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Details_Invoice">Feuil1!$A$19:$R$61</definedName>
    <definedName name="Details_MultiplesLines_Invoice">Feuil1!$A$19:$R$30</definedName>
    <definedName name="Head_Invoice">Feuil1!$A$1:$R$18</definedName>
    <definedName name="Invoice">Feuil1!$A$1:$R$71</definedName>
    <definedName name="Print_Area">Feuil1!$A$1:$R$71</definedName>
    <definedName name="Totals_Imports_Invoice">Feuil1!$A$63:$R$71</definedName>
    <definedName name="Totals_Invoice">Feuil1!$A$62:$R$62</definedName>
  </definedNames>
  <calcPr calcId="152511"/>
</workbook>
</file>

<file path=xl/calcChain.xml><?xml version="1.0" encoding="utf-8"?>
<calcChain xmlns="http://schemas.openxmlformats.org/spreadsheetml/2006/main">
  <c r="B210" i="1" l="1"/>
  <c r="O204" i="1"/>
  <c r="R173" i="1"/>
  <c r="B139" i="1"/>
  <c r="O133" i="1"/>
  <c r="R102" i="1"/>
  <c r="E26" i="1" l="1"/>
  <c r="A68" i="1" l="1"/>
  <c r="Q31" i="1" l="1"/>
  <c r="N62" i="1" l="1"/>
  <c r="Q21" i="1" l="1"/>
  <c r="K21" i="1" l="1"/>
  <c r="P28" i="1" l="1"/>
  <c r="P29" i="1" s="1"/>
  <c r="O29" i="1" l="1"/>
  <c r="O28" i="1"/>
  <c r="O27" i="1"/>
  <c r="O26" i="1"/>
  <c r="O25" i="1"/>
  <c r="Q24" i="1"/>
  <c r="O24" i="1"/>
  <c r="Q23" i="1"/>
  <c r="P23" i="1"/>
  <c r="O23" i="1"/>
  <c r="Q22" i="1"/>
  <c r="P22" i="1"/>
  <c r="O22" i="1"/>
  <c r="P21" i="1"/>
  <c r="O21" i="1"/>
  <c r="P20" i="1"/>
  <c r="O20" i="1"/>
  <c r="P19" i="1"/>
  <c r="O19" i="1"/>
  <c r="P25" i="1" l="1"/>
  <c r="P26" i="1" s="1"/>
  <c r="P27" i="1" s="1"/>
  <c r="A26" i="1" s="1"/>
  <c r="A19" i="1"/>
</calcChain>
</file>

<file path=xl/sharedStrings.xml><?xml version="1.0" encoding="utf-8"?>
<sst xmlns="http://schemas.openxmlformats.org/spreadsheetml/2006/main" count="133" uniqueCount="76">
  <si>
    <t>&lt;$V_62&gt;</t>
  </si>
  <si>
    <t xml:space="preserve">&lt;$V_347&gt; &lt;$V_345&gt; &lt;$V_346&gt; </t>
  </si>
  <si>
    <t>&lt;$V_348&gt;</t>
  </si>
  <si>
    <t>&lt;$V_350&gt;    &lt;$V_349&gt;</t>
  </si>
  <si>
    <t>Client TVA Intra:  &lt;$V_614&gt;</t>
  </si>
  <si>
    <t>Client nº &lt;$V_71&gt;</t>
  </si>
  <si>
    <t>DESIGNATION</t>
  </si>
  <si>
    <t>MM
LIGNES</t>
  </si>
  <si>
    <t>NOMBRE
COL</t>
  </si>
  <si>
    <t>SURFACE</t>
  </si>
  <si>
    <t>PRIX 
UNITAIRE</t>
  </si>
  <si>
    <t>MONTANT HT</t>
  </si>
  <si>
    <t>Nº   &lt;$V_23&gt;      "&lt;$V_15&gt;"  "&lt;$V_602&gt;"  "&lt;$V_13&gt;"</t>
  </si>
  <si>
    <t>&lt;$V_10&gt;</t>
  </si>
  <si>
    <t>DATE: &lt;$V_6&gt;</t>
  </si>
  <si>
    <t>$F&lt;$V_99&gt;</t>
  </si>
  <si>
    <t>&lt;$V_879&gt;</t>
  </si>
  <si>
    <t>$F&lt;$V_797&gt;</t>
  </si>
  <si>
    <t>&lt;$V_880&gt;</t>
  </si>
  <si>
    <t>$F&lt;$V_799&gt;</t>
  </si>
  <si>
    <t>&lt;$V_878&gt;</t>
  </si>
  <si>
    <t>$F&lt;$V_795&gt;</t>
  </si>
  <si>
    <t xml:space="preserve">&lt;$V_877&gt; </t>
  </si>
  <si>
    <t>$F&lt;$V_789&gt;</t>
  </si>
  <si>
    <t>&lt;$V_122&gt;</t>
  </si>
  <si>
    <t>Payable  &lt;$V_61&gt;   &lt;$v_Carte bancaire_15&gt; &lt;$v_Chèque_15&gt; &lt;$v_Compensation d'avoirs_15&gt; &lt;$v_Espèces_15&gt; &lt;$v_Paiements en attente_15&gt; &lt;$v_Traite_15&gt; &lt;$v_Virement_15&gt; Ech  &lt;$V_144&gt;</t>
  </si>
  <si>
    <t>&lt;$V_303&gt;%</t>
  </si>
  <si>
    <t xml:space="preserve">              &lt;$V_71&gt; &lt;$V_62&gt;</t>
  </si>
  <si>
    <t xml:space="preserve">                    &lt;$V_38&gt;</t>
  </si>
  <si>
    <t>Pour être libératoire, votre règlement doit être effectué directement à l'ordre de Crédit Agricole Leading &amp; Factoring S.A. -- 12, Place des Etats Unis - CS 2001 - 92548 MONTROUGE Cedex,qui le reçoit par subrogation dans le cadre d'un contrat d'affacturage et devra être avisé de toute réclamation relative à cette créance.</t>
  </si>
  <si>
    <t>&lt;$V_2 ÉDITIONS 10%_7&gt;&lt;$V_3 ÉDITIONS 15%_7&gt;&lt;$V_4 ÉDITIONS 20%_7&gt;&lt;$V_5 ÉDITIONS 25%_7&gt;&lt;$V_6 ÉDITIONS 30%_7&gt;</t>
  </si>
  <si>
    <t>&lt;$V_FLOATING 50%_7&gt;&lt;$V_FLOATING 60%_7&gt;</t>
  </si>
  <si>
    <t>&lt;$V_QUADRI OFFERTE 20%_7&gt;</t>
  </si>
  <si>
    <t>&lt;$V_RÉPÉTITION 35%_7&gt;</t>
  </si>
  <si>
    <t>&lt;$V_ASSOCIATION 30%_7&gt;</t>
  </si>
  <si>
    <t>&lt;$V_FORCE 3 33% _7&gt;&lt;$V_FORCE 5 40%_7&gt;&lt;$V_FORCE 7 50%_7&gt;</t>
  </si>
  <si>
    <t>&lt;$V_PUBLI-REPORTAGE 50%_7&gt;</t>
  </si>
  <si>
    <t>&lt;$V_WEB FLOATING 10%_7&gt;&lt;$V_WEB FLOATING 15%_7&gt;&lt;$V_WEB FLOATING 20%_7&gt;</t>
  </si>
  <si>
    <t>&lt;$V_BICHRO OFFERTE 10%_7&gt;</t>
  </si>
  <si>
    <t>&lt;$V_FRÉQUENCE 05%_7&gt;&lt;$V_FRÉQUENCE 10%_7&gt;&lt;$V_FRÉQUENCE 15%_7&gt;&lt;$V_FRÉQUENCE 19%_7&gt;&lt;$V_FRÉQUENCE 20%_7&gt;&lt;$V_FRÉQUENCE 24%_7&gt;&lt;$V_FRÉQUENCE 25%_7&gt;&lt;$V_FRÉQUENCE 28%_7&gt;&lt;$V_FRÉQUENCE 30%_7&gt;&lt;$V_FRÉQUENCE 32%_7&gt;&lt;$V_FRÉQUENCE 33%_7&gt;&lt;$V_FRÉQUENCE 35%_7&gt;&lt;$V_FRÉQUENCE 36%_7&gt;&lt;$V_FRÉQUENCE 37%_7&gt;&lt;$V_FRÉQUENCE 40%_7&gt;&lt;$V_FRÉQUENCE 44%_7&gt;&lt;$V_FRÉQUENCE 45%_7&gt;&lt;$V_FRÉQUENCE 46%_7&gt;&lt;$V_FRÉQUENCE 52%_7&gt;&lt;$V_FRÉQUENCE 60%_7&gt;</t>
  </si>
  <si>
    <t>&lt;$V_REMISE CONTRAT 50%_7&gt;&lt;$V_REMISE CONTRAT 60%_7&gt;</t>
  </si>
  <si>
    <t>&lt;$V_WEB MIX MÉDIA 50%_7&gt;</t>
  </si>
  <si>
    <t>&lt;$V_BIENVENUE 10%_7&gt;</t>
  </si>
  <si>
    <t>&lt;$V_FRÉQUENCE MAGS 20%_7&gt;&lt;$V_FRÉQUENCE MAGS 30%_7&gt;&lt;$V_FRÉQUENCE MAGS 35%_7&gt;</t>
  </si>
  <si>
    <t>&lt;$V_REMISE PROFESSIONNELLE 15%_7&gt;</t>
  </si>
  <si>
    <t>&lt;$V_THÉMA 12 NUMÉROS 30%_7&gt;&lt;$V_THÉMA 5 NUMÉROS 15%_7&gt;</t>
  </si>
  <si>
    <t>&lt;$V_RÉPÉTITION 35%_11&gt;</t>
  </si>
  <si>
    <t>&lt;$V_ASSOCIATION 30%_11&gt;</t>
  </si>
  <si>
    <t>&lt;$V_FORCE 3 33% _11&gt;&lt;$V_FORCE 5 40%_11&gt;&lt;$V_FORCE 7 50%_11&gt;</t>
  </si>
  <si>
    <t>&lt;$V_PUBLI-REPORTAGE 50%_11&gt;</t>
  </si>
  <si>
    <t>&lt;$V_WEB FLOATING 10%_11&gt;&lt;$V_WEB FLOATING 15%_11&gt; &lt;$V_WEB FLOATING 20%_11&gt;</t>
  </si>
  <si>
    <t>&lt;$V_BICHRO OFFERTE 10%_11&gt;</t>
  </si>
  <si>
    <t>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</t>
  </si>
  <si>
    <t>&lt;$V_REMISE CONTRAT 50%_11&gt;&lt;$V_REMISE CONTRAT 60%_11&gt;</t>
  </si>
  <si>
    <t>&lt;$V_REMISE PROFESSIONNELLE 15%_11&gt;</t>
  </si>
  <si>
    <t>&lt;$V_THÉMA 12 NUMÉROS 30%_11&gt;&lt;$V_THÉMA 5 NUMÉROS 15%_11&gt;</t>
  </si>
  <si>
    <t>&lt;$V_2 ÉDITIONS 10%_11&gt;&lt;$V_3 ÉDITIONS 15%_11&gt;&lt;$V_4 ÉDITIONS 20%_11&gt;&lt;$V_5 ÉDITIONS 25%_11&gt;&lt;$V_6 ÉDITIONS 30%_11&gt;</t>
  </si>
  <si>
    <t>&lt;$V_WEB MIX MÉDIA 50%_11&gt;</t>
  </si>
  <si>
    <t>&lt;$V_FLOATING 50%_11&gt; &lt;$V_FLOATING 60%_11&gt;</t>
  </si>
  <si>
    <t>&lt;$V_BIENVENUE 10%_11&gt;</t>
  </si>
  <si>
    <t>&lt;$V_QUADRI OFFERTE 20%_11&gt;</t>
  </si>
  <si>
    <t>&lt;$V_FRÉQUENCE MAGS 20%_11&gt;&lt;$V_FRÉQUENCE MAGS 30%_11&gt;&lt;$V_FRÉQUENCE MAGS 35%_11&gt;</t>
  </si>
  <si>
    <t xml:space="preserve">          &lt;$V_31&gt;                         &lt;$V_149&gt; €</t>
  </si>
  <si>
    <t>&lt;$V_56&gt; €</t>
  </si>
  <si>
    <t>(Tel : &lt;$V_203&gt;)   N° Original : &lt;$V_177&gt;</t>
  </si>
  <si>
    <t xml:space="preserve">  &lt;$V_11&gt;</t>
  </si>
  <si>
    <t xml:space="preserve">  &lt;$V_12&gt;</t>
  </si>
  <si>
    <t xml:space="preserve">               &lt;$V_99&gt;</t>
  </si>
  <si>
    <t>Facture: &lt;$V_38&gt; du &lt;$V_31&gt;</t>
  </si>
  <si>
    <t>Code courtier :  &lt;$V_18&gt;</t>
  </si>
  <si>
    <t>&lt;$V_56&gt;</t>
  </si>
  <si>
    <t>&lt;$V_54&gt;</t>
  </si>
  <si>
    <t>&lt;$V_54&gt; €</t>
  </si>
  <si>
    <t>$F&lt;$V_103&gt;</t>
  </si>
  <si>
    <t>Totale remise</t>
  </si>
  <si>
    <t>&lt;$V_52&gt;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</si>
</sst>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\-#,##0.00\ &quot;€&quot;;"/>
    <numFmt numFmtId="165" formatCode="#,##0.00;\-#,##0.00;"/>
    <numFmt numFmtId="166" formatCode="#,##0.00\ &quot;€&quot;"/>
    <numFmt numFmtId="167" formatCode="\-#,##0.00\ &quot;€&quot;;\-#,##0.00\ &quot;€&quot;;"/>
  </numFmts>
  <fonts count="13" x14ac:knownFonts="1"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sz val="11"/>
      <color theme="1"/>
      <name val="Verdana"/>
      <family val="2"/>
    </font>
    <font>
      <sz val="6"/>
      <color theme="1"/>
      <name val="Verdana"/>
      <family val="2"/>
    </font>
    <font>
      <sz val="9"/>
      <color theme="1"/>
      <name val="Verdana"/>
      <family val="2"/>
    </font>
    <font>
      <sz val="7"/>
      <color theme="0"/>
      <name val="Verdana"/>
      <family val="2"/>
    </font>
    <font>
      <sz val="6"/>
      <color rgb="FF303030"/>
      <name val="Verdana"/>
      <family val="2"/>
    </font>
    <font>
      <sz val="7"/>
      <color rgb="FF303030"/>
      <name val="Verdana"/>
      <family val="2"/>
    </font>
    <font>
      <sz val="6"/>
      <color rgb="FF333333"/>
      <name val="Verdana"/>
      <family val="2"/>
    </font>
    <font>
      <sz val="10"/>
      <color theme="1"/>
      <name val="Verdana"/>
      <family val="2"/>
    </font>
    <font>
      <sz val="6"/>
      <name val="Verdana"/>
      <family val="2"/>
    </font>
    <font>
      <sz val="7"/>
      <color rgb="FFFF0000"/>
      <name val="Verdana"/>
      <family val="2"/>
    </font>
    <font>
      <sz val="6"/>
      <color rgb="FFFF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wrapText="1"/>
    </xf>
    <xf numFmtId="164" fontId="5" fillId="2" borderId="0" xfId="0" applyNumberFormat="1" applyFont="1" applyFill="1" applyAlignment="1">
      <alignment wrapText="1"/>
    </xf>
    <xf numFmtId="164" fontId="1" fillId="0" borderId="0" xfId="0" applyNumberFormat="1" applyFont="1" applyBorder="1" applyAlignment="1">
      <alignment wrapText="1"/>
    </xf>
    <xf numFmtId="164" fontId="1" fillId="0" borderId="0" xfId="0" applyNumberFormat="1" applyFont="1" applyFill="1" applyBorder="1" applyAlignment="1">
      <alignment wrapText="1"/>
    </xf>
    <xf numFmtId="165" fontId="1" fillId="0" borderId="0" xfId="0" applyNumberFormat="1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 applyAlignment="1"/>
    <xf numFmtId="0" fontId="3" fillId="0" borderId="0" xfId="0" applyFont="1" applyAlignment="1"/>
    <xf numFmtId="166" fontId="3" fillId="0" borderId="0" xfId="0" applyNumberFormat="1" applyFont="1" applyAlignment="1"/>
    <xf numFmtId="165" fontId="3" fillId="0" borderId="0" xfId="0" applyNumberFormat="1" applyFont="1" applyFill="1" applyBorder="1" applyAlignment="1"/>
    <xf numFmtId="165" fontId="3" fillId="0" borderId="0" xfId="0" applyNumberFormat="1" applyFont="1" applyBorder="1" applyAlignment="1"/>
    <xf numFmtId="0" fontId="8" fillId="0" borderId="0" xfId="0" applyFont="1" applyAlignment="1"/>
    <xf numFmtId="165" fontId="3" fillId="0" borderId="0" xfId="0" applyNumberFormat="1" applyFont="1" applyBorder="1" applyAlignment="1">
      <alignment horizontal="left"/>
    </xf>
    <xf numFmtId="164" fontId="1" fillId="0" borderId="0" xfId="0" applyNumberFormat="1" applyFont="1" applyAlignment="1">
      <alignment horizontal="center"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164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0" fontId="1" fillId="0" borderId="0" xfId="0" applyNumberFormat="1" applyFont="1" applyAlignment="1">
      <alignment wrapText="1"/>
    </xf>
    <xf numFmtId="167" fontId="1" fillId="0" borderId="0" xfId="0" applyNumberFormat="1" applyFont="1" applyAlignment="1">
      <alignment horizontal="center" wrapText="1"/>
    </xf>
    <xf numFmtId="167" fontId="10" fillId="2" borderId="0" xfId="0" applyNumberFormat="1" applyFont="1" applyFill="1" applyAlignment="1">
      <alignment vertical="top" wrapText="1"/>
    </xf>
    <xf numFmtId="167" fontId="3" fillId="0" borderId="0" xfId="0" applyNumberFormat="1" applyFont="1" applyAlignment="1">
      <alignment horizontal="center" wrapText="1"/>
    </xf>
    <xf numFmtId="0" fontId="12" fillId="0" borderId="0" xfId="0" applyFont="1" applyFill="1" applyAlignment="1">
      <alignment wrapText="1"/>
    </xf>
    <xf numFmtId="0" fontId="12" fillId="0" borderId="0" xfId="0" applyFont="1" applyFill="1" applyAlignment="1"/>
    <xf numFmtId="0" fontId="11" fillId="3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164" fontId="11" fillId="3" borderId="0" xfId="0" applyNumberFormat="1" applyFont="1" applyFill="1" applyAlignment="1">
      <alignment wrapText="1"/>
    </xf>
    <xf numFmtId="164" fontId="11" fillId="3" borderId="0" xfId="0" applyNumberFormat="1" applyFont="1" applyFill="1" applyAlignment="1">
      <alignment horizontal="right" wrapText="1"/>
    </xf>
    <xf numFmtId="0" fontId="11" fillId="3" borderId="0" xfId="0" applyFont="1" applyFill="1" applyAlignment="1"/>
    <xf numFmtId="0" fontId="11" fillId="3" borderId="0" xfId="0" applyFont="1" applyFill="1" applyAlignment="1">
      <alignment horizontal="left"/>
    </xf>
    <xf numFmtId="164" fontId="11" fillId="3" borderId="0" xfId="0" applyNumberFormat="1" applyFont="1" applyFill="1" applyAlignment="1"/>
    <xf numFmtId="164" fontId="11" fillId="3" borderId="0" xfId="0" applyNumberFormat="1" applyFont="1" applyFill="1" applyAlignment="1">
      <alignment horizontal="right"/>
    </xf>
    <xf numFmtId="0" fontId="1" fillId="4" borderId="0" xfId="0" applyFont="1" applyFill="1" applyAlignment="1"/>
    <xf numFmtId="0" fontId="1" fillId="4" borderId="0" xfId="0" applyFont="1" applyFill="1" applyAlignment="1">
      <alignment wrapText="1"/>
    </xf>
    <xf numFmtId="164" fontId="1" fillId="4" borderId="0" xfId="0" applyNumberFormat="1" applyFont="1" applyFill="1" applyAlignment="1"/>
    <xf numFmtId="164" fontId="1" fillId="4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left"/>
    </xf>
    <xf numFmtId="0" fontId="5" fillId="2" borderId="0" xfId="0" applyFont="1" applyFill="1" applyAlignment="1"/>
    <xf numFmtId="164" fontId="5" fillId="2" borderId="0" xfId="0" applyNumberFormat="1" applyFont="1" applyFill="1" applyAlignment="1"/>
    <xf numFmtId="0" fontId="1" fillId="0" borderId="0" xfId="0" applyFont="1" applyAlignment="1">
      <alignment horizontal="right"/>
    </xf>
    <xf numFmtId="0" fontId="1" fillId="0" borderId="0" xfId="0" applyNumberFormat="1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/>
    <xf numFmtId="0" fontId="1" fillId="5" borderId="0" xfId="0" applyFont="1" applyFill="1" applyAlignment="1">
      <alignment horizontal="left"/>
    </xf>
    <xf numFmtId="164" fontId="1" fillId="5" borderId="0" xfId="0" applyNumberFormat="1" applyFont="1" applyFill="1" applyBorder="1" applyAlignment="1"/>
    <xf numFmtId="165" fontId="1" fillId="5" borderId="0" xfId="0" applyNumberFormat="1" applyFont="1" applyFill="1" applyBorder="1" applyAlignment="1"/>
    <xf numFmtId="0" fontId="1" fillId="5" borderId="0" xfId="0" applyFont="1" applyFill="1" applyAlignment="1">
      <alignment horizontal="right"/>
    </xf>
    <xf numFmtId="164" fontId="1" fillId="5" borderId="0" xfId="0" applyNumberFormat="1" applyFont="1" applyFill="1" applyAlignment="1"/>
    <xf numFmtId="164" fontId="1" fillId="5" borderId="0" xfId="0" applyNumberFormat="1" applyFont="1" applyFill="1" applyAlignment="1">
      <alignment horizontal="right"/>
    </xf>
    <xf numFmtId="164" fontId="1" fillId="5" borderId="0" xfId="0" applyNumberFormat="1" applyFont="1" applyFill="1" applyAlignment="1">
      <alignment horizontal="center"/>
    </xf>
    <xf numFmtId="0" fontId="7" fillId="5" borderId="0" xfId="0" applyFont="1" applyFill="1" applyAlignment="1"/>
    <xf numFmtId="167" fontId="1" fillId="5" borderId="0" xfId="0" applyNumberFormat="1" applyFont="1" applyFill="1" applyAlignment="1">
      <alignment horizontal="center"/>
    </xf>
    <xf numFmtId="0" fontId="6" fillId="5" borderId="0" xfId="0" applyFont="1" applyFill="1" applyBorder="1" applyAlignment="1"/>
    <xf numFmtId="0" fontId="7" fillId="5" borderId="0" xfId="0" applyFont="1" applyFill="1" applyBorder="1" applyAlignment="1"/>
    <xf numFmtId="0" fontId="1" fillId="5" borderId="0" xfId="0" applyFont="1" applyFill="1" applyBorder="1" applyAlignment="1"/>
    <xf numFmtId="0" fontId="3" fillId="5" borderId="0" xfId="0" applyFont="1" applyFill="1" applyAlignment="1"/>
    <xf numFmtId="167" fontId="3" fillId="5" borderId="0" xfId="0" applyNumberFormat="1" applyFont="1" applyFill="1" applyAlignment="1">
      <alignment horizontal="center"/>
    </xf>
    <xf numFmtId="167" fontId="10" fillId="5" borderId="0" xfId="0" applyNumberFormat="1" applyFont="1" applyFill="1" applyAlignment="1">
      <alignment vertical="top"/>
    </xf>
    <xf numFmtId="0" fontId="11" fillId="6" borderId="0" xfId="0" applyFont="1" applyFill="1" applyAlignment="1"/>
    <xf numFmtId="0" fontId="12" fillId="6" borderId="0" xfId="0" applyFont="1" applyFill="1" applyAlignment="1"/>
    <xf numFmtId="164" fontId="11" fillId="6" borderId="0" xfId="0" applyNumberFormat="1" applyFont="1" applyFill="1" applyAlignment="1"/>
    <xf numFmtId="164" fontId="11" fillId="6" borderId="0" xfId="0" applyNumberFormat="1" applyFont="1" applyFill="1" applyAlignment="1">
      <alignment horizontal="right"/>
    </xf>
    <xf numFmtId="0" fontId="11" fillId="6" borderId="0" xfId="0" applyFont="1" applyFill="1" applyAlignment="1">
      <alignment horizontal="left"/>
    </xf>
    <xf numFmtId="0" fontId="1" fillId="7" borderId="0" xfId="0" applyFont="1" applyFill="1" applyAlignment="1"/>
    <xf numFmtId="164" fontId="1" fillId="7" borderId="0" xfId="0" applyNumberFormat="1" applyFont="1" applyFill="1" applyAlignment="1"/>
    <xf numFmtId="164" fontId="1" fillId="7" borderId="0" xfId="0" applyNumberFormat="1" applyFont="1" applyFill="1" applyAlignment="1">
      <alignment horizontal="right"/>
    </xf>
    <xf numFmtId="0" fontId="11" fillId="8" borderId="0" xfId="0" applyFont="1" applyFill="1" applyAlignment="1"/>
    <xf numFmtId="0" fontId="12" fillId="8" borderId="0" xfId="0" applyFont="1" applyFill="1" applyAlignment="1"/>
    <xf numFmtId="164" fontId="11" fillId="8" borderId="0" xfId="0" applyNumberFormat="1" applyFont="1" applyFill="1" applyAlignment="1"/>
    <xf numFmtId="164" fontId="11" fillId="8" borderId="0" xfId="0" applyNumberFormat="1" applyFont="1" applyFill="1" applyAlignment="1">
      <alignment horizontal="right"/>
    </xf>
    <xf numFmtId="0" fontId="11" fillId="8" borderId="0" xfId="0" applyFont="1" applyFill="1" applyAlignment="1">
      <alignment horizontal="left"/>
    </xf>
    <xf numFmtId="0" fontId="1" fillId="9" borderId="0" xfId="0" applyFont="1" applyFill="1" applyAlignment="1"/>
    <xf numFmtId="164" fontId="1" fillId="9" borderId="0" xfId="0" applyNumberFormat="1" applyFont="1" applyFill="1" applyAlignment="1"/>
    <xf numFmtId="164" fontId="1" fillId="9" borderId="0" xfId="0" applyNumberFormat="1" applyFont="1" applyFill="1" applyAlignment="1">
      <alignment horizontal="right"/>
    </xf>
    <xf numFmtId="0" fontId="1" fillId="10" borderId="0" xfId="0" applyFont="1" applyFill="1" applyAlignment="1"/>
    <xf numFmtId="0" fontId="1" fillId="10" borderId="0" xfId="0" applyFont="1" applyFill="1" applyAlignment="1">
      <alignment horizontal="left"/>
    </xf>
    <xf numFmtId="164" fontId="1" fillId="10" borderId="0" xfId="0" applyNumberFormat="1" applyFont="1" applyFill="1" applyBorder="1" applyAlignment="1"/>
    <xf numFmtId="165" fontId="1" fillId="10" borderId="0" xfId="0" applyNumberFormat="1" applyFont="1" applyFill="1" applyBorder="1" applyAlignment="1"/>
    <xf numFmtId="0" fontId="1" fillId="10" borderId="0" xfId="0" applyFont="1" applyFill="1" applyAlignment="1">
      <alignment horizontal="right"/>
    </xf>
    <xf numFmtId="164" fontId="1" fillId="10" borderId="0" xfId="0" applyNumberFormat="1" applyFont="1" applyFill="1" applyAlignment="1"/>
    <xf numFmtId="164" fontId="1" fillId="10" borderId="0" xfId="0" applyNumberFormat="1" applyFont="1" applyFill="1" applyAlignment="1">
      <alignment horizontal="right"/>
    </xf>
    <xf numFmtId="164" fontId="1" fillId="10" borderId="0" xfId="0" applyNumberFormat="1" applyFont="1" applyFill="1" applyAlignment="1">
      <alignment horizontal="center"/>
    </xf>
    <xf numFmtId="0" fontId="7" fillId="10" borderId="0" xfId="0" applyFont="1" applyFill="1" applyAlignment="1"/>
    <xf numFmtId="167" fontId="1" fillId="10" borderId="0" xfId="0" applyNumberFormat="1" applyFont="1" applyFill="1" applyAlignment="1">
      <alignment horizontal="center"/>
    </xf>
    <xf numFmtId="0" fontId="6" fillId="10" borderId="0" xfId="0" applyFont="1" applyFill="1" applyBorder="1" applyAlignment="1"/>
    <xf numFmtId="0" fontId="7" fillId="10" borderId="0" xfId="0" applyFont="1" applyFill="1" applyBorder="1" applyAlignment="1"/>
    <xf numFmtId="0" fontId="1" fillId="10" borderId="0" xfId="0" applyFont="1" applyFill="1" applyBorder="1" applyAlignment="1"/>
    <xf numFmtId="0" fontId="3" fillId="10" borderId="0" xfId="0" applyFont="1" applyFill="1" applyAlignment="1"/>
    <xf numFmtId="167" fontId="3" fillId="10" borderId="0" xfId="0" applyNumberFormat="1" applyFont="1" applyFill="1" applyAlignment="1">
      <alignment horizontal="center"/>
    </xf>
    <xf numFmtId="167" fontId="10" fillId="10" borderId="0" xfId="0" applyNumberFormat="1" applyFont="1" applyFill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center"/>
    </xf>
    <xf numFmtId="164" fontId="11" fillId="8" borderId="0" xfId="0" applyNumberFormat="1" applyFont="1" applyFill="1" applyAlignment="1">
      <alignment horizontal="left" vertical="top"/>
    </xf>
    <xf numFmtId="0" fontId="1" fillId="9" borderId="0" xfId="0" applyFont="1" applyFill="1" applyAlignment="1">
      <alignment horizontal="center" vertical="top"/>
    </xf>
    <xf numFmtId="164" fontId="1" fillId="9" borderId="0" xfId="0" applyNumberFormat="1" applyFont="1" applyFill="1" applyAlignment="1">
      <alignment horizontal="center"/>
    </xf>
    <xf numFmtId="164" fontId="1" fillId="9" borderId="0" xfId="0" applyNumberFormat="1" applyFont="1" applyFill="1" applyAlignment="1">
      <alignment horizontal="center" vertical="top"/>
    </xf>
    <xf numFmtId="0" fontId="1" fillId="10" borderId="0" xfId="0" applyFont="1" applyFill="1" applyAlignment="1">
      <alignment horizontal="left"/>
    </xf>
    <xf numFmtId="0" fontId="6" fillId="10" borderId="0" xfId="0" applyFont="1" applyFill="1" applyAlignment="1">
      <alignment horizontal="center" vertical="top"/>
    </xf>
    <xf numFmtId="167" fontId="10" fillId="10" borderId="0" xfId="0" applyNumberFormat="1" applyFont="1" applyFill="1" applyAlignment="1">
      <alignment horizontal="center" vertical="top"/>
    </xf>
    <xf numFmtId="0" fontId="11" fillId="8" borderId="0" xfId="0" applyFont="1" applyFill="1" applyAlignment="1">
      <alignment horizontal="center" vertical="top"/>
    </xf>
    <xf numFmtId="164" fontId="11" fillId="8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164" fontId="11" fillId="6" borderId="0" xfId="0" applyNumberFormat="1" applyFont="1" applyFill="1" applyAlignment="1">
      <alignment horizontal="left" vertical="top"/>
    </xf>
    <xf numFmtId="0" fontId="1" fillId="7" borderId="0" xfId="0" applyFont="1" applyFill="1" applyAlignment="1">
      <alignment horizontal="center" vertical="top"/>
    </xf>
    <xf numFmtId="164" fontId="1" fillId="7" borderId="0" xfId="0" applyNumberFormat="1" applyFont="1" applyFill="1" applyAlignment="1">
      <alignment horizontal="center"/>
    </xf>
    <xf numFmtId="164" fontId="1" fillId="7" borderId="0" xfId="0" applyNumberFormat="1" applyFont="1" applyFill="1" applyAlignment="1">
      <alignment horizontal="center" vertical="top"/>
    </xf>
    <xf numFmtId="0" fontId="1" fillId="5" borderId="0" xfId="0" applyFont="1" applyFill="1" applyAlignment="1">
      <alignment horizontal="left"/>
    </xf>
    <xf numFmtId="0" fontId="6" fillId="5" borderId="0" xfId="0" applyFont="1" applyFill="1" applyAlignment="1">
      <alignment horizontal="center" vertical="top"/>
    </xf>
    <xf numFmtId="167" fontId="10" fillId="5" borderId="0" xfId="0" applyNumberFormat="1" applyFont="1" applyFill="1" applyAlignment="1">
      <alignment horizontal="center" vertical="top"/>
    </xf>
    <xf numFmtId="0" fontId="11" fillId="6" borderId="0" xfId="0" applyFont="1" applyFill="1" applyAlignment="1">
      <alignment horizontal="center" vertical="top"/>
    </xf>
    <xf numFmtId="164" fontId="11" fillId="6" borderId="0" xfId="0" applyNumberFormat="1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164" fontId="11" fillId="3" borderId="0" xfId="0" applyNumberFormat="1" applyFont="1" applyFill="1" applyAlignment="1">
      <alignment horizontal="left" vertical="top" wrapText="1"/>
    </xf>
    <xf numFmtId="164" fontId="1" fillId="4" borderId="0" xfId="0" applyNumberFormat="1" applyFont="1" applyFill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7" fontId="10" fillId="2" borderId="0" xfId="0" applyNumberFormat="1" applyFont="1" applyFill="1" applyAlignment="1">
      <alignment horizontal="center" vertical="top" wrapText="1"/>
    </xf>
    <xf numFmtId="0" fontId="11" fillId="3" borderId="0" xfId="0" applyFont="1" applyFill="1" applyAlignment="1">
      <alignment horizontal="center" vertical="top" wrapText="1"/>
    </xf>
    <xf numFmtId="164" fontId="11" fillId="3" borderId="0" xfId="0" applyNumberFormat="1" applyFont="1" applyFill="1" applyAlignment="1">
      <alignment horizontal="center" wrapText="1"/>
    </xf>
    <xf numFmtId="0" fontId="1" fillId="4" borderId="0" xfId="0" applyFont="1" applyFill="1" applyAlignment="1">
      <alignment horizontal="center" vertical="top" wrapText="1"/>
    </xf>
    <xf numFmtId="164" fontId="1" fillId="4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left" wrapText="1"/>
    </xf>
    <xf numFmtId="166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935"/>
  <sheetViews>
    <sheetView tabSelected="1" view="pageLayout" topLeftCell="B141" zoomScaleNormal="130" workbookViewId="0">
      <selection activeCell="B89" sqref="A55:H89"/>
    </sheetView>
  </sheetViews>
  <sheetFormatPr baseColWidth="10" defaultColWidth="9.140625" defaultRowHeight="14.25" x14ac:dyDescent="0.2"/>
  <cols>
    <col min="1" max="1" width="13.28515625" style="3" hidden="1" customWidth="1"/>
    <col min="2" max="2" width="3.7109375" style="3" customWidth="1"/>
    <col min="3" max="6" width="9.140625" style="3"/>
    <col min="7" max="7" width="9.140625" style="3" customWidth="1"/>
    <col min="8" max="8" width="5.42578125" style="3" customWidth="1"/>
    <col min="9" max="10" width="6.7109375" style="3" customWidth="1"/>
    <col min="11" max="11" width="4" style="3" customWidth="1"/>
    <col min="12" max="12" width="9.140625" style="17" hidden="1" customWidth="1"/>
    <col min="13" max="13" width="14" style="17" hidden="1" customWidth="1"/>
    <col min="14" max="14" width="7.5703125" style="3" hidden="1" customWidth="1"/>
    <col min="15" max="15" width="7.85546875" style="3" hidden="1" customWidth="1"/>
    <col min="16" max="16" width="12.5703125" style="3" hidden="1" customWidth="1"/>
    <col min="17" max="17" width="12.7109375" style="3" customWidth="1"/>
    <col min="18" max="18" width="14" style="2" customWidth="1"/>
    <col min="19" max="65" width="9.140625" style="3"/>
    <col min="66" max="66" width="11.85546875" style="3" customWidth="1"/>
    <col min="67" max="16384" width="9.140625" style="3"/>
  </cols>
  <sheetData>
    <row r="1" spans="1:127" ht="12.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1"/>
      <c r="O1" s="1"/>
      <c r="P1" s="1"/>
      <c r="Q1" s="1"/>
    </row>
    <row r="2" spans="1:127" ht="12.2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1"/>
      <c r="O2" s="1"/>
      <c r="P2" s="1"/>
      <c r="Q2" s="1"/>
    </row>
    <row r="3" spans="1:127" ht="12.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1"/>
      <c r="O3" s="1"/>
      <c r="P3" s="1"/>
      <c r="Q3" s="1"/>
    </row>
    <row r="4" spans="1:127" ht="12.2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1"/>
      <c r="O4" s="1"/>
      <c r="P4" s="1"/>
      <c r="Q4" s="1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</row>
    <row r="5" spans="1:127" ht="12.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2"/>
      <c r="N5" s="1"/>
      <c r="O5" s="1"/>
      <c r="P5" s="1"/>
      <c r="Q5" s="1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</row>
    <row r="6" spans="1:127" ht="12.2" customHeight="1" x14ac:dyDescent="0.2">
      <c r="A6" s="5"/>
      <c r="B6" s="5"/>
      <c r="C6" s="5"/>
      <c r="D6" s="5"/>
      <c r="E6" s="5"/>
      <c r="F6" s="1"/>
      <c r="G6" s="1"/>
      <c r="H6" s="136" t="s">
        <v>0</v>
      </c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</row>
    <row r="7" spans="1:127" ht="12.2" customHeight="1" x14ac:dyDescent="0.2">
      <c r="A7" s="5"/>
      <c r="B7" s="5"/>
      <c r="C7" s="5"/>
      <c r="D7" s="5"/>
      <c r="E7" s="5"/>
      <c r="F7" s="1"/>
      <c r="G7" s="1"/>
      <c r="H7" s="136" t="s">
        <v>1</v>
      </c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</row>
    <row r="8" spans="1:127" ht="12.2" customHeight="1" x14ac:dyDescent="0.2">
      <c r="A8" s="5"/>
      <c r="B8" s="5"/>
      <c r="C8" s="5"/>
      <c r="D8" s="5"/>
      <c r="E8" s="5"/>
      <c r="F8" s="1"/>
      <c r="G8" s="1"/>
      <c r="H8" s="136" t="s">
        <v>2</v>
      </c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</row>
    <row r="9" spans="1:127" ht="12.2" customHeight="1" x14ac:dyDescent="0.2">
      <c r="A9" s="5"/>
      <c r="B9" s="5"/>
      <c r="C9" s="5"/>
      <c r="D9" s="5"/>
      <c r="E9" s="5"/>
      <c r="F9" s="1"/>
      <c r="G9" s="1"/>
      <c r="H9" s="136" t="s">
        <v>3</v>
      </c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</row>
    <row r="10" spans="1:127" ht="12.2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6"/>
      <c r="N10" s="5"/>
      <c r="O10" s="5"/>
      <c r="P10" s="5"/>
      <c r="Q10" s="1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</row>
    <row r="11" spans="1:127" ht="12.2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6"/>
      <c r="N11" s="5"/>
      <c r="O11" s="5"/>
      <c r="P11" s="5"/>
      <c r="Q11" s="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</row>
    <row r="12" spans="1:127" ht="20.25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6"/>
      <c r="N12" s="5"/>
      <c r="O12" s="5"/>
      <c r="P12" s="5"/>
      <c r="Q12" s="1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</row>
    <row r="13" spans="1:127" ht="12.2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6"/>
      <c r="N13" s="5"/>
      <c r="O13" s="5"/>
      <c r="P13" s="5"/>
      <c r="Q13" s="1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</row>
    <row r="14" spans="1:127" ht="12.2" customHeight="1" x14ac:dyDescent="0.2">
      <c r="A14" s="5"/>
      <c r="B14" s="137" t="s">
        <v>69</v>
      </c>
      <c r="C14" s="137"/>
      <c r="D14" s="137"/>
      <c r="E14" s="137"/>
      <c r="F14" s="5"/>
      <c r="G14" s="5"/>
      <c r="H14" s="5"/>
      <c r="I14" s="137" t="s">
        <v>4</v>
      </c>
      <c r="J14" s="137"/>
      <c r="K14" s="137"/>
      <c r="L14" s="137"/>
      <c r="M14" s="137"/>
      <c r="N14" s="137"/>
      <c r="O14" s="137"/>
      <c r="P14" s="137"/>
      <c r="Q14" s="137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</row>
    <row r="15" spans="1:127" ht="12.2" customHeight="1" x14ac:dyDescent="0.2">
      <c r="A15" s="137" t="s">
        <v>68</v>
      </c>
      <c r="B15" s="137"/>
      <c r="C15" s="137"/>
      <c r="D15" s="137"/>
      <c r="E15" s="137"/>
      <c r="F15" s="1"/>
      <c r="G15" s="1"/>
      <c r="H15" s="1"/>
      <c r="I15" s="137" t="s">
        <v>5</v>
      </c>
      <c r="J15" s="137"/>
      <c r="K15" s="138" t="s">
        <v>64</v>
      </c>
      <c r="L15" s="138"/>
      <c r="M15" s="138"/>
      <c r="N15" s="138"/>
      <c r="O15" s="138"/>
      <c r="P15" s="138"/>
      <c r="Q15" s="138"/>
      <c r="R15" s="138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</row>
    <row r="16" spans="1:127" ht="12.2" customHeight="1" x14ac:dyDescent="0.2">
      <c r="A16" s="5"/>
      <c r="B16" s="5"/>
      <c r="C16" s="5"/>
      <c r="D16" s="5"/>
      <c r="E16" s="5"/>
      <c r="F16" s="1"/>
      <c r="G16" s="1"/>
      <c r="H16" s="1"/>
      <c r="I16" s="137"/>
      <c r="J16" s="137"/>
      <c r="K16" s="137"/>
      <c r="L16" s="137"/>
      <c r="M16" s="137"/>
      <c r="N16" s="137"/>
      <c r="O16" s="137"/>
      <c r="P16" s="137"/>
      <c r="Q16" s="137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</row>
    <row r="17" spans="1:127" ht="12.2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1"/>
      <c r="O17" s="1"/>
      <c r="P17" s="1"/>
      <c r="Q17" s="1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</row>
    <row r="18" spans="1:127" ht="12.2" customHeight="1" x14ac:dyDescent="0.2">
      <c r="A18" s="1" t="s">
        <v>6</v>
      </c>
      <c r="B18" s="1"/>
      <c r="C18" s="1"/>
      <c r="D18" s="1"/>
      <c r="E18" s="1"/>
      <c r="F18" s="1"/>
      <c r="G18" s="1"/>
      <c r="H18" s="1"/>
      <c r="I18" s="7" t="s">
        <v>7</v>
      </c>
      <c r="J18" s="7" t="s">
        <v>8</v>
      </c>
      <c r="K18" s="7" t="s">
        <v>9</v>
      </c>
      <c r="L18" s="8"/>
      <c r="M18" s="8"/>
      <c r="N18" s="7"/>
      <c r="O18" s="7"/>
      <c r="P18" s="7"/>
      <c r="Q18" s="7" t="s">
        <v>10</v>
      </c>
      <c r="R18" s="8" t="s">
        <v>11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</row>
    <row r="19" spans="1:127" s="4" customFormat="1" ht="8.4499999999999993" customHeight="1" x14ac:dyDescent="0.15">
      <c r="A19" s="1" t="e">
        <f ca="1">Details_MultiplesLines_Invoice</f>
        <v>#VALUE!</v>
      </c>
      <c r="B19" s="137" t="s">
        <v>12</v>
      </c>
      <c r="C19" s="137"/>
      <c r="D19" s="137"/>
      <c r="E19" s="137"/>
      <c r="F19" s="137"/>
      <c r="G19" s="137"/>
      <c r="H19" s="5"/>
      <c r="I19" s="1"/>
      <c r="J19" s="1"/>
      <c r="K19" s="1"/>
      <c r="L19" s="9" t="s">
        <v>56</v>
      </c>
      <c r="M19" s="9" t="s">
        <v>57</v>
      </c>
      <c r="N19" s="11" t="s">
        <v>36</v>
      </c>
      <c r="O19" s="1" t="str">
        <f t="shared" ref="O19:P23" si="0">SUBSTITUTE(M24," ","*")</f>
        <v>&lt;$V_2*ÉDITIONS*10%_7&gt;&lt;$V_3*ÉDITIONS*15%_7&gt;&lt;$V_4*ÉDITIONS*20%_7&gt;&lt;$V_5*ÉDITIONS*25%_7&gt;&lt;$V_6*ÉDITIONS*30%_7&gt;</v>
      </c>
      <c r="P19" s="1" t="str">
        <f t="shared" si="0"/>
        <v>&lt;$V_WEB*MIX*MÉDIA*50%_7&gt;</v>
      </c>
      <c r="Q19" s="12"/>
      <c r="R19" s="2"/>
    </row>
    <row r="20" spans="1:127" s="4" customFormat="1" ht="8.4499999999999993" customHeight="1" x14ac:dyDescent="0.15">
      <c r="A20" s="137" t="s">
        <v>13</v>
      </c>
      <c r="B20" s="137"/>
      <c r="C20" s="137"/>
      <c r="D20" s="137"/>
      <c r="E20" s="1"/>
      <c r="F20" s="1"/>
      <c r="G20" s="1"/>
      <c r="H20" s="1"/>
      <c r="I20" s="1"/>
      <c r="J20" s="1"/>
      <c r="K20" s="1"/>
      <c r="L20" s="9" t="s">
        <v>58</v>
      </c>
      <c r="M20" s="9" t="s">
        <v>59</v>
      </c>
      <c r="N20" s="11" t="s">
        <v>37</v>
      </c>
      <c r="O20" s="1" t="str">
        <f t="shared" si="0"/>
        <v>&lt;$V_FLOATING*50%_7&gt;&lt;$V_FLOATING*60%_7&gt;</v>
      </c>
      <c r="P20" s="1" t="str">
        <f t="shared" si="0"/>
        <v>&lt;$V_BIENVENUE*10%_7&gt;</v>
      </c>
      <c r="Q20" s="12"/>
      <c r="R20" s="2"/>
    </row>
    <row r="21" spans="1:127" s="4" customFormat="1" ht="8.4499999999999993" customHeight="1" x14ac:dyDescent="0.15">
      <c r="A21" s="137" t="s">
        <v>14</v>
      </c>
      <c r="B21" s="137"/>
      <c r="C21" s="137"/>
      <c r="D21" s="137"/>
      <c r="E21" s="1"/>
      <c r="F21" s="1"/>
      <c r="G21" s="1"/>
      <c r="H21" s="1"/>
      <c r="I21" s="1" t="s">
        <v>65</v>
      </c>
      <c r="J21" s="1" t="s">
        <v>66</v>
      </c>
      <c r="K21" s="5" t="e">
        <f>I21*J21</f>
        <v>#VALUE!</v>
      </c>
      <c r="L21" s="9" t="s">
        <v>60</v>
      </c>
      <c r="M21" s="10" t="s">
        <v>61</v>
      </c>
      <c r="N21" s="11" t="s">
        <v>38</v>
      </c>
      <c r="O21" s="1" t="str">
        <f t="shared" si="0"/>
        <v>&lt;$V_QUADRI*OFFERTE*20%_7&gt;</v>
      </c>
      <c r="P21" s="1" t="str">
        <f t="shared" si="0"/>
        <v>&lt;$V_FRÉQUENCE*MAGS*20%_7&gt;&lt;$V_FRÉQUENCE*MAGS*30%_7&gt;&lt;$V_FRÉQUENCE*MAGS*35%_7&gt;</v>
      </c>
      <c r="Q21" s="32" t="e">
        <f>ROUND(P30,2)</f>
        <v>#VALUE!</v>
      </c>
      <c r="R21" s="27" t="s">
        <v>15</v>
      </c>
    </row>
    <row r="22" spans="1:127" s="4" customFormat="1" ht="8.4499999999999993" customHeight="1" x14ac:dyDescent="0.15">
      <c r="A22" s="137" t="s">
        <v>16</v>
      </c>
      <c r="B22" s="137"/>
      <c r="C22" s="137"/>
      <c r="D22" s="137"/>
      <c r="E22" s="1"/>
      <c r="F22" s="1"/>
      <c r="G22" s="1"/>
      <c r="H22" s="1"/>
      <c r="I22" s="1"/>
      <c r="J22" s="1"/>
      <c r="K22" s="1"/>
      <c r="L22" s="10" t="s">
        <v>46</v>
      </c>
      <c r="M22" s="10" t="s">
        <v>54</v>
      </c>
      <c r="N22" s="11" t="s">
        <v>39</v>
      </c>
      <c r="O22" s="1" t="str">
        <f t="shared" si="0"/>
        <v>&lt;$V_RÉPÉTITION*35%_7&gt;</v>
      </c>
      <c r="P22" s="1" t="str">
        <f t="shared" si="0"/>
        <v>&lt;$V_REMISE*PROFESSIONNELLE*15%_7&gt;</v>
      </c>
      <c r="Q22" s="32" t="str">
        <f>IF(R22="","+","")</f>
        <v/>
      </c>
      <c r="R22" s="27" t="s">
        <v>17</v>
      </c>
    </row>
    <row r="23" spans="1:127" s="4" customFormat="1" ht="8.4499999999999993" customHeight="1" x14ac:dyDescent="0.15">
      <c r="A23" s="137" t="s">
        <v>18</v>
      </c>
      <c r="B23" s="137"/>
      <c r="C23" s="137"/>
      <c r="D23" s="137"/>
      <c r="E23" s="1"/>
      <c r="F23" s="1"/>
      <c r="G23" s="1"/>
      <c r="H23" s="1"/>
      <c r="I23" s="1"/>
      <c r="J23" s="1"/>
      <c r="K23" s="1"/>
      <c r="L23" s="9" t="s">
        <v>47</v>
      </c>
      <c r="M23" s="1" t="s">
        <v>55</v>
      </c>
      <c r="N23" s="11" t="s">
        <v>40</v>
      </c>
      <c r="O23" s="1" t="str">
        <f t="shared" si="0"/>
        <v>&lt;$V_ASSOCIATION*30%_7&gt;</v>
      </c>
      <c r="P23" s="1" t="str">
        <f t="shared" si="0"/>
        <v>&lt;$V_THÉMA*12*NUMÉROS*30%_7&gt;&lt;$V_THÉMA*5*NUMÉROS*15%_7&gt;</v>
      </c>
      <c r="Q23" s="32" t="str">
        <f t="shared" ref="Q23:Q24" si="1">IF(R23="","+","")</f>
        <v/>
      </c>
      <c r="R23" s="27" t="s">
        <v>19</v>
      </c>
    </row>
    <row r="24" spans="1:127" s="4" customFormat="1" ht="8.4499999999999993" customHeight="1" x14ac:dyDescent="0.15">
      <c r="A24" s="137" t="s">
        <v>20</v>
      </c>
      <c r="B24" s="137"/>
      <c r="C24" s="137"/>
      <c r="D24" s="137"/>
      <c r="E24" s="1"/>
      <c r="F24" s="1"/>
      <c r="G24" s="13"/>
      <c r="H24" s="1"/>
      <c r="I24" s="1"/>
      <c r="J24" s="1"/>
      <c r="K24" s="1"/>
      <c r="L24" s="10" t="s">
        <v>48</v>
      </c>
      <c r="M24" s="10" t="s">
        <v>30</v>
      </c>
      <c r="N24" s="11" t="s">
        <v>41</v>
      </c>
      <c r="O24" s="1" t="str">
        <f>SUBSTITUTE(M29," ","*")</f>
        <v>&lt;$V_FORCE*3*33%*_7&gt;&lt;$V_FORCE*5*40%_7&gt;&lt;$V_FORCE*7*50%_7&gt;</v>
      </c>
      <c r="P24" s="1"/>
      <c r="Q24" s="32" t="str">
        <f t="shared" si="1"/>
        <v/>
      </c>
      <c r="R24" s="27" t="s">
        <v>21</v>
      </c>
    </row>
    <row r="25" spans="1:127" s="4" customFormat="1" ht="8.4499999999999993" customHeight="1" x14ac:dyDescent="0.15">
      <c r="A25" s="137" t="s">
        <v>22</v>
      </c>
      <c r="B25" s="137"/>
      <c r="C25" s="137"/>
      <c r="D25" s="137"/>
      <c r="E25" s="1"/>
      <c r="F25" s="1"/>
      <c r="G25" s="1"/>
      <c r="H25" s="1"/>
      <c r="I25" s="1"/>
      <c r="J25" s="1"/>
      <c r="K25" s="1"/>
      <c r="L25" s="10" t="s">
        <v>49</v>
      </c>
      <c r="M25" s="9" t="s">
        <v>31</v>
      </c>
      <c r="N25" s="11" t="s">
        <v>42</v>
      </c>
      <c r="O25" s="1" t="str">
        <f>SUBSTITUTE(N19," ","*")</f>
        <v>&lt;$V_PUBLI-REPORTAGE*50%_7&gt;</v>
      </c>
      <c r="P25" s="1" t="str">
        <f>O19&amp;" "&amp;O20&amp;" "&amp;O21&amp;" "&amp;O22&amp;" "&amp;O23&amp;" "&amp;O24&amp;" "&amp;O25&amp;" "&amp;O26&amp;" "&amp;O27&amp;" "&amp;O28&amp;" "&amp;O29&amp;" "&amp;P19&amp;" "&amp;P20&amp;" "&amp;P21&amp;" "&amp;P22&amp;" "&amp;P23</f>
        <v>&lt;$V_2*ÉDITIONS*10%_7&gt;&lt;$V_3*ÉDITIONS*15%_7&gt;&lt;$V_4*ÉDITIONS*20%_7&gt;&lt;$V_5*ÉDITIONS*25%_7&gt;&lt;$V_6*ÉDITIONS*30%_7&gt; &lt;$V_FLOATING*50%_7&gt;&lt;$V_FLOATING*60%_7&gt; &lt;$V_QUADRI*OFFERTE*20%_7&gt; &lt;$V_RÉPÉTITION*35%_7&gt; &lt;$V_ASSOCIATION*30%_7&gt; &lt;$V_FORCE*3*33%*_7&gt;&lt;$V_FORCE*5*40%_7&gt;&lt;$V_FORCE*7*50%_7&gt; &lt;$V_PUBLI-REPORTAGE*50%_7&gt; &lt;$V_WEB*FLOATING*10%_7&gt;&lt;$V_WEB*FLOATING*15%_7&gt;&lt;$V_WEB*FLOATING*20%_7&gt; &lt;$V_BICHRO*OFFERTE*10%_7&gt; 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 &lt;$V_REMISE*CONTRAT*50%_7&gt;&lt;$V_REMISE*CONTRAT*60%_7&gt; &lt;$V_WEB*MIX*MÉDIA*50%_7&gt; &lt;$V_BIENVENUE*10%_7&gt; &lt;$V_FRÉQUENCE*MAGS*20%_7&gt;&lt;$V_FRÉQUENCE*MAGS*30%_7&gt;&lt;$V_FRÉQUENCE*MAGS*35%_7&gt; &lt;$V_REMISE*PROFESSIONNELLE*15%_7&gt; &lt;$V_THÉMA*12*NUMÉROS*30%_7&gt;&lt;$V_THÉMA*5*NUMÉROS*15%_7&gt;</v>
      </c>
      <c r="Q25" s="32"/>
      <c r="R25" s="39" t="s">
        <v>23</v>
      </c>
    </row>
    <row r="26" spans="1:127" s="4" customFormat="1" ht="8.4499999999999993" customHeight="1" x14ac:dyDescent="0.15">
      <c r="A26" s="141" t="str">
        <f>SUBSTITUTE(P27,"*"," ")</f>
        <v>&lt;$V_2 ÉDITIONS 10%_7&gt;&lt;$V_3 ÉDITIONS 15%_7&gt;&lt;$V_4 ÉDITIONS 20%_7&gt;&lt;$V_5 ÉDITIONS 25%_7&gt;&lt;$V_6 ÉDITIONS 30%_7&gt;
&lt;$V_FLOATING 50%_7&gt;&lt;$V_FLOATING 60%_7&gt;
&lt;$V_QUADRI OFFERTE 20%_7&gt;
&lt;$V_RÉPÉTITION 35%_7&gt;
&lt;$V_ASSOCIATION 30%_7&gt;
&lt;$V_FORCE 3 33% _7&gt;&lt;$V_FORCE 5 40%_7&gt;&lt;$V_FORCE 7 50%_7&gt;
&lt;$V_PUBLI-REPORTAGE 50%_7&gt;
&lt;$V_WEB FLOATING 10%_7&gt;&lt;$V_WEB FLOATING 15%_7&gt;&lt;$V_WEB FLOATING 20%_7&gt;
&lt;$V_BICHRO OFFERTE 10%_7&gt;
&lt;$V_FRÉQUENCE 05%_7&gt;&lt;$V_FRÉQUENCE 10%_7&gt;&lt;$V_FRÉQUENCE 15%_7&gt;&lt;$V_FRÉQUENCE 19%_7&gt;&lt;$V_FRÉQUENCE 20%_7&gt;&lt;$V_FRÉQUENCE 24%_7&gt;&lt;$V_FRÉQUENCE 25%_7&gt;&lt;$V_FRÉQUENCE 28%_7&gt;&lt;$V_FRÉQUENCE 30%_7&gt;&lt;$V_FRÉQUENCE 32%_7&gt;&lt;$V_FRÉQUENCE 33%_7&gt;&lt;$V_FRÉQUENCE 35%_7&gt;&lt;$V_FRÉQUENCE 36%_7&gt;&lt;$V_FRÉQUENCE 37%_7&gt;&lt;$V_FRÉQUENCE 40%_7&gt;&lt;$V_FRÉQUENCE 44%_7&gt;&lt;$V_FRÉQUENCE 45%_7&gt;&lt;$V_FRÉQUENCE 46%_7&gt;&lt;$V_FRÉQUENCE 52%_7&gt;&lt;$V_FRÉQUENCE 60%_7&gt;
&lt;$V_REMISE CONTRAT 50%_7&gt;&lt;$V_REMISE CONTRAT 60%_7&gt;
&lt;$V_WEB MIX MÉDIA 50%_7&gt;
&lt;$V_BIENVENUE 10%_7&gt;
&lt;$V_FRÉQUENCE MAGS 20%_7&gt;&lt;$V_FRÉQUENCE MAGS 30%_7&gt;&lt;$V_FRÉQUENCE MAGS 35%_7&gt;
&lt;$V_REMISE PROFESSIONNELLE 15%_7&gt;
&lt;$V_THÉMA 12 NUMÉROS 30%_7&gt;&lt;$V_THÉMA 5 NUMÉROS 15%_7&gt;</v>
      </c>
      <c r="B26" s="141"/>
      <c r="C26" s="141"/>
      <c r="D26" s="141"/>
      <c r="E26" s="142" t="str">
        <f>SUBSTITUTE(P29," ",CHAR(10))</f>
        <v>&lt;$V_2
ÉDITIONS
10%_11&gt;&lt;$V_3
ÉDITIONS
15%_11&gt;&lt;$V_4
ÉDITIONS
20%_11&gt;&lt;$V_5
ÉDITIONS
25%_11&gt;&lt;$V_6
ÉDITIONS
30%_11&gt;
&lt;$V_FLOATING
50%_11&gt;
&lt;$V_FLOATING
60%_11&gt;
&lt;$V_QUADRI
OFFERTE
20%_11&gt;
&lt;$V_RÉPÉTITION
35%_11&gt;
&lt;$V_ASSOCIATION
30%_11&gt;
&lt;$V_FORCE
3
33%
_11&gt;&lt;$V_FORCE
5
40%_11&gt;&lt;$V_FORCE
7
50%_11&gt;
&lt;$V_PUBLI-REPORTAGE
50%_11&gt;
&lt;$V_WEB
FLOATING
10%_11&gt;&lt;$V_WEB
FLOATING
15%_11&gt;
&lt;$V_WEB
FLOATING
20%_11&gt;
&lt;$V_BICHRO
OFFERTE
10%_11&gt;
&lt;$V_FRÉQUENCE
05%_11&gt;&lt;$V_FRÉQUENCE
10%_11&gt;&lt;$V_FRÉQUENCE
15%_11&gt;&lt;$V_FRÉQUENCE
19%_11&gt;&lt;$V_FRÉQUENCE
20%_11&gt;&lt;$V_FRÉQUENCE
24%_11&gt;&lt;$V_FRÉQUENCE
25%_11&gt;&lt;$V_FRÉQUENCE
28%_11&gt;&lt;$V_FRÉQUENCE
30%_11&gt;&lt;$V_FRÉQUENCE
32%_11&gt;&lt;$V_FRÉQUENCE
33%_11&gt;&lt;$V_FRÉQUENCE
35%_11&gt;&lt;$V_FRÉQUENCE
36%_11&gt;&lt;$V_FRÉQUENCE
37%_11&gt;&lt;$V_FRÉQUENCE
40%_11&gt;&lt;$V_FRÉQUENCE
44%_11&gt;&lt;$V_FRÉQUENCE
45%_11&gt;&lt;$V_FRÉQUENCE
46%_11&gt;&lt;$V_FRÉQUENCE
52%_11&gt;&lt;$V_FRÉQUENCE
60%_11&gt;
&lt;$V_REMISE
CONTRAT
50%_11&gt;&lt;$V_REMISE
CONTRAT
60%_11&gt;
&lt;$V_WEB
MIX
MÉDIA
50%_11&gt;
&lt;$V_BIENVENUE
10%_11&gt;
&lt;$V_FRÉQUENCE
MAGS
20%_11&gt;&lt;$V_FRÉQUENCE
MAGS
30%_11&gt;&lt;$V_FRÉQUENCE
MAGS
35%_11&gt;
&lt;$V_REMISE
PROFESSIONNELLE
15%_11&gt;
&lt;$V_THÉMA
12
NUMÉROS
30%_11&gt;&lt;$V_THÉMA
5
NUMÉROS
15%_11&gt;</v>
      </c>
      <c r="F26" s="28"/>
      <c r="G26" s="28"/>
      <c r="H26" s="29"/>
      <c r="I26" s="30"/>
      <c r="J26" s="30"/>
      <c r="K26" s="30"/>
      <c r="L26" s="10" t="s">
        <v>50</v>
      </c>
      <c r="M26" s="9" t="s">
        <v>32</v>
      </c>
      <c r="N26" s="11" t="s">
        <v>43</v>
      </c>
      <c r="O26" s="30" t="str">
        <f>SUBSTITUTE(N20," ","*")</f>
        <v>&lt;$V_WEB*FLOATING*10%_7&gt;&lt;$V_WEB*FLOATING*15%_7&gt;&lt;$V_WEB*FLOATING*20%_7&gt;</v>
      </c>
      <c r="P26" s="30" t="str">
        <f>TRIM(P25)</f>
        <v>&lt;$V_2*ÉDITIONS*10%_7&gt;&lt;$V_3*ÉDITIONS*15%_7&gt;&lt;$V_4*ÉDITIONS*20%_7&gt;&lt;$V_5*ÉDITIONS*25%_7&gt;&lt;$V_6*ÉDITIONS*30%_7&gt; &lt;$V_FLOATING*50%_7&gt;&lt;$V_FLOATING*60%_7&gt; &lt;$V_QUADRI*OFFERTE*20%_7&gt; &lt;$V_RÉPÉTITION*35%_7&gt; &lt;$V_ASSOCIATION*30%_7&gt; &lt;$V_FORCE*3*33%*_7&gt;&lt;$V_FORCE*5*40%_7&gt;&lt;$V_FORCE*7*50%_7&gt; &lt;$V_PUBLI-REPORTAGE*50%_7&gt; &lt;$V_WEB*FLOATING*10%_7&gt;&lt;$V_WEB*FLOATING*15%_7&gt;&lt;$V_WEB*FLOATING*20%_7&gt; &lt;$V_BICHRO*OFFERTE*10%_7&gt; 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 &lt;$V_REMISE*CONTRAT*50%_7&gt;&lt;$V_REMISE*CONTRAT*60%_7&gt; &lt;$V_WEB*MIX*MÉDIA*50%_7&gt; &lt;$V_BIENVENUE*10%_7&gt; &lt;$V_FRÉQUENCE*MAGS*20%_7&gt;&lt;$V_FRÉQUENCE*MAGS*30%_7&gt;&lt;$V_FRÉQUENCE*MAGS*35%_7&gt; &lt;$V_REMISE*PROFESSIONNELLE*15%_7&gt; &lt;$V_THÉMA*12*NUMÉROS*30%_7&gt;&lt;$V_THÉMA*5*NUMÉROS*15%_7&gt;</v>
      </c>
      <c r="Q26" s="32"/>
    </row>
    <row r="27" spans="1:127" s="4" customFormat="1" ht="8.25" customHeight="1" x14ac:dyDescent="0.15">
      <c r="A27" s="141"/>
      <c r="B27" s="141"/>
      <c r="C27" s="141"/>
      <c r="D27" s="141"/>
      <c r="E27" s="142"/>
      <c r="F27" s="28"/>
      <c r="G27" s="28"/>
      <c r="H27" s="29"/>
      <c r="I27" s="30"/>
      <c r="J27" s="30"/>
      <c r="K27" s="30"/>
      <c r="L27" s="10" t="s">
        <v>51</v>
      </c>
      <c r="M27" s="9" t="s">
        <v>33</v>
      </c>
      <c r="N27" s="11" t="s">
        <v>44</v>
      </c>
      <c r="O27" s="30" t="str">
        <f>SUBSTITUTE(N21," ","*")</f>
        <v>&lt;$V_BICHRO*OFFERTE*10%_7&gt;</v>
      </c>
      <c r="P27" s="30" t="str">
        <f>SUBSTITUTE(P26," ",CHAR(10))</f>
        <v>&lt;$V_2*ÉDITIONS*10%_7&gt;&lt;$V_3*ÉDITIONS*15%_7&gt;&lt;$V_4*ÉDITIONS*20%_7&gt;&lt;$V_5*ÉDITIONS*25%_7&gt;&lt;$V_6*ÉDITIONS*30%_7&gt;
&lt;$V_FLOATING*50%_7&gt;&lt;$V_FLOATING*60%_7&gt;
&lt;$V_QUADRI*OFFERTE*20%_7&gt;
&lt;$V_RÉPÉTITION*35%_7&gt;
&lt;$V_ASSOCIATION*30%_7&gt;
&lt;$V_FORCE*3*33%*_7&gt;&lt;$V_FORCE*5*40%_7&gt;&lt;$V_FORCE*7*50%_7&gt;
&lt;$V_PUBLI-REPORTAGE*50%_7&gt;
&lt;$V_WEB*FLOATING*10%_7&gt;&lt;$V_WEB*FLOATING*15%_7&gt;&lt;$V_WEB*FLOATING*20%_7&gt;
&lt;$V_BICHRO*OFFERTE*10%_7&gt;
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
&lt;$V_REMISE*CONTRAT*50%_7&gt;&lt;$V_REMISE*CONTRAT*60%_7&gt;
&lt;$V_WEB*MIX*MÉDIA*50%_7&gt;
&lt;$V_BIENVENUE*10%_7&gt;
&lt;$V_FRÉQUENCE*MAGS*20%_7&gt;&lt;$V_FRÉQUENCE*MAGS*30%_7&gt;&lt;$V_FRÉQUENCE*MAGS*35%_7&gt;
&lt;$V_REMISE*PROFESSIONNELLE*15%_7&gt;
&lt;$V_THÉMA*12*NUMÉROS*30%_7&gt;&lt;$V_THÉMA*5*NUMÉROS*15%_7&gt;</v>
      </c>
      <c r="Q27" s="32"/>
    </row>
    <row r="28" spans="1:127" s="4" customFormat="1" ht="8.25" customHeight="1" x14ac:dyDescent="0.15">
      <c r="A28" s="141"/>
      <c r="B28" s="141"/>
      <c r="C28" s="141"/>
      <c r="D28" s="141"/>
      <c r="E28" s="142"/>
      <c r="F28" s="28"/>
      <c r="G28" s="28"/>
      <c r="H28" s="29"/>
      <c r="I28" s="30"/>
      <c r="J28" s="30"/>
      <c r="K28" s="30"/>
      <c r="L28" s="10" t="s">
        <v>52</v>
      </c>
      <c r="M28" s="9" t="s">
        <v>34</v>
      </c>
      <c r="N28" s="11" t="s">
        <v>45</v>
      </c>
      <c r="O28" s="30" t="str">
        <f>SUBSTITUTE(N22," ","*")</f>
        <v>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</v>
      </c>
      <c r="P28" s="30" t="str">
        <f>L19&amp;" "&amp;L20&amp;" "&amp;L21&amp;" "&amp;L22&amp;" "&amp;L23&amp;" "&amp;L24&amp;" "&amp;L25&amp;" "&amp;L26&amp;" "&amp;L27&amp;" "&amp;L28&amp;" "&amp;L29&amp;" "&amp;M19&amp;" "&amp;M20&amp;" "&amp;M21&amp;" "&amp;M22&amp;" "&amp;M23</f>
        <v>&lt;$V_2 ÉDITIONS 10%_11&gt;&lt;$V_3 ÉDITIONS 15%_11&gt;&lt;$V_4 ÉDITIONS 20%_11&gt;&lt;$V_5 ÉDITIONS 25%_11&gt;&lt;$V_6 ÉDITIONS 30%_11&gt; &lt;$V_FLOATING 50%_11&gt; &lt;$V_FLOATING 60%_11&gt; &lt;$V_QUADRI OFFERTE 20%_11&gt; &lt;$V_RÉPÉTITION 35%_11&gt; &lt;$V_ASSOCIATION 30%_11&gt; &lt;$V_FORCE 3 33% _11&gt;&lt;$V_FORCE 5 40%_11&gt;&lt;$V_FORCE 7 50%_11&gt; &lt;$V_PUBLI-REPORTAGE 50%_11&gt; &lt;$V_WEB FLOATING 10%_11&gt;&lt;$V_WEB FLOATING 15%_11&gt; &lt;$V_WEB FLOATING 20%_11&gt; &lt;$V_BICHRO OFFERTE 10%_11&gt; 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 &lt;$V_REMISE CONTRAT 50%_11&gt;&lt;$V_REMISE CONTRAT 60%_11&gt; &lt;$V_WEB MIX MÉDIA 50%_11&gt; &lt;$V_BIENVENUE 10%_11&gt; &lt;$V_FRÉQUENCE MAGS 20%_11&gt;&lt;$V_FRÉQUENCE MAGS 30%_11&gt;&lt;$V_FRÉQUENCE MAGS 35%_11&gt; &lt;$V_REMISE PROFESSIONNELLE 15%_11&gt; &lt;$V_THÉMA 12 NUMÉROS 30%_11&gt;&lt;$V_THÉMA 5 NUMÉROS 15%_11&gt;</v>
      </c>
      <c r="Q28" s="32"/>
    </row>
    <row r="29" spans="1:127" s="4" customFormat="1" ht="8.25" customHeight="1" x14ac:dyDescent="0.15">
      <c r="A29" s="141"/>
      <c r="B29" s="141"/>
      <c r="C29" s="141"/>
      <c r="D29" s="141"/>
      <c r="E29" s="142"/>
      <c r="F29" s="30"/>
      <c r="G29" s="13" t="s">
        <v>74</v>
      </c>
      <c r="H29" s="30"/>
      <c r="I29" s="30"/>
      <c r="J29" s="30"/>
      <c r="K29" s="30"/>
      <c r="L29" s="10" t="s">
        <v>53</v>
      </c>
      <c r="M29" s="9" t="s">
        <v>35</v>
      </c>
      <c r="N29" s="30"/>
      <c r="O29" s="30" t="str">
        <f>SUBSTITUTE(N23," ","*")</f>
        <v>&lt;$V_REMISE*CONTRAT*50%_7&gt;&lt;$V_REMISE*CONTRAT*60%_7&gt;</v>
      </c>
      <c r="P29" s="30" t="str">
        <f>TRIM(P28)</f>
        <v>&lt;$V_2 ÉDITIONS 10%_11&gt;&lt;$V_3 ÉDITIONS 15%_11&gt;&lt;$V_4 ÉDITIONS 20%_11&gt;&lt;$V_5 ÉDITIONS 25%_11&gt;&lt;$V_6 ÉDITIONS 30%_11&gt; &lt;$V_FLOATING 50%_11&gt; &lt;$V_FLOATING 60%_11&gt; &lt;$V_QUADRI OFFERTE 20%_11&gt; &lt;$V_RÉPÉTITION 35%_11&gt; &lt;$V_ASSOCIATION 30%_11&gt; &lt;$V_FORCE 3 33% _11&gt;&lt;$V_FORCE 5 40%_11&gt;&lt;$V_FORCE 7 50%_11&gt; &lt;$V_PUBLI-REPORTAGE 50%_11&gt; &lt;$V_WEB FLOATING 10%_11&gt;&lt;$V_WEB FLOATING 15%_11&gt; &lt;$V_WEB FLOATING 20%_11&gt; &lt;$V_BICHRO OFFERTE 10%_11&gt; 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 &lt;$V_REMISE CONTRAT 50%_11&gt;&lt;$V_REMISE CONTRAT 60%_11&gt; &lt;$V_WEB MIX MÉDIA 50%_11&gt; &lt;$V_BIENVENUE 10%_11&gt; &lt;$V_FRÉQUENCE MAGS 20%_11&gt;&lt;$V_FRÉQUENCE MAGS 30%_11&gt;&lt;$V_FRÉQUENCE MAGS 35%_11&gt; &lt;$V_REMISE PROFESSIONNELLE 15%_11&gt; &lt;$V_THÉMA 12 NUMÉROS 30%_11&gt;&lt;$V_THÉMA 5 NUMÉROS 15%_11&gt;</v>
      </c>
      <c r="Q29" s="32"/>
      <c r="R29" s="41" t="s">
        <v>73</v>
      </c>
    </row>
    <row r="30" spans="1:127" s="4" customFormat="1" ht="8.4499999999999993" customHeight="1" x14ac:dyDescent="0.15">
      <c r="A30" s="13"/>
      <c r="B30" s="13"/>
      <c r="C30" s="13"/>
      <c r="D30" s="13"/>
      <c r="E30" s="40"/>
      <c r="G30" s="13"/>
      <c r="H30" s="13"/>
      <c r="I30" s="1"/>
      <c r="J30" s="1"/>
      <c r="K30" s="1"/>
      <c r="L30" s="2"/>
      <c r="M30" s="2"/>
      <c r="N30" s="1"/>
      <c r="O30" s="1"/>
      <c r="P30" s="1" t="s">
        <v>67</v>
      </c>
      <c r="Q30" s="32"/>
    </row>
    <row r="31" spans="1:127" s="4" customFormat="1" ht="8.4499999999999993" customHeight="1" x14ac:dyDescent="0.15">
      <c r="A31" s="44"/>
      <c r="B31" s="44"/>
      <c r="C31" s="44"/>
      <c r="D31" s="44"/>
      <c r="E31" s="44"/>
      <c r="F31" s="44"/>
      <c r="G31" s="45"/>
      <c r="H31" s="44"/>
      <c r="I31" s="44"/>
      <c r="J31" s="44"/>
      <c r="K31" s="44"/>
      <c r="L31" s="46"/>
      <c r="M31" s="46"/>
      <c r="N31" s="44"/>
      <c r="O31" s="44"/>
      <c r="P31" s="44"/>
      <c r="Q31" s="47" t="str">
        <f>IF(R31="","","-")</f>
        <v/>
      </c>
      <c r="R31" s="46"/>
      <c r="S31" s="42"/>
    </row>
    <row r="32" spans="1:127" s="21" customFormat="1" ht="8.4499999999999993" customHeight="1" x14ac:dyDescent="0.15">
      <c r="A32" s="48"/>
      <c r="B32" s="48"/>
      <c r="C32" s="48"/>
      <c r="D32" s="48"/>
      <c r="E32" s="48"/>
      <c r="F32" s="48"/>
      <c r="G32" s="48"/>
      <c r="H32" s="49"/>
      <c r="I32" s="48"/>
      <c r="J32" s="48"/>
      <c r="K32" s="48"/>
      <c r="L32" s="50"/>
      <c r="M32" s="50"/>
      <c r="N32" s="48"/>
      <c r="O32" s="48"/>
      <c r="P32" s="48"/>
      <c r="Q32" s="51"/>
      <c r="R32" s="50"/>
      <c r="S32" s="43"/>
      <c r="AU32" s="22"/>
    </row>
    <row r="33" spans="1:58" s="21" customFormat="1" ht="9" x14ac:dyDescent="0.15">
      <c r="A33" s="48"/>
      <c r="B33" s="48"/>
      <c r="C33" s="48"/>
      <c r="D33" s="48"/>
      <c r="E33" s="48"/>
      <c r="F33" s="48"/>
      <c r="G33" s="48"/>
      <c r="H33" s="49"/>
      <c r="I33" s="48"/>
      <c r="J33" s="48"/>
      <c r="K33" s="48"/>
      <c r="L33" s="50"/>
      <c r="M33" s="50"/>
      <c r="N33" s="48"/>
      <c r="O33" s="48"/>
      <c r="P33" s="48"/>
      <c r="Q33" s="51"/>
      <c r="R33" s="50"/>
      <c r="S33" s="43"/>
    </row>
    <row r="34" spans="1:58" s="21" customFormat="1" ht="9" x14ac:dyDescent="0.15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50"/>
      <c r="M34" s="50"/>
      <c r="N34" s="48"/>
      <c r="O34" s="48"/>
      <c r="P34" s="48"/>
      <c r="Q34" s="51"/>
      <c r="R34" s="50"/>
      <c r="S34" s="43"/>
    </row>
    <row r="35" spans="1:58" s="21" customFormat="1" ht="9" x14ac:dyDescent="0.15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50"/>
      <c r="M35" s="50"/>
      <c r="N35" s="48"/>
      <c r="O35" s="48"/>
      <c r="P35" s="48"/>
      <c r="Q35" s="51"/>
      <c r="R35" s="50"/>
      <c r="S35" s="43"/>
    </row>
    <row r="36" spans="1:58" s="21" customFormat="1" ht="9" x14ac:dyDescent="0.15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50"/>
      <c r="M36" s="50"/>
      <c r="N36" s="48"/>
      <c r="O36" s="48"/>
      <c r="P36" s="48"/>
      <c r="Q36" s="51"/>
      <c r="R36" s="50"/>
      <c r="S36" s="43"/>
    </row>
    <row r="37" spans="1:58" s="21" customFormat="1" ht="9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50"/>
      <c r="M37" s="50"/>
      <c r="N37" s="48"/>
      <c r="O37" s="48"/>
      <c r="P37" s="48"/>
      <c r="Q37" s="51"/>
      <c r="R37" s="50"/>
      <c r="S37" s="43"/>
    </row>
    <row r="38" spans="1:58" s="21" customFormat="1" ht="8.4499999999999993" customHeight="1" x14ac:dyDescent="0.15">
      <c r="A38" s="143"/>
      <c r="B38" s="143"/>
      <c r="C38" s="143"/>
      <c r="D38" s="143"/>
      <c r="E38" s="144"/>
      <c r="F38" s="44"/>
      <c r="G38" s="44"/>
      <c r="H38" s="48"/>
      <c r="I38" s="48"/>
      <c r="J38" s="48"/>
      <c r="K38" s="48"/>
      <c r="L38" s="50"/>
      <c r="M38" s="50"/>
      <c r="N38" s="48"/>
      <c r="O38" s="48"/>
      <c r="P38" s="48"/>
      <c r="Q38" s="51"/>
      <c r="R38" s="139"/>
      <c r="S38" s="43"/>
      <c r="AY38" s="23"/>
      <c r="AZ38" s="23"/>
      <c r="BB38" s="24"/>
      <c r="BC38" s="24"/>
      <c r="BD38" s="24"/>
      <c r="BE38" s="24"/>
      <c r="BF38" s="24"/>
    </row>
    <row r="39" spans="1:58" s="21" customFormat="1" ht="8.4499999999999993" customHeight="1" x14ac:dyDescent="0.15">
      <c r="A39" s="143"/>
      <c r="B39" s="143"/>
      <c r="C39" s="143"/>
      <c r="D39" s="143"/>
      <c r="E39" s="144"/>
      <c r="F39" s="44"/>
      <c r="G39" s="44"/>
      <c r="H39" s="48"/>
      <c r="I39" s="48"/>
      <c r="J39" s="48"/>
      <c r="K39" s="48"/>
      <c r="L39" s="50"/>
      <c r="M39" s="50"/>
      <c r="N39" s="48"/>
      <c r="O39" s="48"/>
      <c r="P39" s="48"/>
      <c r="Q39" s="51"/>
      <c r="R39" s="139"/>
      <c r="S39" s="43"/>
      <c r="AY39" s="24"/>
      <c r="AZ39" s="24"/>
      <c r="BB39" s="24"/>
      <c r="BC39" s="24"/>
      <c r="BD39" s="24"/>
      <c r="BE39" s="24"/>
      <c r="BF39" s="24"/>
    </row>
    <row r="40" spans="1:58" s="21" customFormat="1" ht="9" x14ac:dyDescent="0.15">
      <c r="A40" s="143"/>
      <c r="B40" s="143"/>
      <c r="C40" s="143"/>
      <c r="D40" s="143"/>
      <c r="E40" s="144"/>
      <c r="F40" s="44"/>
      <c r="G40" s="44"/>
      <c r="H40" s="48"/>
      <c r="I40" s="48"/>
      <c r="J40" s="48"/>
      <c r="K40" s="48"/>
      <c r="L40" s="50"/>
      <c r="M40" s="50"/>
      <c r="N40" s="48"/>
      <c r="O40" s="48"/>
      <c r="P40" s="48"/>
      <c r="Q40" s="51"/>
      <c r="R40" s="139"/>
      <c r="S40" s="43"/>
      <c r="AR40" s="25"/>
      <c r="AY40" s="24"/>
      <c r="AZ40" s="24"/>
      <c r="BB40" s="24"/>
      <c r="BC40" s="24"/>
      <c r="BD40" s="24"/>
      <c r="BE40" s="24"/>
      <c r="BF40" s="24"/>
    </row>
    <row r="41" spans="1:58" s="21" customFormat="1" ht="8.4499999999999993" customHeight="1" x14ac:dyDescent="0.15">
      <c r="A41" s="143"/>
      <c r="B41" s="143"/>
      <c r="C41" s="143"/>
      <c r="D41" s="143"/>
      <c r="E41" s="144"/>
      <c r="F41" s="48"/>
      <c r="G41" s="48"/>
      <c r="H41" s="48"/>
      <c r="I41" s="48"/>
      <c r="J41" s="48"/>
      <c r="K41" s="48"/>
      <c r="L41" s="50"/>
      <c r="M41" s="50"/>
      <c r="N41" s="48"/>
      <c r="O41" s="48"/>
      <c r="P41" s="48"/>
      <c r="Q41" s="51"/>
      <c r="R41" s="139"/>
      <c r="S41" s="43"/>
      <c r="AY41" s="24"/>
      <c r="AZ41" s="24"/>
      <c r="BB41" s="24"/>
      <c r="BC41" s="24"/>
      <c r="BD41" s="24"/>
      <c r="BE41" s="24"/>
      <c r="BF41" s="24"/>
    </row>
    <row r="42" spans="1:58" s="21" customFormat="1" ht="9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50"/>
      <c r="M42" s="50"/>
      <c r="N42" s="48"/>
      <c r="O42" s="48"/>
      <c r="P42" s="48"/>
      <c r="Q42" s="51"/>
      <c r="R42" s="139"/>
      <c r="S42" s="43"/>
    </row>
    <row r="43" spans="1:58" s="21" customFormat="1" ht="9" x14ac:dyDescent="0.1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4"/>
      <c r="M43" s="54"/>
      <c r="N43" s="52"/>
      <c r="O43" s="52"/>
      <c r="P43" s="52"/>
      <c r="Q43" s="55"/>
      <c r="R43" s="54"/>
    </row>
    <row r="44" spans="1:58" s="21" customFormat="1" ht="9" x14ac:dyDescent="0.1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4"/>
      <c r="M44" s="54"/>
      <c r="N44" s="52"/>
      <c r="O44" s="52"/>
      <c r="P44" s="52"/>
      <c r="Q44" s="55"/>
      <c r="R44" s="54"/>
    </row>
    <row r="45" spans="1:58" s="21" customFormat="1" ht="9" x14ac:dyDescent="0.1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4"/>
      <c r="M45" s="54"/>
      <c r="N45" s="52"/>
      <c r="O45" s="52"/>
      <c r="P45" s="52"/>
      <c r="Q45" s="55"/>
      <c r="R45" s="54"/>
    </row>
    <row r="46" spans="1:58" s="21" customFormat="1" ht="9" x14ac:dyDescent="0.1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4"/>
      <c r="M46" s="54"/>
      <c r="N46" s="52"/>
      <c r="O46" s="52"/>
      <c r="P46" s="52"/>
      <c r="Q46" s="55"/>
      <c r="R46" s="54"/>
    </row>
    <row r="47" spans="1:58" s="21" customFormat="1" ht="9" x14ac:dyDescent="0.1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4"/>
      <c r="M47" s="54"/>
      <c r="N47" s="52"/>
      <c r="O47" s="52"/>
      <c r="P47" s="52"/>
      <c r="Q47" s="55"/>
      <c r="R47" s="54"/>
    </row>
    <row r="48" spans="1:58" s="21" customFormat="1" ht="8.4499999999999993" customHeight="1" x14ac:dyDescent="0.1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4"/>
      <c r="M48" s="54"/>
      <c r="N48" s="52"/>
      <c r="O48" s="52"/>
      <c r="P48" s="52"/>
      <c r="Q48" s="55"/>
      <c r="R48" s="54"/>
    </row>
    <row r="49" spans="1:127" s="21" customFormat="1" ht="8.4499999999999993" customHeight="1" x14ac:dyDescent="0.1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4"/>
      <c r="M49" s="54"/>
      <c r="N49" s="52"/>
      <c r="O49" s="52"/>
      <c r="P49" s="52"/>
      <c r="Q49" s="55"/>
      <c r="R49" s="54"/>
    </row>
    <row r="50" spans="1:127" s="21" customFormat="1" ht="8.4499999999999993" customHeight="1" x14ac:dyDescent="0.15">
      <c r="A50" s="145"/>
      <c r="B50" s="145"/>
      <c r="C50" s="145"/>
      <c r="D50" s="145"/>
      <c r="E50" s="146"/>
      <c r="F50" s="53"/>
      <c r="G50" s="53"/>
      <c r="H50" s="52"/>
      <c r="I50" s="52"/>
      <c r="J50" s="52"/>
      <c r="K50" s="52"/>
      <c r="L50" s="54"/>
      <c r="M50" s="54"/>
      <c r="N50" s="52"/>
      <c r="O50" s="52"/>
      <c r="P50" s="52"/>
      <c r="Q50" s="55"/>
      <c r="R50" s="140"/>
      <c r="AY50" s="23"/>
      <c r="AZ50" s="23"/>
      <c r="BB50" s="24"/>
      <c r="BC50" s="24"/>
      <c r="BD50" s="24"/>
      <c r="BE50" s="24"/>
      <c r="BF50" s="24"/>
    </row>
    <row r="51" spans="1:127" s="21" customFormat="1" ht="8.4499999999999993" customHeight="1" x14ac:dyDescent="0.15">
      <c r="A51" s="145"/>
      <c r="B51" s="145"/>
      <c r="C51" s="145"/>
      <c r="D51" s="145"/>
      <c r="E51" s="146"/>
      <c r="F51" s="53"/>
      <c r="G51" s="53"/>
      <c r="H51" s="52"/>
      <c r="I51" s="52"/>
      <c r="J51" s="52"/>
      <c r="K51" s="52"/>
      <c r="L51" s="54"/>
      <c r="M51" s="54"/>
      <c r="N51" s="52"/>
      <c r="O51" s="52"/>
      <c r="P51" s="52"/>
      <c r="Q51" s="55"/>
      <c r="R51" s="140"/>
      <c r="AY51" s="24"/>
      <c r="AZ51" s="24"/>
      <c r="BB51" s="24"/>
      <c r="BC51" s="24"/>
      <c r="BD51" s="24"/>
      <c r="BE51" s="24"/>
      <c r="BF51" s="24"/>
    </row>
    <row r="52" spans="1:127" s="21" customFormat="1" ht="9" x14ac:dyDescent="0.15">
      <c r="A52" s="145"/>
      <c r="B52" s="145"/>
      <c r="C52" s="145"/>
      <c r="D52" s="145"/>
      <c r="E52" s="146"/>
      <c r="F52" s="53"/>
      <c r="G52" s="53"/>
      <c r="H52" s="52"/>
      <c r="I52" s="52"/>
      <c r="J52" s="52"/>
      <c r="K52" s="52"/>
      <c r="L52" s="54"/>
      <c r="M52" s="54"/>
      <c r="N52" s="52"/>
      <c r="O52" s="52"/>
      <c r="P52" s="52"/>
      <c r="Q52" s="55"/>
      <c r="R52" s="140"/>
      <c r="AR52" s="25"/>
      <c r="AY52" s="24"/>
      <c r="AZ52" s="24"/>
      <c r="BB52" s="24"/>
      <c r="BC52" s="24"/>
      <c r="BD52" s="24"/>
      <c r="BE52" s="24"/>
      <c r="BF52" s="24"/>
    </row>
    <row r="53" spans="1:127" s="21" customFormat="1" ht="8.4499999999999993" customHeight="1" x14ac:dyDescent="0.15">
      <c r="A53" s="145"/>
      <c r="B53" s="145"/>
      <c r="C53" s="145"/>
      <c r="D53" s="145"/>
      <c r="E53" s="146"/>
      <c r="F53" s="52"/>
      <c r="G53" s="52"/>
      <c r="H53" s="52"/>
      <c r="I53" s="52"/>
      <c r="J53" s="52"/>
      <c r="K53" s="52"/>
      <c r="L53" s="54"/>
      <c r="M53" s="54"/>
      <c r="N53" s="52"/>
      <c r="O53" s="52"/>
      <c r="P53" s="52"/>
      <c r="Q53" s="55"/>
      <c r="R53" s="140"/>
      <c r="AY53" s="24"/>
      <c r="AZ53" s="24"/>
      <c r="BB53" s="24"/>
      <c r="BC53" s="24"/>
      <c r="BD53" s="24"/>
      <c r="BE53" s="24"/>
      <c r="BF53" s="24"/>
    </row>
    <row r="54" spans="1:127" s="21" customFormat="1" ht="8.4499999999999993" customHeight="1" x14ac:dyDescent="0.1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4"/>
      <c r="M54" s="54"/>
      <c r="N54" s="52"/>
      <c r="O54" s="52"/>
      <c r="P54" s="52"/>
      <c r="Q54" s="55"/>
      <c r="R54" s="140"/>
      <c r="AY54" s="24"/>
      <c r="AZ54" s="24"/>
      <c r="BB54" s="24"/>
      <c r="BC54" s="24"/>
      <c r="BD54" s="24"/>
      <c r="BE54" s="24"/>
      <c r="BF54" s="24"/>
    </row>
    <row r="55" spans="1:127" s="21" customFormat="1" ht="8.4499999999999993" customHeight="1" x14ac:dyDescent="0.1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20"/>
      <c r="M55" s="20"/>
      <c r="N55" s="18"/>
      <c r="O55" s="18"/>
      <c r="P55" s="18"/>
      <c r="Q55" s="34"/>
      <c r="R55" s="20"/>
      <c r="AY55" s="24"/>
      <c r="AZ55" s="24"/>
      <c r="BB55" s="24"/>
      <c r="BC55" s="24"/>
      <c r="BD55" s="24"/>
      <c r="BE55" s="24"/>
      <c r="BF55" s="24"/>
    </row>
    <row r="56" spans="1:127" s="21" customFormat="1" ht="8.4499999999999993" customHeight="1" x14ac:dyDescent="0.1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20"/>
      <c r="M56" s="20"/>
      <c r="N56" s="18"/>
      <c r="O56" s="18"/>
      <c r="P56" s="18"/>
      <c r="Q56" s="34"/>
      <c r="R56" s="20"/>
      <c r="AY56" s="24"/>
      <c r="AZ56" s="24"/>
      <c r="BB56" s="24"/>
      <c r="BC56" s="24"/>
      <c r="BD56" s="24"/>
      <c r="BE56" s="24"/>
      <c r="BF56" s="24"/>
    </row>
    <row r="57" spans="1:127" s="21" customFormat="1" ht="8.4499999999999993" customHeight="1" x14ac:dyDescent="0.1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20"/>
      <c r="M57" s="20"/>
      <c r="N57" s="18"/>
      <c r="O57" s="18"/>
      <c r="P57" s="18"/>
      <c r="Q57" s="34"/>
      <c r="R57" s="20"/>
      <c r="AY57" s="24"/>
      <c r="AZ57" s="24"/>
      <c r="BB57" s="24"/>
      <c r="BC57" s="24"/>
      <c r="BD57" s="24"/>
      <c r="BE57" s="24"/>
      <c r="BF57" s="26"/>
    </row>
    <row r="58" spans="1:127" s="4" customFormat="1" ht="8.4499999999999993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M58" s="2"/>
      <c r="N58" s="1"/>
      <c r="O58" s="1"/>
      <c r="P58" s="1"/>
      <c r="Q58" s="32"/>
      <c r="R58" s="2"/>
    </row>
    <row r="59" spans="1:127" s="4" customFormat="1" ht="8.4499999999999993" customHeight="1" x14ac:dyDescent="0.15">
      <c r="A59" s="137"/>
      <c r="B59" s="137"/>
      <c r="C59" s="137"/>
      <c r="D59" s="137"/>
      <c r="E59" s="137"/>
      <c r="F59" s="137"/>
      <c r="G59" s="1"/>
      <c r="H59" s="1"/>
      <c r="I59" s="1"/>
      <c r="J59" s="1"/>
      <c r="K59" s="1"/>
      <c r="M59" s="2"/>
      <c r="N59" s="1"/>
      <c r="O59" s="1"/>
      <c r="P59" s="1"/>
      <c r="Q59" s="12"/>
      <c r="R59" s="2"/>
    </row>
    <row r="60" spans="1:127" s="4" customFormat="1" ht="8.4499999999999993" customHeight="1" x14ac:dyDescent="0.15">
      <c r="A60" s="137" t="s">
        <v>24</v>
      </c>
      <c r="B60" s="137"/>
      <c r="C60" s="137"/>
      <c r="D60" s="137"/>
      <c r="E60" s="137"/>
      <c r="F60" s="137"/>
      <c r="G60" s="1"/>
      <c r="H60" s="1"/>
      <c r="I60" s="1"/>
      <c r="J60" s="1"/>
      <c r="K60" s="1"/>
      <c r="M60" s="2"/>
      <c r="N60" s="1"/>
      <c r="O60" s="1"/>
      <c r="P60" s="1"/>
      <c r="Q60" s="1"/>
      <c r="R60" s="2"/>
    </row>
    <row r="61" spans="1:127" s="4" customFormat="1" ht="8.4499999999999993" customHeight="1" x14ac:dyDescent="0.15">
      <c r="A61" s="137" t="s">
        <v>25</v>
      </c>
      <c r="B61" s="137"/>
      <c r="C61" s="137"/>
      <c r="D61" s="137"/>
      <c r="E61" s="137"/>
      <c r="F61" s="137"/>
      <c r="G61" s="1"/>
      <c r="H61" s="1"/>
      <c r="I61" s="1"/>
      <c r="J61" s="1"/>
      <c r="K61" s="1"/>
      <c r="L61" s="2"/>
      <c r="M61" s="2"/>
      <c r="N61" s="1"/>
      <c r="O61" s="1"/>
      <c r="P61" s="1"/>
      <c r="Q61" s="1"/>
      <c r="R61" s="2"/>
    </row>
    <row r="62" spans="1:127" ht="56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2" t="s">
        <v>70</v>
      </c>
      <c r="M62" s="2" t="s">
        <v>71</v>
      </c>
      <c r="N62" s="38" t="e">
        <f>L62-M62</f>
        <v>#VALUE!</v>
      </c>
      <c r="O62" s="1"/>
      <c r="P62" s="1" t="s">
        <v>29</v>
      </c>
      <c r="Q62" s="1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</row>
    <row r="63" spans="1:127" ht="12.2" customHeight="1" x14ac:dyDescent="0.2">
      <c r="A63" s="1"/>
      <c r="B63" s="1"/>
      <c r="C63" s="1"/>
      <c r="D63" s="1"/>
      <c r="E63" s="1"/>
      <c r="F63" s="1"/>
      <c r="G63" s="148" t="s">
        <v>75</v>
      </c>
      <c r="H63" s="148"/>
      <c r="I63" s="137" t="s">
        <v>26</v>
      </c>
      <c r="J63" s="137"/>
      <c r="K63" s="149" t="s">
        <v>72</v>
      </c>
      <c r="L63" s="149"/>
      <c r="M63" s="149"/>
      <c r="N63" s="149"/>
      <c r="O63" s="149"/>
      <c r="P63" s="149"/>
      <c r="Q63" s="149"/>
      <c r="R63" s="33" t="s">
        <v>63</v>
      </c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</row>
    <row r="64" spans="1:127" ht="12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2"/>
      <c r="M64" s="2"/>
      <c r="N64" s="1"/>
      <c r="O64" s="1"/>
      <c r="P64" s="1"/>
      <c r="Q64" s="1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</row>
    <row r="65" spans="1:127" ht="12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2"/>
      <c r="M65" s="2"/>
      <c r="N65" s="1"/>
      <c r="O65" s="1"/>
      <c r="P65" s="1"/>
      <c r="Q65" s="1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</row>
    <row r="66" spans="1:127" ht="12.2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2"/>
      <c r="M66" s="2"/>
      <c r="N66" s="1"/>
      <c r="O66" s="1"/>
      <c r="P66" s="1"/>
      <c r="Q66" s="1"/>
      <c r="R66" s="31" t="s">
        <v>63</v>
      </c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</row>
    <row r="67" spans="1:127" ht="32.450000000000003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2"/>
      <c r="M67" s="2"/>
      <c r="N67" s="1"/>
      <c r="O67" s="1"/>
      <c r="P67" s="1"/>
      <c r="Q67" s="1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</row>
    <row r="68" spans="1:127" ht="12" customHeight="1" x14ac:dyDescent="0.2">
      <c r="A68" s="147" t="str">
        <f>IF(MID(A60,1,4)="Euro",P62,"")</f>
        <v/>
      </c>
      <c r="B68" s="147"/>
      <c r="C68" s="147"/>
      <c r="D68" s="147"/>
      <c r="E68" s="147"/>
      <c r="F68" s="147"/>
      <c r="G68" s="147"/>
      <c r="H68" s="14"/>
      <c r="I68" s="1"/>
      <c r="J68" s="1"/>
      <c r="K68" s="137" t="s">
        <v>27</v>
      </c>
      <c r="L68" s="137"/>
      <c r="M68" s="137"/>
      <c r="N68" s="137"/>
      <c r="O68" s="137"/>
      <c r="P68" s="137"/>
      <c r="Q68" s="137"/>
      <c r="R68" s="137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</row>
    <row r="69" spans="1:127" s="1" customFormat="1" ht="8.4499999999999993" customHeight="1" x14ac:dyDescent="0.15">
      <c r="A69" s="147"/>
      <c r="B69" s="147"/>
      <c r="C69" s="147"/>
      <c r="D69" s="147"/>
      <c r="E69" s="147"/>
      <c r="F69" s="147"/>
      <c r="G69" s="147"/>
      <c r="H69" s="14"/>
      <c r="K69" s="137" t="s">
        <v>28</v>
      </c>
      <c r="L69" s="137"/>
      <c r="M69" s="137"/>
      <c r="N69" s="137"/>
      <c r="O69" s="137"/>
      <c r="P69" s="137"/>
      <c r="Q69" s="137"/>
      <c r="R69" s="137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</row>
    <row r="70" spans="1:127" s="1" customFormat="1" ht="8.4499999999999993" customHeight="1" x14ac:dyDescent="0.15">
      <c r="A70" s="147"/>
      <c r="B70" s="147"/>
      <c r="C70" s="147"/>
      <c r="D70" s="147"/>
      <c r="E70" s="147"/>
      <c r="F70" s="147"/>
      <c r="G70" s="147"/>
      <c r="H70" s="14"/>
      <c r="K70" s="138"/>
      <c r="L70" s="138"/>
      <c r="M70" s="138"/>
      <c r="N70" s="138"/>
      <c r="O70" s="138"/>
      <c r="P70" s="138"/>
      <c r="Q70" s="138"/>
      <c r="R70" s="138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</row>
    <row r="71" spans="1:127" s="1" customFormat="1" ht="8.4499999999999993" customHeight="1" x14ac:dyDescent="0.15">
      <c r="A71" s="147"/>
      <c r="B71" s="147"/>
      <c r="C71" s="147"/>
      <c r="D71" s="147"/>
      <c r="E71" s="147"/>
      <c r="F71" s="147"/>
      <c r="G71" s="147"/>
      <c r="H71" s="14"/>
      <c r="K71" s="138" t="s">
        <v>62</v>
      </c>
      <c r="L71" s="138"/>
      <c r="M71" s="138"/>
      <c r="N71" s="138"/>
      <c r="O71" s="138"/>
      <c r="P71" s="138"/>
      <c r="Q71" s="138"/>
      <c r="R71" s="138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</row>
    <row r="72" spans="1:127" ht="12.2" customHeight="1" x14ac:dyDescent="0.2">
      <c r="A72" s="15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20"/>
      <c r="N72" s="20"/>
      <c r="O72" s="18"/>
      <c r="P72" s="18"/>
      <c r="Q72" s="18"/>
      <c r="R72" s="18"/>
      <c r="S72" s="20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</row>
    <row r="73" spans="1:127" x14ac:dyDescent="0.2">
      <c r="A73" s="16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20"/>
      <c r="N73" s="20"/>
      <c r="O73" s="18"/>
      <c r="P73" s="18"/>
      <c r="Q73" s="18"/>
      <c r="R73" s="18"/>
      <c r="S73" s="20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</row>
    <row r="74" spans="1:127" x14ac:dyDescent="0.2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20"/>
      <c r="N74" s="20"/>
      <c r="O74" s="18"/>
      <c r="P74" s="18"/>
      <c r="Q74" s="18"/>
      <c r="R74" s="18"/>
      <c r="S74" s="20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</row>
    <row r="75" spans="1:127" x14ac:dyDescent="0.2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20"/>
      <c r="N75" s="20"/>
      <c r="O75" s="18"/>
      <c r="P75" s="18"/>
      <c r="Q75" s="18"/>
      <c r="R75" s="18"/>
      <c r="S75" s="20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</row>
    <row r="76" spans="1:127" x14ac:dyDescent="0.2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20"/>
      <c r="N76" s="20"/>
      <c r="O76" s="18"/>
      <c r="P76" s="18"/>
      <c r="Q76" s="18"/>
      <c r="R76" s="18"/>
      <c r="S76" s="20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</row>
    <row r="77" spans="1:127" x14ac:dyDescent="0.2">
      <c r="B77" s="19"/>
      <c r="C77" s="19"/>
      <c r="D77" s="19"/>
      <c r="E77" s="19"/>
      <c r="F77" s="19"/>
      <c r="G77" s="18"/>
      <c r="H77" s="18"/>
      <c r="I77" s="126" t="s">
        <v>0</v>
      </c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</row>
    <row r="78" spans="1:127" x14ac:dyDescent="0.2">
      <c r="B78" s="19"/>
      <c r="C78" s="19"/>
      <c r="D78" s="19"/>
      <c r="E78" s="19"/>
      <c r="F78" s="19"/>
      <c r="G78" s="18"/>
      <c r="H78" s="18"/>
      <c r="I78" s="126" t="s">
        <v>1</v>
      </c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</row>
    <row r="79" spans="1:127" x14ac:dyDescent="0.2">
      <c r="B79" s="19"/>
      <c r="C79" s="19"/>
      <c r="D79" s="19"/>
      <c r="E79" s="19"/>
      <c r="F79" s="19"/>
      <c r="G79" s="18"/>
      <c r="H79" s="18"/>
      <c r="I79" s="126" t="s">
        <v>2</v>
      </c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</row>
    <row r="80" spans="1:127" x14ac:dyDescent="0.2">
      <c r="B80" s="19"/>
      <c r="C80" s="19"/>
      <c r="D80" s="19"/>
      <c r="E80" s="19"/>
      <c r="F80" s="19"/>
      <c r="G80" s="18"/>
      <c r="H80" s="18"/>
      <c r="I80" s="126" t="s">
        <v>3</v>
      </c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</row>
    <row r="81" spans="2:120" x14ac:dyDescent="0.2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56"/>
      <c r="N81" s="56"/>
      <c r="O81" s="19"/>
      <c r="P81" s="19"/>
      <c r="Q81" s="19"/>
      <c r="R81" s="18"/>
      <c r="S81" s="20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</row>
    <row r="82" spans="2:120" x14ac:dyDescent="0.2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56"/>
      <c r="N82" s="56"/>
      <c r="O82" s="19"/>
      <c r="P82" s="19"/>
      <c r="Q82" s="19"/>
      <c r="R82" s="18"/>
      <c r="S82" s="20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</row>
    <row r="83" spans="2:120" x14ac:dyDescent="0.2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56"/>
      <c r="N83" s="56"/>
      <c r="O83" s="19"/>
      <c r="P83" s="19"/>
      <c r="Q83" s="19"/>
      <c r="R83" s="18"/>
      <c r="S83" s="20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</row>
    <row r="84" spans="2:120" x14ac:dyDescent="0.2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56"/>
      <c r="N84" s="56"/>
      <c r="O84" s="19"/>
      <c r="P84" s="19"/>
      <c r="Q84" s="19"/>
      <c r="R84" s="18"/>
      <c r="S84" s="20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</row>
    <row r="85" spans="2:120" x14ac:dyDescent="0.2">
      <c r="B85" s="19"/>
      <c r="C85" s="113" t="s">
        <v>69</v>
      </c>
      <c r="D85" s="113"/>
      <c r="E85" s="113"/>
      <c r="F85" s="113"/>
      <c r="G85" s="19"/>
      <c r="H85" s="19"/>
      <c r="I85" s="19"/>
      <c r="J85" s="113" t="s">
        <v>4</v>
      </c>
      <c r="K85" s="113"/>
      <c r="L85" s="113"/>
      <c r="M85" s="113"/>
      <c r="N85" s="113"/>
      <c r="O85" s="113"/>
      <c r="P85" s="113"/>
      <c r="Q85" s="113"/>
      <c r="R85" s="113"/>
      <c r="S85" s="20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</row>
    <row r="86" spans="2:120" x14ac:dyDescent="0.2">
      <c r="B86" s="113" t="s">
        <v>68</v>
      </c>
      <c r="C86" s="113"/>
      <c r="D86" s="113"/>
      <c r="E86" s="113"/>
      <c r="F86" s="113"/>
      <c r="G86" s="18"/>
      <c r="H86" s="18"/>
      <c r="I86" s="18"/>
      <c r="J86" s="113" t="s">
        <v>5</v>
      </c>
      <c r="K86" s="113"/>
      <c r="L86" s="114" t="s">
        <v>64</v>
      </c>
      <c r="M86" s="114"/>
      <c r="N86" s="114"/>
      <c r="O86" s="114"/>
      <c r="P86" s="114"/>
      <c r="Q86" s="114"/>
      <c r="R86" s="114"/>
      <c r="S86" s="11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</row>
    <row r="87" spans="2:120" x14ac:dyDescent="0.2">
      <c r="B87" s="19"/>
      <c r="C87" s="19"/>
      <c r="D87" s="19"/>
      <c r="E87" s="19"/>
      <c r="F87" s="19"/>
      <c r="G87" s="18"/>
      <c r="H87" s="18"/>
      <c r="I87" s="18"/>
      <c r="J87" s="113"/>
      <c r="K87" s="113"/>
      <c r="L87" s="113"/>
      <c r="M87" s="113"/>
      <c r="N87" s="113"/>
      <c r="O87" s="113"/>
      <c r="P87" s="113"/>
      <c r="Q87" s="113"/>
      <c r="R87" s="113"/>
      <c r="S87" s="20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</row>
    <row r="88" spans="2:120" x14ac:dyDescent="0.2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20"/>
      <c r="N88" s="20"/>
      <c r="O88" s="18"/>
      <c r="P88" s="18"/>
      <c r="Q88" s="18"/>
      <c r="R88" s="18"/>
      <c r="S88" s="20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</row>
    <row r="89" spans="2:120" x14ac:dyDescent="0.2">
      <c r="B89" s="18" t="s">
        <v>6</v>
      </c>
      <c r="C89" s="18"/>
      <c r="D89" s="18"/>
      <c r="E89" s="18"/>
      <c r="F89" s="18"/>
      <c r="G89" s="18"/>
      <c r="H89" s="18"/>
      <c r="I89" s="18"/>
      <c r="J89" s="57" t="s">
        <v>7</v>
      </c>
      <c r="K89" s="57" t="s">
        <v>8</v>
      </c>
      <c r="L89" s="57" t="s">
        <v>9</v>
      </c>
      <c r="M89" s="58"/>
      <c r="N89" s="58"/>
      <c r="O89" s="57"/>
      <c r="P89" s="57"/>
      <c r="Q89" s="57"/>
      <c r="R89" s="57" t="s">
        <v>10</v>
      </c>
      <c r="S89" s="58" t="s">
        <v>11</v>
      </c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</row>
    <row r="90" spans="2:120" x14ac:dyDescent="0.2">
      <c r="B90" s="64"/>
      <c r="C90" s="131"/>
      <c r="D90" s="131"/>
      <c r="E90" s="131"/>
      <c r="F90" s="131"/>
      <c r="G90" s="131"/>
      <c r="H90" s="131"/>
      <c r="I90" s="65"/>
      <c r="J90" s="64"/>
      <c r="K90" s="64"/>
      <c r="L90" s="64"/>
      <c r="M90" s="66"/>
      <c r="N90" s="66"/>
      <c r="O90" s="67"/>
      <c r="P90" s="64"/>
      <c r="Q90" s="64"/>
      <c r="R90" s="68"/>
      <c r="S90" s="69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</row>
    <row r="91" spans="2:120" x14ac:dyDescent="0.2">
      <c r="B91" s="131"/>
      <c r="C91" s="131"/>
      <c r="D91" s="131"/>
      <c r="E91" s="131"/>
      <c r="F91" s="64"/>
      <c r="G91" s="64"/>
      <c r="H91" s="64"/>
      <c r="I91" s="64"/>
      <c r="J91" s="64"/>
      <c r="K91" s="64"/>
      <c r="L91" s="64"/>
      <c r="M91" s="66"/>
      <c r="N91" s="66"/>
      <c r="O91" s="67"/>
      <c r="P91" s="64"/>
      <c r="Q91" s="64"/>
      <c r="R91" s="68"/>
      <c r="S91" s="69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</row>
    <row r="92" spans="2:120" x14ac:dyDescent="0.2">
      <c r="B92" s="131"/>
      <c r="C92" s="131"/>
      <c r="D92" s="131"/>
      <c r="E92" s="131"/>
      <c r="F92" s="64"/>
      <c r="G92" s="64"/>
      <c r="H92" s="64"/>
      <c r="I92" s="64"/>
      <c r="J92" s="64"/>
      <c r="K92" s="64"/>
      <c r="L92" s="65"/>
      <c r="M92" s="66"/>
      <c r="N92" s="66"/>
      <c r="O92" s="67"/>
      <c r="P92" s="64"/>
      <c r="Q92" s="64"/>
      <c r="R92" s="70"/>
      <c r="S92" s="71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</row>
    <row r="93" spans="2:120" x14ac:dyDescent="0.2">
      <c r="B93" s="131"/>
      <c r="C93" s="131"/>
      <c r="D93" s="131"/>
      <c r="E93" s="131"/>
      <c r="F93" s="64"/>
      <c r="G93" s="64"/>
      <c r="H93" s="64"/>
      <c r="I93" s="64"/>
      <c r="J93" s="64"/>
      <c r="K93" s="64"/>
      <c r="L93" s="64"/>
      <c r="M93" s="66"/>
      <c r="N93" s="66"/>
      <c r="O93" s="67"/>
      <c r="P93" s="64"/>
      <c r="Q93" s="64"/>
      <c r="R93" s="70"/>
      <c r="S93" s="71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</row>
    <row r="94" spans="2:120" x14ac:dyDescent="0.2">
      <c r="B94" s="131"/>
      <c r="C94" s="131"/>
      <c r="D94" s="131"/>
      <c r="E94" s="131"/>
      <c r="F94" s="64"/>
      <c r="G94" s="64"/>
      <c r="H94" s="64"/>
      <c r="I94" s="64"/>
      <c r="J94" s="64"/>
      <c r="K94" s="64"/>
      <c r="L94" s="64"/>
      <c r="M94" s="66"/>
      <c r="N94" s="64"/>
      <c r="O94" s="67"/>
      <c r="P94" s="64"/>
      <c r="Q94" s="64"/>
      <c r="R94" s="70"/>
      <c r="S94" s="71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</row>
    <row r="95" spans="2:120" x14ac:dyDescent="0.2">
      <c r="B95" s="131"/>
      <c r="C95" s="131"/>
      <c r="D95" s="131"/>
      <c r="E95" s="131"/>
      <c r="F95" s="64"/>
      <c r="G95" s="64"/>
      <c r="H95" s="72"/>
      <c r="I95" s="64"/>
      <c r="J95" s="64"/>
      <c r="K95" s="64"/>
      <c r="L95" s="64"/>
      <c r="M95" s="66"/>
      <c r="N95" s="66"/>
      <c r="O95" s="67"/>
      <c r="P95" s="64"/>
      <c r="Q95" s="64"/>
      <c r="R95" s="70"/>
      <c r="S95" s="71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</row>
    <row r="96" spans="2:120" x14ac:dyDescent="0.2">
      <c r="B96" s="131"/>
      <c r="C96" s="131"/>
      <c r="D96" s="131"/>
      <c r="E96" s="131"/>
      <c r="F96" s="64"/>
      <c r="G96" s="64"/>
      <c r="H96" s="64"/>
      <c r="I96" s="64"/>
      <c r="J96" s="64"/>
      <c r="K96" s="64"/>
      <c r="L96" s="64"/>
      <c r="M96" s="66"/>
      <c r="N96" s="66"/>
      <c r="O96" s="67"/>
      <c r="P96" s="64"/>
      <c r="Q96" s="64"/>
      <c r="R96" s="70"/>
      <c r="S96" s="73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</row>
    <row r="97" spans="2:120" x14ac:dyDescent="0.2">
      <c r="B97" s="132"/>
      <c r="C97" s="132"/>
      <c r="D97" s="132"/>
      <c r="E97" s="132"/>
      <c r="F97" s="133"/>
      <c r="G97" s="74"/>
      <c r="H97" s="74"/>
      <c r="I97" s="75"/>
      <c r="J97" s="76"/>
      <c r="K97" s="76"/>
      <c r="L97" s="76"/>
      <c r="M97" s="66"/>
      <c r="N97" s="66"/>
      <c r="O97" s="67"/>
      <c r="P97" s="76"/>
      <c r="Q97" s="76"/>
      <c r="R97" s="70"/>
      <c r="S97" s="77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</row>
    <row r="98" spans="2:120" x14ac:dyDescent="0.2">
      <c r="B98" s="132"/>
      <c r="C98" s="132"/>
      <c r="D98" s="132"/>
      <c r="E98" s="132"/>
      <c r="F98" s="133"/>
      <c r="G98" s="74"/>
      <c r="H98" s="74"/>
      <c r="I98" s="75"/>
      <c r="J98" s="76"/>
      <c r="K98" s="76"/>
      <c r="L98" s="76"/>
      <c r="M98" s="66"/>
      <c r="N98" s="66"/>
      <c r="O98" s="67"/>
      <c r="P98" s="76"/>
      <c r="Q98" s="76"/>
      <c r="R98" s="70"/>
      <c r="S98" s="77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</row>
    <row r="99" spans="2:120" x14ac:dyDescent="0.2">
      <c r="B99" s="132"/>
      <c r="C99" s="132"/>
      <c r="D99" s="132"/>
      <c r="E99" s="132"/>
      <c r="F99" s="133"/>
      <c r="G99" s="74"/>
      <c r="H99" s="74"/>
      <c r="I99" s="75"/>
      <c r="J99" s="76"/>
      <c r="K99" s="76"/>
      <c r="L99" s="76"/>
      <c r="M99" s="66"/>
      <c r="N99" s="66"/>
      <c r="O99" s="67"/>
      <c r="P99" s="76"/>
      <c r="Q99" s="76"/>
      <c r="R99" s="70"/>
      <c r="S99" s="77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</row>
    <row r="100" spans="2:120" x14ac:dyDescent="0.2">
      <c r="B100" s="132"/>
      <c r="C100" s="132"/>
      <c r="D100" s="132"/>
      <c r="E100" s="132"/>
      <c r="F100" s="133"/>
      <c r="G100" s="76"/>
      <c r="H100" s="72"/>
      <c r="I100" s="76"/>
      <c r="J100" s="76"/>
      <c r="K100" s="76"/>
      <c r="L100" s="76"/>
      <c r="M100" s="66"/>
      <c r="N100" s="66"/>
      <c r="O100" s="76"/>
      <c r="P100" s="76"/>
      <c r="Q100" s="76"/>
      <c r="R100" s="70"/>
      <c r="S100" s="78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</row>
    <row r="101" spans="2:120" x14ac:dyDescent="0.2">
      <c r="B101" s="72"/>
      <c r="C101" s="72"/>
      <c r="D101" s="72"/>
      <c r="E101" s="72"/>
      <c r="F101" s="79"/>
      <c r="G101" s="77"/>
      <c r="H101" s="72"/>
      <c r="I101" s="72"/>
      <c r="J101" s="64"/>
      <c r="K101" s="64"/>
      <c r="L101" s="64"/>
      <c r="M101" s="69"/>
      <c r="N101" s="69"/>
      <c r="O101" s="64"/>
      <c r="P101" s="64"/>
      <c r="Q101" s="64"/>
      <c r="R101" s="70"/>
      <c r="S101" s="77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</row>
    <row r="102" spans="2:120" x14ac:dyDescent="0.2">
      <c r="B102" s="80"/>
      <c r="C102" s="80"/>
      <c r="D102" s="80"/>
      <c r="E102" s="80"/>
      <c r="F102" s="80"/>
      <c r="G102" s="80"/>
      <c r="H102" s="81"/>
      <c r="I102" s="80"/>
      <c r="J102" s="80"/>
      <c r="K102" s="80"/>
      <c r="L102" s="80"/>
      <c r="M102" s="82"/>
      <c r="N102" s="82"/>
      <c r="O102" s="80"/>
      <c r="P102" s="80"/>
      <c r="Q102" s="80"/>
      <c r="R102" s="83" t="str">
        <f>IF(S102="","","-")</f>
        <v/>
      </c>
      <c r="S102" s="82"/>
    </row>
    <row r="103" spans="2:120" x14ac:dyDescent="0.2">
      <c r="B103" s="80"/>
      <c r="C103" s="80"/>
      <c r="D103" s="80"/>
      <c r="E103" s="80"/>
      <c r="F103" s="80"/>
      <c r="G103" s="80"/>
      <c r="H103" s="80"/>
      <c r="I103" s="84"/>
      <c r="J103" s="80"/>
      <c r="K103" s="80"/>
      <c r="L103" s="80"/>
      <c r="M103" s="82"/>
      <c r="N103" s="82"/>
      <c r="O103" s="80"/>
      <c r="P103" s="80"/>
      <c r="Q103" s="80"/>
      <c r="R103" s="83"/>
      <c r="S103" s="82"/>
    </row>
    <row r="104" spans="2:120" x14ac:dyDescent="0.2">
      <c r="B104" s="80"/>
      <c r="C104" s="80"/>
      <c r="D104" s="80"/>
      <c r="E104" s="80"/>
      <c r="F104" s="80"/>
      <c r="G104" s="80"/>
      <c r="H104" s="80"/>
      <c r="I104" s="84"/>
      <c r="J104" s="80"/>
      <c r="K104" s="80"/>
      <c r="L104" s="80"/>
      <c r="M104" s="82"/>
      <c r="N104" s="82"/>
      <c r="O104" s="80"/>
      <c r="P104" s="80"/>
      <c r="Q104" s="80"/>
      <c r="R104" s="83"/>
      <c r="S104" s="82"/>
    </row>
    <row r="105" spans="2:120" x14ac:dyDescent="0.2"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2"/>
      <c r="N105" s="82"/>
      <c r="O105" s="80"/>
      <c r="P105" s="80"/>
      <c r="Q105" s="80"/>
      <c r="R105" s="83"/>
      <c r="S105" s="82"/>
    </row>
    <row r="106" spans="2:120" x14ac:dyDescent="0.2"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2"/>
      <c r="N106" s="82"/>
      <c r="O106" s="80"/>
      <c r="P106" s="80"/>
      <c r="Q106" s="80"/>
      <c r="R106" s="83"/>
      <c r="S106" s="82"/>
    </row>
    <row r="107" spans="2:120" x14ac:dyDescent="0.2"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2"/>
      <c r="N107" s="82"/>
      <c r="O107" s="80"/>
      <c r="P107" s="80"/>
      <c r="Q107" s="80"/>
      <c r="R107" s="83"/>
      <c r="S107" s="82"/>
    </row>
    <row r="108" spans="2:120" x14ac:dyDescent="0.2"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2"/>
      <c r="N108" s="82"/>
      <c r="O108" s="80"/>
      <c r="P108" s="80"/>
      <c r="Q108" s="80"/>
      <c r="R108" s="83"/>
      <c r="S108" s="82"/>
    </row>
    <row r="109" spans="2:120" x14ac:dyDescent="0.2">
      <c r="B109" s="134"/>
      <c r="C109" s="134"/>
      <c r="D109" s="134"/>
      <c r="E109" s="134"/>
      <c r="F109" s="135"/>
      <c r="G109" s="80"/>
      <c r="H109" s="80"/>
      <c r="I109" s="80"/>
      <c r="J109" s="80"/>
      <c r="K109" s="80"/>
      <c r="L109" s="80"/>
      <c r="M109" s="82"/>
      <c r="N109" s="82"/>
      <c r="O109" s="80"/>
      <c r="P109" s="80"/>
      <c r="Q109" s="80"/>
      <c r="R109" s="83"/>
      <c r="S109" s="127"/>
    </row>
    <row r="110" spans="2:120" x14ac:dyDescent="0.2">
      <c r="B110" s="134"/>
      <c r="C110" s="134"/>
      <c r="D110" s="134"/>
      <c r="E110" s="134"/>
      <c r="F110" s="135"/>
      <c r="G110" s="80"/>
      <c r="H110" s="80"/>
      <c r="I110" s="80"/>
      <c r="J110" s="80"/>
      <c r="K110" s="80"/>
      <c r="L110" s="80"/>
      <c r="M110" s="82"/>
      <c r="N110" s="82"/>
      <c r="O110" s="80"/>
      <c r="P110" s="80"/>
      <c r="Q110" s="80"/>
      <c r="R110" s="83"/>
      <c r="S110" s="127"/>
    </row>
    <row r="111" spans="2:120" x14ac:dyDescent="0.2">
      <c r="B111" s="134"/>
      <c r="C111" s="134"/>
      <c r="D111" s="134"/>
      <c r="E111" s="134"/>
      <c r="F111" s="135"/>
      <c r="G111" s="80"/>
      <c r="H111" s="80"/>
      <c r="I111" s="80"/>
      <c r="J111" s="80"/>
      <c r="K111" s="80"/>
      <c r="L111" s="80"/>
      <c r="M111" s="82"/>
      <c r="N111" s="82"/>
      <c r="O111" s="80"/>
      <c r="P111" s="80"/>
      <c r="Q111" s="80"/>
      <c r="R111" s="83"/>
      <c r="S111" s="127"/>
    </row>
    <row r="112" spans="2:120" x14ac:dyDescent="0.2">
      <c r="B112" s="134"/>
      <c r="C112" s="134"/>
      <c r="D112" s="134"/>
      <c r="E112" s="134"/>
      <c r="F112" s="135"/>
      <c r="G112" s="80"/>
      <c r="H112" s="80"/>
      <c r="I112" s="80"/>
      <c r="J112" s="80"/>
      <c r="K112" s="80"/>
      <c r="L112" s="80"/>
      <c r="M112" s="82"/>
      <c r="N112" s="82"/>
      <c r="O112" s="80"/>
      <c r="P112" s="80"/>
      <c r="Q112" s="80"/>
      <c r="R112" s="83"/>
      <c r="S112" s="127"/>
    </row>
    <row r="113" spans="2:19" x14ac:dyDescent="0.2"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2"/>
      <c r="N113" s="82"/>
      <c r="O113" s="80"/>
      <c r="P113" s="80"/>
      <c r="Q113" s="80"/>
      <c r="R113" s="83"/>
      <c r="S113" s="127"/>
    </row>
    <row r="114" spans="2:19" x14ac:dyDescent="0.2"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6"/>
      <c r="N114" s="86"/>
      <c r="O114" s="85"/>
      <c r="P114" s="85"/>
      <c r="Q114" s="85"/>
      <c r="R114" s="87"/>
      <c r="S114" s="86"/>
    </row>
    <row r="115" spans="2:19" x14ac:dyDescent="0.2"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6"/>
      <c r="N115" s="86"/>
      <c r="O115" s="85"/>
      <c r="P115" s="85"/>
      <c r="Q115" s="85"/>
      <c r="R115" s="87"/>
      <c r="S115" s="86"/>
    </row>
    <row r="116" spans="2:19" x14ac:dyDescent="0.2"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6"/>
      <c r="N116" s="86"/>
      <c r="O116" s="85"/>
      <c r="P116" s="85"/>
      <c r="Q116" s="85"/>
      <c r="R116" s="87"/>
      <c r="S116" s="86"/>
    </row>
    <row r="117" spans="2:19" x14ac:dyDescent="0.2"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6"/>
      <c r="N117" s="86"/>
      <c r="O117" s="85"/>
      <c r="P117" s="85"/>
      <c r="Q117" s="85"/>
      <c r="R117" s="87"/>
      <c r="S117" s="86"/>
    </row>
    <row r="118" spans="2:19" x14ac:dyDescent="0.2"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6"/>
      <c r="N118" s="86"/>
      <c r="O118" s="85"/>
      <c r="P118" s="85"/>
      <c r="Q118" s="85"/>
      <c r="R118" s="87"/>
      <c r="S118" s="86"/>
    </row>
    <row r="119" spans="2:19" x14ac:dyDescent="0.2"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6"/>
      <c r="N119" s="86"/>
      <c r="O119" s="85"/>
      <c r="P119" s="85"/>
      <c r="Q119" s="85"/>
      <c r="R119" s="87"/>
      <c r="S119" s="86"/>
    </row>
    <row r="120" spans="2:19" x14ac:dyDescent="0.2"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6"/>
      <c r="N120" s="86"/>
      <c r="O120" s="85"/>
      <c r="P120" s="85"/>
      <c r="Q120" s="85"/>
      <c r="R120" s="87"/>
      <c r="S120" s="86"/>
    </row>
    <row r="121" spans="2:19" x14ac:dyDescent="0.2">
      <c r="B121" s="128"/>
      <c r="C121" s="128"/>
      <c r="D121" s="128"/>
      <c r="E121" s="128"/>
      <c r="F121" s="129"/>
      <c r="G121" s="85"/>
      <c r="H121" s="85"/>
      <c r="I121" s="85"/>
      <c r="J121" s="85"/>
      <c r="K121" s="85"/>
      <c r="L121" s="85"/>
      <c r="M121" s="86"/>
      <c r="N121" s="86"/>
      <c r="O121" s="85"/>
      <c r="P121" s="85"/>
      <c r="Q121" s="85"/>
      <c r="R121" s="87"/>
      <c r="S121" s="130"/>
    </row>
    <row r="122" spans="2:19" x14ac:dyDescent="0.2">
      <c r="B122" s="128"/>
      <c r="C122" s="128"/>
      <c r="D122" s="128"/>
      <c r="E122" s="128"/>
      <c r="F122" s="129"/>
      <c r="G122" s="85"/>
      <c r="H122" s="85"/>
      <c r="I122" s="85"/>
      <c r="J122" s="85"/>
      <c r="K122" s="85"/>
      <c r="L122" s="85"/>
      <c r="M122" s="86"/>
      <c r="N122" s="86"/>
      <c r="O122" s="85"/>
      <c r="P122" s="85"/>
      <c r="Q122" s="85"/>
      <c r="R122" s="87"/>
      <c r="S122" s="130"/>
    </row>
    <row r="123" spans="2:19" x14ac:dyDescent="0.2">
      <c r="B123" s="128"/>
      <c r="C123" s="128"/>
      <c r="D123" s="128"/>
      <c r="E123" s="128"/>
      <c r="F123" s="129"/>
      <c r="G123" s="85"/>
      <c r="H123" s="85"/>
      <c r="I123" s="85"/>
      <c r="J123" s="85"/>
      <c r="K123" s="85"/>
      <c r="L123" s="85"/>
      <c r="M123" s="86"/>
      <c r="N123" s="86"/>
      <c r="O123" s="85"/>
      <c r="P123" s="85"/>
      <c r="Q123" s="85"/>
      <c r="R123" s="87"/>
      <c r="S123" s="130"/>
    </row>
    <row r="124" spans="2:19" x14ac:dyDescent="0.2">
      <c r="B124" s="128"/>
      <c r="C124" s="128"/>
      <c r="D124" s="128"/>
      <c r="E124" s="128"/>
      <c r="F124" s="129"/>
      <c r="G124" s="85"/>
      <c r="H124" s="85"/>
      <c r="I124" s="85"/>
      <c r="J124" s="85"/>
      <c r="K124" s="85"/>
      <c r="L124" s="85"/>
      <c r="M124" s="86"/>
      <c r="N124" s="86"/>
      <c r="O124" s="85"/>
      <c r="P124" s="85"/>
      <c r="Q124" s="85"/>
      <c r="R124" s="87"/>
      <c r="S124" s="130"/>
    </row>
    <row r="125" spans="2:19" x14ac:dyDescent="0.2"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6"/>
      <c r="N125" s="86"/>
      <c r="O125" s="85"/>
      <c r="P125" s="85"/>
      <c r="Q125" s="85"/>
      <c r="R125" s="87"/>
      <c r="S125" s="130"/>
    </row>
    <row r="126" spans="2:19" x14ac:dyDescent="0.2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0"/>
      <c r="N126" s="20"/>
      <c r="O126" s="18"/>
      <c r="P126" s="18"/>
      <c r="Q126" s="18"/>
      <c r="R126" s="34"/>
      <c r="S126" s="20"/>
    </row>
    <row r="127" spans="2:19" x14ac:dyDescent="0.2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0"/>
      <c r="N127" s="20"/>
      <c r="O127" s="18"/>
      <c r="P127" s="18"/>
      <c r="Q127" s="18"/>
      <c r="R127" s="34"/>
      <c r="S127" s="20"/>
    </row>
    <row r="128" spans="2:19" x14ac:dyDescent="0.2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0"/>
      <c r="N128" s="20"/>
      <c r="O128" s="18"/>
      <c r="P128" s="18"/>
      <c r="Q128" s="18"/>
      <c r="R128" s="34"/>
      <c r="S128" s="20"/>
    </row>
    <row r="129" spans="2:19" x14ac:dyDescent="0.2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1"/>
      <c r="N129" s="20"/>
      <c r="O129" s="18"/>
      <c r="P129" s="18"/>
      <c r="Q129" s="18"/>
      <c r="R129" s="34"/>
      <c r="S129" s="20"/>
    </row>
    <row r="130" spans="2:19" x14ac:dyDescent="0.2">
      <c r="B130" s="113"/>
      <c r="C130" s="113"/>
      <c r="D130" s="113"/>
      <c r="E130" s="113"/>
      <c r="F130" s="113"/>
      <c r="G130" s="113"/>
      <c r="H130" s="18"/>
      <c r="I130" s="18"/>
      <c r="J130" s="18"/>
      <c r="K130" s="18"/>
      <c r="L130" s="18"/>
      <c r="M130" s="21"/>
      <c r="N130" s="20"/>
      <c r="O130" s="18"/>
      <c r="P130" s="18"/>
      <c r="Q130" s="18"/>
      <c r="R130" s="59"/>
      <c r="S130" s="20"/>
    </row>
    <row r="131" spans="2:19" x14ac:dyDescent="0.2">
      <c r="B131" s="113" t="s">
        <v>24</v>
      </c>
      <c r="C131" s="113"/>
      <c r="D131" s="113"/>
      <c r="E131" s="113"/>
      <c r="F131" s="113"/>
      <c r="G131" s="113"/>
      <c r="H131" s="18"/>
      <c r="I131" s="18"/>
      <c r="J131" s="18"/>
      <c r="K131" s="18"/>
      <c r="L131" s="18"/>
      <c r="M131" s="21"/>
      <c r="N131" s="20"/>
      <c r="O131" s="18"/>
      <c r="P131" s="18"/>
      <c r="Q131" s="18"/>
      <c r="R131" s="18"/>
      <c r="S131" s="20"/>
    </row>
    <row r="132" spans="2:19" x14ac:dyDescent="0.2">
      <c r="B132" s="113" t="s">
        <v>25</v>
      </c>
      <c r="C132" s="113"/>
      <c r="D132" s="113"/>
      <c r="E132" s="113"/>
      <c r="F132" s="113"/>
      <c r="G132" s="113"/>
      <c r="H132" s="18"/>
      <c r="I132" s="18"/>
      <c r="J132" s="18"/>
      <c r="K132" s="18"/>
      <c r="L132" s="18"/>
      <c r="M132" s="20"/>
      <c r="N132" s="20"/>
      <c r="O132" s="18"/>
      <c r="P132" s="18"/>
      <c r="Q132" s="18"/>
      <c r="R132" s="18"/>
      <c r="S132" s="20"/>
    </row>
    <row r="133" spans="2:19" x14ac:dyDescent="0.2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0" t="s">
        <v>70</v>
      </c>
      <c r="N133" s="20" t="s">
        <v>71</v>
      </c>
      <c r="O133" s="60" t="e">
        <f>M133-N133</f>
        <v>#VALUE!</v>
      </c>
      <c r="P133" s="18"/>
      <c r="Q133" s="18" t="s">
        <v>29</v>
      </c>
      <c r="R133" s="18"/>
      <c r="S133" s="20"/>
    </row>
    <row r="134" spans="2:19" x14ac:dyDescent="0.2">
      <c r="B134" s="18"/>
      <c r="C134" s="18"/>
      <c r="D134" s="18"/>
      <c r="E134" s="18"/>
      <c r="F134" s="18"/>
      <c r="G134" s="18"/>
      <c r="H134" s="115" t="s">
        <v>75</v>
      </c>
      <c r="I134" s="115"/>
      <c r="J134" s="113" t="s">
        <v>26</v>
      </c>
      <c r="K134" s="113"/>
      <c r="L134" s="116" t="s">
        <v>72</v>
      </c>
      <c r="M134" s="116"/>
      <c r="N134" s="116"/>
      <c r="O134" s="116"/>
      <c r="P134" s="116"/>
      <c r="Q134" s="116"/>
      <c r="R134" s="116"/>
      <c r="S134" s="61" t="s">
        <v>63</v>
      </c>
    </row>
    <row r="135" spans="2:19" x14ac:dyDescent="0.2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0"/>
      <c r="N135" s="20"/>
      <c r="O135" s="18"/>
      <c r="P135" s="18"/>
      <c r="Q135" s="18"/>
      <c r="R135" s="18"/>
      <c r="S135" s="20"/>
    </row>
    <row r="136" spans="2:19" x14ac:dyDescent="0.2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0"/>
      <c r="N136" s="20"/>
      <c r="O136" s="18"/>
      <c r="P136" s="18"/>
      <c r="Q136" s="18"/>
      <c r="R136" s="18"/>
      <c r="S136" s="20"/>
    </row>
    <row r="137" spans="2:19" x14ac:dyDescent="0.2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0"/>
      <c r="N137" s="20"/>
      <c r="O137" s="18"/>
      <c r="P137" s="18"/>
      <c r="Q137" s="18"/>
      <c r="R137" s="18"/>
      <c r="S137" s="62" t="s">
        <v>63</v>
      </c>
    </row>
    <row r="138" spans="2:19" x14ac:dyDescent="0.2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0"/>
      <c r="N138" s="20"/>
      <c r="O138" s="18"/>
      <c r="P138" s="18"/>
      <c r="Q138" s="18"/>
      <c r="R138" s="18"/>
      <c r="S138" s="20"/>
    </row>
    <row r="139" spans="2:19" x14ac:dyDescent="0.2">
      <c r="B139" s="112" t="str">
        <f>IF(MID(B131,1,4)="Euro",Q133,"")</f>
        <v/>
      </c>
      <c r="C139" s="112"/>
      <c r="D139" s="112"/>
      <c r="E139" s="112"/>
      <c r="F139" s="112"/>
      <c r="G139" s="112"/>
      <c r="H139" s="112"/>
      <c r="I139" s="63"/>
      <c r="J139" s="18"/>
      <c r="K139" s="18"/>
      <c r="L139" s="113" t="s">
        <v>27</v>
      </c>
      <c r="M139" s="113"/>
      <c r="N139" s="113"/>
      <c r="O139" s="113"/>
      <c r="P139" s="113"/>
      <c r="Q139" s="113"/>
      <c r="R139" s="113"/>
      <c r="S139" s="113"/>
    </row>
    <row r="140" spans="2:19" x14ac:dyDescent="0.2">
      <c r="B140" s="112"/>
      <c r="C140" s="112"/>
      <c r="D140" s="112"/>
      <c r="E140" s="112"/>
      <c r="F140" s="112"/>
      <c r="G140" s="112"/>
      <c r="H140" s="112"/>
      <c r="I140" s="63"/>
      <c r="J140" s="18"/>
      <c r="K140" s="18"/>
      <c r="L140" s="113" t="s">
        <v>28</v>
      </c>
      <c r="M140" s="113"/>
      <c r="N140" s="113"/>
      <c r="O140" s="113"/>
      <c r="P140" s="113"/>
      <c r="Q140" s="113"/>
      <c r="R140" s="113"/>
      <c r="S140" s="113"/>
    </row>
    <row r="141" spans="2:19" x14ac:dyDescent="0.2">
      <c r="B141" s="112"/>
      <c r="C141" s="112"/>
      <c r="D141" s="112"/>
      <c r="E141" s="112"/>
      <c r="F141" s="112"/>
      <c r="G141" s="112"/>
      <c r="H141" s="112"/>
      <c r="I141" s="63"/>
      <c r="J141" s="18"/>
      <c r="K141" s="18"/>
      <c r="L141" s="114"/>
      <c r="M141" s="114"/>
      <c r="N141" s="114"/>
      <c r="O141" s="114"/>
      <c r="P141" s="114"/>
      <c r="Q141" s="114"/>
      <c r="R141" s="114"/>
      <c r="S141" s="114"/>
    </row>
    <row r="142" spans="2:19" x14ac:dyDescent="0.2">
      <c r="B142" s="112"/>
      <c r="C142" s="112"/>
      <c r="D142" s="112"/>
      <c r="E142" s="112"/>
      <c r="F142" s="112"/>
      <c r="G142" s="112"/>
      <c r="H142" s="112"/>
      <c r="I142" s="63"/>
      <c r="J142" s="18"/>
      <c r="K142" s="18"/>
      <c r="L142" s="114" t="s">
        <v>62</v>
      </c>
      <c r="M142" s="114"/>
      <c r="N142" s="114"/>
      <c r="O142" s="114"/>
      <c r="P142" s="114"/>
      <c r="Q142" s="114"/>
      <c r="R142" s="114"/>
      <c r="S142" s="114"/>
    </row>
    <row r="143" spans="2:19" x14ac:dyDescent="0.2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20"/>
      <c r="N143" s="20"/>
      <c r="O143" s="18"/>
      <c r="P143" s="18"/>
      <c r="Q143" s="18"/>
      <c r="R143" s="18"/>
      <c r="S143" s="20"/>
    </row>
    <row r="144" spans="2:19" x14ac:dyDescent="0.2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20"/>
      <c r="N144" s="20"/>
      <c r="O144" s="18"/>
      <c r="P144" s="18"/>
      <c r="Q144" s="18"/>
      <c r="R144" s="18"/>
      <c r="S144" s="20"/>
    </row>
    <row r="145" spans="2:19" x14ac:dyDescent="0.2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20"/>
      <c r="N145" s="20"/>
      <c r="O145" s="18"/>
      <c r="P145" s="18"/>
      <c r="Q145" s="18"/>
      <c r="R145" s="18"/>
      <c r="S145" s="20"/>
    </row>
    <row r="146" spans="2:19" x14ac:dyDescent="0.2"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20"/>
      <c r="N146" s="20"/>
      <c r="O146" s="18"/>
      <c r="P146" s="18"/>
      <c r="Q146" s="18"/>
      <c r="R146" s="18"/>
      <c r="S146" s="20"/>
    </row>
    <row r="147" spans="2:19" x14ac:dyDescent="0.2"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20"/>
      <c r="N147" s="20"/>
      <c r="O147" s="18"/>
      <c r="P147" s="18"/>
      <c r="Q147" s="18"/>
      <c r="R147" s="18"/>
      <c r="S147" s="20"/>
    </row>
    <row r="148" spans="2:19" x14ac:dyDescent="0.2">
      <c r="B148" s="19"/>
      <c r="C148" s="19"/>
      <c r="D148" s="19"/>
      <c r="E148" s="19"/>
      <c r="F148" s="19"/>
      <c r="G148" s="18"/>
      <c r="H148" s="18"/>
      <c r="I148" s="126" t="s">
        <v>0</v>
      </c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</row>
    <row r="149" spans="2:19" x14ac:dyDescent="0.2">
      <c r="B149" s="19"/>
      <c r="C149" s="19"/>
      <c r="D149" s="19"/>
      <c r="E149" s="19"/>
      <c r="F149" s="19"/>
      <c r="G149" s="18"/>
      <c r="H149" s="18"/>
      <c r="I149" s="126" t="s">
        <v>1</v>
      </c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</row>
    <row r="150" spans="2:19" x14ac:dyDescent="0.2">
      <c r="B150" s="19"/>
      <c r="C150" s="19"/>
      <c r="D150" s="19"/>
      <c r="E150" s="19"/>
      <c r="F150" s="19"/>
      <c r="G150" s="18"/>
      <c r="H150" s="18"/>
      <c r="I150" s="126" t="s">
        <v>2</v>
      </c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</row>
    <row r="151" spans="2:19" x14ac:dyDescent="0.2">
      <c r="B151" s="19"/>
      <c r="C151" s="19"/>
      <c r="D151" s="19"/>
      <c r="E151" s="19"/>
      <c r="F151" s="19"/>
      <c r="G151" s="18"/>
      <c r="H151" s="18"/>
      <c r="I151" s="126" t="s">
        <v>3</v>
      </c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</row>
    <row r="152" spans="2:19" x14ac:dyDescent="0.2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56"/>
      <c r="N152" s="56"/>
      <c r="O152" s="19"/>
      <c r="P152" s="19"/>
      <c r="Q152" s="19"/>
      <c r="R152" s="18"/>
      <c r="S152" s="20"/>
    </row>
    <row r="153" spans="2:19" x14ac:dyDescent="0.2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56"/>
      <c r="N153" s="56"/>
      <c r="O153" s="19"/>
      <c r="P153" s="19"/>
      <c r="Q153" s="19"/>
      <c r="R153" s="18"/>
      <c r="S153" s="20"/>
    </row>
    <row r="154" spans="2:19" x14ac:dyDescent="0.2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56"/>
      <c r="N154" s="56"/>
      <c r="O154" s="19"/>
      <c r="P154" s="19"/>
      <c r="Q154" s="19"/>
      <c r="R154" s="18"/>
      <c r="S154" s="20"/>
    </row>
    <row r="155" spans="2:19" x14ac:dyDescent="0.2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56"/>
      <c r="N155" s="56"/>
      <c r="O155" s="19"/>
      <c r="P155" s="19"/>
      <c r="Q155" s="19"/>
      <c r="R155" s="18"/>
      <c r="S155" s="20"/>
    </row>
    <row r="156" spans="2:19" x14ac:dyDescent="0.2">
      <c r="B156" s="19"/>
      <c r="C156" s="113" t="s">
        <v>69</v>
      </c>
      <c r="D156" s="113"/>
      <c r="E156" s="113"/>
      <c r="F156" s="113"/>
      <c r="G156" s="19"/>
      <c r="H156" s="19"/>
      <c r="I156" s="19"/>
      <c r="J156" s="113" t="s">
        <v>4</v>
      </c>
      <c r="K156" s="113"/>
      <c r="L156" s="113"/>
      <c r="M156" s="113"/>
      <c r="N156" s="113"/>
      <c r="O156" s="113"/>
      <c r="P156" s="113"/>
      <c r="Q156" s="113"/>
      <c r="R156" s="113"/>
      <c r="S156" s="20"/>
    </row>
    <row r="157" spans="2:19" x14ac:dyDescent="0.2">
      <c r="B157" s="113" t="s">
        <v>68</v>
      </c>
      <c r="C157" s="113"/>
      <c r="D157" s="113"/>
      <c r="E157" s="113"/>
      <c r="F157" s="113"/>
      <c r="G157" s="18"/>
      <c r="H157" s="18"/>
      <c r="I157" s="18"/>
      <c r="J157" s="113" t="s">
        <v>5</v>
      </c>
      <c r="K157" s="113"/>
      <c r="L157" s="114" t="s">
        <v>64</v>
      </c>
      <c r="M157" s="114"/>
      <c r="N157" s="114"/>
      <c r="O157" s="114"/>
      <c r="P157" s="114"/>
      <c r="Q157" s="114"/>
      <c r="R157" s="114"/>
      <c r="S157" s="114"/>
    </row>
    <row r="158" spans="2:19" x14ac:dyDescent="0.2">
      <c r="B158" s="19"/>
      <c r="C158" s="19"/>
      <c r="D158" s="19"/>
      <c r="E158" s="19"/>
      <c r="F158" s="19"/>
      <c r="G158" s="18"/>
      <c r="H158" s="18"/>
      <c r="I158" s="18"/>
      <c r="J158" s="113"/>
      <c r="K158" s="113"/>
      <c r="L158" s="113"/>
      <c r="M158" s="113"/>
      <c r="N158" s="113"/>
      <c r="O158" s="113"/>
      <c r="P158" s="113"/>
      <c r="Q158" s="113"/>
      <c r="R158" s="113"/>
      <c r="S158" s="20"/>
    </row>
    <row r="159" spans="2:19" x14ac:dyDescent="0.2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0"/>
      <c r="N159" s="20"/>
      <c r="O159" s="18"/>
      <c r="P159" s="18"/>
      <c r="Q159" s="18"/>
      <c r="R159" s="18"/>
      <c r="S159" s="20"/>
    </row>
    <row r="160" spans="2:19" x14ac:dyDescent="0.2">
      <c r="B160" s="18" t="s">
        <v>6</v>
      </c>
      <c r="C160" s="18"/>
      <c r="D160" s="18"/>
      <c r="E160" s="18"/>
      <c r="F160" s="18"/>
      <c r="G160" s="18"/>
      <c r="H160" s="18"/>
      <c r="I160" s="18"/>
      <c r="J160" s="57" t="s">
        <v>7</v>
      </c>
      <c r="K160" s="57" t="s">
        <v>8</v>
      </c>
      <c r="L160" s="57" t="s">
        <v>9</v>
      </c>
      <c r="M160" s="58"/>
      <c r="N160" s="58"/>
      <c r="O160" s="57"/>
      <c r="P160" s="57"/>
      <c r="Q160" s="57"/>
      <c r="R160" s="57" t="s">
        <v>10</v>
      </c>
      <c r="S160" s="58" t="s">
        <v>11</v>
      </c>
    </row>
    <row r="161" spans="2:19" x14ac:dyDescent="0.2">
      <c r="B161" s="96"/>
      <c r="C161" s="121"/>
      <c r="D161" s="121"/>
      <c r="E161" s="121"/>
      <c r="F161" s="121"/>
      <c r="G161" s="121"/>
      <c r="H161" s="121"/>
      <c r="I161" s="97"/>
      <c r="J161" s="96"/>
      <c r="K161" s="96"/>
      <c r="L161" s="96"/>
      <c r="M161" s="98"/>
      <c r="N161" s="98"/>
      <c r="O161" s="99"/>
      <c r="P161" s="96"/>
      <c r="Q161" s="96"/>
      <c r="R161" s="100"/>
      <c r="S161" s="101"/>
    </row>
    <row r="162" spans="2:19" x14ac:dyDescent="0.2">
      <c r="B162" s="121"/>
      <c r="C162" s="121"/>
      <c r="D162" s="121"/>
      <c r="E162" s="121"/>
      <c r="F162" s="96"/>
      <c r="G162" s="96"/>
      <c r="H162" s="96"/>
      <c r="I162" s="96"/>
      <c r="J162" s="96"/>
      <c r="K162" s="96"/>
      <c r="L162" s="96"/>
      <c r="M162" s="98"/>
      <c r="N162" s="98"/>
      <c r="O162" s="99"/>
      <c r="P162" s="96"/>
      <c r="Q162" s="96"/>
      <c r="R162" s="100"/>
      <c r="S162" s="101"/>
    </row>
    <row r="163" spans="2:19" x14ac:dyDescent="0.2">
      <c r="B163" s="121"/>
      <c r="C163" s="121"/>
      <c r="D163" s="121"/>
      <c r="E163" s="121"/>
      <c r="F163" s="96"/>
      <c r="G163" s="96"/>
      <c r="H163" s="96"/>
      <c r="I163" s="96"/>
      <c r="J163" s="96"/>
      <c r="K163" s="96"/>
      <c r="L163" s="97"/>
      <c r="M163" s="98"/>
      <c r="N163" s="98"/>
      <c r="O163" s="99"/>
      <c r="P163" s="96"/>
      <c r="Q163" s="96"/>
      <c r="R163" s="102"/>
      <c r="S163" s="103"/>
    </row>
    <row r="164" spans="2:19" x14ac:dyDescent="0.2">
      <c r="B164" s="121"/>
      <c r="C164" s="121"/>
      <c r="D164" s="121"/>
      <c r="E164" s="121"/>
      <c r="F164" s="96"/>
      <c r="G164" s="96"/>
      <c r="H164" s="96"/>
      <c r="I164" s="96"/>
      <c r="J164" s="96"/>
      <c r="K164" s="96"/>
      <c r="L164" s="96"/>
      <c r="M164" s="98"/>
      <c r="N164" s="98"/>
      <c r="O164" s="99"/>
      <c r="P164" s="96"/>
      <c r="Q164" s="96"/>
      <c r="R164" s="102"/>
      <c r="S164" s="103"/>
    </row>
    <row r="165" spans="2:19" x14ac:dyDescent="0.2">
      <c r="B165" s="121"/>
      <c r="C165" s="121"/>
      <c r="D165" s="121"/>
      <c r="E165" s="121"/>
      <c r="F165" s="96"/>
      <c r="G165" s="96"/>
      <c r="H165" s="96"/>
      <c r="I165" s="96"/>
      <c r="J165" s="96"/>
      <c r="K165" s="96"/>
      <c r="L165" s="96"/>
      <c r="M165" s="98"/>
      <c r="N165" s="96"/>
      <c r="O165" s="99"/>
      <c r="P165" s="96"/>
      <c r="Q165" s="96"/>
      <c r="R165" s="102"/>
      <c r="S165" s="103"/>
    </row>
    <row r="166" spans="2:19" x14ac:dyDescent="0.2">
      <c r="B166" s="121"/>
      <c r="C166" s="121"/>
      <c r="D166" s="121"/>
      <c r="E166" s="121"/>
      <c r="F166" s="96"/>
      <c r="G166" s="96"/>
      <c r="H166" s="104"/>
      <c r="I166" s="96"/>
      <c r="J166" s="96"/>
      <c r="K166" s="96"/>
      <c r="L166" s="96"/>
      <c r="M166" s="98"/>
      <c r="N166" s="98"/>
      <c r="O166" s="99"/>
      <c r="P166" s="96"/>
      <c r="Q166" s="96"/>
      <c r="R166" s="102"/>
      <c r="S166" s="103"/>
    </row>
    <row r="167" spans="2:19" x14ac:dyDescent="0.2">
      <c r="B167" s="121"/>
      <c r="C167" s="121"/>
      <c r="D167" s="121"/>
      <c r="E167" s="121"/>
      <c r="F167" s="96"/>
      <c r="G167" s="96"/>
      <c r="H167" s="96"/>
      <c r="I167" s="96"/>
      <c r="J167" s="96"/>
      <c r="K167" s="96"/>
      <c r="L167" s="96"/>
      <c r="M167" s="98"/>
      <c r="N167" s="98"/>
      <c r="O167" s="99"/>
      <c r="P167" s="96"/>
      <c r="Q167" s="96"/>
      <c r="R167" s="102"/>
      <c r="S167" s="105"/>
    </row>
    <row r="168" spans="2:19" x14ac:dyDescent="0.2">
      <c r="B168" s="122"/>
      <c r="C168" s="122"/>
      <c r="D168" s="122"/>
      <c r="E168" s="122"/>
      <c r="F168" s="123"/>
      <c r="G168" s="106"/>
      <c r="H168" s="106"/>
      <c r="I168" s="107"/>
      <c r="J168" s="108"/>
      <c r="K168" s="108"/>
      <c r="L168" s="108"/>
      <c r="M168" s="98"/>
      <c r="N168" s="98"/>
      <c r="O168" s="99"/>
      <c r="P168" s="108"/>
      <c r="Q168" s="108"/>
      <c r="R168" s="102"/>
      <c r="S168" s="109"/>
    </row>
    <row r="169" spans="2:19" x14ac:dyDescent="0.2">
      <c r="B169" s="122"/>
      <c r="C169" s="122"/>
      <c r="D169" s="122"/>
      <c r="E169" s="122"/>
      <c r="F169" s="123"/>
      <c r="G169" s="106"/>
      <c r="H169" s="106"/>
      <c r="I169" s="107"/>
      <c r="J169" s="108"/>
      <c r="K169" s="108"/>
      <c r="L169" s="108"/>
      <c r="M169" s="98"/>
      <c r="N169" s="98"/>
      <c r="O169" s="99"/>
      <c r="P169" s="108"/>
      <c r="Q169" s="108"/>
      <c r="R169" s="102"/>
      <c r="S169" s="109"/>
    </row>
    <row r="170" spans="2:19" x14ac:dyDescent="0.2">
      <c r="B170" s="122"/>
      <c r="C170" s="122"/>
      <c r="D170" s="122"/>
      <c r="E170" s="122"/>
      <c r="F170" s="123"/>
      <c r="G170" s="106"/>
      <c r="H170" s="106"/>
      <c r="I170" s="107"/>
      <c r="J170" s="108"/>
      <c r="K170" s="108"/>
      <c r="L170" s="108"/>
      <c r="M170" s="98"/>
      <c r="N170" s="98"/>
      <c r="O170" s="99"/>
      <c r="P170" s="108"/>
      <c r="Q170" s="108"/>
      <c r="R170" s="102"/>
      <c r="S170" s="109"/>
    </row>
    <row r="171" spans="2:19" x14ac:dyDescent="0.2">
      <c r="B171" s="122"/>
      <c r="C171" s="122"/>
      <c r="D171" s="122"/>
      <c r="E171" s="122"/>
      <c r="F171" s="123"/>
      <c r="G171" s="108"/>
      <c r="H171" s="104"/>
      <c r="I171" s="108"/>
      <c r="J171" s="108"/>
      <c r="K171" s="108"/>
      <c r="L171" s="108"/>
      <c r="M171" s="98"/>
      <c r="N171" s="98"/>
      <c r="O171" s="108"/>
      <c r="P171" s="108"/>
      <c r="Q171" s="108"/>
      <c r="R171" s="102"/>
      <c r="S171" s="110"/>
    </row>
    <row r="172" spans="2:19" x14ac:dyDescent="0.2">
      <c r="B172" s="104"/>
      <c r="C172" s="104"/>
      <c r="D172" s="104"/>
      <c r="E172" s="104"/>
      <c r="F172" s="111"/>
      <c r="G172" s="109"/>
      <c r="H172" s="104"/>
      <c r="I172" s="104"/>
      <c r="J172" s="96"/>
      <c r="K172" s="96"/>
      <c r="L172" s="96"/>
      <c r="M172" s="101"/>
      <c r="N172" s="101"/>
      <c r="O172" s="96"/>
      <c r="P172" s="96"/>
      <c r="Q172" s="96"/>
      <c r="R172" s="102"/>
      <c r="S172" s="109"/>
    </row>
    <row r="173" spans="2:19" x14ac:dyDescent="0.2">
      <c r="B173" s="88"/>
      <c r="C173" s="88"/>
      <c r="D173" s="88"/>
      <c r="E173" s="88"/>
      <c r="F173" s="88"/>
      <c r="G173" s="88"/>
      <c r="H173" s="89"/>
      <c r="I173" s="88"/>
      <c r="J173" s="88"/>
      <c r="K173" s="88"/>
      <c r="L173" s="88"/>
      <c r="M173" s="90"/>
      <c r="N173" s="90"/>
      <c r="O173" s="88"/>
      <c r="P173" s="88"/>
      <c r="Q173" s="88"/>
      <c r="R173" s="91" t="str">
        <f>IF(S173="","","-")</f>
        <v/>
      </c>
      <c r="S173" s="90"/>
    </row>
    <row r="174" spans="2:19" x14ac:dyDescent="0.2">
      <c r="B174" s="88"/>
      <c r="C174" s="88"/>
      <c r="D174" s="88"/>
      <c r="E174" s="88"/>
      <c r="F174" s="88"/>
      <c r="G174" s="88"/>
      <c r="H174" s="88"/>
      <c r="I174" s="92"/>
      <c r="J174" s="88"/>
      <c r="K174" s="88"/>
      <c r="L174" s="88"/>
      <c r="M174" s="90"/>
      <c r="N174" s="90"/>
      <c r="O174" s="88"/>
      <c r="P174" s="88"/>
      <c r="Q174" s="88"/>
      <c r="R174" s="91"/>
      <c r="S174" s="90"/>
    </row>
    <row r="175" spans="2:19" x14ac:dyDescent="0.2">
      <c r="B175" s="88"/>
      <c r="C175" s="88"/>
      <c r="D175" s="88"/>
      <c r="E175" s="88"/>
      <c r="F175" s="88"/>
      <c r="G175" s="88"/>
      <c r="H175" s="88"/>
      <c r="I175" s="92"/>
      <c r="J175" s="88"/>
      <c r="K175" s="88"/>
      <c r="L175" s="88"/>
      <c r="M175" s="90"/>
      <c r="N175" s="90"/>
      <c r="O175" s="88"/>
      <c r="P175" s="88"/>
      <c r="Q175" s="88"/>
      <c r="R175" s="91"/>
      <c r="S175" s="90"/>
    </row>
    <row r="176" spans="2:19" x14ac:dyDescent="0.2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90"/>
      <c r="N176" s="90"/>
      <c r="O176" s="88"/>
      <c r="P176" s="88"/>
      <c r="Q176" s="88"/>
      <c r="R176" s="91"/>
      <c r="S176" s="90"/>
    </row>
    <row r="177" spans="2:19" x14ac:dyDescent="0.2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90"/>
      <c r="N177" s="90"/>
      <c r="O177" s="88"/>
      <c r="P177" s="88"/>
      <c r="Q177" s="88"/>
      <c r="R177" s="91"/>
      <c r="S177" s="90"/>
    </row>
    <row r="178" spans="2:19" x14ac:dyDescent="0.2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90"/>
      <c r="N178" s="90"/>
      <c r="O178" s="88"/>
      <c r="P178" s="88"/>
      <c r="Q178" s="88"/>
      <c r="R178" s="91"/>
      <c r="S178" s="90"/>
    </row>
    <row r="179" spans="2:19" x14ac:dyDescent="0.2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90"/>
      <c r="N179" s="90"/>
      <c r="O179" s="88"/>
      <c r="P179" s="88"/>
      <c r="Q179" s="88"/>
      <c r="R179" s="91"/>
      <c r="S179" s="90"/>
    </row>
    <row r="180" spans="2:19" x14ac:dyDescent="0.2">
      <c r="B180" s="124"/>
      <c r="C180" s="124"/>
      <c r="D180" s="124"/>
      <c r="E180" s="124"/>
      <c r="F180" s="125"/>
      <c r="G180" s="88"/>
      <c r="H180" s="88"/>
      <c r="I180" s="88"/>
      <c r="J180" s="88"/>
      <c r="K180" s="88"/>
      <c r="L180" s="88"/>
      <c r="M180" s="90"/>
      <c r="N180" s="90"/>
      <c r="O180" s="88"/>
      <c r="P180" s="88"/>
      <c r="Q180" s="88"/>
      <c r="R180" s="91"/>
      <c r="S180" s="117"/>
    </row>
    <row r="181" spans="2:19" x14ac:dyDescent="0.2">
      <c r="B181" s="124"/>
      <c r="C181" s="124"/>
      <c r="D181" s="124"/>
      <c r="E181" s="124"/>
      <c r="F181" s="125"/>
      <c r="G181" s="88"/>
      <c r="H181" s="88"/>
      <c r="I181" s="88"/>
      <c r="J181" s="88"/>
      <c r="K181" s="88"/>
      <c r="L181" s="88"/>
      <c r="M181" s="90"/>
      <c r="N181" s="90"/>
      <c r="O181" s="88"/>
      <c r="P181" s="88"/>
      <c r="Q181" s="88"/>
      <c r="R181" s="91"/>
      <c r="S181" s="117"/>
    </row>
    <row r="182" spans="2:19" x14ac:dyDescent="0.2">
      <c r="B182" s="124"/>
      <c r="C182" s="124"/>
      <c r="D182" s="124"/>
      <c r="E182" s="124"/>
      <c r="F182" s="125"/>
      <c r="G182" s="88"/>
      <c r="H182" s="88"/>
      <c r="I182" s="88"/>
      <c r="J182" s="88"/>
      <c r="K182" s="88"/>
      <c r="L182" s="88"/>
      <c r="M182" s="90"/>
      <c r="N182" s="90"/>
      <c r="O182" s="88"/>
      <c r="P182" s="88"/>
      <c r="Q182" s="88"/>
      <c r="R182" s="91"/>
      <c r="S182" s="117"/>
    </row>
    <row r="183" spans="2:19" x14ac:dyDescent="0.2">
      <c r="B183" s="124"/>
      <c r="C183" s="124"/>
      <c r="D183" s="124"/>
      <c r="E183" s="124"/>
      <c r="F183" s="125"/>
      <c r="G183" s="88"/>
      <c r="H183" s="88"/>
      <c r="I183" s="88"/>
      <c r="J183" s="88"/>
      <c r="K183" s="88"/>
      <c r="L183" s="88"/>
      <c r="M183" s="90"/>
      <c r="N183" s="90"/>
      <c r="O183" s="88"/>
      <c r="P183" s="88"/>
      <c r="Q183" s="88"/>
      <c r="R183" s="91"/>
      <c r="S183" s="117"/>
    </row>
    <row r="184" spans="2:19" x14ac:dyDescent="0.2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90"/>
      <c r="N184" s="90"/>
      <c r="O184" s="88"/>
      <c r="P184" s="88"/>
      <c r="Q184" s="88"/>
      <c r="R184" s="91"/>
      <c r="S184" s="117"/>
    </row>
    <row r="185" spans="2:19" x14ac:dyDescent="0.2"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4"/>
      <c r="N185" s="94"/>
      <c r="O185" s="93"/>
      <c r="P185" s="93"/>
      <c r="Q185" s="93"/>
      <c r="R185" s="95"/>
      <c r="S185" s="94"/>
    </row>
    <row r="186" spans="2:19" x14ac:dyDescent="0.2"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4"/>
      <c r="N186" s="94"/>
      <c r="O186" s="93"/>
      <c r="P186" s="93"/>
      <c r="Q186" s="93"/>
      <c r="R186" s="95"/>
      <c r="S186" s="94"/>
    </row>
    <row r="187" spans="2:19" x14ac:dyDescent="0.2"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4"/>
      <c r="N187" s="94"/>
      <c r="O187" s="93"/>
      <c r="P187" s="93"/>
      <c r="Q187" s="93"/>
      <c r="R187" s="95"/>
      <c r="S187" s="94"/>
    </row>
    <row r="188" spans="2:19" x14ac:dyDescent="0.2"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4"/>
      <c r="N188" s="94"/>
      <c r="O188" s="93"/>
      <c r="P188" s="93"/>
      <c r="Q188" s="93"/>
      <c r="R188" s="95"/>
      <c r="S188" s="94"/>
    </row>
    <row r="189" spans="2:19" x14ac:dyDescent="0.2"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4"/>
      <c r="N189" s="94"/>
      <c r="O189" s="93"/>
      <c r="P189" s="93"/>
      <c r="Q189" s="93"/>
      <c r="R189" s="95"/>
      <c r="S189" s="94"/>
    </row>
    <row r="190" spans="2:19" x14ac:dyDescent="0.2"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4"/>
      <c r="N190" s="94"/>
      <c r="O190" s="93"/>
      <c r="P190" s="93"/>
      <c r="Q190" s="93"/>
      <c r="R190" s="95"/>
      <c r="S190" s="94"/>
    </row>
    <row r="191" spans="2:19" x14ac:dyDescent="0.2"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4"/>
      <c r="N191" s="94"/>
      <c r="O191" s="93"/>
      <c r="P191" s="93"/>
      <c r="Q191" s="93"/>
      <c r="R191" s="95"/>
      <c r="S191" s="94"/>
    </row>
    <row r="192" spans="2:19" x14ac:dyDescent="0.2">
      <c r="B192" s="118"/>
      <c r="C192" s="118"/>
      <c r="D192" s="118"/>
      <c r="E192" s="118"/>
      <c r="F192" s="119"/>
      <c r="G192" s="93"/>
      <c r="H192" s="93"/>
      <c r="I192" s="93"/>
      <c r="J192" s="93"/>
      <c r="K192" s="93"/>
      <c r="L192" s="93"/>
      <c r="M192" s="94"/>
      <c r="N192" s="94"/>
      <c r="O192" s="93"/>
      <c r="P192" s="93"/>
      <c r="Q192" s="93"/>
      <c r="R192" s="95"/>
      <c r="S192" s="120"/>
    </row>
    <row r="193" spans="2:19" x14ac:dyDescent="0.2">
      <c r="B193" s="118"/>
      <c r="C193" s="118"/>
      <c r="D193" s="118"/>
      <c r="E193" s="118"/>
      <c r="F193" s="119"/>
      <c r="G193" s="93"/>
      <c r="H193" s="93"/>
      <c r="I193" s="93"/>
      <c r="J193" s="93"/>
      <c r="K193" s="93"/>
      <c r="L193" s="93"/>
      <c r="M193" s="94"/>
      <c r="N193" s="94"/>
      <c r="O193" s="93"/>
      <c r="P193" s="93"/>
      <c r="Q193" s="93"/>
      <c r="R193" s="95"/>
      <c r="S193" s="120"/>
    </row>
    <row r="194" spans="2:19" x14ac:dyDescent="0.2">
      <c r="B194" s="118"/>
      <c r="C194" s="118"/>
      <c r="D194" s="118"/>
      <c r="E194" s="118"/>
      <c r="F194" s="119"/>
      <c r="G194" s="93"/>
      <c r="H194" s="93"/>
      <c r="I194" s="93"/>
      <c r="J194" s="93"/>
      <c r="K194" s="93"/>
      <c r="L194" s="93"/>
      <c r="M194" s="94"/>
      <c r="N194" s="94"/>
      <c r="O194" s="93"/>
      <c r="P194" s="93"/>
      <c r="Q194" s="93"/>
      <c r="R194" s="95"/>
      <c r="S194" s="120"/>
    </row>
    <row r="195" spans="2:19" x14ac:dyDescent="0.2">
      <c r="B195" s="118"/>
      <c r="C195" s="118"/>
      <c r="D195" s="118"/>
      <c r="E195" s="118"/>
      <c r="F195" s="119"/>
      <c r="G195" s="93"/>
      <c r="H195" s="93"/>
      <c r="I195" s="93"/>
      <c r="J195" s="93"/>
      <c r="K195" s="93"/>
      <c r="L195" s="93"/>
      <c r="M195" s="94"/>
      <c r="N195" s="94"/>
      <c r="O195" s="93"/>
      <c r="P195" s="93"/>
      <c r="Q195" s="93"/>
      <c r="R195" s="95"/>
      <c r="S195" s="120"/>
    </row>
    <row r="196" spans="2:19" x14ac:dyDescent="0.2"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4"/>
      <c r="N196" s="94"/>
      <c r="O196" s="93"/>
      <c r="P196" s="93"/>
      <c r="Q196" s="93"/>
      <c r="R196" s="95"/>
      <c r="S196" s="120"/>
    </row>
    <row r="197" spans="2:19" x14ac:dyDescent="0.2"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20"/>
      <c r="N197" s="20"/>
      <c r="O197" s="18"/>
      <c r="P197" s="18"/>
      <c r="Q197" s="18"/>
      <c r="R197" s="34"/>
      <c r="S197" s="20"/>
    </row>
    <row r="198" spans="2:19" x14ac:dyDescent="0.2"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20"/>
      <c r="N198" s="20"/>
      <c r="O198" s="18"/>
      <c r="P198" s="18"/>
      <c r="Q198" s="18"/>
      <c r="R198" s="34"/>
      <c r="S198" s="20"/>
    </row>
    <row r="199" spans="2:19" x14ac:dyDescent="0.2"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20"/>
      <c r="N199" s="20"/>
      <c r="O199" s="18"/>
      <c r="P199" s="18"/>
      <c r="Q199" s="18"/>
      <c r="R199" s="34"/>
      <c r="S199" s="20"/>
    </row>
    <row r="200" spans="2:19" x14ac:dyDescent="0.2"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21"/>
      <c r="N200" s="20"/>
      <c r="O200" s="18"/>
      <c r="P200" s="18"/>
      <c r="Q200" s="18"/>
      <c r="R200" s="34"/>
      <c r="S200" s="20"/>
    </row>
    <row r="201" spans="2:19" x14ac:dyDescent="0.2">
      <c r="B201" s="113"/>
      <c r="C201" s="113"/>
      <c r="D201" s="113"/>
      <c r="E201" s="113"/>
      <c r="F201" s="113"/>
      <c r="G201" s="113"/>
      <c r="H201" s="18"/>
      <c r="I201" s="18"/>
      <c r="J201" s="18"/>
      <c r="K201" s="18"/>
      <c r="L201" s="18"/>
      <c r="M201" s="21"/>
      <c r="N201" s="20"/>
      <c r="O201" s="18"/>
      <c r="P201" s="18"/>
      <c r="Q201" s="18"/>
      <c r="R201" s="59"/>
      <c r="S201" s="20"/>
    </row>
    <row r="202" spans="2:19" x14ac:dyDescent="0.2">
      <c r="B202" s="113" t="s">
        <v>24</v>
      </c>
      <c r="C202" s="113"/>
      <c r="D202" s="113"/>
      <c r="E202" s="113"/>
      <c r="F202" s="113"/>
      <c r="G202" s="113"/>
      <c r="H202" s="18"/>
      <c r="I202" s="18"/>
      <c r="J202" s="18"/>
      <c r="K202" s="18"/>
      <c r="L202" s="18"/>
      <c r="M202" s="21"/>
      <c r="N202" s="20"/>
      <c r="O202" s="18"/>
      <c r="P202" s="18"/>
      <c r="Q202" s="18"/>
      <c r="R202" s="18"/>
      <c r="S202" s="20"/>
    </row>
    <row r="203" spans="2:19" x14ac:dyDescent="0.2">
      <c r="B203" s="113" t="s">
        <v>25</v>
      </c>
      <c r="C203" s="113"/>
      <c r="D203" s="113"/>
      <c r="E203" s="113"/>
      <c r="F203" s="113"/>
      <c r="G203" s="113"/>
      <c r="H203" s="18"/>
      <c r="I203" s="18"/>
      <c r="J203" s="18"/>
      <c r="K203" s="18"/>
      <c r="L203" s="18"/>
      <c r="M203" s="20"/>
      <c r="N203" s="20"/>
      <c r="O203" s="18"/>
      <c r="P203" s="18"/>
      <c r="Q203" s="18"/>
      <c r="R203" s="18"/>
      <c r="S203" s="20"/>
    </row>
    <row r="204" spans="2:19" x14ac:dyDescent="0.2"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20" t="s">
        <v>70</v>
      </c>
      <c r="N204" s="20" t="s">
        <v>71</v>
      </c>
      <c r="O204" s="60" t="e">
        <f>M204-N204</f>
        <v>#VALUE!</v>
      </c>
      <c r="P204" s="18"/>
      <c r="Q204" s="18" t="s">
        <v>29</v>
      </c>
      <c r="R204" s="18"/>
      <c r="S204" s="20"/>
    </row>
    <row r="205" spans="2:19" x14ac:dyDescent="0.2">
      <c r="B205" s="18"/>
      <c r="C205" s="18"/>
      <c r="D205" s="18"/>
      <c r="E205" s="18"/>
      <c r="F205" s="18"/>
      <c r="G205" s="18"/>
      <c r="H205" s="115" t="s">
        <v>75</v>
      </c>
      <c r="I205" s="115"/>
      <c r="J205" s="113" t="s">
        <v>26</v>
      </c>
      <c r="K205" s="113"/>
      <c r="L205" s="116" t="s">
        <v>72</v>
      </c>
      <c r="M205" s="116"/>
      <c r="N205" s="116"/>
      <c r="O205" s="116"/>
      <c r="P205" s="116"/>
      <c r="Q205" s="116"/>
      <c r="R205" s="116"/>
      <c r="S205" s="61" t="s">
        <v>63</v>
      </c>
    </row>
    <row r="206" spans="2:19" x14ac:dyDescent="0.2"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20"/>
      <c r="N206" s="20"/>
      <c r="O206" s="18"/>
      <c r="P206" s="18"/>
      <c r="Q206" s="18"/>
      <c r="R206" s="18"/>
      <c r="S206" s="20"/>
    </row>
    <row r="207" spans="2:19" x14ac:dyDescent="0.2"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20"/>
      <c r="N207" s="20"/>
      <c r="O207" s="18"/>
      <c r="P207" s="18"/>
      <c r="Q207" s="18"/>
      <c r="R207" s="18"/>
      <c r="S207" s="20"/>
    </row>
    <row r="208" spans="2:19" x14ac:dyDescent="0.2"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20"/>
      <c r="N208" s="20"/>
      <c r="O208" s="18"/>
      <c r="P208" s="18"/>
      <c r="Q208" s="18"/>
      <c r="R208" s="18"/>
      <c r="S208" s="62" t="s">
        <v>63</v>
      </c>
    </row>
    <row r="209" spans="2:19" x14ac:dyDescent="0.2"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20"/>
      <c r="N209" s="20"/>
      <c r="O209" s="18"/>
      <c r="P209" s="18"/>
      <c r="Q209" s="18"/>
      <c r="R209" s="18"/>
      <c r="S209" s="20"/>
    </row>
    <row r="210" spans="2:19" x14ac:dyDescent="0.2">
      <c r="B210" s="112" t="str">
        <f>IF(MID(B202,1,4)="Euro",Q204,"")</f>
        <v/>
      </c>
      <c r="C210" s="112"/>
      <c r="D210" s="112"/>
      <c r="E210" s="112"/>
      <c r="F210" s="112"/>
      <c r="G210" s="112"/>
      <c r="H210" s="112"/>
      <c r="I210" s="63"/>
      <c r="J210" s="18"/>
      <c r="K210" s="18"/>
      <c r="L210" s="113" t="s">
        <v>27</v>
      </c>
      <c r="M210" s="113"/>
      <c r="N210" s="113"/>
      <c r="O210" s="113"/>
      <c r="P210" s="113"/>
      <c r="Q210" s="113"/>
      <c r="R210" s="113"/>
      <c r="S210" s="113"/>
    </row>
    <row r="211" spans="2:19" x14ac:dyDescent="0.2">
      <c r="B211" s="112"/>
      <c r="C211" s="112"/>
      <c r="D211" s="112"/>
      <c r="E211" s="112"/>
      <c r="F211" s="112"/>
      <c r="G211" s="112"/>
      <c r="H211" s="112"/>
      <c r="I211" s="63"/>
      <c r="J211" s="18"/>
      <c r="K211" s="18"/>
      <c r="L211" s="113" t="s">
        <v>28</v>
      </c>
      <c r="M211" s="113"/>
      <c r="N211" s="113"/>
      <c r="O211" s="113"/>
      <c r="P211" s="113"/>
      <c r="Q211" s="113"/>
      <c r="R211" s="113"/>
      <c r="S211" s="113"/>
    </row>
    <row r="212" spans="2:19" x14ac:dyDescent="0.2">
      <c r="B212" s="112"/>
      <c r="C212" s="112"/>
      <c r="D212" s="112"/>
      <c r="E212" s="112"/>
      <c r="F212" s="112"/>
      <c r="G212" s="112"/>
      <c r="H212" s="112"/>
      <c r="I212" s="63"/>
      <c r="J212" s="18"/>
      <c r="K212" s="18"/>
      <c r="L212" s="114"/>
      <c r="M212" s="114"/>
      <c r="N212" s="114"/>
      <c r="O212" s="114"/>
      <c r="P212" s="114"/>
      <c r="Q212" s="114"/>
      <c r="R212" s="114"/>
      <c r="S212" s="114"/>
    </row>
    <row r="213" spans="2:19" x14ac:dyDescent="0.2">
      <c r="B213" s="112"/>
      <c r="C213" s="112"/>
      <c r="D213" s="112"/>
      <c r="E213" s="112"/>
      <c r="F213" s="112"/>
      <c r="G213" s="112"/>
      <c r="H213" s="112"/>
      <c r="I213" s="63"/>
      <c r="J213" s="18"/>
      <c r="K213" s="18"/>
      <c r="L213" s="114" t="s">
        <v>62</v>
      </c>
      <c r="M213" s="114"/>
      <c r="N213" s="114"/>
      <c r="O213" s="114"/>
      <c r="P213" s="114"/>
      <c r="Q213" s="114"/>
      <c r="R213" s="114"/>
      <c r="S213" s="114"/>
    </row>
    <row r="214" spans="2:19" x14ac:dyDescent="0.2">
      <c r="L214" s="3"/>
      <c r="M214" s="3"/>
      <c r="R214" s="3"/>
    </row>
    <row r="215" spans="2:19" x14ac:dyDescent="0.2">
      <c r="L215" s="3"/>
      <c r="M215" s="3"/>
      <c r="R215" s="3"/>
    </row>
    <row r="216" spans="2:19" x14ac:dyDescent="0.2">
      <c r="L216" s="3"/>
      <c r="M216" s="3"/>
      <c r="R216" s="3"/>
    </row>
    <row r="217" spans="2:19" x14ac:dyDescent="0.2">
      <c r="L217" s="3"/>
      <c r="M217" s="3"/>
      <c r="R217" s="3"/>
    </row>
    <row r="218" spans="2:19" x14ac:dyDescent="0.2">
      <c r="L218" s="3"/>
      <c r="M218" s="3"/>
      <c r="R218" s="3"/>
    </row>
    <row r="219" spans="2:19" x14ac:dyDescent="0.2">
      <c r="L219" s="3"/>
      <c r="M219" s="3"/>
      <c r="R219" s="3"/>
    </row>
    <row r="220" spans="2:19" x14ac:dyDescent="0.2">
      <c r="L220" s="3"/>
      <c r="M220" s="3"/>
      <c r="R220" s="3"/>
    </row>
    <row r="221" spans="2:19" x14ac:dyDescent="0.2">
      <c r="L221" s="3"/>
      <c r="M221" s="3"/>
      <c r="R221" s="3"/>
    </row>
    <row r="222" spans="2:19" x14ac:dyDescent="0.2">
      <c r="L222" s="3"/>
      <c r="M222" s="3"/>
      <c r="R222" s="3"/>
    </row>
    <row r="223" spans="2:19" x14ac:dyDescent="0.2">
      <c r="L223" s="3"/>
      <c r="M223" s="3"/>
      <c r="R223" s="3"/>
    </row>
    <row r="224" spans="2:19" x14ac:dyDescent="0.2">
      <c r="L224" s="3"/>
      <c r="M224" s="3"/>
      <c r="R224" s="3"/>
    </row>
    <row r="225" spans="12:18" x14ac:dyDescent="0.2">
      <c r="L225" s="3"/>
      <c r="M225" s="3"/>
      <c r="R225" s="3"/>
    </row>
    <row r="226" spans="12:18" x14ac:dyDescent="0.2">
      <c r="L226" s="3"/>
      <c r="M226" s="3"/>
      <c r="R226" s="3"/>
    </row>
    <row r="227" spans="12:18" x14ac:dyDescent="0.2">
      <c r="L227" s="3"/>
      <c r="M227" s="3"/>
      <c r="R227" s="3"/>
    </row>
    <row r="228" spans="12:18" x14ac:dyDescent="0.2">
      <c r="L228" s="3"/>
      <c r="M228" s="3"/>
      <c r="R228" s="3"/>
    </row>
    <row r="229" spans="12:18" x14ac:dyDescent="0.2">
      <c r="L229" s="3"/>
      <c r="M229" s="3"/>
      <c r="R229" s="3"/>
    </row>
    <row r="230" spans="12:18" x14ac:dyDescent="0.2">
      <c r="L230" s="3"/>
      <c r="M230" s="3"/>
      <c r="R230" s="3"/>
    </row>
    <row r="231" spans="12:18" x14ac:dyDescent="0.2">
      <c r="L231" s="3"/>
      <c r="M231" s="3"/>
      <c r="R231" s="3"/>
    </row>
    <row r="232" spans="12:18" x14ac:dyDescent="0.2">
      <c r="L232" s="3"/>
      <c r="M232" s="3"/>
      <c r="R232" s="3"/>
    </row>
    <row r="233" spans="12:18" x14ac:dyDescent="0.2">
      <c r="L233" s="3"/>
      <c r="M233" s="3"/>
      <c r="R233" s="3"/>
    </row>
    <row r="234" spans="12:18" x14ac:dyDescent="0.2">
      <c r="L234" s="3"/>
      <c r="M234" s="3"/>
      <c r="R234" s="3"/>
    </row>
    <row r="235" spans="12:18" x14ac:dyDescent="0.2">
      <c r="L235" s="3"/>
      <c r="M235" s="3"/>
      <c r="R235" s="3"/>
    </row>
    <row r="236" spans="12:18" x14ac:dyDescent="0.2">
      <c r="L236" s="3"/>
      <c r="M236" s="3"/>
      <c r="R236" s="3"/>
    </row>
    <row r="237" spans="12:18" x14ac:dyDescent="0.2">
      <c r="L237" s="3"/>
      <c r="M237" s="3"/>
      <c r="R237" s="3"/>
    </row>
    <row r="238" spans="12:18" x14ac:dyDescent="0.2">
      <c r="L238" s="3"/>
      <c r="M238" s="3"/>
      <c r="R238" s="3"/>
    </row>
    <row r="239" spans="12:18" x14ac:dyDescent="0.2">
      <c r="L239" s="3"/>
      <c r="M239" s="3"/>
      <c r="R239" s="3"/>
    </row>
    <row r="240" spans="12:18" x14ac:dyDescent="0.2">
      <c r="L240" s="3"/>
      <c r="M240" s="3"/>
      <c r="R240" s="3"/>
    </row>
    <row r="241" spans="12:18" x14ac:dyDescent="0.2">
      <c r="L241" s="3"/>
      <c r="M241" s="3"/>
      <c r="R241" s="3"/>
    </row>
    <row r="242" spans="12:18" x14ac:dyDescent="0.2">
      <c r="L242" s="3"/>
      <c r="M242" s="3"/>
      <c r="R242" s="3"/>
    </row>
    <row r="243" spans="12:18" x14ac:dyDescent="0.2">
      <c r="L243" s="3"/>
      <c r="M243" s="3"/>
      <c r="R243" s="3"/>
    </row>
    <row r="244" spans="12:18" x14ac:dyDescent="0.2">
      <c r="L244" s="3"/>
      <c r="M244" s="3"/>
      <c r="R244" s="3"/>
    </row>
    <row r="245" spans="12:18" x14ac:dyDescent="0.2">
      <c r="L245" s="3"/>
      <c r="M245" s="3"/>
      <c r="R245" s="3"/>
    </row>
    <row r="246" spans="12:18" x14ac:dyDescent="0.2">
      <c r="L246" s="3"/>
      <c r="M246" s="3"/>
      <c r="R246" s="3"/>
    </row>
    <row r="247" spans="12:18" x14ac:dyDescent="0.2">
      <c r="L247" s="3"/>
      <c r="M247" s="3"/>
      <c r="R247" s="3"/>
    </row>
    <row r="248" spans="12:18" x14ac:dyDescent="0.2">
      <c r="L248" s="3"/>
      <c r="M248" s="3"/>
      <c r="R248" s="3"/>
    </row>
    <row r="249" spans="12:18" x14ac:dyDescent="0.2">
      <c r="L249" s="3"/>
      <c r="M249" s="3"/>
      <c r="R249" s="3"/>
    </row>
    <row r="250" spans="12:18" x14ac:dyDescent="0.2">
      <c r="L250" s="3"/>
      <c r="M250" s="3"/>
      <c r="R250" s="3"/>
    </row>
    <row r="251" spans="12:18" x14ac:dyDescent="0.2">
      <c r="L251" s="3"/>
      <c r="M251" s="3"/>
      <c r="R251" s="3"/>
    </row>
    <row r="252" spans="12:18" x14ac:dyDescent="0.2">
      <c r="L252" s="3"/>
      <c r="M252" s="3"/>
      <c r="R252" s="3"/>
    </row>
    <row r="253" spans="12:18" x14ac:dyDescent="0.2">
      <c r="L253" s="3"/>
      <c r="M253" s="3"/>
      <c r="R253" s="3"/>
    </row>
    <row r="254" spans="12:18" x14ac:dyDescent="0.2">
      <c r="L254" s="3"/>
      <c r="M254" s="3"/>
      <c r="R254" s="3"/>
    </row>
    <row r="255" spans="12:18" x14ac:dyDescent="0.2">
      <c r="L255" s="3"/>
      <c r="M255" s="3"/>
      <c r="R255" s="3"/>
    </row>
    <row r="256" spans="12:18" x14ac:dyDescent="0.2">
      <c r="L256" s="3"/>
      <c r="M256" s="3"/>
      <c r="R256" s="3"/>
    </row>
    <row r="257" spans="12:18" x14ac:dyDescent="0.2">
      <c r="L257" s="3"/>
      <c r="M257" s="3"/>
      <c r="R257" s="3"/>
    </row>
    <row r="258" spans="12:18" x14ac:dyDescent="0.2">
      <c r="L258" s="3"/>
      <c r="M258" s="3"/>
      <c r="R258" s="3"/>
    </row>
    <row r="259" spans="12:18" x14ac:dyDescent="0.2">
      <c r="L259" s="3"/>
      <c r="M259" s="3"/>
      <c r="R259" s="3"/>
    </row>
    <row r="260" spans="12:18" x14ac:dyDescent="0.2">
      <c r="L260" s="3"/>
      <c r="M260" s="3"/>
      <c r="R260" s="3"/>
    </row>
    <row r="261" spans="12:18" x14ac:dyDescent="0.2">
      <c r="L261" s="3"/>
      <c r="M261" s="3"/>
      <c r="R261" s="3"/>
    </row>
    <row r="262" spans="12:18" x14ac:dyDescent="0.2">
      <c r="L262" s="3"/>
      <c r="M262" s="3"/>
      <c r="R262" s="3"/>
    </row>
    <row r="263" spans="12:18" x14ac:dyDescent="0.2">
      <c r="L263" s="3"/>
      <c r="M263" s="3"/>
      <c r="R263" s="3"/>
    </row>
    <row r="264" spans="12:18" x14ac:dyDescent="0.2">
      <c r="L264" s="3"/>
      <c r="M264" s="3"/>
      <c r="R264" s="3"/>
    </row>
    <row r="265" spans="12:18" x14ac:dyDescent="0.2">
      <c r="L265" s="3"/>
      <c r="M265" s="3"/>
      <c r="R265" s="3"/>
    </row>
    <row r="266" spans="12:18" x14ac:dyDescent="0.2">
      <c r="L266" s="3"/>
      <c r="M266" s="3"/>
      <c r="R266" s="3"/>
    </row>
    <row r="267" spans="12:18" x14ac:dyDescent="0.2">
      <c r="L267" s="3"/>
      <c r="M267" s="3"/>
      <c r="R267" s="3"/>
    </row>
    <row r="268" spans="12:18" x14ac:dyDescent="0.2">
      <c r="L268" s="3"/>
      <c r="M268" s="3"/>
      <c r="R268" s="3"/>
    </row>
    <row r="269" spans="12:18" x14ac:dyDescent="0.2">
      <c r="L269" s="3"/>
      <c r="M269" s="3"/>
      <c r="R269" s="3"/>
    </row>
    <row r="270" spans="12:18" x14ac:dyDescent="0.2">
      <c r="L270" s="3"/>
      <c r="M270" s="3"/>
      <c r="R270" s="3"/>
    </row>
    <row r="271" spans="12:18" x14ac:dyDescent="0.2">
      <c r="L271" s="3"/>
      <c r="M271" s="3"/>
      <c r="R271" s="3"/>
    </row>
    <row r="272" spans="12:18" x14ac:dyDescent="0.2">
      <c r="L272" s="3"/>
      <c r="M272" s="3"/>
      <c r="R272" s="3"/>
    </row>
    <row r="273" spans="12:18" x14ac:dyDescent="0.2">
      <c r="L273" s="3"/>
      <c r="M273" s="3"/>
      <c r="R273" s="3"/>
    </row>
    <row r="274" spans="12:18" x14ac:dyDescent="0.2">
      <c r="L274" s="3"/>
      <c r="M274" s="3"/>
      <c r="R274" s="3"/>
    </row>
    <row r="275" spans="12:18" x14ac:dyDescent="0.2">
      <c r="L275" s="3"/>
      <c r="M275" s="3"/>
      <c r="R275" s="3"/>
    </row>
    <row r="276" spans="12:18" x14ac:dyDescent="0.2">
      <c r="L276" s="3"/>
      <c r="M276" s="3"/>
      <c r="R276" s="3"/>
    </row>
    <row r="277" spans="12:18" x14ac:dyDescent="0.2">
      <c r="L277" s="3"/>
      <c r="M277" s="3"/>
      <c r="R277" s="3"/>
    </row>
    <row r="278" spans="12:18" x14ac:dyDescent="0.2">
      <c r="L278" s="3"/>
      <c r="M278" s="3"/>
      <c r="R278" s="3"/>
    </row>
    <row r="279" spans="12:18" x14ac:dyDescent="0.2">
      <c r="L279" s="3"/>
      <c r="M279" s="3"/>
      <c r="R279" s="3"/>
    </row>
    <row r="280" spans="12:18" x14ac:dyDescent="0.2">
      <c r="L280" s="3"/>
      <c r="M280" s="3"/>
      <c r="R280" s="3"/>
    </row>
    <row r="281" spans="12:18" x14ac:dyDescent="0.2">
      <c r="L281" s="3"/>
      <c r="M281" s="3"/>
      <c r="R281" s="3"/>
    </row>
    <row r="282" spans="12:18" x14ac:dyDescent="0.2">
      <c r="L282" s="3"/>
      <c r="M282" s="3"/>
      <c r="R282" s="3"/>
    </row>
    <row r="283" spans="12:18" x14ac:dyDescent="0.2">
      <c r="L283" s="3"/>
      <c r="M283" s="3"/>
      <c r="R283" s="3"/>
    </row>
    <row r="284" spans="12:18" x14ac:dyDescent="0.2">
      <c r="L284" s="3"/>
      <c r="M284" s="3"/>
      <c r="R284" s="3"/>
    </row>
    <row r="285" spans="12:18" x14ac:dyDescent="0.2">
      <c r="L285" s="3"/>
      <c r="M285" s="3"/>
      <c r="R285" s="3"/>
    </row>
    <row r="286" spans="12:18" x14ac:dyDescent="0.2">
      <c r="L286" s="3"/>
      <c r="M286" s="3"/>
      <c r="R286" s="3"/>
    </row>
    <row r="287" spans="12:18" x14ac:dyDescent="0.2">
      <c r="L287" s="3"/>
      <c r="M287" s="3"/>
      <c r="R287" s="3"/>
    </row>
    <row r="288" spans="12:18" x14ac:dyDescent="0.2">
      <c r="L288" s="3"/>
      <c r="M288" s="3"/>
      <c r="R288" s="3"/>
    </row>
    <row r="289" spans="12:18" x14ac:dyDescent="0.2">
      <c r="L289" s="3"/>
      <c r="M289" s="3"/>
      <c r="R289" s="3"/>
    </row>
    <row r="290" spans="12:18" x14ac:dyDescent="0.2">
      <c r="L290" s="3"/>
      <c r="M290" s="3"/>
      <c r="R290" s="3"/>
    </row>
    <row r="291" spans="12:18" x14ac:dyDescent="0.2">
      <c r="L291" s="3"/>
      <c r="M291" s="3"/>
      <c r="R291" s="3"/>
    </row>
    <row r="292" spans="12:18" x14ac:dyDescent="0.2">
      <c r="L292" s="3"/>
      <c r="M292" s="3"/>
      <c r="R292" s="3"/>
    </row>
    <row r="293" spans="12:18" x14ac:dyDescent="0.2">
      <c r="L293" s="3"/>
      <c r="M293" s="3"/>
      <c r="R293" s="3"/>
    </row>
    <row r="294" spans="12:18" x14ac:dyDescent="0.2">
      <c r="L294" s="3"/>
      <c r="M294" s="3"/>
      <c r="R294" s="3"/>
    </row>
    <row r="295" spans="12:18" x14ac:dyDescent="0.2">
      <c r="L295" s="3"/>
      <c r="M295" s="3"/>
      <c r="R295" s="3"/>
    </row>
    <row r="296" spans="12:18" x14ac:dyDescent="0.2">
      <c r="L296" s="3"/>
      <c r="M296" s="3"/>
      <c r="R296" s="3"/>
    </row>
    <row r="297" spans="12:18" x14ac:dyDescent="0.2">
      <c r="L297" s="3"/>
      <c r="M297" s="3"/>
      <c r="R297" s="3"/>
    </row>
    <row r="298" spans="12:18" x14ac:dyDescent="0.2">
      <c r="L298" s="3"/>
      <c r="M298" s="3"/>
      <c r="R298" s="3"/>
    </row>
    <row r="299" spans="12:18" x14ac:dyDescent="0.2">
      <c r="L299" s="3"/>
      <c r="M299" s="3"/>
      <c r="R299" s="3"/>
    </row>
    <row r="300" spans="12:18" x14ac:dyDescent="0.2">
      <c r="L300" s="3"/>
      <c r="M300" s="3"/>
      <c r="R300" s="3"/>
    </row>
    <row r="301" spans="12:18" x14ac:dyDescent="0.2">
      <c r="L301" s="3"/>
      <c r="M301" s="3"/>
      <c r="R301" s="3"/>
    </row>
    <row r="302" spans="12:18" x14ac:dyDescent="0.2">
      <c r="L302" s="3"/>
      <c r="M302" s="3"/>
      <c r="R302" s="3"/>
    </row>
    <row r="303" spans="12:18" x14ac:dyDescent="0.2">
      <c r="L303" s="3"/>
      <c r="M303" s="3"/>
      <c r="R303" s="3"/>
    </row>
    <row r="304" spans="12:18" x14ac:dyDescent="0.2">
      <c r="L304" s="3"/>
      <c r="M304" s="3"/>
      <c r="R304" s="3"/>
    </row>
    <row r="305" spans="12:18" x14ac:dyDescent="0.2">
      <c r="L305" s="3"/>
      <c r="M305" s="3"/>
      <c r="R305" s="3"/>
    </row>
    <row r="306" spans="12:18" x14ac:dyDescent="0.2">
      <c r="L306" s="3"/>
      <c r="M306" s="3"/>
      <c r="R306" s="3"/>
    </row>
    <row r="307" spans="12:18" x14ac:dyDescent="0.2">
      <c r="L307" s="3"/>
      <c r="M307" s="3"/>
      <c r="R307" s="3"/>
    </row>
    <row r="308" spans="12:18" x14ac:dyDescent="0.2">
      <c r="L308" s="3"/>
      <c r="M308" s="3"/>
      <c r="R308" s="3"/>
    </row>
    <row r="309" spans="12:18" x14ac:dyDescent="0.2">
      <c r="L309" s="3"/>
      <c r="M309" s="3"/>
      <c r="R309" s="3"/>
    </row>
    <row r="310" spans="12:18" x14ac:dyDescent="0.2">
      <c r="L310" s="3"/>
      <c r="M310" s="3"/>
      <c r="R310" s="3"/>
    </row>
    <row r="311" spans="12:18" x14ac:dyDescent="0.2">
      <c r="L311" s="3"/>
      <c r="M311" s="3"/>
      <c r="R311" s="3"/>
    </row>
    <row r="312" spans="12:18" x14ac:dyDescent="0.2">
      <c r="L312" s="3"/>
      <c r="M312" s="3"/>
      <c r="R312" s="3"/>
    </row>
    <row r="313" spans="12:18" x14ac:dyDescent="0.2">
      <c r="L313" s="3"/>
      <c r="M313" s="3"/>
      <c r="R313" s="3"/>
    </row>
    <row r="314" spans="12:18" x14ac:dyDescent="0.2">
      <c r="L314" s="3"/>
      <c r="M314" s="3"/>
      <c r="R314" s="3"/>
    </row>
    <row r="315" spans="12:18" x14ac:dyDescent="0.2">
      <c r="L315" s="3"/>
      <c r="M315" s="3"/>
      <c r="R315" s="3"/>
    </row>
    <row r="316" spans="12:18" x14ac:dyDescent="0.2">
      <c r="L316" s="3"/>
      <c r="M316" s="3"/>
      <c r="R316" s="3"/>
    </row>
    <row r="317" spans="12:18" x14ac:dyDescent="0.2">
      <c r="L317" s="3"/>
      <c r="M317" s="3"/>
      <c r="R317" s="3"/>
    </row>
    <row r="318" spans="12:18" x14ac:dyDescent="0.2">
      <c r="L318" s="3"/>
      <c r="M318" s="3"/>
      <c r="R318" s="3"/>
    </row>
    <row r="319" spans="12:18" x14ac:dyDescent="0.2">
      <c r="L319" s="3"/>
      <c r="M319" s="3"/>
      <c r="R319" s="3"/>
    </row>
    <row r="320" spans="12:18" x14ac:dyDescent="0.2">
      <c r="L320" s="3"/>
      <c r="M320" s="3"/>
      <c r="R320" s="3"/>
    </row>
    <row r="321" spans="12:18" x14ac:dyDescent="0.2">
      <c r="L321" s="3"/>
      <c r="M321" s="3"/>
      <c r="R321" s="3"/>
    </row>
    <row r="322" spans="12:18" x14ac:dyDescent="0.2">
      <c r="L322" s="3"/>
      <c r="M322" s="3"/>
      <c r="R322" s="3"/>
    </row>
    <row r="323" spans="12:18" x14ac:dyDescent="0.2">
      <c r="L323" s="3"/>
      <c r="M323" s="3"/>
      <c r="R323" s="3"/>
    </row>
    <row r="324" spans="12:18" x14ac:dyDescent="0.2">
      <c r="L324" s="3"/>
      <c r="M324" s="3"/>
      <c r="R324" s="3"/>
    </row>
    <row r="325" spans="12:18" x14ac:dyDescent="0.2">
      <c r="L325" s="3"/>
      <c r="M325" s="3"/>
      <c r="R325" s="3"/>
    </row>
    <row r="326" spans="12:18" x14ac:dyDescent="0.2">
      <c r="L326" s="3"/>
      <c r="M326" s="3"/>
      <c r="R326" s="3"/>
    </row>
    <row r="327" spans="12:18" x14ac:dyDescent="0.2">
      <c r="L327" s="3"/>
      <c r="M327" s="3"/>
      <c r="R327" s="3"/>
    </row>
    <row r="328" spans="12:18" x14ac:dyDescent="0.2">
      <c r="L328" s="3"/>
      <c r="M328" s="3"/>
      <c r="R328" s="3"/>
    </row>
    <row r="329" spans="12:18" x14ac:dyDescent="0.2">
      <c r="L329" s="3"/>
      <c r="M329" s="3"/>
      <c r="R329" s="3"/>
    </row>
    <row r="330" spans="12:18" x14ac:dyDescent="0.2">
      <c r="L330" s="3"/>
      <c r="M330" s="3"/>
      <c r="R330" s="3"/>
    </row>
    <row r="331" spans="12:18" x14ac:dyDescent="0.2">
      <c r="L331" s="3"/>
      <c r="M331" s="3"/>
      <c r="R331" s="3"/>
    </row>
    <row r="332" spans="12:18" x14ac:dyDescent="0.2">
      <c r="L332" s="3"/>
      <c r="M332" s="3"/>
      <c r="R332" s="3"/>
    </row>
    <row r="333" spans="12:18" x14ac:dyDescent="0.2">
      <c r="L333" s="3"/>
      <c r="M333" s="3"/>
      <c r="R333" s="3"/>
    </row>
    <row r="334" spans="12:18" x14ac:dyDescent="0.2">
      <c r="L334" s="3"/>
      <c r="M334" s="3"/>
      <c r="R334" s="3"/>
    </row>
    <row r="335" spans="12:18" x14ac:dyDescent="0.2">
      <c r="L335" s="3"/>
      <c r="M335" s="3"/>
      <c r="R335" s="3"/>
    </row>
    <row r="336" spans="12:18" x14ac:dyDescent="0.2">
      <c r="L336" s="3"/>
      <c r="M336" s="3"/>
      <c r="R336" s="3"/>
    </row>
    <row r="337" spans="12:18" x14ac:dyDescent="0.2">
      <c r="L337" s="3"/>
      <c r="M337" s="3"/>
      <c r="R337" s="3"/>
    </row>
    <row r="338" spans="12:18" x14ac:dyDescent="0.2">
      <c r="L338" s="3"/>
      <c r="M338" s="3"/>
      <c r="R338" s="3"/>
    </row>
    <row r="339" spans="12:18" x14ac:dyDescent="0.2">
      <c r="L339" s="3"/>
      <c r="M339" s="3"/>
      <c r="R339" s="3"/>
    </row>
    <row r="340" spans="12:18" x14ac:dyDescent="0.2">
      <c r="L340" s="3"/>
      <c r="M340" s="3"/>
      <c r="R340" s="3"/>
    </row>
    <row r="341" spans="12:18" x14ac:dyDescent="0.2">
      <c r="L341" s="3"/>
      <c r="M341" s="3"/>
      <c r="R341" s="3"/>
    </row>
    <row r="342" spans="12:18" x14ac:dyDescent="0.2">
      <c r="L342" s="3"/>
      <c r="M342" s="3"/>
      <c r="R342" s="3"/>
    </row>
    <row r="343" spans="12:18" x14ac:dyDescent="0.2">
      <c r="L343" s="3"/>
      <c r="M343" s="3"/>
      <c r="R343" s="3"/>
    </row>
    <row r="344" spans="12:18" x14ac:dyDescent="0.2">
      <c r="L344" s="3"/>
      <c r="M344" s="3"/>
      <c r="R344" s="3"/>
    </row>
    <row r="345" spans="12:18" x14ac:dyDescent="0.2">
      <c r="L345" s="3"/>
      <c r="M345" s="3"/>
      <c r="R345" s="3"/>
    </row>
    <row r="346" spans="12:18" x14ac:dyDescent="0.2">
      <c r="L346" s="3"/>
      <c r="M346" s="3"/>
      <c r="R346" s="3"/>
    </row>
    <row r="347" spans="12:18" x14ac:dyDescent="0.2">
      <c r="L347" s="3"/>
      <c r="M347" s="3"/>
      <c r="R347" s="3"/>
    </row>
    <row r="348" spans="12:18" x14ac:dyDescent="0.2">
      <c r="L348" s="3"/>
      <c r="M348" s="3"/>
      <c r="R348" s="3"/>
    </row>
    <row r="349" spans="12:18" x14ac:dyDescent="0.2">
      <c r="L349" s="3"/>
      <c r="M349" s="3"/>
      <c r="R349" s="3"/>
    </row>
    <row r="350" spans="12:18" x14ac:dyDescent="0.2">
      <c r="L350" s="3"/>
      <c r="M350" s="3"/>
      <c r="R350" s="3"/>
    </row>
    <row r="351" spans="12:18" x14ac:dyDescent="0.2">
      <c r="L351" s="3"/>
      <c r="M351" s="3"/>
      <c r="R351" s="3"/>
    </row>
    <row r="352" spans="12:18" x14ac:dyDescent="0.2">
      <c r="L352" s="3"/>
      <c r="M352" s="3"/>
      <c r="R352" s="3"/>
    </row>
    <row r="353" spans="12:18" x14ac:dyDescent="0.2">
      <c r="L353" s="3"/>
      <c r="M353" s="3"/>
      <c r="R353" s="3"/>
    </row>
    <row r="354" spans="12:18" x14ac:dyDescent="0.2">
      <c r="L354" s="3"/>
      <c r="M354" s="3"/>
      <c r="R354" s="3"/>
    </row>
    <row r="355" spans="12:18" x14ac:dyDescent="0.2">
      <c r="L355" s="3"/>
      <c r="M355" s="3"/>
      <c r="R355" s="3"/>
    </row>
    <row r="356" spans="12:18" x14ac:dyDescent="0.2">
      <c r="L356" s="3"/>
      <c r="M356" s="3"/>
      <c r="R356" s="3"/>
    </row>
    <row r="357" spans="12:18" x14ac:dyDescent="0.2">
      <c r="L357" s="3"/>
      <c r="M357" s="3"/>
      <c r="R357" s="3"/>
    </row>
    <row r="358" spans="12:18" x14ac:dyDescent="0.2">
      <c r="L358" s="3"/>
      <c r="M358" s="3"/>
      <c r="R358" s="3"/>
    </row>
    <row r="359" spans="12:18" x14ac:dyDescent="0.2">
      <c r="L359" s="3"/>
      <c r="M359" s="3"/>
      <c r="R359" s="3"/>
    </row>
    <row r="360" spans="12:18" x14ac:dyDescent="0.2">
      <c r="L360" s="3"/>
      <c r="M360" s="3"/>
      <c r="R360" s="3"/>
    </row>
    <row r="361" spans="12:18" x14ac:dyDescent="0.2">
      <c r="L361" s="3"/>
      <c r="M361" s="3"/>
      <c r="R361" s="3"/>
    </row>
    <row r="362" spans="12:18" x14ac:dyDescent="0.2">
      <c r="L362" s="3"/>
      <c r="M362" s="3"/>
      <c r="R362" s="3"/>
    </row>
    <row r="363" spans="12:18" x14ac:dyDescent="0.2">
      <c r="L363" s="3"/>
      <c r="M363" s="3"/>
      <c r="R363" s="3"/>
    </row>
    <row r="364" spans="12:18" x14ac:dyDescent="0.2">
      <c r="L364" s="3"/>
      <c r="M364" s="3"/>
      <c r="R364" s="3"/>
    </row>
    <row r="365" spans="12:18" x14ac:dyDescent="0.2">
      <c r="L365" s="3"/>
      <c r="M365" s="3"/>
      <c r="R365" s="3"/>
    </row>
    <row r="366" spans="12:18" x14ac:dyDescent="0.2">
      <c r="L366" s="3"/>
      <c r="M366" s="3"/>
      <c r="R366" s="3"/>
    </row>
    <row r="367" spans="12:18" x14ac:dyDescent="0.2">
      <c r="L367" s="3"/>
      <c r="M367" s="3"/>
      <c r="R367" s="3"/>
    </row>
    <row r="368" spans="12:18" x14ac:dyDescent="0.2">
      <c r="L368" s="3"/>
      <c r="M368" s="3"/>
      <c r="R368" s="3"/>
    </row>
    <row r="369" spans="12:18" x14ac:dyDescent="0.2">
      <c r="L369" s="3"/>
      <c r="M369" s="3"/>
      <c r="R369" s="3"/>
    </row>
    <row r="370" spans="12:18" x14ac:dyDescent="0.2">
      <c r="L370" s="3"/>
      <c r="M370" s="3"/>
      <c r="R370" s="3"/>
    </row>
    <row r="371" spans="12:18" x14ac:dyDescent="0.2">
      <c r="L371" s="3"/>
      <c r="M371" s="3"/>
      <c r="R371" s="3"/>
    </row>
    <row r="372" spans="12:18" x14ac:dyDescent="0.2">
      <c r="L372" s="3"/>
      <c r="M372" s="3"/>
      <c r="R372" s="3"/>
    </row>
    <row r="373" spans="12:18" x14ac:dyDescent="0.2">
      <c r="L373" s="3"/>
      <c r="M373" s="3"/>
      <c r="R373" s="3"/>
    </row>
    <row r="374" spans="12:18" x14ac:dyDescent="0.2">
      <c r="L374" s="3"/>
      <c r="M374" s="3"/>
      <c r="R374" s="3"/>
    </row>
    <row r="375" spans="12:18" x14ac:dyDescent="0.2">
      <c r="L375" s="3"/>
      <c r="M375" s="3"/>
      <c r="R375" s="3"/>
    </row>
    <row r="376" spans="12:18" x14ac:dyDescent="0.2">
      <c r="L376" s="3"/>
      <c r="M376" s="3"/>
      <c r="R376" s="3"/>
    </row>
    <row r="377" spans="12:18" x14ac:dyDescent="0.2">
      <c r="L377" s="3"/>
      <c r="M377" s="3"/>
      <c r="R377" s="3"/>
    </row>
    <row r="378" spans="12:18" x14ac:dyDescent="0.2">
      <c r="L378" s="3"/>
      <c r="M378" s="3"/>
      <c r="R378" s="3"/>
    </row>
    <row r="379" spans="12:18" x14ac:dyDescent="0.2">
      <c r="L379" s="3"/>
      <c r="M379" s="3"/>
      <c r="R379" s="3"/>
    </row>
    <row r="380" spans="12:18" x14ac:dyDescent="0.2">
      <c r="L380" s="3"/>
      <c r="M380" s="3"/>
      <c r="R380" s="3"/>
    </row>
    <row r="381" spans="12:18" x14ac:dyDescent="0.2">
      <c r="L381" s="3"/>
      <c r="M381" s="3"/>
      <c r="R381" s="3"/>
    </row>
    <row r="382" spans="12:18" x14ac:dyDescent="0.2">
      <c r="L382" s="3"/>
      <c r="M382" s="3"/>
      <c r="R382" s="3"/>
    </row>
    <row r="383" spans="12:18" x14ac:dyDescent="0.2">
      <c r="L383" s="3"/>
      <c r="M383" s="3"/>
      <c r="R383" s="3"/>
    </row>
    <row r="384" spans="12:18" x14ac:dyDescent="0.2">
      <c r="L384" s="3"/>
      <c r="M384" s="3"/>
      <c r="R384" s="3"/>
    </row>
    <row r="385" spans="12:18" x14ac:dyDescent="0.2">
      <c r="L385" s="3"/>
      <c r="M385" s="3"/>
      <c r="R385" s="3"/>
    </row>
    <row r="386" spans="12:18" x14ac:dyDescent="0.2">
      <c r="L386" s="3"/>
      <c r="M386" s="3"/>
      <c r="R386" s="3"/>
    </row>
    <row r="387" spans="12:18" x14ac:dyDescent="0.2">
      <c r="L387" s="3"/>
      <c r="M387" s="3"/>
      <c r="R387" s="3"/>
    </row>
    <row r="388" spans="12:18" x14ac:dyDescent="0.2">
      <c r="L388" s="3"/>
      <c r="M388" s="3"/>
      <c r="R388" s="3"/>
    </row>
    <row r="389" spans="12:18" x14ac:dyDescent="0.2">
      <c r="L389" s="3"/>
      <c r="M389" s="3"/>
      <c r="R389" s="3"/>
    </row>
    <row r="390" spans="12:18" x14ac:dyDescent="0.2">
      <c r="L390" s="3"/>
      <c r="M390" s="3"/>
      <c r="R390" s="3"/>
    </row>
    <row r="391" spans="12:18" x14ac:dyDescent="0.2">
      <c r="L391" s="3"/>
      <c r="M391" s="3"/>
      <c r="R391" s="3"/>
    </row>
    <row r="392" spans="12:18" x14ac:dyDescent="0.2">
      <c r="L392" s="3"/>
      <c r="M392" s="3"/>
      <c r="R392" s="3"/>
    </row>
    <row r="393" spans="12:18" x14ac:dyDescent="0.2">
      <c r="L393" s="3"/>
      <c r="M393" s="3"/>
      <c r="R393" s="3"/>
    </row>
    <row r="394" spans="12:18" x14ac:dyDescent="0.2">
      <c r="L394" s="3"/>
      <c r="M394" s="3"/>
      <c r="R394" s="3"/>
    </row>
    <row r="395" spans="12:18" x14ac:dyDescent="0.2">
      <c r="L395" s="3"/>
      <c r="M395" s="3"/>
      <c r="R395" s="3"/>
    </row>
    <row r="396" spans="12:18" x14ac:dyDescent="0.2">
      <c r="L396" s="3"/>
      <c r="M396" s="3"/>
      <c r="R396" s="3"/>
    </row>
    <row r="397" spans="12:18" x14ac:dyDescent="0.2">
      <c r="L397" s="3"/>
      <c r="M397" s="3"/>
      <c r="R397" s="3"/>
    </row>
    <row r="398" spans="12:18" x14ac:dyDescent="0.2">
      <c r="L398" s="3"/>
      <c r="M398" s="3"/>
      <c r="R398" s="3"/>
    </row>
    <row r="399" spans="12:18" x14ac:dyDescent="0.2">
      <c r="L399" s="3"/>
      <c r="M399" s="3"/>
      <c r="R399" s="3"/>
    </row>
    <row r="400" spans="12:18" x14ac:dyDescent="0.2">
      <c r="L400" s="3"/>
      <c r="M400" s="3"/>
      <c r="R400" s="3"/>
    </row>
    <row r="401" spans="12:18" x14ac:dyDescent="0.2">
      <c r="L401" s="3"/>
      <c r="M401" s="3"/>
      <c r="R401" s="3"/>
    </row>
    <row r="402" spans="12:18" x14ac:dyDescent="0.2">
      <c r="L402" s="3"/>
      <c r="M402" s="3"/>
      <c r="R402" s="3"/>
    </row>
    <row r="403" spans="12:18" x14ac:dyDescent="0.2">
      <c r="L403" s="3"/>
      <c r="M403" s="3"/>
      <c r="R403" s="3"/>
    </row>
    <row r="404" spans="12:18" x14ac:dyDescent="0.2">
      <c r="L404" s="3"/>
      <c r="M404" s="3"/>
      <c r="R404" s="3"/>
    </row>
    <row r="405" spans="12:18" x14ac:dyDescent="0.2">
      <c r="L405" s="3"/>
      <c r="M405" s="3"/>
      <c r="R405" s="3"/>
    </row>
    <row r="406" spans="12:18" x14ac:dyDescent="0.2">
      <c r="L406" s="3"/>
      <c r="M406" s="3"/>
      <c r="R406" s="3"/>
    </row>
    <row r="407" spans="12:18" x14ac:dyDescent="0.2">
      <c r="L407" s="3"/>
      <c r="M407" s="3"/>
      <c r="R407" s="3"/>
    </row>
    <row r="408" spans="12:18" x14ac:dyDescent="0.2">
      <c r="L408" s="3"/>
      <c r="M408" s="3"/>
      <c r="R408" s="3"/>
    </row>
    <row r="409" spans="12:18" x14ac:dyDescent="0.2">
      <c r="L409" s="3"/>
      <c r="M409" s="3"/>
      <c r="R409" s="3"/>
    </row>
    <row r="410" spans="12:18" x14ac:dyDescent="0.2">
      <c r="L410" s="3"/>
      <c r="M410" s="3"/>
      <c r="R410" s="3"/>
    </row>
    <row r="411" spans="12:18" x14ac:dyDescent="0.2">
      <c r="L411" s="3"/>
      <c r="M411" s="3"/>
      <c r="R411" s="3"/>
    </row>
    <row r="412" spans="12:18" x14ac:dyDescent="0.2">
      <c r="L412" s="3"/>
      <c r="M412" s="3"/>
      <c r="R412" s="3"/>
    </row>
    <row r="413" spans="12:18" x14ac:dyDescent="0.2">
      <c r="L413" s="3"/>
      <c r="M413" s="3"/>
      <c r="R413" s="3"/>
    </row>
    <row r="414" spans="12:18" x14ac:dyDescent="0.2">
      <c r="L414" s="3"/>
      <c r="M414" s="3"/>
      <c r="R414" s="3"/>
    </row>
    <row r="415" spans="12:18" x14ac:dyDescent="0.2">
      <c r="L415" s="3"/>
      <c r="M415" s="3"/>
      <c r="R415" s="3"/>
    </row>
    <row r="416" spans="12:18" x14ac:dyDescent="0.2">
      <c r="L416" s="3"/>
      <c r="M416" s="3"/>
      <c r="R416" s="3"/>
    </row>
    <row r="417" spans="12:18" x14ac:dyDescent="0.2">
      <c r="L417" s="3"/>
      <c r="M417" s="3"/>
      <c r="R417" s="3"/>
    </row>
    <row r="418" spans="12:18" x14ac:dyDescent="0.2">
      <c r="L418" s="3"/>
      <c r="M418" s="3"/>
      <c r="R418" s="3"/>
    </row>
    <row r="419" spans="12:18" x14ac:dyDescent="0.2">
      <c r="L419" s="3"/>
      <c r="M419" s="3"/>
      <c r="R419" s="3"/>
    </row>
    <row r="420" spans="12:18" x14ac:dyDescent="0.2">
      <c r="L420" s="3"/>
      <c r="M420" s="3"/>
      <c r="R420" s="3"/>
    </row>
    <row r="421" spans="12:18" x14ac:dyDescent="0.2">
      <c r="L421" s="3"/>
      <c r="M421" s="3"/>
      <c r="R421" s="3"/>
    </row>
    <row r="422" spans="12:18" x14ac:dyDescent="0.2">
      <c r="L422" s="3"/>
      <c r="M422" s="3"/>
      <c r="R422" s="3"/>
    </row>
    <row r="423" spans="12:18" x14ac:dyDescent="0.2">
      <c r="L423" s="3"/>
      <c r="M423" s="3"/>
      <c r="R423" s="3"/>
    </row>
    <row r="424" spans="12:18" x14ac:dyDescent="0.2">
      <c r="L424" s="3"/>
      <c r="M424" s="3"/>
      <c r="R424" s="3"/>
    </row>
    <row r="425" spans="12:18" x14ac:dyDescent="0.2">
      <c r="L425" s="3"/>
      <c r="M425" s="3"/>
      <c r="R425" s="3"/>
    </row>
    <row r="426" spans="12:18" x14ac:dyDescent="0.2">
      <c r="L426" s="3"/>
      <c r="M426" s="3"/>
      <c r="R426" s="3"/>
    </row>
    <row r="427" spans="12:18" x14ac:dyDescent="0.2">
      <c r="L427" s="3"/>
      <c r="M427" s="3"/>
      <c r="R427" s="3"/>
    </row>
    <row r="428" spans="12:18" x14ac:dyDescent="0.2">
      <c r="L428" s="3"/>
      <c r="M428" s="3"/>
      <c r="R428" s="3"/>
    </row>
    <row r="429" spans="12:18" x14ac:dyDescent="0.2">
      <c r="L429" s="3"/>
      <c r="M429" s="3"/>
      <c r="R429" s="3"/>
    </row>
    <row r="430" spans="12:18" x14ac:dyDescent="0.2">
      <c r="L430" s="3"/>
      <c r="M430" s="3"/>
      <c r="R430" s="3"/>
    </row>
    <row r="431" spans="12:18" x14ac:dyDescent="0.2">
      <c r="L431" s="3"/>
      <c r="M431" s="3"/>
      <c r="R431" s="3"/>
    </row>
    <row r="432" spans="12:18" x14ac:dyDescent="0.2">
      <c r="L432" s="3"/>
      <c r="M432" s="3"/>
      <c r="R432" s="3"/>
    </row>
    <row r="433" spans="12:18" x14ac:dyDescent="0.2">
      <c r="L433" s="3"/>
      <c r="M433" s="3"/>
      <c r="R433" s="3"/>
    </row>
    <row r="434" spans="12:18" x14ac:dyDescent="0.2">
      <c r="L434" s="3"/>
      <c r="M434" s="3"/>
      <c r="R434" s="3"/>
    </row>
    <row r="435" spans="12:18" x14ac:dyDescent="0.2">
      <c r="L435" s="3"/>
      <c r="M435" s="3"/>
      <c r="R435" s="3"/>
    </row>
    <row r="436" spans="12:18" x14ac:dyDescent="0.2">
      <c r="L436" s="3"/>
      <c r="M436" s="3"/>
      <c r="R436" s="3"/>
    </row>
    <row r="437" spans="12:18" x14ac:dyDescent="0.2">
      <c r="L437" s="3"/>
      <c r="M437" s="3"/>
      <c r="R437" s="3"/>
    </row>
    <row r="438" spans="12:18" x14ac:dyDescent="0.2">
      <c r="L438" s="3"/>
      <c r="M438" s="3"/>
      <c r="R438" s="3"/>
    </row>
    <row r="439" spans="12:18" x14ac:dyDescent="0.2">
      <c r="L439" s="3"/>
      <c r="M439" s="3"/>
      <c r="R439" s="3"/>
    </row>
    <row r="440" spans="12:18" x14ac:dyDescent="0.2">
      <c r="L440" s="3"/>
      <c r="M440" s="3"/>
      <c r="R440" s="3"/>
    </row>
    <row r="441" spans="12:18" x14ac:dyDescent="0.2">
      <c r="L441" s="3"/>
      <c r="M441" s="3"/>
      <c r="R441" s="3"/>
    </row>
    <row r="442" spans="12:18" x14ac:dyDescent="0.2">
      <c r="L442" s="3"/>
      <c r="M442" s="3"/>
      <c r="R442" s="3"/>
    </row>
    <row r="443" spans="12:18" x14ac:dyDescent="0.2">
      <c r="L443" s="3"/>
      <c r="M443" s="3"/>
      <c r="R443" s="3"/>
    </row>
    <row r="444" spans="12:18" x14ac:dyDescent="0.2">
      <c r="L444" s="3"/>
      <c r="M444" s="3"/>
      <c r="R444" s="3"/>
    </row>
    <row r="445" spans="12:18" x14ac:dyDescent="0.2">
      <c r="L445" s="3"/>
      <c r="M445" s="3"/>
      <c r="R445" s="3"/>
    </row>
    <row r="446" spans="12:18" x14ac:dyDescent="0.2">
      <c r="L446" s="3"/>
      <c r="M446" s="3"/>
      <c r="R446" s="3"/>
    </row>
    <row r="447" spans="12:18" x14ac:dyDescent="0.2">
      <c r="L447" s="3"/>
      <c r="M447" s="3"/>
      <c r="R447" s="3"/>
    </row>
    <row r="448" spans="12:18" x14ac:dyDescent="0.2">
      <c r="L448" s="3"/>
      <c r="M448" s="3"/>
      <c r="R448" s="3"/>
    </row>
    <row r="449" spans="12:18" x14ac:dyDescent="0.2">
      <c r="L449" s="3"/>
      <c r="M449" s="3"/>
      <c r="R449" s="3"/>
    </row>
    <row r="450" spans="12:18" x14ac:dyDescent="0.2">
      <c r="L450" s="3"/>
      <c r="M450" s="3"/>
      <c r="R450" s="3"/>
    </row>
    <row r="451" spans="12:18" x14ac:dyDescent="0.2">
      <c r="L451" s="3"/>
      <c r="M451" s="3"/>
      <c r="R451" s="3"/>
    </row>
    <row r="452" spans="12:18" x14ac:dyDescent="0.2">
      <c r="L452" s="3"/>
      <c r="M452" s="3"/>
      <c r="R452" s="3"/>
    </row>
    <row r="453" spans="12:18" x14ac:dyDescent="0.2">
      <c r="L453" s="3"/>
      <c r="M453" s="3"/>
      <c r="R453" s="3"/>
    </row>
    <row r="454" spans="12:18" x14ac:dyDescent="0.2">
      <c r="L454" s="3"/>
      <c r="M454" s="3"/>
      <c r="R454" s="3"/>
    </row>
    <row r="455" spans="12:18" x14ac:dyDescent="0.2">
      <c r="L455" s="3"/>
      <c r="M455" s="3"/>
      <c r="R455" s="3"/>
    </row>
    <row r="456" spans="12:18" x14ac:dyDescent="0.2">
      <c r="L456" s="3"/>
      <c r="M456" s="3"/>
      <c r="R456" s="3"/>
    </row>
    <row r="457" spans="12:18" x14ac:dyDescent="0.2">
      <c r="L457" s="3"/>
      <c r="M457" s="3"/>
      <c r="R457" s="3"/>
    </row>
    <row r="458" spans="12:18" x14ac:dyDescent="0.2">
      <c r="L458" s="3"/>
      <c r="M458" s="3"/>
      <c r="R458" s="3"/>
    </row>
    <row r="459" spans="12:18" x14ac:dyDescent="0.2">
      <c r="L459" s="3"/>
      <c r="M459" s="3"/>
      <c r="R459" s="3"/>
    </row>
    <row r="460" spans="12:18" x14ac:dyDescent="0.2">
      <c r="L460" s="3"/>
      <c r="M460" s="3"/>
      <c r="R460" s="3"/>
    </row>
    <row r="461" spans="12:18" x14ac:dyDescent="0.2">
      <c r="L461" s="3"/>
      <c r="M461" s="3"/>
      <c r="R461" s="3"/>
    </row>
    <row r="462" spans="12:18" x14ac:dyDescent="0.2">
      <c r="L462" s="3"/>
      <c r="M462" s="3"/>
      <c r="R462" s="3"/>
    </row>
    <row r="463" spans="12:18" x14ac:dyDescent="0.2">
      <c r="L463" s="3"/>
      <c r="M463" s="3"/>
      <c r="R463" s="3"/>
    </row>
    <row r="464" spans="12:18" x14ac:dyDescent="0.2">
      <c r="L464" s="3"/>
      <c r="M464" s="3"/>
      <c r="R464" s="3"/>
    </row>
    <row r="465" spans="12:18" x14ac:dyDescent="0.2">
      <c r="L465" s="3"/>
      <c r="M465" s="3"/>
      <c r="R465" s="3"/>
    </row>
    <row r="466" spans="12:18" x14ac:dyDescent="0.2">
      <c r="L466" s="3"/>
      <c r="M466" s="3"/>
      <c r="R466" s="3"/>
    </row>
    <row r="467" spans="12:18" x14ac:dyDescent="0.2">
      <c r="L467" s="3"/>
      <c r="M467" s="3"/>
      <c r="R467" s="3"/>
    </row>
    <row r="468" spans="12:18" x14ac:dyDescent="0.2">
      <c r="L468" s="3"/>
      <c r="M468" s="3"/>
      <c r="R468" s="3"/>
    </row>
    <row r="469" spans="12:18" x14ac:dyDescent="0.2">
      <c r="L469" s="3"/>
      <c r="M469" s="3"/>
      <c r="R469" s="3"/>
    </row>
    <row r="470" spans="12:18" x14ac:dyDescent="0.2">
      <c r="L470" s="3"/>
      <c r="M470" s="3"/>
      <c r="R470" s="3"/>
    </row>
    <row r="471" spans="12:18" x14ac:dyDescent="0.2">
      <c r="L471" s="3"/>
      <c r="M471" s="3"/>
      <c r="R471" s="3"/>
    </row>
    <row r="472" spans="12:18" x14ac:dyDescent="0.2">
      <c r="L472" s="3"/>
      <c r="M472" s="3"/>
      <c r="R472" s="3"/>
    </row>
    <row r="473" spans="12:18" x14ac:dyDescent="0.2">
      <c r="L473" s="3"/>
      <c r="M473" s="3"/>
      <c r="R473" s="3"/>
    </row>
    <row r="474" spans="12:18" x14ac:dyDescent="0.2">
      <c r="L474" s="3"/>
      <c r="M474" s="3"/>
      <c r="R474" s="3"/>
    </row>
    <row r="475" spans="12:18" x14ac:dyDescent="0.2">
      <c r="L475" s="3"/>
      <c r="M475" s="3"/>
      <c r="R475" s="3"/>
    </row>
    <row r="476" spans="12:18" x14ac:dyDescent="0.2">
      <c r="L476" s="3"/>
      <c r="M476" s="3"/>
      <c r="R476" s="3"/>
    </row>
    <row r="477" spans="12:18" x14ac:dyDescent="0.2">
      <c r="L477" s="3"/>
      <c r="M477" s="3"/>
      <c r="R477" s="3"/>
    </row>
    <row r="478" spans="12:18" x14ac:dyDescent="0.2">
      <c r="L478" s="3"/>
      <c r="M478" s="3"/>
      <c r="R478" s="3"/>
    </row>
    <row r="479" spans="12:18" x14ac:dyDescent="0.2">
      <c r="L479" s="3"/>
      <c r="M479" s="3"/>
      <c r="R479" s="3"/>
    </row>
    <row r="480" spans="12:18" x14ac:dyDescent="0.2">
      <c r="L480" s="3"/>
      <c r="M480" s="3"/>
      <c r="R480" s="3"/>
    </row>
    <row r="481" spans="12:18" x14ac:dyDescent="0.2">
      <c r="L481" s="3"/>
      <c r="M481" s="3"/>
      <c r="R481" s="3"/>
    </row>
    <row r="482" spans="12:18" x14ac:dyDescent="0.2">
      <c r="L482" s="3"/>
      <c r="M482" s="3"/>
      <c r="R482" s="3"/>
    </row>
    <row r="483" spans="12:18" x14ac:dyDescent="0.2">
      <c r="L483" s="3"/>
      <c r="M483" s="3"/>
      <c r="R483" s="3"/>
    </row>
    <row r="484" spans="12:18" x14ac:dyDescent="0.2">
      <c r="L484" s="3"/>
      <c r="M484" s="3"/>
      <c r="R484" s="3"/>
    </row>
    <row r="485" spans="12:18" x14ac:dyDescent="0.2">
      <c r="L485" s="3"/>
      <c r="M485" s="3"/>
      <c r="R485" s="3"/>
    </row>
    <row r="486" spans="12:18" x14ac:dyDescent="0.2">
      <c r="L486" s="3"/>
      <c r="M486" s="3"/>
      <c r="R486" s="3"/>
    </row>
    <row r="487" spans="12:18" x14ac:dyDescent="0.2">
      <c r="L487" s="3"/>
      <c r="M487" s="3"/>
      <c r="R487" s="3"/>
    </row>
    <row r="488" spans="12:18" x14ac:dyDescent="0.2">
      <c r="L488" s="3"/>
      <c r="M488" s="3"/>
      <c r="R488" s="3"/>
    </row>
    <row r="489" spans="12:18" x14ac:dyDescent="0.2">
      <c r="L489" s="3"/>
      <c r="M489" s="3"/>
      <c r="R489" s="3"/>
    </row>
    <row r="490" spans="12:18" x14ac:dyDescent="0.2">
      <c r="L490" s="3"/>
      <c r="M490" s="3"/>
      <c r="R490" s="3"/>
    </row>
    <row r="491" spans="12:18" x14ac:dyDescent="0.2">
      <c r="L491" s="3"/>
      <c r="M491" s="3"/>
      <c r="R491" s="3"/>
    </row>
    <row r="492" spans="12:18" x14ac:dyDescent="0.2">
      <c r="L492" s="3"/>
      <c r="M492" s="3"/>
      <c r="R492" s="3"/>
    </row>
    <row r="493" spans="12:18" x14ac:dyDescent="0.2">
      <c r="L493" s="3"/>
      <c r="M493" s="3"/>
      <c r="R493" s="3"/>
    </row>
    <row r="494" spans="12:18" x14ac:dyDescent="0.2">
      <c r="L494" s="3"/>
      <c r="M494" s="3"/>
      <c r="R494" s="3"/>
    </row>
    <row r="495" spans="12:18" x14ac:dyDescent="0.2">
      <c r="L495" s="3"/>
      <c r="M495" s="3"/>
      <c r="R495" s="3"/>
    </row>
    <row r="496" spans="12:18" x14ac:dyDescent="0.2">
      <c r="L496" s="3"/>
      <c r="M496" s="3"/>
      <c r="R496" s="3"/>
    </row>
    <row r="497" spans="12:18" x14ac:dyDescent="0.2">
      <c r="L497" s="3"/>
      <c r="M497" s="3"/>
      <c r="R497" s="3"/>
    </row>
    <row r="498" spans="12:18" x14ac:dyDescent="0.2">
      <c r="L498" s="3"/>
      <c r="M498" s="3"/>
      <c r="R498" s="3"/>
    </row>
    <row r="499" spans="12:18" x14ac:dyDescent="0.2">
      <c r="L499" s="3"/>
      <c r="M499" s="3"/>
      <c r="R499" s="3"/>
    </row>
    <row r="500" spans="12:18" x14ac:dyDescent="0.2">
      <c r="L500" s="3"/>
      <c r="M500" s="3"/>
      <c r="R500" s="3"/>
    </row>
    <row r="501" spans="12:18" x14ac:dyDescent="0.2">
      <c r="L501" s="3"/>
      <c r="M501" s="3"/>
      <c r="R501" s="3"/>
    </row>
    <row r="502" spans="12:18" x14ac:dyDescent="0.2">
      <c r="L502" s="3"/>
      <c r="M502" s="3"/>
      <c r="R502" s="3"/>
    </row>
    <row r="503" spans="12:18" x14ac:dyDescent="0.2">
      <c r="L503" s="3"/>
      <c r="M503" s="3"/>
      <c r="R503" s="3"/>
    </row>
    <row r="504" spans="12:18" x14ac:dyDescent="0.2">
      <c r="L504" s="3"/>
      <c r="M504" s="3"/>
      <c r="R504" s="3"/>
    </row>
    <row r="505" spans="12:18" x14ac:dyDescent="0.2">
      <c r="L505" s="3"/>
      <c r="M505" s="3"/>
      <c r="R505" s="3"/>
    </row>
    <row r="506" spans="12:18" x14ac:dyDescent="0.2">
      <c r="L506" s="3"/>
      <c r="M506" s="3"/>
      <c r="R506" s="3"/>
    </row>
    <row r="507" spans="12:18" x14ac:dyDescent="0.2">
      <c r="L507" s="3"/>
      <c r="M507" s="3"/>
      <c r="R507" s="3"/>
    </row>
    <row r="508" spans="12:18" x14ac:dyDescent="0.2">
      <c r="L508" s="3"/>
      <c r="M508" s="3"/>
      <c r="R508" s="3"/>
    </row>
    <row r="509" spans="12:18" x14ac:dyDescent="0.2">
      <c r="L509" s="3"/>
      <c r="M509" s="3"/>
      <c r="R509" s="3"/>
    </row>
    <row r="510" spans="12:18" x14ac:dyDescent="0.2">
      <c r="L510" s="3"/>
      <c r="M510" s="3"/>
      <c r="R510" s="3"/>
    </row>
    <row r="511" spans="12:18" x14ac:dyDescent="0.2">
      <c r="L511" s="3"/>
      <c r="M511" s="3"/>
      <c r="R511" s="3"/>
    </row>
    <row r="512" spans="12:18" x14ac:dyDescent="0.2">
      <c r="L512" s="3"/>
      <c r="M512" s="3"/>
      <c r="R512" s="3"/>
    </row>
    <row r="513" spans="12:18" x14ac:dyDescent="0.2">
      <c r="L513" s="3"/>
      <c r="M513" s="3"/>
      <c r="R513" s="3"/>
    </row>
    <row r="514" spans="12:18" x14ac:dyDescent="0.2">
      <c r="L514" s="3"/>
      <c r="M514" s="3"/>
      <c r="R514" s="3"/>
    </row>
    <row r="515" spans="12:18" x14ac:dyDescent="0.2">
      <c r="L515" s="3"/>
      <c r="M515" s="3"/>
      <c r="R515" s="3"/>
    </row>
    <row r="516" spans="12:18" x14ac:dyDescent="0.2">
      <c r="L516" s="3"/>
      <c r="M516" s="3"/>
      <c r="R516" s="3"/>
    </row>
    <row r="517" spans="12:18" x14ac:dyDescent="0.2">
      <c r="L517" s="3"/>
      <c r="M517" s="3"/>
      <c r="R517" s="3"/>
    </row>
    <row r="518" spans="12:18" x14ac:dyDescent="0.2">
      <c r="L518" s="3"/>
      <c r="M518" s="3"/>
      <c r="R518" s="3"/>
    </row>
    <row r="519" spans="12:18" x14ac:dyDescent="0.2">
      <c r="L519" s="3"/>
      <c r="M519" s="3"/>
      <c r="R519" s="3"/>
    </row>
    <row r="520" spans="12:18" x14ac:dyDescent="0.2">
      <c r="L520" s="3"/>
      <c r="M520" s="3"/>
      <c r="R520" s="3"/>
    </row>
    <row r="521" spans="12:18" x14ac:dyDescent="0.2">
      <c r="L521" s="3"/>
      <c r="M521" s="3"/>
      <c r="R521" s="3"/>
    </row>
    <row r="522" spans="12:18" x14ac:dyDescent="0.2">
      <c r="L522" s="3"/>
      <c r="M522" s="3"/>
      <c r="R522" s="3"/>
    </row>
    <row r="523" spans="12:18" x14ac:dyDescent="0.2">
      <c r="L523" s="3"/>
      <c r="M523" s="3"/>
      <c r="R523" s="3"/>
    </row>
    <row r="524" spans="12:18" x14ac:dyDescent="0.2">
      <c r="L524" s="3"/>
      <c r="M524" s="3"/>
      <c r="R524" s="3"/>
    </row>
    <row r="525" spans="12:18" x14ac:dyDescent="0.2">
      <c r="L525" s="3"/>
      <c r="M525" s="3"/>
      <c r="R525" s="3"/>
    </row>
    <row r="526" spans="12:18" x14ac:dyDescent="0.2">
      <c r="L526" s="3"/>
      <c r="M526" s="3"/>
      <c r="R526" s="3"/>
    </row>
    <row r="527" spans="12:18" x14ac:dyDescent="0.2">
      <c r="L527" s="3"/>
      <c r="M527" s="3"/>
      <c r="R527" s="3"/>
    </row>
    <row r="528" spans="12:18" x14ac:dyDescent="0.2">
      <c r="L528" s="3"/>
      <c r="M528" s="3"/>
      <c r="R528" s="3"/>
    </row>
    <row r="529" spans="12:18" x14ac:dyDescent="0.2">
      <c r="L529" s="3"/>
      <c r="M529" s="3"/>
      <c r="R529" s="3"/>
    </row>
    <row r="530" spans="12:18" x14ac:dyDescent="0.2">
      <c r="L530" s="3"/>
      <c r="M530" s="3"/>
      <c r="R530" s="3"/>
    </row>
    <row r="531" spans="12:18" x14ac:dyDescent="0.2">
      <c r="L531" s="3"/>
      <c r="M531" s="3"/>
      <c r="R531" s="3"/>
    </row>
    <row r="532" spans="12:18" x14ac:dyDescent="0.2">
      <c r="L532" s="3"/>
      <c r="M532" s="3"/>
      <c r="R532" s="3"/>
    </row>
    <row r="533" spans="12:18" x14ac:dyDescent="0.2">
      <c r="L533" s="3"/>
      <c r="M533" s="3"/>
      <c r="R533" s="3"/>
    </row>
    <row r="534" spans="12:18" x14ac:dyDescent="0.2">
      <c r="L534" s="3"/>
      <c r="M534" s="3"/>
      <c r="R534" s="3"/>
    </row>
    <row r="535" spans="12:18" x14ac:dyDescent="0.2">
      <c r="L535" s="3"/>
      <c r="M535" s="3"/>
      <c r="R535" s="3"/>
    </row>
    <row r="536" spans="12:18" x14ac:dyDescent="0.2">
      <c r="L536" s="3"/>
      <c r="M536" s="3"/>
      <c r="R536" s="3"/>
    </row>
    <row r="537" spans="12:18" x14ac:dyDescent="0.2">
      <c r="L537" s="3"/>
      <c r="M537" s="3"/>
      <c r="R537" s="3"/>
    </row>
    <row r="538" spans="12:18" x14ac:dyDescent="0.2">
      <c r="L538" s="3"/>
      <c r="M538" s="3"/>
      <c r="R538" s="3"/>
    </row>
    <row r="539" spans="12:18" x14ac:dyDescent="0.2">
      <c r="L539" s="3"/>
      <c r="M539" s="3"/>
      <c r="R539" s="3"/>
    </row>
    <row r="540" spans="12:18" x14ac:dyDescent="0.2">
      <c r="L540" s="3"/>
      <c r="M540" s="3"/>
      <c r="R540" s="3"/>
    </row>
    <row r="541" spans="12:18" x14ac:dyDescent="0.2">
      <c r="L541" s="3"/>
      <c r="M541" s="3"/>
      <c r="R541" s="3"/>
    </row>
    <row r="542" spans="12:18" x14ac:dyDescent="0.2">
      <c r="L542" s="3"/>
      <c r="M542" s="3"/>
      <c r="R542" s="3"/>
    </row>
    <row r="543" spans="12:18" x14ac:dyDescent="0.2">
      <c r="L543" s="3"/>
      <c r="M543" s="3"/>
      <c r="R543" s="3"/>
    </row>
    <row r="544" spans="12:18" x14ac:dyDescent="0.2">
      <c r="L544" s="3"/>
      <c r="M544" s="3"/>
      <c r="R544" s="3"/>
    </row>
    <row r="545" spans="12:18" x14ac:dyDescent="0.2">
      <c r="L545" s="3"/>
      <c r="M545" s="3"/>
      <c r="R545" s="3"/>
    </row>
    <row r="546" spans="12:18" x14ac:dyDescent="0.2">
      <c r="L546" s="3"/>
      <c r="M546" s="3"/>
      <c r="R546" s="3"/>
    </row>
    <row r="547" spans="12:18" x14ac:dyDescent="0.2">
      <c r="L547" s="3"/>
      <c r="M547" s="3"/>
      <c r="R547" s="3"/>
    </row>
    <row r="548" spans="12:18" x14ac:dyDescent="0.2">
      <c r="L548" s="3"/>
      <c r="M548" s="3"/>
      <c r="R548" s="3"/>
    </row>
    <row r="549" spans="12:18" x14ac:dyDescent="0.2">
      <c r="L549" s="3"/>
      <c r="M549" s="3"/>
      <c r="R549" s="3"/>
    </row>
    <row r="550" spans="12:18" x14ac:dyDescent="0.2">
      <c r="L550" s="3"/>
      <c r="M550" s="3"/>
      <c r="R550" s="3"/>
    </row>
    <row r="551" spans="12:18" x14ac:dyDescent="0.2">
      <c r="L551" s="3"/>
      <c r="M551" s="3"/>
      <c r="R551" s="3"/>
    </row>
    <row r="552" spans="12:18" x14ac:dyDescent="0.2">
      <c r="L552" s="3"/>
      <c r="M552" s="3"/>
      <c r="R552" s="3"/>
    </row>
    <row r="553" spans="12:18" x14ac:dyDescent="0.2">
      <c r="L553" s="3"/>
      <c r="M553" s="3"/>
      <c r="R553" s="3"/>
    </row>
    <row r="554" spans="12:18" x14ac:dyDescent="0.2">
      <c r="L554" s="3"/>
      <c r="M554" s="3"/>
      <c r="R554" s="3"/>
    </row>
    <row r="555" spans="12:18" x14ac:dyDescent="0.2">
      <c r="L555" s="3"/>
      <c r="M555" s="3"/>
      <c r="R555" s="3"/>
    </row>
    <row r="556" spans="12:18" x14ac:dyDescent="0.2">
      <c r="L556" s="3"/>
      <c r="M556" s="3"/>
      <c r="R556" s="3"/>
    </row>
    <row r="557" spans="12:18" x14ac:dyDescent="0.2">
      <c r="L557" s="3"/>
      <c r="M557" s="3"/>
      <c r="R557" s="3"/>
    </row>
    <row r="558" spans="12:18" x14ac:dyDescent="0.2">
      <c r="L558" s="3"/>
      <c r="M558" s="3"/>
      <c r="R558" s="3"/>
    </row>
    <row r="559" spans="12:18" x14ac:dyDescent="0.2">
      <c r="L559" s="3"/>
      <c r="M559" s="3"/>
      <c r="R559" s="3"/>
    </row>
    <row r="560" spans="12:18" x14ac:dyDescent="0.2">
      <c r="L560" s="3"/>
      <c r="M560" s="3"/>
      <c r="R560" s="3"/>
    </row>
    <row r="561" spans="12:18" x14ac:dyDescent="0.2">
      <c r="L561" s="3"/>
      <c r="M561" s="3"/>
      <c r="R561" s="3"/>
    </row>
    <row r="562" spans="12:18" x14ac:dyDescent="0.2">
      <c r="L562" s="3"/>
      <c r="M562" s="3"/>
      <c r="R562" s="3"/>
    </row>
    <row r="563" spans="12:18" x14ac:dyDescent="0.2">
      <c r="L563" s="3"/>
      <c r="M563" s="3"/>
      <c r="R563" s="3"/>
    </row>
    <row r="564" spans="12:18" x14ac:dyDescent="0.2">
      <c r="L564" s="3"/>
      <c r="M564" s="3"/>
      <c r="R564" s="3"/>
    </row>
    <row r="565" spans="12:18" x14ac:dyDescent="0.2">
      <c r="L565" s="3"/>
      <c r="M565" s="3"/>
      <c r="R565" s="3"/>
    </row>
    <row r="566" spans="12:18" x14ac:dyDescent="0.2">
      <c r="L566" s="3"/>
      <c r="M566" s="3"/>
      <c r="R566" s="3"/>
    </row>
    <row r="567" spans="12:18" x14ac:dyDescent="0.2">
      <c r="L567" s="3"/>
      <c r="M567" s="3"/>
      <c r="R567" s="3"/>
    </row>
    <row r="568" spans="12:18" x14ac:dyDescent="0.2">
      <c r="L568" s="3"/>
      <c r="M568" s="3"/>
      <c r="R568" s="3"/>
    </row>
    <row r="569" spans="12:18" x14ac:dyDescent="0.2">
      <c r="L569" s="3"/>
      <c r="M569" s="3"/>
      <c r="R569" s="3"/>
    </row>
    <row r="570" spans="12:18" x14ac:dyDescent="0.2">
      <c r="L570" s="3"/>
      <c r="M570" s="3"/>
      <c r="R570" s="3"/>
    </row>
    <row r="571" spans="12:18" x14ac:dyDescent="0.2">
      <c r="L571" s="3"/>
      <c r="M571" s="3"/>
      <c r="R571" s="3"/>
    </row>
    <row r="572" spans="12:18" x14ac:dyDescent="0.2">
      <c r="L572" s="3"/>
      <c r="M572" s="3"/>
      <c r="R572" s="3"/>
    </row>
    <row r="573" spans="12:18" x14ac:dyDescent="0.2">
      <c r="L573" s="3"/>
      <c r="M573" s="3"/>
      <c r="R573" s="3"/>
    </row>
    <row r="574" spans="12:18" x14ac:dyDescent="0.2">
      <c r="L574" s="3"/>
      <c r="M574" s="3"/>
      <c r="R574" s="3"/>
    </row>
    <row r="575" spans="12:18" x14ac:dyDescent="0.2">
      <c r="L575" s="3"/>
      <c r="M575" s="3"/>
      <c r="R575" s="3"/>
    </row>
    <row r="576" spans="12:18" x14ac:dyDescent="0.2">
      <c r="L576" s="3"/>
      <c r="M576" s="3"/>
      <c r="R576" s="3"/>
    </row>
    <row r="577" spans="12:18" x14ac:dyDescent="0.2">
      <c r="L577" s="3"/>
      <c r="M577" s="3"/>
      <c r="R577" s="3"/>
    </row>
    <row r="578" spans="12:18" x14ac:dyDescent="0.2">
      <c r="L578" s="3"/>
      <c r="M578" s="3"/>
      <c r="R578" s="3"/>
    </row>
    <row r="579" spans="12:18" x14ac:dyDescent="0.2">
      <c r="L579" s="3"/>
      <c r="M579" s="3"/>
      <c r="R579" s="3"/>
    </row>
    <row r="580" spans="12:18" x14ac:dyDescent="0.2">
      <c r="L580" s="3"/>
      <c r="M580" s="3"/>
      <c r="R580" s="3"/>
    </row>
    <row r="581" spans="12:18" x14ac:dyDescent="0.2">
      <c r="L581" s="3"/>
      <c r="M581" s="3"/>
      <c r="R581" s="3"/>
    </row>
    <row r="582" spans="12:18" x14ac:dyDescent="0.2">
      <c r="L582" s="3"/>
      <c r="M582" s="3"/>
      <c r="R582" s="3"/>
    </row>
    <row r="583" spans="12:18" x14ac:dyDescent="0.2">
      <c r="L583" s="3"/>
      <c r="M583" s="3"/>
      <c r="R583" s="3"/>
    </row>
    <row r="584" spans="12:18" x14ac:dyDescent="0.2">
      <c r="L584" s="3"/>
      <c r="M584" s="3"/>
      <c r="R584" s="3"/>
    </row>
    <row r="585" spans="12:18" x14ac:dyDescent="0.2">
      <c r="L585" s="3"/>
      <c r="M585" s="3"/>
      <c r="R585" s="3"/>
    </row>
    <row r="586" spans="12:18" x14ac:dyDescent="0.2">
      <c r="L586" s="3"/>
      <c r="M586" s="3"/>
      <c r="R586" s="3"/>
    </row>
    <row r="587" spans="12:18" x14ac:dyDescent="0.2">
      <c r="L587" s="3"/>
      <c r="M587" s="3"/>
      <c r="R587" s="3"/>
    </row>
    <row r="588" spans="12:18" x14ac:dyDescent="0.2">
      <c r="L588" s="3"/>
      <c r="M588" s="3"/>
      <c r="R588" s="3"/>
    </row>
    <row r="589" spans="12:18" x14ac:dyDescent="0.2">
      <c r="L589" s="3"/>
      <c r="M589" s="3"/>
      <c r="R589" s="3"/>
    </row>
    <row r="590" spans="12:18" x14ac:dyDescent="0.2">
      <c r="L590" s="3"/>
      <c r="M590" s="3"/>
      <c r="R590" s="3"/>
    </row>
    <row r="591" spans="12:18" x14ac:dyDescent="0.2">
      <c r="L591" s="3"/>
      <c r="M591" s="3"/>
      <c r="R591" s="3"/>
    </row>
    <row r="592" spans="12:18" x14ac:dyDescent="0.2">
      <c r="L592" s="3"/>
      <c r="M592" s="3"/>
      <c r="R592" s="3"/>
    </row>
    <row r="593" spans="12:18" x14ac:dyDescent="0.2">
      <c r="L593" s="3"/>
      <c r="M593" s="3"/>
      <c r="R593" s="3"/>
    </row>
    <row r="594" spans="12:18" x14ac:dyDescent="0.2">
      <c r="L594" s="3"/>
      <c r="M594" s="3"/>
      <c r="R594" s="3"/>
    </row>
    <row r="595" spans="12:18" x14ac:dyDescent="0.2">
      <c r="L595" s="3"/>
      <c r="M595" s="3"/>
      <c r="R595" s="3"/>
    </row>
    <row r="596" spans="12:18" x14ac:dyDescent="0.2">
      <c r="L596" s="3"/>
      <c r="M596" s="3"/>
      <c r="R596" s="3"/>
    </row>
    <row r="597" spans="12:18" x14ac:dyDescent="0.2">
      <c r="L597" s="3"/>
      <c r="M597" s="3"/>
      <c r="R597" s="3"/>
    </row>
    <row r="598" spans="12:18" x14ac:dyDescent="0.2">
      <c r="L598" s="3"/>
      <c r="M598" s="3"/>
      <c r="R598" s="3"/>
    </row>
    <row r="599" spans="12:18" x14ac:dyDescent="0.2">
      <c r="L599" s="3"/>
      <c r="M599" s="3"/>
      <c r="R599" s="3"/>
    </row>
    <row r="600" spans="12:18" x14ac:dyDescent="0.2">
      <c r="L600" s="3"/>
      <c r="M600" s="3"/>
      <c r="R600" s="3"/>
    </row>
    <row r="601" spans="12:18" x14ac:dyDescent="0.2">
      <c r="L601" s="3"/>
      <c r="M601" s="3"/>
      <c r="R601" s="3"/>
    </row>
    <row r="602" spans="12:18" x14ac:dyDescent="0.2">
      <c r="L602" s="3"/>
      <c r="M602" s="3"/>
      <c r="R602" s="3"/>
    </row>
    <row r="603" spans="12:18" x14ac:dyDescent="0.2">
      <c r="L603" s="3"/>
      <c r="M603" s="3"/>
      <c r="R603" s="3"/>
    </row>
    <row r="604" spans="12:18" x14ac:dyDescent="0.2">
      <c r="L604" s="3"/>
      <c r="M604" s="3"/>
      <c r="R604" s="3"/>
    </row>
    <row r="605" spans="12:18" x14ac:dyDescent="0.2">
      <c r="L605" s="3"/>
      <c r="M605" s="3"/>
      <c r="R605" s="3"/>
    </row>
    <row r="606" spans="12:18" x14ac:dyDescent="0.2">
      <c r="L606" s="3"/>
      <c r="M606" s="3"/>
      <c r="R606" s="3"/>
    </row>
    <row r="607" spans="12:18" x14ac:dyDescent="0.2">
      <c r="L607" s="3"/>
      <c r="M607" s="3"/>
      <c r="R607" s="3"/>
    </row>
    <row r="608" spans="12:18" x14ac:dyDescent="0.2">
      <c r="L608" s="3"/>
      <c r="M608" s="3"/>
      <c r="R608" s="3"/>
    </row>
    <row r="609" spans="12:18" x14ac:dyDescent="0.2">
      <c r="L609" s="3"/>
      <c r="M609" s="3"/>
      <c r="R609" s="3"/>
    </row>
    <row r="610" spans="12:18" x14ac:dyDescent="0.2">
      <c r="L610" s="3"/>
      <c r="M610" s="3"/>
      <c r="R610" s="3"/>
    </row>
    <row r="611" spans="12:18" x14ac:dyDescent="0.2">
      <c r="L611" s="3"/>
      <c r="M611" s="3"/>
      <c r="R611" s="3"/>
    </row>
    <row r="612" spans="12:18" x14ac:dyDescent="0.2">
      <c r="L612" s="3"/>
      <c r="M612" s="3"/>
      <c r="R612" s="3"/>
    </row>
    <row r="613" spans="12:18" x14ac:dyDescent="0.2">
      <c r="L613" s="3"/>
      <c r="M613" s="3"/>
      <c r="R613" s="3"/>
    </row>
    <row r="614" spans="12:18" x14ac:dyDescent="0.2">
      <c r="L614" s="3"/>
      <c r="M614" s="3"/>
      <c r="R614" s="3"/>
    </row>
    <row r="615" spans="12:18" x14ac:dyDescent="0.2">
      <c r="L615" s="3"/>
      <c r="M615" s="3"/>
      <c r="R615" s="3"/>
    </row>
    <row r="616" spans="12:18" x14ac:dyDescent="0.2">
      <c r="L616" s="3"/>
      <c r="M616" s="3"/>
      <c r="R616" s="3"/>
    </row>
    <row r="617" spans="12:18" x14ac:dyDescent="0.2">
      <c r="L617" s="3"/>
      <c r="M617" s="3"/>
      <c r="R617" s="3"/>
    </row>
    <row r="618" spans="12:18" x14ac:dyDescent="0.2">
      <c r="L618" s="3"/>
      <c r="M618" s="3"/>
      <c r="R618" s="3"/>
    </row>
    <row r="619" spans="12:18" x14ac:dyDescent="0.2">
      <c r="L619" s="3"/>
      <c r="M619" s="3"/>
      <c r="R619" s="3"/>
    </row>
    <row r="620" spans="12:18" x14ac:dyDescent="0.2">
      <c r="L620" s="3"/>
      <c r="M620" s="3"/>
      <c r="R620" s="3"/>
    </row>
    <row r="621" spans="12:18" x14ac:dyDescent="0.2">
      <c r="L621" s="3"/>
      <c r="M621" s="3"/>
      <c r="R621" s="3"/>
    </row>
    <row r="622" spans="12:18" x14ac:dyDescent="0.2">
      <c r="L622" s="3"/>
      <c r="M622" s="3"/>
      <c r="R622" s="3"/>
    </row>
    <row r="623" spans="12:18" x14ac:dyDescent="0.2">
      <c r="L623" s="3"/>
      <c r="M623" s="3"/>
      <c r="R623" s="3"/>
    </row>
    <row r="624" spans="12:18" x14ac:dyDescent="0.2">
      <c r="L624" s="3"/>
      <c r="M624" s="3"/>
      <c r="R624" s="3"/>
    </row>
    <row r="625" spans="12:18" x14ac:dyDescent="0.2">
      <c r="L625" s="3"/>
      <c r="M625" s="3"/>
      <c r="R625" s="3"/>
    </row>
    <row r="626" spans="12:18" x14ac:dyDescent="0.2">
      <c r="L626" s="3"/>
      <c r="M626" s="3"/>
      <c r="R626" s="3"/>
    </row>
    <row r="627" spans="12:18" x14ac:dyDescent="0.2">
      <c r="L627" s="3"/>
      <c r="M627" s="3"/>
      <c r="R627" s="3"/>
    </row>
    <row r="628" spans="12:18" x14ac:dyDescent="0.2">
      <c r="L628" s="3"/>
      <c r="M628" s="3"/>
      <c r="R628" s="3"/>
    </row>
    <row r="629" spans="12:18" x14ac:dyDescent="0.2">
      <c r="L629" s="3"/>
      <c r="M629" s="3"/>
      <c r="R629" s="3"/>
    </row>
    <row r="630" spans="12:18" x14ac:dyDescent="0.2">
      <c r="L630" s="3"/>
      <c r="M630" s="3"/>
      <c r="R630" s="3"/>
    </row>
    <row r="631" spans="12:18" x14ac:dyDescent="0.2">
      <c r="L631" s="3"/>
      <c r="M631" s="3"/>
      <c r="R631" s="3"/>
    </row>
    <row r="632" spans="12:18" x14ac:dyDescent="0.2">
      <c r="L632" s="3"/>
      <c r="M632" s="3"/>
      <c r="R632" s="3"/>
    </row>
    <row r="633" spans="12:18" x14ac:dyDescent="0.2">
      <c r="L633" s="3"/>
      <c r="M633" s="3"/>
      <c r="R633" s="3"/>
    </row>
    <row r="634" spans="12:18" x14ac:dyDescent="0.2">
      <c r="L634" s="3"/>
      <c r="M634" s="3"/>
      <c r="R634" s="3"/>
    </row>
    <row r="635" spans="12:18" x14ac:dyDescent="0.2">
      <c r="L635" s="3"/>
      <c r="M635" s="3"/>
      <c r="R635" s="3"/>
    </row>
    <row r="636" spans="12:18" x14ac:dyDescent="0.2">
      <c r="L636" s="3"/>
      <c r="M636" s="3"/>
      <c r="R636" s="3"/>
    </row>
    <row r="637" spans="12:18" x14ac:dyDescent="0.2">
      <c r="L637" s="3"/>
      <c r="M637" s="3"/>
      <c r="R637" s="3"/>
    </row>
    <row r="638" spans="12:18" x14ac:dyDescent="0.2">
      <c r="L638" s="3"/>
      <c r="M638" s="3"/>
      <c r="R638" s="3"/>
    </row>
    <row r="639" spans="12:18" x14ac:dyDescent="0.2">
      <c r="L639" s="3"/>
      <c r="M639" s="3"/>
      <c r="R639" s="3"/>
    </row>
    <row r="640" spans="12:18" x14ac:dyDescent="0.2">
      <c r="L640" s="3"/>
      <c r="M640" s="3"/>
      <c r="R640" s="3"/>
    </row>
    <row r="641" spans="12:18" x14ac:dyDescent="0.2">
      <c r="L641" s="3"/>
      <c r="M641" s="3"/>
      <c r="R641" s="3"/>
    </row>
    <row r="642" spans="12:18" x14ac:dyDescent="0.2">
      <c r="L642" s="3"/>
      <c r="M642" s="3"/>
      <c r="R642" s="3"/>
    </row>
    <row r="643" spans="12:18" x14ac:dyDescent="0.2">
      <c r="L643" s="3"/>
      <c r="M643" s="3"/>
      <c r="R643" s="3"/>
    </row>
    <row r="644" spans="12:18" x14ac:dyDescent="0.2">
      <c r="L644" s="3"/>
      <c r="M644" s="3"/>
      <c r="R644" s="3"/>
    </row>
    <row r="645" spans="12:18" x14ac:dyDescent="0.2">
      <c r="L645" s="3"/>
      <c r="M645" s="3"/>
      <c r="R645" s="3"/>
    </row>
    <row r="646" spans="12:18" x14ac:dyDescent="0.2">
      <c r="L646" s="3"/>
      <c r="M646" s="3"/>
      <c r="R646" s="3"/>
    </row>
    <row r="647" spans="12:18" x14ac:dyDescent="0.2">
      <c r="L647" s="3"/>
      <c r="M647" s="3"/>
      <c r="R647" s="3"/>
    </row>
    <row r="648" spans="12:18" x14ac:dyDescent="0.2">
      <c r="L648" s="3"/>
      <c r="M648" s="3"/>
      <c r="R648" s="3"/>
    </row>
    <row r="649" spans="12:18" x14ac:dyDescent="0.2">
      <c r="L649" s="3"/>
      <c r="M649" s="3"/>
      <c r="R649" s="3"/>
    </row>
    <row r="650" spans="12:18" x14ac:dyDescent="0.2">
      <c r="L650" s="3"/>
      <c r="M650" s="3"/>
      <c r="R650" s="3"/>
    </row>
    <row r="651" spans="12:18" x14ac:dyDescent="0.2">
      <c r="L651" s="3"/>
      <c r="M651" s="3"/>
      <c r="R651" s="3"/>
    </row>
    <row r="652" spans="12:18" x14ac:dyDescent="0.2">
      <c r="L652" s="3"/>
      <c r="M652" s="3"/>
      <c r="R652" s="3"/>
    </row>
    <row r="653" spans="12:18" x14ac:dyDescent="0.2">
      <c r="L653" s="3"/>
      <c r="M653" s="3"/>
      <c r="R653" s="3"/>
    </row>
    <row r="654" spans="12:18" x14ac:dyDescent="0.2">
      <c r="L654" s="3"/>
      <c r="M654" s="3"/>
      <c r="R654" s="3"/>
    </row>
    <row r="655" spans="12:18" x14ac:dyDescent="0.2">
      <c r="L655" s="3"/>
      <c r="M655" s="3"/>
      <c r="R655" s="3"/>
    </row>
    <row r="656" spans="12:18" x14ac:dyDescent="0.2">
      <c r="L656" s="3"/>
      <c r="M656" s="3"/>
      <c r="R656" s="3"/>
    </row>
    <row r="657" spans="12:18" x14ac:dyDescent="0.2">
      <c r="L657" s="3"/>
      <c r="M657" s="3"/>
      <c r="R657" s="3"/>
    </row>
    <row r="658" spans="12:18" x14ac:dyDescent="0.2">
      <c r="L658" s="3"/>
      <c r="M658" s="3"/>
      <c r="R658" s="3"/>
    </row>
    <row r="659" spans="12:18" x14ac:dyDescent="0.2">
      <c r="L659" s="3"/>
      <c r="M659" s="3"/>
      <c r="R659" s="3"/>
    </row>
    <row r="660" spans="12:18" x14ac:dyDescent="0.2">
      <c r="L660" s="3"/>
      <c r="M660" s="3"/>
      <c r="R660" s="3"/>
    </row>
    <row r="661" spans="12:18" x14ac:dyDescent="0.2">
      <c r="L661" s="3"/>
      <c r="M661" s="3"/>
      <c r="R661" s="3"/>
    </row>
    <row r="662" spans="12:18" x14ac:dyDescent="0.2">
      <c r="L662" s="3"/>
      <c r="M662" s="3"/>
      <c r="R662" s="3"/>
    </row>
    <row r="663" spans="12:18" x14ac:dyDescent="0.2">
      <c r="L663" s="3"/>
      <c r="M663" s="3"/>
      <c r="R663" s="3"/>
    </row>
    <row r="664" spans="12:18" x14ac:dyDescent="0.2">
      <c r="L664" s="3"/>
      <c r="M664" s="3"/>
      <c r="R664" s="3"/>
    </row>
    <row r="665" spans="12:18" x14ac:dyDescent="0.2">
      <c r="L665" s="3"/>
      <c r="M665" s="3"/>
      <c r="R665" s="3"/>
    </row>
    <row r="666" spans="12:18" x14ac:dyDescent="0.2">
      <c r="L666" s="3"/>
      <c r="M666" s="3"/>
      <c r="R666" s="3"/>
    </row>
    <row r="667" spans="12:18" x14ac:dyDescent="0.2">
      <c r="L667" s="3"/>
      <c r="M667" s="3"/>
      <c r="R667" s="3"/>
    </row>
    <row r="668" spans="12:18" x14ac:dyDescent="0.2">
      <c r="L668" s="3"/>
      <c r="M668" s="3"/>
      <c r="R668" s="3"/>
    </row>
    <row r="669" spans="12:18" x14ac:dyDescent="0.2">
      <c r="L669" s="3"/>
      <c r="M669" s="3"/>
      <c r="R669" s="3"/>
    </row>
    <row r="670" spans="12:18" x14ac:dyDescent="0.2">
      <c r="L670" s="3"/>
      <c r="M670" s="3"/>
      <c r="R670" s="3"/>
    </row>
    <row r="671" spans="12:18" x14ac:dyDescent="0.2">
      <c r="L671" s="3"/>
      <c r="M671" s="3"/>
      <c r="R671" s="3"/>
    </row>
    <row r="672" spans="12:18" x14ac:dyDescent="0.2">
      <c r="L672" s="3"/>
      <c r="M672" s="3"/>
      <c r="R672" s="3"/>
    </row>
    <row r="673" spans="12:18" x14ac:dyDescent="0.2">
      <c r="L673" s="3"/>
      <c r="M673" s="3"/>
      <c r="R673" s="3"/>
    </row>
    <row r="674" spans="12:18" x14ac:dyDescent="0.2">
      <c r="L674" s="3"/>
      <c r="M674" s="3"/>
      <c r="R674" s="3"/>
    </row>
    <row r="675" spans="12:18" x14ac:dyDescent="0.2">
      <c r="L675" s="3"/>
      <c r="M675" s="3"/>
      <c r="R675" s="3"/>
    </row>
    <row r="676" spans="12:18" x14ac:dyDescent="0.2">
      <c r="L676" s="3"/>
      <c r="M676" s="3"/>
      <c r="R676" s="3"/>
    </row>
    <row r="677" spans="12:18" x14ac:dyDescent="0.2">
      <c r="L677" s="3"/>
      <c r="M677" s="3"/>
      <c r="R677" s="3"/>
    </row>
    <row r="678" spans="12:18" x14ac:dyDescent="0.2">
      <c r="L678" s="3"/>
      <c r="M678" s="3"/>
      <c r="R678" s="3"/>
    </row>
    <row r="679" spans="12:18" x14ac:dyDescent="0.2">
      <c r="L679" s="3"/>
      <c r="M679" s="3"/>
      <c r="R679" s="3"/>
    </row>
    <row r="680" spans="12:18" x14ac:dyDescent="0.2">
      <c r="L680" s="3"/>
      <c r="M680" s="3"/>
      <c r="R680" s="3"/>
    </row>
    <row r="681" spans="12:18" x14ac:dyDescent="0.2">
      <c r="L681" s="3"/>
      <c r="M681" s="3"/>
      <c r="R681" s="3"/>
    </row>
    <row r="682" spans="12:18" x14ac:dyDescent="0.2">
      <c r="L682" s="3"/>
      <c r="M682" s="3"/>
      <c r="R682" s="3"/>
    </row>
    <row r="683" spans="12:18" x14ac:dyDescent="0.2">
      <c r="L683" s="3"/>
      <c r="M683" s="3"/>
      <c r="R683" s="3"/>
    </row>
    <row r="684" spans="12:18" x14ac:dyDescent="0.2">
      <c r="L684" s="3"/>
      <c r="M684" s="3"/>
      <c r="R684" s="3"/>
    </row>
    <row r="685" spans="12:18" x14ac:dyDescent="0.2">
      <c r="L685" s="3"/>
      <c r="M685" s="3"/>
      <c r="R685" s="3"/>
    </row>
    <row r="686" spans="12:18" x14ac:dyDescent="0.2">
      <c r="L686" s="3"/>
      <c r="M686" s="3"/>
      <c r="R686" s="3"/>
    </row>
    <row r="687" spans="12:18" x14ac:dyDescent="0.2">
      <c r="L687" s="3"/>
      <c r="M687" s="3"/>
      <c r="R687" s="3"/>
    </row>
    <row r="688" spans="12:18" x14ac:dyDescent="0.2">
      <c r="L688" s="3"/>
      <c r="M688" s="3"/>
      <c r="R688" s="3"/>
    </row>
    <row r="689" spans="12:18" x14ac:dyDescent="0.2">
      <c r="L689" s="3"/>
      <c r="M689" s="3"/>
      <c r="R689" s="3"/>
    </row>
    <row r="690" spans="12:18" x14ac:dyDescent="0.2">
      <c r="L690" s="3"/>
      <c r="M690" s="3"/>
      <c r="R690" s="3"/>
    </row>
    <row r="691" spans="12:18" x14ac:dyDescent="0.2">
      <c r="L691" s="3"/>
      <c r="M691" s="3"/>
      <c r="R691" s="3"/>
    </row>
    <row r="692" spans="12:18" x14ac:dyDescent="0.2">
      <c r="L692" s="3"/>
      <c r="M692" s="3"/>
      <c r="R692" s="3"/>
    </row>
    <row r="693" spans="12:18" x14ac:dyDescent="0.2">
      <c r="L693" s="3"/>
      <c r="M693" s="3"/>
      <c r="R693" s="3"/>
    </row>
    <row r="694" spans="12:18" x14ac:dyDescent="0.2">
      <c r="L694" s="3"/>
      <c r="M694" s="3"/>
      <c r="R694" s="3"/>
    </row>
    <row r="695" spans="12:18" x14ac:dyDescent="0.2">
      <c r="L695" s="3"/>
      <c r="M695" s="3"/>
      <c r="R695" s="3"/>
    </row>
    <row r="696" spans="12:18" x14ac:dyDescent="0.2">
      <c r="L696" s="3"/>
      <c r="M696" s="3"/>
      <c r="R696" s="3"/>
    </row>
    <row r="697" spans="12:18" x14ac:dyDescent="0.2">
      <c r="L697" s="3"/>
      <c r="M697" s="3"/>
      <c r="R697" s="3"/>
    </row>
    <row r="698" spans="12:18" x14ac:dyDescent="0.2">
      <c r="L698" s="3"/>
      <c r="M698" s="3"/>
      <c r="R698" s="3"/>
    </row>
    <row r="699" spans="12:18" x14ac:dyDescent="0.2">
      <c r="L699" s="3"/>
      <c r="M699" s="3"/>
      <c r="R699" s="3"/>
    </row>
    <row r="700" spans="12:18" x14ac:dyDescent="0.2">
      <c r="L700" s="3"/>
      <c r="M700" s="3"/>
      <c r="R700" s="3"/>
    </row>
    <row r="701" spans="12:18" x14ac:dyDescent="0.2">
      <c r="L701" s="3"/>
      <c r="M701" s="3"/>
      <c r="R701" s="3"/>
    </row>
    <row r="702" spans="12:18" x14ac:dyDescent="0.2">
      <c r="L702" s="3"/>
      <c r="M702" s="3"/>
      <c r="R702" s="3"/>
    </row>
    <row r="703" spans="12:18" x14ac:dyDescent="0.2">
      <c r="L703" s="3"/>
      <c r="M703" s="3"/>
      <c r="R703" s="3"/>
    </row>
    <row r="704" spans="12:18" x14ac:dyDescent="0.2">
      <c r="L704" s="3"/>
      <c r="M704" s="3"/>
      <c r="R704" s="3"/>
    </row>
    <row r="705" spans="12:18" x14ac:dyDescent="0.2">
      <c r="L705" s="3"/>
      <c r="M705" s="3"/>
      <c r="R705" s="3"/>
    </row>
    <row r="706" spans="12:18" x14ac:dyDescent="0.2">
      <c r="L706" s="3"/>
      <c r="M706" s="3"/>
      <c r="R706" s="3"/>
    </row>
    <row r="707" spans="12:18" x14ac:dyDescent="0.2">
      <c r="L707" s="3"/>
      <c r="M707" s="3"/>
      <c r="R707" s="3"/>
    </row>
    <row r="708" spans="12:18" x14ac:dyDescent="0.2">
      <c r="L708" s="3"/>
      <c r="M708" s="3"/>
      <c r="R708" s="3"/>
    </row>
    <row r="709" spans="12:18" x14ac:dyDescent="0.2">
      <c r="L709" s="3"/>
      <c r="M709" s="3"/>
      <c r="R709" s="3"/>
    </row>
    <row r="710" spans="12:18" x14ac:dyDescent="0.2">
      <c r="L710" s="3"/>
      <c r="M710" s="3"/>
      <c r="R710" s="3"/>
    </row>
    <row r="711" spans="12:18" x14ac:dyDescent="0.2">
      <c r="L711" s="3"/>
      <c r="M711" s="3"/>
      <c r="R711" s="3"/>
    </row>
    <row r="712" spans="12:18" x14ac:dyDescent="0.2">
      <c r="L712" s="3"/>
      <c r="M712" s="3"/>
      <c r="R712" s="3"/>
    </row>
    <row r="713" spans="12:18" x14ac:dyDescent="0.2">
      <c r="L713" s="3"/>
      <c r="M713" s="3"/>
      <c r="R713" s="3"/>
    </row>
    <row r="714" spans="12:18" x14ac:dyDescent="0.2">
      <c r="L714" s="3"/>
      <c r="M714" s="3"/>
      <c r="R714" s="3"/>
    </row>
    <row r="715" spans="12:18" x14ac:dyDescent="0.2">
      <c r="L715" s="3"/>
      <c r="M715" s="3"/>
      <c r="R715" s="3"/>
    </row>
    <row r="716" spans="12:18" x14ac:dyDescent="0.2">
      <c r="L716" s="3"/>
      <c r="M716" s="3"/>
      <c r="R716" s="3"/>
    </row>
    <row r="717" spans="12:18" x14ac:dyDescent="0.2">
      <c r="L717" s="3"/>
      <c r="M717" s="3"/>
      <c r="R717" s="3"/>
    </row>
    <row r="718" spans="12:18" x14ac:dyDescent="0.2">
      <c r="L718" s="3"/>
      <c r="M718" s="3"/>
      <c r="R718" s="3"/>
    </row>
    <row r="719" spans="12:18" x14ac:dyDescent="0.2">
      <c r="L719" s="3"/>
      <c r="M719" s="3"/>
      <c r="R719" s="3"/>
    </row>
    <row r="720" spans="12:18" x14ac:dyDescent="0.2">
      <c r="L720" s="3"/>
      <c r="M720" s="3"/>
      <c r="R720" s="3"/>
    </row>
    <row r="721" spans="12:18" x14ac:dyDescent="0.2">
      <c r="L721" s="3"/>
      <c r="M721" s="3"/>
      <c r="R721" s="3"/>
    </row>
    <row r="722" spans="12:18" x14ac:dyDescent="0.2">
      <c r="L722" s="3"/>
      <c r="M722" s="3"/>
      <c r="R722" s="3"/>
    </row>
    <row r="723" spans="12:18" x14ac:dyDescent="0.2">
      <c r="L723" s="3"/>
      <c r="M723" s="3"/>
      <c r="R723" s="3"/>
    </row>
    <row r="724" spans="12:18" x14ac:dyDescent="0.2">
      <c r="L724" s="3"/>
      <c r="M724" s="3"/>
      <c r="R724" s="3"/>
    </row>
    <row r="725" spans="12:18" x14ac:dyDescent="0.2">
      <c r="L725" s="3"/>
      <c r="M725" s="3"/>
      <c r="R725" s="3"/>
    </row>
    <row r="726" spans="12:18" x14ac:dyDescent="0.2">
      <c r="L726" s="3"/>
      <c r="M726" s="3"/>
      <c r="R726" s="3"/>
    </row>
    <row r="727" spans="12:18" x14ac:dyDescent="0.2">
      <c r="L727" s="3"/>
      <c r="M727" s="3"/>
      <c r="R727" s="3"/>
    </row>
    <row r="728" spans="12:18" x14ac:dyDescent="0.2">
      <c r="L728" s="3"/>
      <c r="M728" s="3"/>
      <c r="R728" s="3"/>
    </row>
    <row r="729" spans="12:18" x14ac:dyDescent="0.2">
      <c r="L729" s="3"/>
      <c r="M729" s="3"/>
      <c r="R729" s="3"/>
    </row>
    <row r="730" spans="12:18" x14ac:dyDescent="0.2">
      <c r="L730" s="3"/>
      <c r="M730" s="3"/>
      <c r="R730" s="3"/>
    </row>
    <row r="731" spans="12:18" x14ac:dyDescent="0.2">
      <c r="L731" s="3"/>
      <c r="M731" s="3"/>
      <c r="R731" s="3"/>
    </row>
    <row r="732" spans="12:18" x14ac:dyDescent="0.2">
      <c r="L732" s="3"/>
      <c r="M732" s="3"/>
      <c r="R732" s="3"/>
    </row>
    <row r="733" spans="12:18" x14ac:dyDescent="0.2">
      <c r="L733" s="3"/>
      <c r="M733" s="3"/>
      <c r="R733" s="3"/>
    </row>
    <row r="734" spans="12:18" x14ac:dyDescent="0.2">
      <c r="L734" s="3"/>
      <c r="M734" s="3"/>
      <c r="R734" s="3"/>
    </row>
    <row r="735" spans="12:18" x14ac:dyDescent="0.2">
      <c r="L735" s="3"/>
      <c r="M735" s="3"/>
      <c r="R735" s="3"/>
    </row>
    <row r="736" spans="12:18" x14ac:dyDescent="0.2">
      <c r="L736" s="3"/>
      <c r="M736" s="3"/>
      <c r="R736" s="3"/>
    </row>
    <row r="737" spans="12:18" x14ac:dyDescent="0.2">
      <c r="L737" s="3"/>
      <c r="M737" s="3"/>
      <c r="R737" s="3"/>
    </row>
    <row r="738" spans="12:18" x14ac:dyDescent="0.2">
      <c r="L738" s="3"/>
      <c r="M738" s="3"/>
      <c r="R738" s="3"/>
    </row>
    <row r="739" spans="12:18" x14ac:dyDescent="0.2">
      <c r="L739" s="3"/>
      <c r="M739" s="3"/>
      <c r="R739" s="3"/>
    </row>
    <row r="740" spans="12:18" x14ac:dyDescent="0.2">
      <c r="L740" s="3"/>
      <c r="M740" s="3"/>
      <c r="R740" s="3"/>
    </row>
    <row r="741" spans="12:18" x14ac:dyDescent="0.2">
      <c r="L741" s="3"/>
      <c r="M741" s="3"/>
      <c r="R741" s="3"/>
    </row>
    <row r="742" spans="12:18" x14ac:dyDescent="0.2">
      <c r="L742" s="3"/>
      <c r="M742" s="3"/>
      <c r="R742" s="3"/>
    </row>
    <row r="743" spans="12:18" x14ac:dyDescent="0.2">
      <c r="L743" s="3"/>
      <c r="M743" s="3"/>
      <c r="R743" s="3"/>
    </row>
    <row r="744" spans="12:18" x14ac:dyDescent="0.2">
      <c r="L744" s="3"/>
      <c r="M744" s="3"/>
      <c r="R744" s="3"/>
    </row>
    <row r="745" spans="12:18" x14ac:dyDescent="0.2">
      <c r="L745" s="3"/>
      <c r="M745" s="3"/>
      <c r="R745" s="3"/>
    </row>
    <row r="746" spans="12:18" x14ac:dyDescent="0.2">
      <c r="L746" s="3"/>
      <c r="M746" s="3"/>
      <c r="R746" s="3"/>
    </row>
    <row r="747" spans="12:18" x14ac:dyDescent="0.2">
      <c r="L747" s="3"/>
      <c r="M747" s="3"/>
      <c r="R747" s="3"/>
    </row>
    <row r="748" spans="12:18" x14ac:dyDescent="0.2">
      <c r="L748" s="3"/>
      <c r="M748" s="3"/>
      <c r="R748" s="3"/>
    </row>
    <row r="749" spans="12:18" x14ac:dyDescent="0.2">
      <c r="L749" s="3"/>
      <c r="M749" s="3"/>
      <c r="R749" s="3"/>
    </row>
    <row r="750" spans="12:18" x14ac:dyDescent="0.2">
      <c r="L750" s="3"/>
      <c r="M750" s="3"/>
      <c r="R750" s="3"/>
    </row>
    <row r="751" spans="12:18" x14ac:dyDescent="0.2">
      <c r="L751" s="3"/>
      <c r="M751" s="3"/>
      <c r="R751" s="3"/>
    </row>
    <row r="752" spans="12:18" x14ac:dyDescent="0.2">
      <c r="L752" s="3"/>
      <c r="M752" s="3"/>
      <c r="R752" s="3"/>
    </row>
    <row r="753" spans="12:18" x14ac:dyDescent="0.2">
      <c r="L753" s="3"/>
      <c r="M753" s="3"/>
      <c r="R753" s="3"/>
    </row>
    <row r="754" spans="12:18" x14ac:dyDescent="0.2">
      <c r="L754" s="3"/>
      <c r="M754" s="3"/>
      <c r="R754" s="3"/>
    </row>
    <row r="755" spans="12:18" x14ac:dyDescent="0.2">
      <c r="L755" s="3"/>
      <c r="M755" s="3"/>
      <c r="R755" s="3"/>
    </row>
    <row r="756" spans="12:18" x14ac:dyDescent="0.2">
      <c r="L756" s="3"/>
      <c r="M756" s="3"/>
      <c r="R756" s="3"/>
    </row>
    <row r="757" spans="12:18" x14ac:dyDescent="0.2">
      <c r="L757" s="3"/>
      <c r="M757" s="3"/>
      <c r="R757" s="3"/>
    </row>
    <row r="758" spans="12:18" x14ac:dyDescent="0.2">
      <c r="L758" s="3"/>
      <c r="M758" s="3"/>
      <c r="R758" s="3"/>
    </row>
    <row r="759" spans="12:18" x14ac:dyDescent="0.2">
      <c r="L759" s="3"/>
      <c r="M759" s="3"/>
      <c r="R759" s="3"/>
    </row>
    <row r="760" spans="12:18" x14ac:dyDescent="0.2">
      <c r="L760" s="3"/>
      <c r="M760" s="3"/>
      <c r="R760" s="3"/>
    </row>
    <row r="761" spans="12:18" x14ac:dyDescent="0.2">
      <c r="L761" s="3"/>
      <c r="M761" s="3"/>
      <c r="R761" s="3"/>
    </row>
    <row r="762" spans="12:18" x14ac:dyDescent="0.2">
      <c r="L762" s="3"/>
      <c r="M762" s="3"/>
      <c r="R762" s="3"/>
    </row>
    <row r="763" spans="12:18" x14ac:dyDescent="0.2">
      <c r="L763" s="3"/>
      <c r="M763" s="3"/>
      <c r="R763" s="3"/>
    </row>
    <row r="764" spans="12:18" x14ac:dyDescent="0.2">
      <c r="L764" s="3"/>
      <c r="M764" s="3"/>
      <c r="R764" s="3"/>
    </row>
    <row r="765" spans="12:18" x14ac:dyDescent="0.2">
      <c r="L765" s="3"/>
      <c r="M765" s="3"/>
      <c r="R765" s="3"/>
    </row>
    <row r="766" spans="12:18" x14ac:dyDescent="0.2">
      <c r="L766" s="3"/>
      <c r="M766" s="3"/>
      <c r="R766" s="3"/>
    </row>
    <row r="767" spans="12:18" x14ac:dyDescent="0.2">
      <c r="L767" s="3"/>
      <c r="M767" s="3"/>
      <c r="R767" s="3"/>
    </row>
    <row r="768" spans="12:18" x14ac:dyDescent="0.2">
      <c r="L768" s="3"/>
      <c r="M768" s="3"/>
      <c r="R768" s="3"/>
    </row>
    <row r="769" spans="12:18" x14ac:dyDescent="0.2">
      <c r="L769" s="3"/>
      <c r="M769" s="3"/>
      <c r="R769" s="3"/>
    </row>
    <row r="770" spans="12:18" x14ac:dyDescent="0.2">
      <c r="L770" s="3"/>
      <c r="M770" s="3"/>
      <c r="R770" s="3"/>
    </row>
    <row r="771" spans="12:18" x14ac:dyDescent="0.2">
      <c r="L771" s="3"/>
      <c r="M771" s="3"/>
      <c r="R771" s="3"/>
    </row>
    <row r="772" spans="12:18" x14ac:dyDescent="0.2">
      <c r="L772" s="3"/>
      <c r="M772" s="3"/>
      <c r="R772" s="3"/>
    </row>
    <row r="773" spans="12:18" x14ac:dyDescent="0.2">
      <c r="L773" s="3"/>
      <c r="M773" s="3"/>
      <c r="R773" s="3"/>
    </row>
    <row r="774" spans="12:18" x14ac:dyDescent="0.2">
      <c r="L774" s="3"/>
      <c r="M774" s="3"/>
      <c r="R774" s="3"/>
    </row>
    <row r="775" spans="12:18" x14ac:dyDescent="0.2">
      <c r="L775" s="3"/>
      <c r="M775" s="3"/>
      <c r="R775" s="3"/>
    </row>
    <row r="776" spans="12:18" x14ac:dyDescent="0.2">
      <c r="L776" s="3"/>
      <c r="M776" s="3"/>
      <c r="R776" s="3"/>
    </row>
    <row r="777" spans="12:18" x14ac:dyDescent="0.2">
      <c r="L777" s="3"/>
      <c r="M777" s="3"/>
      <c r="R777" s="3"/>
    </row>
    <row r="778" spans="12:18" x14ac:dyDescent="0.2">
      <c r="L778" s="3"/>
      <c r="M778" s="3"/>
      <c r="R778" s="3"/>
    </row>
    <row r="779" spans="12:18" x14ac:dyDescent="0.2">
      <c r="L779" s="3"/>
      <c r="M779" s="3"/>
      <c r="R779" s="3"/>
    </row>
    <row r="780" spans="12:18" x14ac:dyDescent="0.2">
      <c r="L780" s="3"/>
      <c r="M780" s="3"/>
      <c r="R780" s="3"/>
    </row>
    <row r="781" spans="12:18" x14ac:dyDescent="0.2">
      <c r="L781" s="3"/>
      <c r="M781" s="3"/>
      <c r="R781" s="3"/>
    </row>
    <row r="782" spans="12:18" x14ac:dyDescent="0.2">
      <c r="L782" s="3"/>
      <c r="M782" s="3"/>
      <c r="R782" s="3"/>
    </row>
    <row r="783" spans="12:18" x14ac:dyDescent="0.2">
      <c r="L783" s="3"/>
      <c r="M783" s="3"/>
      <c r="R783" s="3"/>
    </row>
    <row r="784" spans="12:18" x14ac:dyDescent="0.2">
      <c r="L784" s="3"/>
      <c r="M784" s="3"/>
      <c r="R784" s="3"/>
    </row>
    <row r="785" spans="12:18" x14ac:dyDescent="0.2">
      <c r="L785" s="3"/>
      <c r="M785" s="3"/>
      <c r="R785" s="3"/>
    </row>
    <row r="786" spans="12:18" x14ac:dyDescent="0.2">
      <c r="L786" s="3"/>
      <c r="M786" s="3"/>
      <c r="R786" s="3"/>
    </row>
    <row r="787" spans="12:18" x14ac:dyDescent="0.2">
      <c r="L787" s="3"/>
      <c r="M787" s="3"/>
      <c r="R787" s="3"/>
    </row>
    <row r="788" spans="12:18" x14ac:dyDescent="0.2">
      <c r="L788" s="3"/>
      <c r="M788" s="3"/>
      <c r="R788" s="3"/>
    </row>
    <row r="789" spans="12:18" x14ac:dyDescent="0.2">
      <c r="L789" s="3"/>
      <c r="M789" s="3"/>
      <c r="R789" s="3"/>
    </row>
    <row r="790" spans="12:18" x14ac:dyDescent="0.2">
      <c r="L790" s="3"/>
      <c r="M790" s="3"/>
      <c r="R790" s="3"/>
    </row>
    <row r="791" spans="12:18" x14ac:dyDescent="0.2">
      <c r="L791" s="3"/>
      <c r="M791" s="3"/>
      <c r="R791" s="3"/>
    </row>
    <row r="792" spans="12:18" x14ac:dyDescent="0.2">
      <c r="L792" s="3"/>
      <c r="M792" s="3"/>
      <c r="R792" s="3"/>
    </row>
    <row r="793" spans="12:18" x14ac:dyDescent="0.2">
      <c r="L793" s="3"/>
      <c r="M793" s="3"/>
      <c r="R793" s="3"/>
    </row>
    <row r="794" spans="12:18" x14ac:dyDescent="0.2">
      <c r="L794" s="3"/>
      <c r="M794" s="3"/>
      <c r="R794" s="3"/>
    </row>
    <row r="795" spans="12:18" x14ac:dyDescent="0.2">
      <c r="L795" s="3"/>
      <c r="M795" s="3"/>
      <c r="R795" s="3"/>
    </row>
    <row r="796" spans="12:18" x14ac:dyDescent="0.2">
      <c r="L796" s="3"/>
      <c r="M796" s="3"/>
      <c r="R796" s="3"/>
    </row>
    <row r="797" spans="12:18" x14ac:dyDescent="0.2">
      <c r="L797" s="3"/>
      <c r="M797" s="3"/>
      <c r="R797" s="3"/>
    </row>
    <row r="798" spans="12:18" x14ac:dyDescent="0.2">
      <c r="L798" s="3"/>
      <c r="M798" s="3"/>
      <c r="R798" s="3"/>
    </row>
    <row r="799" spans="12:18" x14ac:dyDescent="0.2">
      <c r="L799" s="3"/>
      <c r="M799" s="3"/>
      <c r="R799" s="3"/>
    </row>
    <row r="800" spans="12:18" x14ac:dyDescent="0.2">
      <c r="L800" s="3"/>
      <c r="M800" s="3"/>
      <c r="R800" s="3"/>
    </row>
    <row r="801" spans="12:18" x14ac:dyDescent="0.2">
      <c r="L801" s="3"/>
      <c r="M801" s="3"/>
      <c r="R801" s="3"/>
    </row>
    <row r="802" spans="12:18" x14ac:dyDescent="0.2">
      <c r="L802" s="3"/>
      <c r="M802" s="3"/>
      <c r="R802" s="3"/>
    </row>
    <row r="803" spans="12:18" x14ac:dyDescent="0.2">
      <c r="L803" s="3"/>
      <c r="M803" s="3"/>
      <c r="R803" s="3"/>
    </row>
    <row r="804" spans="12:18" x14ac:dyDescent="0.2">
      <c r="L804" s="3"/>
      <c r="M804" s="3"/>
      <c r="R804" s="3"/>
    </row>
    <row r="805" spans="12:18" x14ac:dyDescent="0.2">
      <c r="L805" s="3"/>
      <c r="M805" s="3"/>
      <c r="R805" s="3"/>
    </row>
    <row r="806" spans="12:18" x14ac:dyDescent="0.2">
      <c r="L806" s="3"/>
      <c r="M806" s="3"/>
      <c r="R806" s="3"/>
    </row>
    <row r="807" spans="12:18" x14ac:dyDescent="0.2">
      <c r="L807" s="3"/>
      <c r="M807" s="3"/>
      <c r="R807" s="3"/>
    </row>
    <row r="808" spans="12:18" x14ac:dyDescent="0.2">
      <c r="L808" s="3"/>
      <c r="M808" s="3"/>
      <c r="R808" s="3"/>
    </row>
    <row r="809" spans="12:18" x14ac:dyDescent="0.2">
      <c r="L809" s="3"/>
      <c r="M809" s="3"/>
      <c r="R809" s="3"/>
    </row>
    <row r="810" spans="12:18" x14ac:dyDescent="0.2">
      <c r="L810" s="3"/>
      <c r="M810" s="3"/>
      <c r="R810" s="3"/>
    </row>
    <row r="811" spans="12:18" x14ac:dyDescent="0.2">
      <c r="L811" s="3"/>
      <c r="M811" s="3"/>
      <c r="R811" s="3"/>
    </row>
    <row r="812" spans="12:18" x14ac:dyDescent="0.2">
      <c r="L812" s="3"/>
      <c r="M812" s="3"/>
      <c r="R812" s="3"/>
    </row>
    <row r="813" spans="12:18" x14ac:dyDescent="0.2">
      <c r="L813" s="3"/>
      <c r="M813" s="3"/>
      <c r="R813" s="3"/>
    </row>
    <row r="814" spans="12:18" x14ac:dyDescent="0.2">
      <c r="L814" s="3"/>
      <c r="M814" s="3"/>
      <c r="R814" s="3"/>
    </row>
    <row r="815" spans="12:18" x14ac:dyDescent="0.2">
      <c r="L815" s="3"/>
      <c r="M815" s="3"/>
      <c r="R815" s="3"/>
    </row>
    <row r="816" spans="12:18" x14ac:dyDescent="0.2">
      <c r="L816" s="3"/>
      <c r="M816" s="3"/>
      <c r="R816" s="3"/>
    </row>
    <row r="817" spans="12:18" x14ac:dyDescent="0.2">
      <c r="L817" s="3"/>
      <c r="M817" s="3"/>
      <c r="R817" s="3"/>
    </row>
    <row r="818" spans="12:18" x14ac:dyDescent="0.2">
      <c r="L818" s="3"/>
      <c r="M818" s="3"/>
      <c r="R818" s="3"/>
    </row>
    <row r="819" spans="12:18" x14ac:dyDescent="0.2">
      <c r="L819" s="3"/>
      <c r="M819" s="3"/>
      <c r="R819" s="3"/>
    </row>
    <row r="820" spans="12:18" x14ac:dyDescent="0.2">
      <c r="L820" s="3"/>
      <c r="M820" s="3"/>
      <c r="R820" s="3"/>
    </row>
    <row r="821" spans="12:18" x14ac:dyDescent="0.2">
      <c r="L821" s="3"/>
      <c r="M821" s="3"/>
      <c r="R821" s="3"/>
    </row>
    <row r="822" spans="12:18" x14ac:dyDescent="0.2">
      <c r="L822" s="3"/>
      <c r="M822" s="3"/>
      <c r="R822" s="3"/>
    </row>
    <row r="823" spans="12:18" x14ac:dyDescent="0.2">
      <c r="L823" s="3"/>
      <c r="M823" s="3"/>
      <c r="R823" s="3"/>
    </row>
    <row r="824" spans="12:18" x14ac:dyDescent="0.2">
      <c r="L824" s="3"/>
      <c r="M824" s="3"/>
      <c r="R824" s="3"/>
    </row>
    <row r="825" spans="12:18" x14ac:dyDescent="0.2">
      <c r="L825" s="3"/>
      <c r="M825" s="3"/>
      <c r="R825" s="3"/>
    </row>
    <row r="826" spans="12:18" x14ac:dyDescent="0.2">
      <c r="L826" s="3"/>
      <c r="M826" s="3"/>
      <c r="R826" s="3"/>
    </row>
    <row r="827" spans="12:18" x14ac:dyDescent="0.2">
      <c r="L827" s="3"/>
      <c r="M827" s="3"/>
      <c r="R827" s="3"/>
    </row>
    <row r="828" spans="12:18" x14ac:dyDescent="0.2">
      <c r="L828" s="3"/>
      <c r="M828" s="3"/>
      <c r="R828" s="3"/>
    </row>
    <row r="829" spans="12:18" x14ac:dyDescent="0.2">
      <c r="L829" s="3"/>
      <c r="M829" s="3"/>
      <c r="R829" s="3"/>
    </row>
    <row r="830" spans="12:18" x14ac:dyDescent="0.2">
      <c r="L830" s="3"/>
      <c r="M830" s="3"/>
      <c r="R830" s="3"/>
    </row>
    <row r="831" spans="12:18" x14ac:dyDescent="0.2">
      <c r="L831" s="3"/>
      <c r="M831" s="3"/>
      <c r="R831" s="3"/>
    </row>
    <row r="832" spans="12:18" x14ac:dyDescent="0.2">
      <c r="L832" s="3"/>
      <c r="M832" s="3"/>
      <c r="R832" s="3"/>
    </row>
    <row r="833" spans="12:18" x14ac:dyDescent="0.2">
      <c r="L833" s="3"/>
      <c r="M833" s="3"/>
      <c r="R833" s="3"/>
    </row>
    <row r="834" spans="12:18" x14ac:dyDescent="0.2">
      <c r="L834" s="3"/>
      <c r="M834" s="3"/>
      <c r="R834" s="3"/>
    </row>
    <row r="835" spans="12:18" x14ac:dyDescent="0.2">
      <c r="L835" s="3"/>
      <c r="M835" s="3"/>
      <c r="R835" s="3"/>
    </row>
    <row r="836" spans="12:18" x14ac:dyDescent="0.2">
      <c r="L836" s="3"/>
      <c r="M836" s="3"/>
      <c r="R836" s="3"/>
    </row>
    <row r="837" spans="12:18" x14ac:dyDescent="0.2">
      <c r="L837" s="3"/>
      <c r="M837" s="3"/>
      <c r="R837" s="3"/>
    </row>
    <row r="838" spans="12:18" x14ac:dyDescent="0.2">
      <c r="L838" s="3"/>
      <c r="M838" s="3"/>
      <c r="R838" s="3"/>
    </row>
    <row r="839" spans="12:18" x14ac:dyDescent="0.2">
      <c r="L839" s="3"/>
      <c r="M839" s="3"/>
      <c r="R839" s="3"/>
    </row>
    <row r="840" spans="12:18" x14ac:dyDescent="0.2">
      <c r="L840" s="3"/>
      <c r="M840" s="3"/>
      <c r="R840" s="3"/>
    </row>
    <row r="841" spans="12:18" x14ac:dyDescent="0.2">
      <c r="L841" s="3"/>
      <c r="M841" s="3"/>
      <c r="R841" s="3"/>
    </row>
    <row r="842" spans="12:18" x14ac:dyDescent="0.2">
      <c r="L842" s="3"/>
      <c r="M842" s="3"/>
      <c r="R842" s="3"/>
    </row>
    <row r="843" spans="12:18" x14ac:dyDescent="0.2">
      <c r="L843" s="3"/>
      <c r="M843" s="3"/>
      <c r="R843" s="3"/>
    </row>
    <row r="844" spans="12:18" x14ac:dyDescent="0.2">
      <c r="L844" s="3"/>
      <c r="M844" s="3"/>
      <c r="R844" s="3"/>
    </row>
    <row r="845" spans="12:18" x14ac:dyDescent="0.2">
      <c r="L845" s="3"/>
      <c r="M845" s="3"/>
      <c r="R845" s="3"/>
    </row>
    <row r="846" spans="12:18" x14ac:dyDescent="0.2">
      <c r="L846" s="3"/>
      <c r="M846" s="3"/>
      <c r="R846" s="3"/>
    </row>
    <row r="847" spans="12:18" x14ac:dyDescent="0.2">
      <c r="L847" s="3"/>
      <c r="M847" s="3"/>
      <c r="R847" s="3"/>
    </row>
    <row r="848" spans="12:18" x14ac:dyDescent="0.2">
      <c r="L848" s="3"/>
      <c r="M848" s="3"/>
      <c r="R848" s="3"/>
    </row>
    <row r="849" spans="12:18" x14ac:dyDescent="0.2">
      <c r="L849" s="3"/>
      <c r="M849" s="3"/>
      <c r="R849" s="3"/>
    </row>
    <row r="850" spans="12:18" x14ac:dyDescent="0.2">
      <c r="L850" s="3"/>
      <c r="M850" s="3"/>
      <c r="R850" s="3"/>
    </row>
    <row r="851" spans="12:18" x14ac:dyDescent="0.2">
      <c r="L851" s="3"/>
      <c r="M851" s="3"/>
      <c r="R851" s="3"/>
    </row>
    <row r="852" spans="12:18" x14ac:dyDescent="0.2">
      <c r="L852" s="3"/>
      <c r="M852" s="3"/>
      <c r="R852" s="3"/>
    </row>
    <row r="853" spans="12:18" x14ac:dyDescent="0.2">
      <c r="L853" s="3"/>
      <c r="M853" s="3"/>
      <c r="R853" s="3"/>
    </row>
    <row r="854" spans="12:18" x14ac:dyDescent="0.2">
      <c r="L854" s="3"/>
      <c r="M854" s="3"/>
      <c r="R854" s="3"/>
    </row>
    <row r="855" spans="12:18" x14ac:dyDescent="0.2">
      <c r="L855" s="3"/>
      <c r="M855" s="3"/>
      <c r="R855" s="3"/>
    </row>
    <row r="856" spans="12:18" x14ac:dyDescent="0.2">
      <c r="L856" s="3"/>
      <c r="M856" s="3"/>
      <c r="R856" s="3"/>
    </row>
    <row r="857" spans="12:18" x14ac:dyDescent="0.2">
      <c r="L857" s="3"/>
      <c r="M857" s="3"/>
      <c r="R857" s="3"/>
    </row>
    <row r="858" spans="12:18" x14ac:dyDescent="0.2">
      <c r="L858" s="3"/>
      <c r="M858" s="3"/>
      <c r="R858" s="3"/>
    </row>
    <row r="859" spans="12:18" x14ac:dyDescent="0.2">
      <c r="L859" s="3"/>
      <c r="M859" s="3"/>
      <c r="R859" s="3"/>
    </row>
    <row r="860" spans="12:18" x14ac:dyDescent="0.2">
      <c r="L860" s="3"/>
      <c r="M860" s="3"/>
      <c r="R860" s="3"/>
    </row>
    <row r="861" spans="12:18" x14ac:dyDescent="0.2">
      <c r="L861" s="3"/>
      <c r="M861" s="3"/>
      <c r="R861" s="3"/>
    </row>
    <row r="862" spans="12:18" x14ac:dyDescent="0.2">
      <c r="L862" s="3"/>
      <c r="M862" s="3"/>
      <c r="R862" s="3"/>
    </row>
    <row r="863" spans="12:18" x14ac:dyDescent="0.2">
      <c r="L863" s="3"/>
      <c r="M863" s="3"/>
      <c r="R863" s="3"/>
    </row>
    <row r="864" spans="12:18" x14ac:dyDescent="0.2">
      <c r="L864" s="3"/>
      <c r="M864" s="3"/>
      <c r="R864" s="3"/>
    </row>
    <row r="865" spans="12:18" x14ac:dyDescent="0.2">
      <c r="L865" s="3"/>
      <c r="M865" s="3"/>
      <c r="R865" s="3"/>
    </row>
    <row r="866" spans="12:18" x14ac:dyDescent="0.2">
      <c r="L866" s="3"/>
      <c r="M866" s="3"/>
      <c r="R866" s="3"/>
    </row>
    <row r="867" spans="12:18" x14ac:dyDescent="0.2">
      <c r="L867" s="3"/>
      <c r="M867" s="3"/>
      <c r="R867" s="3"/>
    </row>
    <row r="868" spans="12:18" x14ac:dyDescent="0.2">
      <c r="L868" s="3"/>
      <c r="M868" s="3"/>
      <c r="R868" s="3"/>
    </row>
    <row r="869" spans="12:18" x14ac:dyDescent="0.2">
      <c r="L869" s="3"/>
      <c r="M869" s="3"/>
      <c r="R869" s="3"/>
    </row>
    <row r="870" spans="12:18" x14ac:dyDescent="0.2">
      <c r="L870" s="3"/>
      <c r="M870" s="3"/>
      <c r="R870" s="3"/>
    </row>
    <row r="871" spans="12:18" x14ac:dyDescent="0.2">
      <c r="L871" s="3"/>
      <c r="M871" s="3"/>
      <c r="R871" s="3"/>
    </row>
    <row r="872" spans="12:18" x14ac:dyDescent="0.2">
      <c r="L872" s="3"/>
      <c r="M872" s="3"/>
      <c r="R872" s="3"/>
    </row>
    <row r="873" spans="12:18" x14ac:dyDescent="0.2">
      <c r="L873" s="3"/>
      <c r="M873" s="3"/>
      <c r="R873" s="3"/>
    </row>
    <row r="874" spans="12:18" x14ac:dyDescent="0.2">
      <c r="L874" s="3"/>
      <c r="M874" s="3"/>
      <c r="R874" s="3"/>
    </row>
    <row r="875" spans="12:18" x14ac:dyDescent="0.2">
      <c r="L875" s="3"/>
      <c r="M875" s="3"/>
      <c r="R875" s="3"/>
    </row>
    <row r="876" spans="12:18" x14ac:dyDescent="0.2">
      <c r="L876" s="3"/>
      <c r="M876" s="3"/>
      <c r="R876" s="3"/>
    </row>
    <row r="877" spans="12:18" x14ac:dyDescent="0.2">
      <c r="L877" s="3"/>
      <c r="M877" s="3"/>
      <c r="R877" s="3"/>
    </row>
    <row r="878" spans="12:18" x14ac:dyDescent="0.2">
      <c r="L878" s="3"/>
      <c r="M878" s="3"/>
      <c r="R878" s="3"/>
    </row>
    <row r="879" spans="12:18" x14ac:dyDescent="0.2">
      <c r="L879" s="3"/>
      <c r="M879" s="3"/>
      <c r="R879" s="3"/>
    </row>
    <row r="880" spans="12:18" x14ac:dyDescent="0.2">
      <c r="L880" s="3"/>
      <c r="M880" s="3"/>
      <c r="R880" s="3"/>
    </row>
    <row r="881" spans="2:18" x14ac:dyDescent="0.2">
      <c r="L881" s="3"/>
      <c r="M881" s="3"/>
      <c r="R881" s="3"/>
    </row>
    <row r="882" spans="2:18" x14ac:dyDescent="0.2"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7"/>
      <c r="M882" s="37"/>
      <c r="N882" s="36"/>
      <c r="O882" s="36"/>
      <c r="P882" s="36"/>
      <c r="Q882" s="36"/>
      <c r="R882" s="35"/>
    </row>
    <row r="883" spans="2:18" x14ac:dyDescent="0.2"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7"/>
      <c r="M883" s="37"/>
      <c r="N883" s="36"/>
      <c r="O883" s="36"/>
      <c r="P883" s="36"/>
      <c r="Q883" s="36"/>
      <c r="R883" s="35"/>
    </row>
    <row r="884" spans="2:18" x14ac:dyDescent="0.2"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7"/>
      <c r="M884" s="37"/>
      <c r="N884" s="36"/>
      <c r="O884" s="36"/>
      <c r="P884" s="36"/>
      <c r="Q884" s="36"/>
      <c r="R884" s="35"/>
    </row>
    <row r="885" spans="2:18" x14ac:dyDescent="0.2"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7"/>
      <c r="M885" s="37"/>
      <c r="N885" s="36"/>
      <c r="O885" s="36"/>
      <c r="P885" s="36"/>
      <c r="Q885" s="36"/>
      <c r="R885" s="35"/>
    </row>
    <row r="886" spans="2:18" x14ac:dyDescent="0.2"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7"/>
      <c r="M886" s="37"/>
      <c r="N886" s="36"/>
      <c r="O886" s="36"/>
      <c r="P886" s="36"/>
      <c r="Q886" s="36"/>
      <c r="R886" s="35"/>
    </row>
    <row r="887" spans="2:18" x14ac:dyDescent="0.2"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7"/>
      <c r="M887" s="37"/>
      <c r="N887" s="36"/>
      <c r="O887" s="36"/>
      <c r="P887" s="36"/>
      <c r="Q887" s="36"/>
      <c r="R887" s="35"/>
    </row>
    <row r="888" spans="2:18" x14ac:dyDescent="0.2"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7"/>
      <c r="M888" s="37"/>
      <c r="N888" s="36"/>
      <c r="O888" s="36"/>
      <c r="P888" s="36"/>
      <c r="Q888" s="36"/>
      <c r="R888" s="35"/>
    </row>
    <row r="889" spans="2:18" x14ac:dyDescent="0.2"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7"/>
      <c r="M889" s="37"/>
      <c r="N889" s="36"/>
      <c r="O889" s="36"/>
      <c r="P889" s="36"/>
      <c r="Q889" s="36"/>
      <c r="R889" s="35"/>
    </row>
    <row r="890" spans="2:18" x14ac:dyDescent="0.2"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7"/>
      <c r="M890" s="37"/>
      <c r="N890" s="36"/>
      <c r="O890" s="36"/>
      <c r="P890" s="36"/>
      <c r="Q890" s="36"/>
      <c r="R890" s="35"/>
    </row>
    <row r="891" spans="2:18" x14ac:dyDescent="0.2"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7"/>
      <c r="M891" s="37"/>
      <c r="N891" s="36"/>
      <c r="O891" s="36"/>
      <c r="P891" s="36"/>
      <c r="Q891" s="36"/>
      <c r="R891" s="35"/>
    </row>
    <row r="892" spans="2:18" x14ac:dyDescent="0.2"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7"/>
      <c r="M892" s="37"/>
      <c r="N892" s="36"/>
      <c r="O892" s="36"/>
      <c r="P892" s="36"/>
      <c r="Q892" s="36"/>
      <c r="R892" s="35"/>
    </row>
    <row r="893" spans="2:18" x14ac:dyDescent="0.2"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7"/>
      <c r="M893" s="37"/>
      <c r="N893" s="36"/>
      <c r="O893" s="36"/>
      <c r="P893" s="36"/>
      <c r="Q893" s="36"/>
      <c r="R893" s="35"/>
    </row>
    <row r="894" spans="2:18" x14ac:dyDescent="0.2"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7"/>
      <c r="M894" s="37"/>
      <c r="N894" s="36"/>
      <c r="O894" s="36"/>
      <c r="P894" s="36"/>
      <c r="Q894" s="36"/>
      <c r="R894" s="35"/>
    </row>
    <row r="895" spans="2:18" x14ac:dyDescent="0.2"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7"/>
      <c r="M895" s="37"/>
      <c r="N895" s="36"/>
      <c r="O895" s="36"/>
      <c r="P895" s="36"/>
      <c r="Q895" s="36"/>
      <c r="R895" s="35"/>
    </row>
    <row r="896" spans="2:18" x14ac:dyDescent="0.2"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7"/>
      <c r="M896" s="37"/>
      <c r="N896" s="36"/>
      <c r="O896" s="36"/>
      <c r="P896" s="36"/>
      <c r="Q896" s="36"/>
      <c r="R896" s="35"/>
    </row>
    <row r="897" spans="2:18" x14ac:dyDescent="0.2"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7"/>
      <c r="M897" s="37"/>
      <c r="N897" s="36"/>
      <c r="O897" s="36"/>
      <c r="P897" s="36"/>
      <c r="Q897" s="36"/>
      <c r="R897" s="35"/>
    </row>
    <row r="898" spans="2:18" x14ac:dyDescent="0.2"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7"/>
      <c r="M898" s="37"/>
      <c r="N898" s="36"/>
      <c r="O898" s="36"/>
      <c r="P898" s="36"/>
      <c r="Q898" s="36"/>
      <c r="R898" s="35"/>
    </row>
    <row r="899" spans="2:18" x14ac:dyDescent="0.2"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7"/>
      <c r="M899" s="37"/>
      <c r="N899" s="36"/>
      <c r="O899" s="36"/>
      <c r="P899" s="36"/>
      <c r="Q899" s="36"/>
      <c r="R899" s="35"/>
    </row>
    <row r="900" spans="2:18" x14ac:dyDescent="0.2"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7"/>
      <c r="M900" s="37"/>
      <c r="N900" s="36"/>
      <c r="O900" s="36"/>
      <c r="P900" s="36"/>
      <c r="Q900" s="36"/>
      <c r="R900" s="35"/>
    </row>
    <row r="901" spans="2:18" x14ac:dyDescent="0.2"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7"/>
      <c r="M901" s="37"/>
      <c r="N901" s="36"/>
      <c r="O901" s="36"/>
      <c r="P901" s="36"/>
      <c r="Q901" s="36"/>
      <c r="R901" s="35"/>
    </row>
    <row r="902" spans="2:18" x14ac:dyDescent="0.2"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7"/>
      <c r="M902" s="37"/>
      <c r="N902" s="36"/>
      <c r="O902" s="36"/>
      <c r="P902" s="36"/>
      <c r="Q902" s="36"/>
      <c r="R902" s="35"/>
    </row>
    <row r="903" spans="2:18" x14ac:dyDescent="0.2"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7"/>
      <c r="M903" s="37"/>
      <c r="N903" s="36"/>
      <c r="O903" s="36"/>
      <c r="P903" s="36"/>
      <c r="Q903" s="36"/>
      <c r="R903" s="35"/>
    </row>
    <row r="904" spans="2:18" x14ac:dyDescent="0.2"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7"/>
      <c r="M904" s="37"/>
      <c r="N904" s="36"/>
      <c r="O904" s="36"/>
      <c r="P904" s="36"/>
      <c r="Q904" s="36"/>
      <c r="R904" s="35"/>
    </row>
    <row r="905" spans="2:18" x14ac:dyDescent="0.2"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7"/>
      <c r="M905" s="37"/>
      <c r="N905" s="36"/>
      <c r="O905" s="36"/>
      <c r="P905" s="36"/>
      <c r="Q905" s="36"/>
      <c r="R905" s="35"/>
    </row>
    <row r="906" spans="2:18" x14ac:dyDescent="0.2"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7"/>
      <c r="M906" s="37"/>
      <c r="N906" s="36"/>
      <c r="O906" s="36"/>
      <c r="P906" s="36"/>
      <c r="Q906" s="36"/>
      <c r="R906" s="35"/>
    </row>
    <row r="907" spans="2:18" x14ac:dyDescent="0.2"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7"/>
      <c r="M907" s="37"/>
      <c r="N907" s="36"/>
      <c r="O907" s="36"/>
      <c r="P907" s="36"/>
      <c r="Q907" s="36"/>
      <c r="R907" s="35"/>
    </row>
    <row r="908" spans="2:18" x14ac:dyDescent="0.2"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7"/>
      <c r="M908" s="37"/>
      <c r="N908" s="36"/>
      <c r="O908" s="36"/>
      <c r="P908" s="36"/>
      <c r="Q908" s="36"/>
      <c r="R908" s="35"/>
    </row>
    <row r="909" spans="2:18" x14ac:dyDescent="0.2"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7"/>
      <c r="M909" s="37"/>
      <c r="N909" s="36"/>
      <c r="O909" s="36"/>
      <c r="P909" s="36"/>
      <c r="Q909" s="36"/>
      <c r="R909" s="35"/>
    </row>
    <row r="910" spans="2:18" x14ac:dyDescent="0.2"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7"/>
      <c r="M910" s="37"/>
      <c r="N910" s="36"/>
      <c r="O910" s="36"/>
      <c r="P910" s="36"/>
      <c r="Q910" s="36"/>
      <c r="R910" s="35"/>
    </row>
    <row r="911" spans="2:18" x14ac:dyDescent="0.2"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7"/>
      <c r="M911" s="37"/>
      <c r="N911" s="36"/>
      <c r="O911" s="36"/>
      <c r="P911" s="36"/>
      <c r="Q911" s="36"/>
      <c r="R911" s="35"/>
    </row>
    <row r="912" spans="2:18" x14ac:dyDescent="0.2"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7"/>
      <c r="M912" s="37"/>
      <c r="N912" s="36"/>
      <c r="O912" s="36"/>
      <c r="P912" s="36"/>
      <c r="Q912" s="36"/>
      <c r="R912" s="35"/>
    </row>
    <row r="913" spans="2:18" x14ac:dyDescent="0.2"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7"/>
      <c r="M913" s="37"/>
      <c r="N913" s="36"/>
      <c r="O913" s="36"/>
      <c r="P913" s="36"/>
      <c r="Q913" s="36"/>
      <c r="R913" s="35"/>
    </row>
    <row r="914" spans="2:18" x14ac:dyDescent="0.2"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7"/>
      <c r="M914" s="37"/>
      <c r="N914" s="36"/>
      <c r="O914" s="36"/>
      <c r="P914" s="36"/>
      <c r="Q914" s="36"/>
      <c r="R914" s="35"/>
    </row>
    <row r="915" spans="2:18" x14ac:dyDescent="0.2"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7"/>
      <c r="M915" s="37"/>
      <c r="N915" s="36"/>
      <c r="O915" s="36"/>
      <c r="P915" s="36"/>
      <c r="Q915" s="36"/>
      <c r="R915" s="35"/>
    </row>
    <row r="916" spans="2:18" x14ac:dyDescent="0.2"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7"/>
      <c r="M916" s="37"/>
      <c r="N916" s="36"/>
      <c r="O916" s="36"/>
      <c r="P916" s="36"/>
      <c r="Q916" s="36"/>
      <c r="R916" s="35"/>
    </row>
    <row r="917" spans="2:18" x14ac:dyDescent="0.2"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7"/>
      <c r="M917" s="37"/>
      <c r="N917" s="36"/>
      <c r="O917" s="36"/>
      <c r="P917" s="36"/>
      <c r="Q917" s="36"/>
      <c r="R917" s="35"/>
    </row>
    <row r="918" spans="2:18" x14ac:dyDescent="0.2"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7"/>
      <c r="M918" s="37"/>
      <c r="N918" s="36"/>
      <c r="O918" s="36"/>
      <c r="P918" s="36"/>
      <c r="Q918" s="36"/>
      <c r="R918" s="35"/>
    </row>
    <row r="919" spans="2:18" x14ac:dyDescent="0.2"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7"/>
      <c r="M919" s="37"/>
      <c r="N919" s="36"/>
      <c r="O919" s="36"/>
      <c r="P919" s="36"/>
      <c r="Q919" s="36"/>
      <c r="R919" s="35"/>
    </row>
    <row r="920" spans="2:18" x14ac:dyDescent="0.2"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7"/>
      <c r="M920" s="37"/>
      <c r="N920" s="36"/>
      <c r="O920" s="36"/>
      <c r="P920" s="36"/>
      <c r="Q920" s="36"/>
      <c r="R920" s="35"/>
    </row>
    <row r="921" spans="2:18" x14ac:dyDescent="0.2"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7"/>
      <c r="M921" s="37"/>
      <c r="N921" s="36"/>
      <c r="O921" s="36"/>
      <c r="P921" s="36"/>
      <c r="Q921" s="36"/>
      <c r="R921" s="35"/>
    </row>
    <row r="922" spans="2:18" x14ac:dyDescent="0.2"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7"/>
      <c r="M922" s="37"/>
      <c r="N922" s="36"/>
      <c r="O922" s="36"/>
      <c r="P922" s="36"/>
      <c r="Q922" s="36"/>
      <c r="R922" s="35"/>
    </row>
    <row r="923" spans="2:18" x14ac:dyDescent="0.2"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7"/>
      <c r="M923" s="37"/>
      <c r="N923" s="36"/>
      <c r="O923" s="36"/>
      <c r="P923" s="36"/>
      <c r="Q923" s="36"/>
      <c r="R923" s="35"/>
    </row>
    <row r="924" spans="2:18" x14ac:dyDescent="0.2"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7"/>
      <c r="M924" s="37"/>
      <c r="N924" s="36"/>
      <c r="O924" s="36"/>
      <c r="P924" s="36"/>
      <c r="Q924" s="36"/>
      <c r="R924" s="35"/>
    </row>
    <row r="925" spans="2:18" x14ac:dyDescent="0.2"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7"/>
      <c r="M925" s="37"/>
      <c r="N925" s="36"/>
      <c r="O925" s="36"/>
      <c r="P925" s="36"/>
      <c r="Q925" s="36"/>
      <c r="R925" s="35"/>
    </row>
    <row r="926" spans="2:18" x14ac:dyDescent="0.2"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7"/>
      <c r="M926" s="37"/>
      <c r="N926" s="36"/>
      <c r="O926" s="36"/>
      <c r="P926" s="36"/>
      <c r="Q926" s="36"/>
      <c r="R926" s="35"/>
    </row>
    <row r="927" spans="2:18" x14ac:dyDescent="0.2"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7"/>
      <c r="M927" s="37"/>
      <c r="N927" s="36"/>
      <c r="O927" s="36"/>
      <c r="P927" s="36"/>
      <c r="Q927" s="36"/>
      <c r="R927" s="35"/>
    </row>
    <row r="928" spans="2:18" x14ac:dyDescent="0.2"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7"/>
      <c r="M928" s="37"/>
      <c r="N928" s="36"/>
      <c r="O928" s="36"/>
      <c r="P928" s="36"/>
      <c r="Q928" s="36"/>
      <c r="R928" s="35"/>
    </row>
    <row r="929" spans="2:18" x14ac:dyDescent="0.2"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7"/>
      <c r="M929" s="37"/>
      <c r="N929" s="36"/>
      <c r="O929" s="36"/>
      <c r="P929" s="36"/>
      <c r="Q929" s="36"/>
      <c r="R929" s="35"/>
    </row>
    <row r="930" spans="2:18" x14ac:dyDescent="0.2"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7"/>
      <c r="M930" s="37"/>
      <c r="N930" s="36"/>
      <c r="O930" s="36"/>
      <c r="P930" s="36"/>
      <c r="Q930" s="36"/>
      <c r="R930" s="35"/>
    </row>
    <row r="931" spans="2:18" x14ac:dyDescent="0.2"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7"/>
      <c r="M931" s="37"/>
      <c r="N931" s="36"/>
      <c r="O931" s="36"/>
      <c r="P931" s="36"/>
      <c r="Q931" s="36"/>
      <c r="R931" s="35"/>
    </row>
    <row r="932" spans="2:18" x14ac:dyDescent="0.2"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7"/>
      <c r="M932" s="37"/>
      <c r="N932" s="36"/>
      <c r="O932" s="36"/>
      <c r="P932" s="36"/>
      <c r="Q932" s="36"/>
      <c r="R932" s="35"/>
    </row>
    <row r="933" spans="2:18" x14ac:dyDescent="0.2"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7"/>
      <c r="M933" s="37"/>
      <c r="N933" s="36"/>
      <c r="O933" s="36"/>
      <c r="P933" s="36"/>
      <c r="Q933" s="36"/>
      <c r="R933" s="35"/>
    </row>
    <row r="934" spans="2:18" x14ac:dyDescent="0.2"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7"/>
      <c r="M934" s="37"/>
      <c r="N934" s="36"/>
      <c r="O934" s="36"/>
      <c r="P934" s="36"/>
      <c r="Q934" s="36"/>
      <c r="R934" s="35"/>
    </row>
    <row r="935" spans="2:18" x14ac:dyDescent="0.2"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7"/>
      <c r="M935" s="37"/>
      <c r="N935" s="36"/>
      <c r="O935" s="36"/>
      <c r="P935" s="36"/>
      <c r="Q935" s="36"/>
      <c r="R935" s="35"/>
    </row>
  </sheetData>
  <mergeCells count="111">
    <mergeCell ref="K70:R70"/>
    <mergeCell ref="A68:G71"/>
    <mergeCell ref="A59:F59"/>
    <mergeCell ref="A60:F60"/>
    <mergeCell ref="A61:F61"/>
    <mergeCell ref="G63:H63"/>
    <mergeCell ref="K71:R71"/>
    <mergeCell ref="I63:J63"/>
    <mergeCell ref="K68:R68"/>
    <mergeCell ref="K63:Q63"/>
    <mergeCell ref="R38:R42"/>
    <mergeCell ref="R50:R54"/>
    <mergeCell ref="A23:D23"/>
    <mergeCell ref="K69:R69"/>
    <mergeCell ref="A24:D24"/>
    <mergeCell ref="A26:D29"/>
    <mergeCell ref="E26:E29"/>
    <mergeCell ref="A25:D25"/>
    <mergeCell ref="A38:D41"/>
    <mergeCell ref="E38:E41"/>
    <mergeCell ref="A50:D53"/>
    <mergeCell ref="E50:E53"/>
    <mergeCell ref="H6:R6"/>
    <mergeCell ref="H7:R7"/>
    <mergeCell ref="H8:R8"/>
    <mergeCell ref="H9:R9"/>
    <mergeCell ref="I14:Q14"/>
    <mergeCell ref="B19:G19"/>
    <mergeCell ref="A20:D20"/>
    <mergeCell ref="A21:D21"/>
    <mergeCell ref="A22:D22"/>
    <mergeCell ref="A15:E15"/>
    <mergeCell ref="I15:J15"/>
    <mergeCell ref="I16:J16"/>
    <mergeCell ref="K16:Q16"/>
    <mergeCell ref="K15:R15"/>
    <mergeCell ref="B14:E14"/>
    <mergeCell ref="B86:F86"/>
    <mergeCell ref="J86:K86"/>
    <mergeCell ref="L86:S86"/>
    <mergeCell ref="J87:K87"/>
    <mergeCell ref="L87:R87"/>
    <mergeCell ref="I77:S77"/>
    <mergeCell ref="I78:S78"/>
    <mergeCell ref="I79:S79"/>
    <mergeCell ref="I80:S80"/>
    <mergeCell ref="C85:F85"/>
    <mergeCell ref="J85:R85"/>
    <mergeCell ref="B95:E95"/>
    <mergeCell ref="B96:E96"/>
    <mergeCell ref="B97:E100"/>
    <mergeCell ref="F97:F100"/>
    <mergeCell ref="B109:E112"/>
    <mergeCell ref="F109:F112"/>
    <mergeCell ref="C90:H90"/>
    <mergeCell ref="B91:E91"/>
    <mergeCell ref="B92:E92"/>
    <mergeCell ref="B93:E93"/>
    <mergeCell ref="B94:E94"/>
    <mergeCell ref="B131:G131"/>
    <mergeCell ref="B132:G132"/>
    <mergeCell ref="H134:I134"/>
    <mergeCell ref="J134:K134"/>
    <mergeCell ref="L134:R134"/>
    <mergeCell ref="S109:S113"/>
    <mergeCell ref="B121:E124"/>
    <mergeCell ref="F121:F124"/>
    <mergeCell ref="S121:S125"/>
    <mergeCell ref="B130:G130"/>
    <mergeCell ref="I148:S148"/>
    <mergeCell ref="I149:S149"/>
    <mergeCell ref="I150:S150"/>
    <mergeCell ref="I151:S151"/>
    <mergeCell ref="C156:F156"/>
    <mergeCell ref="J156:R156"/>
    <mergeCell ref="B139:H142"/>
    <mergeCell ref="L139:S139"/>
    <mergeCell ref="L140:S140"/>
    <mergeCell ref="L141:S141"/>
    <mergeCell ref="L142:S142"/>
    <mergeCell ref="C161:H161"/>
    <mergeCell ref="B162:E162"/>
    <mergeCell ref="B163:E163"/>
    <mergeCell ref="B164:E164"/>
    <mergeCell ref="B165:E165"/>
    <mergeCell ref="B157:F157"/>
    <mergeCell ref="J157:K157"/>
    <mergeCell ref="L157:S157"/>
    <mergeCell ref="J158:K158"/>
    <mergeCell ref="L158:R158"/>
    <mergeCell ref="S180:S184"/>
    <mergeCell ref="B192:E195"/>
    <mergeCell ref="F192:F195"/>
    <mergeCell ref="S192:S196"/>
    <mergeCell ref="B201:G201"/>
    <mergeCell ref="B166:E166"/>
    <mergeCell ref="B167:E167"/>
    <mergeCell ref="B168:E171"/>
    <mergeCell ref="F168:F171"/>
    <mergeCell ref="B180:E183"/>
    <mergeCell ref="F180:F183"/>
    <mergeCell ref="B210:H213"/>
    <mergeCell ref="L210:S210"/>
    <mergeCell ref="L211:S211"/>
    <mergeCell ref="L212:S212"/>
    <mergeCell ref="L213:S213"/>
    <mergeCell ref="B202:G202"/>
    <mergeCell ref="B203:G203"/>
    <mergeCell ref="H205:I205"/>
    <mergeCell ref="J205:K205"/>
    <mergeCell ref="L205:R205"/>
  </mergeCells>
  <pageMargins left="0.23622047244094491" right="0.11811023622047245" top="1.1417322834645669" bottom="0" header="0.31496062992125984" footer="0"/>
  <pageSetup paperSize="9" orientation="portrait" errors="blank" r:id="rId1"/>
  <headerFooter>
    <oddHeader xml:space="preserve">&amp;Rpage &amp;P sur &amp;N&amp;K00+000 ,,,,,,&amp;K01+000    
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Details_Invoice</vt:lpstr>
      <vt:lpstr>Details_MultiplesLines_Invoice</vt:lpstr>
      <vt:lpstr>Head_Invoice</vt:lpstr>
      <vt:lpstr>Invoice</vt:lpstr>
      <vt:lpstr>Print_Area</vt:lpstr>
      <vt:lpstr>Totals_Imports_Invoice</vt:lpstr>
      <vt:lpstr>Totals_Invoice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2014-07-02T17:05:56Z</dcterms:modified>
</cp:coreProperties>
</file>