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BDC4215D-DEBA-4DBC-8DE6-EF9969A6BFE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pivotCaches>
    <pivotCache cacheId="8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6" i="1" l="1" a="1"/>
  <c r="F6" i="1" s="1"/>
  <c r="F7" i="1" a="1"/>
  <c r="F7" i="1" s="1"/>
  <c r="F8" i="1" a="1"/>
  <c r="F8" i="1" s="1"/>
  <c r="F9" i="1" a="1"/>
  <c r="F9" i="1" s="1"/>
  <c r="F10" i="1" a="1"/>
  <c r="F10" i="1" s="1"/>
  <c r="F11" i="1" a="1"/>
  <c r="F11" i="1" s="1"/>
  <c r="F12" i="1" a="1"/>
  <c r="F12" i="1" s="1"/>
  <c r="F13" i="1" a="1"/>
  <c r="F13" i="1" s="1"/>
  <c r="F14" i="1" a="1"/>
  <c r="F14" i="1" s="1"/>
  <c r="F15" i="1" a="1"/>
  <c r="F15" i="1" s="1"/>
  <c r="F16" i="1" a="1"/>
  <c r="F16" i="1" s="1"/>
  <c r="F17" i="1" a="1"/>
  <c r="F17" i="1" s="1"/>
  <c r="F18" i="1" a="1"/>
  <c r="F18" i="1" s="1"/>
  <c r="F19" i="1" a="1"/>
  <c r="F19" i="1" s="1"/>
  <c r="F20" i="1" a="1"/>
  <c r="F20" i="1" s="1"/>
  <c r="F21" i="1" a="1"/>
  <c r="F21" i="1" s="1"/>
  <c r="F22" i="1" a="1"/>
  <c r="F22" i="1" s="1"/>
  <c r="F23" i="1" a="1"/>
  <c r="F23" i="1" s="1"/>
  <c r="F24" i="1" a="1"/>
  <c r="F24" i="1" s="1"/>
  <c r="F25" i="1" a="1"/>
  <c r="F25" i="1" s="1"/>
  <c r="F26" i="1" a="1"/>
  <c r="F26" i="1" s="1"/>
  <c r="F27" i="1" a="1"/>
  <c r="F27" i="1" s="1"/>
  <c r="F28" i="1" a="1"/>
  <c r="F28" i="1" s="1"/>
  <c r="F29" i="1" a="1"/>
  <c r="F29" i="1" s="1"/>
  <c r="F5" i="1" a="1"/>
  <c r="F5" i="1" s="1"/>
  <c r="C31" i="1"/>
</calcChain>
</file>

<file path=xl/sharedStrings.xml><?xml version="1.0" encoding="utf-8"?>
<sst xmlns="http://schemas.openxmlformats.org/spreadsheetml/2006/main" count="70" uniqueCount="31">
  <si>
    <t>Annee</t>
  </si>
  <si>
    <t>Nom Prénom</t>
  </si>
  <si>
    <t>104/11110-01</t>
  </si>
  <si>
    <t>104/11140-01</t>
  </si>
  <si>
    <t>831/11110-01</t>
  </si>
  <si>
    <t xml:space="preserve">jean pierre </t>
  </si>
  <si>
    <t>80104/11110-01</t>
  </si>
  <si>
    <t xml:space="preserve">référence </t>
  </si>
  <si>
    <t xml:space="preserve">montant </t>
  </si>
  <si>
    <t>eliot</t>
  </si>
  <si>
    <t>800104/11110-01</t>
  </si>
  <si>
    <t xml:space="preserve">jean pol berger </t>
  </si>
  <si>
    <t>eliane chezo</t>
  </si>
  <si>
    <t>elvire popesco</t>
  </si>
  <si>
    <t>83412/11110-01/STL</t>
  </si>
  <si>
    <t>104/11110-01/STL</t>
  </si>
  <si>
    <t>urban alex</t>
  </si>
  <si>
    <t>45/2845/SGR</t>
  </si>
  <si>
    <t xml:space="preserve">nestor </t>
  </si>
  <si>
    <t>928/111-01</t>
  </si>
  <si>
    <t xml:space="preserve">flavia </t>
  </si>
  <si>
    <t>Étiquettes de lignes</t>
  </si>
  <si>
    <t>Total général</t>
  </si>
  <si>
    <t xml:space="preserve">Nombre de référence </t>
  </si>
  <si>
    <t>formule pour trouver le nombre de références différentes par client,,,,?</t>
  </si>
  <si>
    <t>1012/11110-01</t>
  </si>
  <si>
    <t>nombre de références différentes par client ?</t>
  </si>
  <si>
    <t>104/1110-01/SGR</t>
  </si>
  <si>
    <t xml:space="preserve">REFERENCES PAR CLIENT </t>
  </si>
  <si>
    <t>Nb réf par client</t>
  </si>
  <si>
    <t>Somme de Nb réf par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</si>
</sst>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/>
    <xf numFmtId="0" fontId="0" fillId="0" borderId="1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atrick" refreshedDate="44904.661247916665" createdVersion="8" refreshedVersion="8" minRefreshableVersion="3" recordCount="25" xr:uid="{8AC1FFE2-D5C2-4EE7-8630-B0AAE6066404}">
  <cacheSource type="worksheet">
    <worksheetSource ref="B4:F29" sheet="Feuil1"/>
  </cacheSource>
  <cacheFields count="5">
    <cacheField name="Annee" numFmtId="0">
      <sharedItems containsSemiMixedTypes="0" containsString="0" containsNumber="1" containsInteger="1" minValue="2023" maxValue="2023"/>
    </cacheField>
    <cacheField name="référence " numFmtId="0">
      <sharedItems/>
    </cacheField>
    <cacheField name="montant " numFmtId="0">
      <sharedItems containsSemiMixedTypes="0" containsString="0" containsNumber="1" containsInteger="1" minValue="0" maxValue="25000"/>
    </cacheField>
    <cacheField name="Nom Prénom" numFmtId="0">
      <sharedItems count="8">
        <s v="jean pierre "/>
        <s v="eliot"/>
        <s v="jean pol berger "/>
        <s v="eliane chezo"/>
        <s v="elvire popesco"/>
        <s v="urban alex"/>
        <s v="nestor "/>
        <s v="flavia "/>
      </sharedItems>
    </cacheField>
    <cacheField name="Nb réf par client" numFmtId="0">
      <sharedItems containsMixedTypes="1" containsNumber="1" containsInteger="1" minValue="1" maxValue="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5">
  <r>
    <n v="2023"/>
    <s v="104/11110-01"/>
    <n v="1000"/>
    <x v="0"/>
    <n v="4"/>
  </r>
  <r>
    <n v="2023"/>
    <s v="104/11110-01"/>
    <n v="2000"/>
    <x v="0"/>
    <s v=""/>
  </r>
  <r>
    <n v="2023"/>
    <s v="104/11110-01"/>
    <n v="5"/>
    <x v="0"/>
    <s v=""/>
  </r>
  <r>
    <n v="2023"/>
    <s v="80104/11110-01"/>
    <n v="100"/>
    <x v="0"/>
    <s v=""/>
  </r>
  <r>
    <n v="2023"/>
    <s v="104/1110-01/SGR"/>
    <n v="1000"/>
    <x v="1"/>
    <n v="3"/>
  </r>
  <r>
    <n v="2023"/>
    <s v="104/11110-01/STL"/>
    <n v="50"/>
    <x v="1"/>
    <s v=""/>
  </r>
  <r>
    <n v="2023"/>
    <s v="104/11110-01"/>
    <n v="500"/>
    <x v="1"/>
    <s v=""/>
  </r>
  <r>
    <n v="2023"/>
    <s v="800104/11110-01"/>
    <n v="1000"/>
    <x v="1"/>
    <s v=""/>
  </r>
  <r>
    <n v="2023"/>
    <s v="104/11110-01"/>
    <n v="0"/>
    <x v="2"/>
    <n v="1"/>
  </r>
  <r>
    <n v="2023"/>
    <s v="104/11140-01"/>
    <n v="0"/>
    <x v="2"/>
    <s v=""/>
  </r>
  <r>
    <n v="2023"/>
    <s v="104/11140-01"/>
    <n v="0"/>
    <x v="2"/>
    <s v=""/>
  </r>
  <r>
    <n v="2023"/>
    <s v="104/11110-01"/>
    <n v="50"/>
    <x v="3"/>
    <n v="1"/>
  </r>
  <r>
    <n v="2023"/>
    <s v="104/11110-01"/>
    <n v="10"/>
    <x v="4"/>
    <n v="5"/>
  </r>
  <r>
    <n v="2023"/>
    <s v="104/11110-01"/>
    <n v="20"/>
    <x v="4"/>
    <s v=""/>
  </r>
  <r>
    <n v="2023"/>
    <s v="1012/11110-01"/>
    <n v="30"/>
    <x v="4"/>
    <s v=""/>
  </r>
  <r>
    <n v="2023"/>
    <s v="831/11110-01"/>
    <n v="40"/>
    <x v="4"/>
    <s v=""/>
  </r>
  <r>
    <n v="2023"/>
    <s v="83412/11110-01/STL"/>
    <n v="50"/>
    <x v="4"/>
    <s v=""/>
  </r>
  <r>
    <n v="2023"/>
    <s v="45/2845/SGR"/>
    <n v="20"/>
    <x v="5"/>
    <n v="4"/>
  </r>
  <r>
    <n v="2023"/>
    <s v="45/2845/SGR"/>
    <n v="30"/>
    <x v="5"/>
    <s v=""/>
  </r>
  <r>
    <n v="2023"/>
    <s v="45/2845/SGR"/>
    <n v="40"/>
    <x v="5"/>
    <s v=""/>
  </r>
  <r>
    <n v="2023"/>
    <s v="104/11110-01"/>
    <n v="50"/>
    <x v="5"/>
    <s v=""/>
  </r>
  <r>
    <n v="2023"/>
    <s v="104/11110-01"/>
    <n v="60"/>
    <x v="6"/>
    <n v="2"/>
  </r>
  <r>
    <n v="2023"/>
    <s v="104/11110-01"/>
    <n v="100"/>
    <x v="6"/>
    <s v=""/>
  </r>
  <r>
    <n v="2023"/>
    <s v="800104/11110-01"/>
    <n v="100"/>
    <x v="6"/>
    <s v=""/>
  </r>
  <r>
    <n v="2023"/>
    <s v="928/111-01"/>
    <n v="25000"/>
    <x v="7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5BAEA4E-335F-47EA-942B-759A22BA8164}" name="Tableau croisé dynamique2" cacheId="8" applyNumberFormats="0" applyBorderFormats="0" applyFontFormats="0" applyPatternFormats="0" applyAlignmentFormats="0" applyWidthHeightFormats="1" dataCaption="Valeurs" updatedVersion="8" minRefreshableVersion="3" useAutoFormatting="1" itemPrintTitles="1" createdVersion="5" indent="0" outline="1" outlineData="1" multipleFieldFilters="0">
  <location ref="H18:J27" firstHeaderRow="0" firstDataRow="1" firstDataCol="1"/>
  <pivotFields count="5">
    <pivotField showAll="0"/>
    <pivotField dataField="1" showAll="0"/>
    <pivotField showAll="0"/>
    <pivotField axis="axisRow" showAll="0">
      <items count="9">
        <item x="3"/>
        <item x="1"/>
        <item x="4"/>
        <item x="7"/>
        <item x="0"/>
        <item x="2"/>
        <item x="6"/>
        <item x="5"/>
        <item t="default"/>
      </items>
    </pivotField>
    <pivotField dataField="1" showAll="0"/>
  </pivotFields>
  <rowFields count="1">
    <field x="3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référence " fld="1" subtotal="count" baseField="0" baseItem="0"/>
    <dataField name="Somme de Nb réf par client" fld="4" baseField="3" baseItem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L31"/>
  <sheetViews>
    <sheetView tabSelected="1" workbookViewId="0">
      <selection activeCell="L35" sqref="L35"/>
    </sheetView>
  </sheetViews>
  <sheetFormatPr baseColWidth="10" defaultRowHeight="15" x14ac:dyDescent="0.25"/>
  <cols>
    <col min="3" max="3" width="20.85546875" customWidth="1"/>
    <col min="4" max="4" width="14.7109375" customWidth="1"/>
    <col min="5" max="5" width="31.140625" customWidth="1"/>
    <col min="6" max="6" width="17.28515625" customWidth="1"/>
    <col min="8" max="8" width="21" bestFit="1" customWidth="1"/>
    <col min="9" max="9" width="20.7109375" customWidth="1"/>
    <col min="10" max="10" width="25.42578125" bestFit="1" customWidth="1"/>
    <col min="11" max="11" width="10.28515625" customWidth="1"/>
    <col min="12" max="12" width="45" customWidth="1"/>
  </cols>
  <sheetData>
    <row r="4" spans="2:8" ht="15.75" x14ac:dyDescent="0.25">
      <c r="B4" s="1" t="s">
        <v>0</v>
      </c>
      <c r="C4" s="1" t="s">
        <v>7</v>
      </c>
      <c r="D4" s="1" t="s">
        <v>8</v>
      </c>
      <c r="E4" s="1" t="s">
        <v>1</v>
      </c>
      <c r="F4" s="1" t="s">
        <v>29</v>
      </c>
    </row>
    <row r="5" spans="2:8" x14ac:dyDescent="0.25">
      <c r="B5" s="2">
        <v>2023</v>
      </c>
      <c r="C5" s="2" t="s">
        <v>2</v>
      </c>
      <c r="D5" s="2">
        <v>1000</v>
      </c>
      <c r="E5" s="2" t="s">
        <v>5</v>
      </c>
      <c r="F5" s="2">
        <f t="array" ref="F5">IF(COUNTIF($E$4:E4,E5),"",SUM((FREQUENCY(IF($E$5:$E$29=E5,MATCH($D$5:$D$29,$D$5:$D$29,0)),ROW($1:$25))&gt;0)*1))</f>
        <v>4</v>
      </c>
    </row>
    <row r="6" spans="2:8" x14ac:dyDescent="0.25">
      <c r="B6" s="2">
        <v>2023</v>
      </c>
      <c r="C6" s="2" t="s">
        <v>2</v>
      </c>
      <c r="D6" s="2">
        <v>2000</v>
      </c>
      <c r="E6" s="2" t="s">
        <v>5</v>
      </c>
      <c r="F6" s="2" t="str">
        <f t="array" ref="F6">IF(COUNTIF($E$4:E5,E6),"",SUM((FREQUENCY(IF($E$5:$E$29=E6,MATCH($D$5:$D$29,$D$5:$D$29,0)),ROW($1:$25))&gt;0)*1))</f>
        <v/>
      </c>
    </row>
    <row r="7" spans="2:8" x14ac:dyDescent="0.25">
      <c r="B7" s="2">
        <v>2023</v>
      </c>
      <c r="C7" s="2" t="s">
        <v>2</v>
      </c>
      <c r="D7" s="2">
        <v>5</v>
      </c>
      <c r="E7" s="2" t="s">
        <v>5</v>
      </c>
      <c r="F7" s="2" t="str">
        <f t="array" ref="F7">IF(COUNTIF($E$4:E6,E7),"",SUM((FREQUENCY(IF($E$5:$E$29=E7,MATCH($D$5:$D$29,$D$5:$D$29,0)),ROW($1:$25))&gt;0)*1))</f>
        <v/>
      </c>
    </row>
    <row r="8" spans="2:8" x14ac:dyDescent="0.25">
      <c r="B8" s="2">
        <v>2023</v>
      </c>
      <c r="C8" s="2" t="s">
        <v>6</v>
      </c>
      <c r="D8" s="2">
        <v>100</v>
      </c>
      <c r="E8" s="2" t="s">
        <v>5</v>
      </c>
      <c r="F8" s="2" t="str">
        <f t="array" ref="F8">IF(COUNTIF($E$4:E7,E8),"",SUM((FREQUENCY(IF($E$5:$E$29=E8,MATCH($D$5:$D$29,$D$5:$D$29,0)),ROW($1:$25))&gt;0)*1))</f>
        <v/>
      </c>
      <c r="H8" t="s">
        <v>24</v>
      </c>
    </row>
    <row r="9" spans="2:8" x14ac:dyDescent="0.25">
      <c r="B9" s="2">
        <v>2023</v>
      </c>
      <c r="C9" s="2" t="s">
        <v>27</v>
      </c>
      <c r="D9" s="2">
        <v>1000</v>
      </c>
      <c r="E9" s="2" t="s">
        <v>9</v>
      </c>
      <c r="F9" s="2">
        <f t="array" ref="F9">IF(COUNTIF($E$4:E8,E9),"",SUM((FREQUENCY(IF($E$5:$E$29=E9,MATCH($D$5:$D$29,$D$5:$D$29,0)),ROW($1:$25))&gt;0)*1))</f>
        <v>3</v>
      </c>
    </row>
    <row r="10" spans="2:8" x14ac:dyDescent="0.25">
      <c r="B10" s="2">
        <v>2023</v>
      </c>
      <c r="C10" s="2" t="s">
        <v>15</v>
      </c>
      <c r="D10" s="2">
        <v>50</v>
      </c>
      <c r="E10" s="2" t="s">
        <v>9</v>
      </c>
      <c r="F10" s="2" t="str">
        <f t="array" ref="F10">IF(COUNTIF($E$4:E9,E10),"",SUM((FREQUENCY(IF($E$5:$E$29=E10,MATCH($D$5:$D$29,$D$5:$D$29,0)),ROW($1:$25))&gt;0)*1))</f>
        <v/>
      </c>
    </row>
    <row r="11" spans="2:8" x14ac:dyDescent="0.25">
      <c r="B11" s="2">
        <v>2023</v>
      </c>
      <c r="C11" s="2" t="s">
        <v>2</v>
      </c>
      <c r="D11" s="2">
        <v>500</v>
      </c>
      <c r="E11" s="2" t="s">
        <v>9</v>
      </c>
      <c r="F11" s="2" t="str">
        <f t="array" ref="F11">IF(COUNTIF($E$4:E10,E11),"",SUM((FREQUENCY(IF($E$5:$E$29=E11,MATCH($D$5:$D$29,$D$5:$D$29,0)),ROW($1:$25))&gt;0)*1))</f>
        <v/>
      </c>
    </row>
    <row r="12" spans="2:8" x14ac:dyDescent="0.25">
      <c r="B12" s="2">
        <v>2023</v>
      </c>
      <c r="C12" s="2" t="s">
        <v>10</v>
      </c>
      <c r="D12" s="2">
        <v>1000</v>
      </c>
      <c r="E12" s="2" t="s">
        <v>9</v>
      </c>
      <c r="F12" s="2" t="str">
        <f t="array" ref="F12">IF(COUNTIF($E$4:E11,E12),"",SUM((FREQUENCY(IF($E$5:$E$29=E12,MATCH($D$5:$D$29,$D$5:$D$29,0)),ROW($1:$25))&gt;0)*1))</f>
        <v/>
      </c>
    </row>
    <row r="13" spans="2:8" x14ac:dyDescent="0.25">
      <c r="B13" s="2">
        <v>2023</v>
      </c>
      <c r="C13" s="2" t="s">
        <v>2</v>
      </c>
      <c r="D13" s="2">
        <v>0</v>
      </c>
      <c r="E13" s="2" t="s">
        <v>11</v>
      </c>
      <c r="F13" s="2">
        <f t="array" ref="F13">IF(COUNTIF($E$4:E12,E13),"",SUM((FREQUENCY(IF($E$5:$E$29=E13,MATCH($D$5:$D$29,$D$5:$D$29,0)),ROW($1:$25))&gt;0)*1))</f>
        <v>1</v>
      </c>
    </row>
    <row r="14" spans="2:8" x14ac:dyDescent="0.25">
      <c r="B14" s="2">
        <v>2023</v>
      </c>
      <c r="C14" s="2" t="s">
        <v>3</v>
      </c>
      <c r="D14" s="2">
        <v>0</v>
      </c>
      <c r="E14" s="2" t="s">
        <v>11</v>
      </c>
      <c r="F14" s="2" t="str">
        <f t="array" ref="F14">IF(COUNTIF($E$4:E13,E14),"",SUM((FREQUENCY(IF($E$5:$E$29=E14,MATCH($D$5:$D$29,$D$5:$D$29,0)),ROW($1:$25))&gt;0)*1))</f>
        <v/>
      </c>
    </row>
    <row r="15" spans="2:8" x14ac:dyDescent="0.25">
      <c r="B15" s="2">
        <v>2023</v>
      </c>
      <c r="C15" s="2" t="s">
        <v>3</v>
      </c>
      <c r="D15" s="2">
        <v>0</v>
      </c>
      <c r="E15" s="2" t="s">
        <v>11</v>
      </c>
      <c r="F15" s="2" t="str">
        <f t="array" ref="F15">IF(COUNTIF($E$4:E14,E15),"",SUM((FREQUENCY(IF($E$5:$E$29=E15,MATCH($D$5:$D$29,$D$5:$D$29,0)),ROW($1:$25))&gt;0)*1))</f>
        <v/>
      </c>
    </row>
    <row r="16" spans="2:8" x14ac:dyDescent="0.25">
      <c r="B16" s="2">
        <v>2023</v>
      </c>
      <c r="C16" s="2" t="s">
        <v>2</v>
      </c>
      <c r="D16" s="2">
        <v>50</v>
      </c>
      <c r="E16" s="2" t="s">
        <v>12</v>
      </c>
      <c r="F16" s="2">
        <f t="array" ref="F16">IF(COUNTIF($E$4:E15,E16),"",SUM((FREQUENCY(IF($E$5:$E$29=E16,MATCH($D$5:$D$29,$D$5:$D$29,0)),ROW($1:$25))&gt;0)*1))</f>
        <v>1</v>
      </c>
    </row>
    <row r="17" spans="2:12" x14ac:dyDescent="0.25">
      <c r="B17" s="2">
        <v>2023</v>
      </c>
      <c r="C17" s="2" t="s">
        <v>2</v>
      </c>
      <c r="D17" s="2">
        <v>10</v>
      </c>
      <c r="E17" s="2" t="s">
        <v>13</v>
      </c>
      <c r="F17" s="2">
        <f t="array" ref="F17">IF(COUNTIF($E$4:E16,E17),"",SUM((FREQUENCY(IF($E$5:$E$29=E17,MATCH($D$5:$D$29,$D$5:$D$29,0)),ROW($1:$25))&gt;0)*1))</f>
        <v>5</v>
      </c>
      <c r="H17" s="6" t="s">
        <v>28</v>
      </c>
      <c r="I17" s="6"/>
    </row>
    <row r="18" spans="2:12" x14ac:dyDescent="0.25">
      <c r="B18" s="2">
        <v>2023</v>
      </c>
      <c r="C18" s="2" t="s">
        <v>2</v>
      </c>
      <c r="D18" s="2">
        <v>20</v>
      </c>
      <c r="E18" s="2" t="s">
        <v>13</v>
      </c>
      <c r="F18" s="2" t="str">
        <f t="array" ref="F18">IF(COUNTIF($E$4:E17,E18),"",SUM((FREQUENCY(IF($E$5:$E$29=E18,MATCH($D$5:$D$29,$D$5:$D$29,0)),ROW($1:$25))&gt;0)*1))</f>
        <v/>
      </c>
      <c r="H18" s="3" t="s">
        <v>21</v>
      </c>
      <c r="I18" t="s">
        <v>23</v>
      </c>
      <c r="J18" t="s">
        <v>30</v>
      </c>
      <c r="L18" s="7" t="s">
        <v>26</v>
      </c>
    </row>
    <row r="19" spans="2:12" x14ac:dyDescent="0.25">
      <c r="B19" s="2">
        <v>2023</v>
      </c>
      <c r="C19" s="2" t="s">
        <v>25</v>
      </c>
      <c r="D19" s="2">
        <v>30</v>
      </c>
      <c r="E19" s="2" t="s">
        <v>13</v>
      </c>
      <c r="F19" s="2" t="str">
        <f t="array" ref="F19">IF(COUNTIF($E$4:E18,E19),"",SUM((FREQUENCY(IF($E$5:$E$29=E19,MATCH($D$5:$D$29,$D$5:$D$29,0)),ROW($1:$25))&gt;0)*1))</f>
        <v/>
      </c>
      <c r="H19" s="4" t="s">
        <v>12</v>
      </c>
      <c r="I19" s="8">
        <v>1</v>
      </c>
      <c r="J19" s="8">
        <v>1</v>
      </c>
      <c r="K19" s="8"/>
      <c r="L19" s="5">
        <v>1</v>
      </c>
    </row>
    <row r="20" spans="2:12" x14ac:dyDescent="0.25">
      <c r="B20" s="2">
        <v>2023</v>
      </c>
      <c r="C20" s="2" t="s">
        <v>4</v>
      </c>
      <c r="D20" s="2">
        <v>40</v>
      </c>
      <c r="E20" s="2" t="s">
        <v>13</v>
      </c>
      <c r="F20" s="2" t="str">
        <f t="array" ref="F20">IF(COUNTIF($E$4:E19,E20),"",SUM((FREQUENCY(IF($E$5:$E$29=E20,MATCH($D$5:$D$29,$D$5:$D$29,0)),ROW($1:$25))&gt;0)*1))</f>
        <v/>
      </c>
      <c r="H20" s="4" t="s">
        <v>9</v>
      </c>
      <c r="I20" s="8">
        <v>4</v>
      </c>
      <c r="J20" s="8">
        <v>3</v>
      </c>
      <c r="K20" s="8"/>
      <c r="L20" s="5"/>
    </row>
    <row r="21" spans="2:12" x14ac:dyDescent="0.25">
      <c r="B21" s="2">
        <v>2023</v>
      </c>
      <c r="C21" s="2" t="s">
        <v>14</v>
      </c>
      <c r="D21" s="2">
        <v>50</v>
      </c>
      <c r="E21" s="2" t="s">
        <v>13</v>
      </c>
      <c r="F21" s="2" t="str">
        <f t="array" ref="F21">IF(COUNTIF($E$4:E20,E21),"",SUM((FREQUENCY(IF($E$5:$E$29=E21,MATCH($D$5:$D$29,$D$5:$D$29,0)),ROW($1:$25))&gt;0)*1))</f>
        <v/>
      </c>
      <c r="H21" s="4" t="s">
        <v>13</v>
      </c>
      <c r="I21" s="8">
        <v>5</v>
      </c>
      <c r="J21" s="8">
        <v>5</v>
      </c>
      <c r="K21" s="8"/>
      <c r="L21" s="5"/>
    </row>
    <row r="22" spans="2:12" x14ac:dyDescent="0.25">
      <c r="B22" s="2">
        <v>2023</v>
      </c>
      <c r="C22" s="2" t="s">
        <v>17</v>
      </c>
      <c r="D22" s="2">
        <v>20</v>
      </c>
      <c r="E22" s="2" t="s">
        <v>16</v>
      </c>
      <c r="F22" s="2">
        <f t="array" ref="F22">IF(COUNTIF($E$4:E21,E22),"",SUM((FREQUENCY(IF($E$5:$E$29=E22,MATCH($D$5:$D$29,$D$5:$D$29,0)),ROW($1:$25))&gt;0)*1))</f>
        <v>4</v>
      </c>
      <c r="H22" s="4" t="s">
        <v>20</v>
      </c>
      <c r="I22" s="8">
        <v>1</v>
      </c>
      <c r="J22" s="8">
        <v>1</v>
      </c>
      <c r="K22" s="8"/>
      <c r="L22" s="5">
        <v>1</v>
      </c>
    </row>
    <row r="23" spans="2:12" x14ac:dyDescent="0.25">
      <c r="B23" s="2">
        <v>2023</v>
      </c>
      <c r="C23" s="2" t="s">
        <v>17</v>
      </c>
      <c r="D23" s="2">
        <v>30</v>
      </c>
      <c r="E23" s="2" t="s">
        <v>16</v>
      </c>
      <c r="F23" s="2" t="str">
        <f t="array" ref="F23">IF(COUNTIF($E$4:E22,E23),"",SUM((FREQUENCY(IF($E$5:$E$29=E23,MATCH($D$5:$D$29,$D$5:$D$29,0)),ROW($1:$25))&gt;0)*1))</f>
        <v/>
      </c>
      <c r="H23" s="4" t="s">
        <v>5</v>
      </c>
      <c r="I23" s="8">
        <v>4</v>
      </c>
      <c r="J23" s="8">
        <v>4</v>
      </c>
      <c r="K23" s="8"/>
      <c r="L23" s="5"/>
    </row>
    <row r="24" spans="2:12" x14ac:dyDescent="0.25">
      <c r="B24" s="2">
        <v>2023</v>
      </c>
      <c r="C24" s="2" t="s">
        <v>17</v>
      </c>
      <c r="D24" s="2">
        <v>40</v>
      </c>
      <c r="E24" s="2" t="s">
        <v>16</v>
      </c>
      <c r="F24" s="2" t="str">
        <f t="array" ref="F24">IF(COUNTIF($E$4:E23,E24),"",SUM((FREQUENCY(IF($E$5:$E$29=E24,MATCH($D$5:$D$29,$D$5:$D$29,0)),ROW($1:$25))&gt;0)*1))</f>
        <v/>
      </c>
      <c r="H24" s="4" t="s">
        <v>11</v>
      </c>
      <c r="I24" s="8">
        <v>3</v>
      </c>
      <c r="J24" s="8">
        <v>1</v>
      </c>
      <c r="K24" s="8"/>
      <c r="L24" s="5"/>
    </row>
    <row r="25" spans="2:12" x14ac:dyDescent="0.25">
      <c r="B25" s="2">
        <v>2023</v>
      </c>
      <c r="C25" s="2" t="s">
        <v>2</v>
      </c>
      <c r="D25" s="2">
        <v>50</v>
      </c>
      <c r="E25" s="2" t="s">
        <v>16</v>
      </c>
      <c r="F25" s="2" t="str">
        <f t="array" ref="F25">IF(COUNTIF($E$4:E24,E25),"",SUM((FREQUENCY(IF($E$5:$E$29=E25,MATCH($D$5:$D$29,$D$5:$D$29,0)),ROW($1:$25))&gt;0)*1))</f>
        <v/>
      </c>
      <c r="H25" s="4" t="s">
        <v>18</v>
      </c>
      <c r="I25" s="8">
        <v>3</v>
      </c>
      <c r="J25" s="8">
        <v>2</v>
      </c>
      <c r="K25" s="8"/>
      <c r="L25" s="5">
        <v>2</v>
      </c>
    </row>
    <row r="26" spans="2:12" x14ac:dyDescent="0.25">
      <c r="B26" s="2">
        <v>2023</v>
      </c>
      <c r="C26" s="2" t="s">
        <v>2</v>
      </c>
      <c r="D26" s="2">
        <v>60</v>
      </c>
      <c r="E26" s="2" t="s">
        <v>18</v>
      </c>
      <c r="F26" s="2">
        <f t="array" ref="F26">IF(COUNTIF($E$4:E25,E26),"",SUM((FREQUENCY(IF($E$5:$E$29=E26,MATCH($D$5:$D$29,$D$5:$D$29,0)),ROW($1:$25))&gt;0)*1))</f>
        <v>2</v>
      </c>
      <c r="H26" s="4" t="s">
        <v>16</v>
      </c>
      <c r="I26" s="8">
        <v>4</v>
      </c>
      <c r="J26" s="8">
        <v>4</v>
      </c>
      <c r="K26" s="8"/>
      <c r="L26" s="5"/>
    </row>
    <row r="27" spans="2:12" x14ac:dyDescent="0.25">
      <c r="B27" s="2">
        <v>2023</v>
      </c>
      <c r="C27" s="2" t="s">
        <v>2</v>
      </c>
      <c r="D27" s="2">
        <v>100</v>
      </c>
      <c r="E27" s="2" t="s">
        <v>18</v>
      </c>
      <c r="F27" s="2" t="str">
        <f t="array" ref="F27">IF(COUNTIF($E$4:E26,E27),"",SUM((FREQUENCY(IF($E$5:$E$29=E27,MATCH($D$5:$D$29,$D$5:$D$29,0)),ROW($1:$25))&gt;0)*1))</f>
        <v/>
      </c>
      <c r="H27" s="4" t="s">
        <v>22</v>
      </c>
      <c r="I27" s="8">
        <v>25</v>
      </c>
      <c r="J27" s="8">
        <v>21</v>
      </c>
      <c r="K27" s="8"/>
    </row>
    <row r="28" spans="2:12" x14ac:dyDescent="0.25">
      <c r="B28" s="2">
        <v>2023</v>
      </c>
      <c r="C28" s="2" t="s">
        <v>10</v>
      </c>
      <c r="D28" s="2">
        <v>100</v>
      </c>
      <c r="E28" s="2" t="s">
        <v>18</v>
      </c>
      <c r="F28" s="2" t="str">
        <f t="array" ref="F28">IF(COUNTIF($E$4:E27,E28),"",SUM((FREQUENCY(IF($E$5:$E$29=E28,MATCH($D$5:$D$29,$D$5:$D$29,0)),ROW($1:$25))&gt;0)*1))</f>
        <v/>
      </c>
    </row>
    <row r="29" spans="2:12" x14ac:dyDescent="0.25">
      <c r="B29" s="2">
        <v>2023</v>
      </c>
      <c r="C29" s="2" t="s">
        <v>19</v>
      </c>
      <c r="D29" s="2">
        <v>25000</v>
      </c>
      <c r="E29" s="2" t="s">
        <v>20</v>
      </c>
      <c r="F29" s="2">
        <f t="array" ref="F29">IF(COUNTIF($E$4:E28,E29),"",SUM((FREQUENCY(IF($E$5:$E$29=E29,MATCH($D$5:$D$29,$D$5:$D$29,0)),ROW($1:$25))&gt;0)*1))</f>
        <v>1</v>
      </c>
    </row>
    <row r="31" spans="2:12" x14ac:dyDescent="0.25">
      <c r="C31">
        <f>COUNTA(C5:C29)</f>
        <v>25</v>
      </c>
    </row>
  </sheetData>
  <pageMargins left="0.7" right="0.7" top="0.75" bottom="0.75" header="0.3" footer="0.3"/>
  <pageSetup paperSize="9" orientation="portrait" horizontalDpi="4294967293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MONS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patrick</cp:lastModifiedBy>
  <dcterms:created xsi:type="dcterms:W3CDTF">2022-12-09T08:43:10Z</dcterms:created>
  <dcterms:modified xsi:type="dcterms:W3CDTF">2022-12-09T14:57:30Z</dcterms:modified>
</cp:coreProperties>
</file>