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8" windowWidth="5652" windowHeight="9696" activeTab="1"/>
  </bookViews>
  <sheets>
    <sheet name="montage" sheetId="1" r:id="rId1"/>
    <sheet name="sous total" sheetId="3" r:id="rId2"/>
  </sheets>
  <definedNames>
    <definedName name="_xlnm._FilterDatabase" localSheetId="1" hidden="1">'sous total'!$A$1:$F$10</definedName>
  </definedNames>
  <calcPr calcId="125725"/>
</workbook>
</file>

<file path=xl/calcChain.xml><?xml version="1.0" encoding="utf-8"?>
<calcChain xmlns="http://schemas.openxmlformats.org/spreadsheetml/2006/main">
  <c r="A14" i="3"/>
  <c r="F14"/>
  <c r="A17"/>
  <c r="N26" i="1"/>
  <c r="N9"/>
  <c r="N3"/>
  <c r="D20"/>
  <c r="N12" l="1"/>
</calcChain>
</file>

<file path=xl/sharedStrings.xml><?xml version="1.0" encoding="utf-8"?>
<sst xmlns="http://schemas.openxmlformats.org/spreadsheetml/2006/main" count="58" uniqueCount="49">
  <si>
    <t>col1</t>
  </si>
  <si>
    <t>lig1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</si>
  <si>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</si>
  <si>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</si>
  <si>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</si>
  <si>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</si>
  <si>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</si>
  <si>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</si>
  <si>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</si>
  <si>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</si>
  <si>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</si>
  <si>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lig2</t>
  </si>
  <si>
    <t>lig3</t>
  </si>
  <si>
    <t>lig4</t>
  </si>
  <si>
    <t>lig5</t>
  </si>
  <si>
    <t>lig6</t>
  </si>
  <si>
    <t>lig7</t>
  </si>
  <si>
    <t>lig8</t>
  </si>
  <si>
    <t>lig9</t>
  </si>
  <si>
    <t>lig10</t>
  </si>
  <si>
    <t>choix col:</t>
  </si>
  <si>
    <t>choix lig:</t>
  </si>
  <si>
    <t>résultat:</t>
  </si>
  <si>
    <t xml:space="preserve">On cherche "col7" dans la matrice C3:L3. </t>
  </si>
  <si>
    <t>col7 est la 7° valeur.La formule renvoie donc 7</t>
  </si>
  <si>
    <t>idem formule ci-dessus</t>
  </si>
  <si>
    <t>=INDEX($C$4:$L$13;$N$9;$N$3)</t>
  </si>
  <si>
    <t>-on sélectionne N3</t>
  </si>
  <si>
    <t>-dans la barre de formule on copie la formule sans le signe "=",PUIS touche "ECHAP"(important)</t>
  </si>
  <si>
    <t>dans la matrice C4:L13 on prend la "N9"(9) ligne et la "N3"(7) colonne (cellule I12)</t>
  </si>
  <si>
    <t>Explication de "equiv" et "index" puis le montage de la formule finale</t>
  </si>
  <si>
    <t>0 car on cherche la valeur exacte.On peut mettre ausi "faux")</t>
  </si>
  <si>
    <t>Formule ici</t>
  </si>
  <si>
    <t>choix ici</t>
  </si>
  <si>
    <t>Nous avons donc besoin de 3 cellules, pour trouver la valeur recherchée.</t>
  </si>
  <si>
    <t>=EQUIV($D$18;$B$4:$B$13;0)</t>
  </si>
  <si>
    <t>=EQUIV($D$16;$C$3:$L$3;0)</t>
  </si>
  <si>
    <t xml:space="preserve"> avec ici D16=col7</t>
  </si>
  <si>
    <t>Pour résoudre en 1 seule cellule,on regroupe le tout (essai a faire en N26):</t>
  </si>
  <si>
    <t>- on sélectionne N26</t>
  </si>
  <si>
    <t>- on a donc en N26:=INDEX($C$4:$L$13;$N$9;EQUIV($D$16;$C$3:$L$3;0))</t>
  </si>
  <si>
    <t>-dans la barre de formule on sélectionne "$N$3",puis on colle, puis "entrée".</t>
  </si>
  <si>
    <t>idem pour "$N$9" dans la formule ci-dessus.</t>
  </si>
  <si>
    <t>-on doit se retrouver avec la formule qu'en D20.On peut ensuite effacer les formules en N3 et N9</t>
  </si>
  <si>
    <t>A</t>
  </si>
  <si>
    <t>nbre de valeurs en A2:A10 des lignes non masquées</t>
  </si>
  <si>
    <t>nbre de valeurs en F2:F10 des lignes non masquées</t>
  </si>
  <si>
    <t>somme A2:A10 des lignes non masquées</t>
  </si>
  <si>
    <t>AA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</si>
</sst>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3" borderId="0" xfId="0" applyFill="1" applyAlignment="1">
      <alignment horizontal="centerContinuous"/>
    </xf>
    <xf numFmtId="0" fontId="1" fillId="3" borderId="0" xfId="0" applyFont="1" applyFill="1" applyAlignment="1">
      <alignment horizontal="centerContinuous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centerContinuous" vertical="center"/>
    </xf>
    <xf numFmtId="0" fontId="0" fillId="5" borderId="0" xfId="0" quotePrefix="1" applyFill="1"/>
    <xf numFmtId="0" fontId="0" fillId="6" borderId="0" xfId="0" applyFill="1" applyAlignment="1">
      <alignment vertic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7" borderId="0" xfId="0" applyFill="1" applyBorder="1" applyAlignment="1">
      <alignment horizontal="centerContinuous"/>
    </xf>
    <xf numFmtId="0" fontId="0" fillId="7" borderId="0" xfId="0" applyFill="1" applyAlignment="1">
      <alignment horizontal="centerContinuous"/>
    </xf>
    <xf numFmtId="0" fontId="0" fillId="8" borderId="0" xfId="0" applyFill="1"/>
    <xf numFmtId="0" fontId="3" fillId="6" borderId="0" xfId="0" applyFont="1" applyFill="1" applyAlignment="1">
      <alignment horizontal="center"/>
    </xf>
    <xf numFmtId="0" fontId="3" fillId="5" borderId="0" xfId="0" quotePrefix="1" applyFont="1" applyFill="1" applyBorder="1"/>
    <xf numFmtId="0" fontId="3" fillId="5" borderId="0" xfId="0" quotePrefix="1" applyFont="1" applyFill="1"/>
    <xf numFmtId="0" fontId="0" fillId="9" borderId="0" xfId="0" applyFill="1"/>
    <xf numFmtId="0" fontId="0" fillId="9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176694</xdr:colOff>
      <xdr:row>2</xdr:row>
      <xdr:rowOff>190499</xdr:rowOff>
    </xdr:from>
    <xdr:to>
      <xdr:col>15</xdr:col>
      <xdr:colOff>695325</xdr:colOff>
      <xdr:row>4</xdr:row>
      <xdr:rowOff>19049</xdr:rowOff>
    </xdr:to>
    <xdr:sp macro="" textlink="">
      <xdr:nvSpPr>
        <xdr:cNvPr id="2" name="Accolade ouvrante 1"/>
        <xdr:cNvSpPr/>
      </xdr:nvSpPr>
      <xdr:spPr>
        <a:xfrm rot="16200000">
          <a:off x="7336872" y="1231346"/>
          <a:ext cx="219075" cy="518631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14</xdr:col>
      <xdr:colOff>495302</xdr:colOff>
      <xdr:row>2</xdr:row>
      <xdr:rowOff>180974</xdr:rowOff>
    </xdr:from>
    <xdr:to>
      <xdr:col>15</xdr:col>
      <xdr:colOff>76202</xdr:colOff>
      <xdr:row>4</xdr:row>
      <xdr:rowOff>9524</xdr:rowOff>
    </xdr:to>
    <xdr:sp macro="" textlink="">
      <xdr:nvSpPr>
        <xdr:cNvPr id="3" name="Accolade ouvrante 2"/>
        <xdr:cNvSpPr/>
      </xdr:nvSpPr>
      <xdr:spPr>
        <a:xfrm rot="16200000">
          <a:off x="6805614" y="1309687"/>
          <a:ext cx="219075" cy="342900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15</xdr:col>
      <xdr:colOff>457200</xdr:colOff>
      <xdr:row>4</xdr:row>
      <xdr:rowOff>0</xdr:rowOff>
    </xdr:from>
    <xdr:to>
      <xdr:col>16</xdr:col>
      <xdr:colOff>419100</xdr:colOff>
      <xdr:row>5</xdr:row>
      <xdr:rowOff>0</xdr:rowOff>
    </xdr:to>
    <xdr:cxnSp macro="">
      <xdr:nvCxnSpPr>
        <xdr:cNvPr id="5" name="Connecteur droit avec flèche 4"/>
        <xdr:cNvCxnSpPr/>
      </xdr:nvCxnSpPr>
      <xdr:spPr>
        <a:xfrm>
          <a:off x="7467600" y="1581150"/>
          <a:ext cx="723900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676277</xdr:colOff>
      <xdr:row>3</xdr:row>
      <xdr:rowOff>171449</xdr:rowOff>
    </xdr:from>
    <xdr:to>
      <xdr:col>15</xdr:col>
      <xdr:colOff>85725</xdr:colOff>
      <xdr:row>5</xdr:row>
      <xdr:rowOff>57153</xdr:rowOff>
    </xdr:to>
    <xdr:cxnSp macro="">
      <xdr:nvCxnSpPr>
        <xdr:cNvPr id="9" name="Connecteur droit avec flèche 8"/>
        <xdr:cNvCxnSpPr/>
      </xdr:nvCxnSpPr>
      <xdr:spPr>
        <a:xfrm rot="16200000" flipH="1">
          <a:off x="6877049" y="1609727"/>
          <a:ext cx="266704" cy="17144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792480</xdr:colOff>
      <xdr:row>2</xdr:row>
      <xdr:rowOff>152400</xdr:rowOff>
    </xdr:from>
    <xdr:to>
      <xdr:col>16</xdr:col>
      <xdr:colOff>742950</xdr:colOff>
      <xdr:row>3</xdr:row>
      <xdr:rowOff>161925</xdr:rowOff>
    </xdr:to>
    <xdr:cxnSp macro="">
      <xdr:nvCxnSpPr>
        <xdr:cNvPr id="13" name="Connecteur droit avec flèche 12"/>
        <xdr:cNvCxnSpPr/>
      </xdr:nvCxnSpPr>
      <xdr:spPr>
        <a:xfrm>
          <a:off x="7993380" y="1341120"/>
          <a:ext cx="796290" cy="200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504825</xdr:colOff>
      <xdr:row>11</xdr:row>
      <xdr:rowOff>152400</xdr:rowOff>
    </xdr:from>
    <xdr:to>
      <xdr:col>15</xdr:col>
      <xdr:colOff>381002</xdr:colOff>
      <xdr:row>12</xdr:row>
      <xdr:rowOff>114299</xdr:rowOff>
    </xdr:to>
    <xdr:sp macro="" textlink="">
      <xdr:nvSpPr>
        <xdr:cNvPr id="7" name="Accolade ouvrante 6"/>
        <xdr:cNvSpPr/>
      </xdr:nvSpPr>
      <xdr:spPr>
        <a:xfrm rot="16200000">
          <a:off x="6548439" y="2824161"/>
          <a:ext cx="152399" cy="638177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15</xdr:col>
      <xdr:colOff>403861</xdr:colOff>
      <xdr:row>11</xdr:row>
      <xdr:rowOff>161922</xdr:rowOff>
    </xdr:from>
    <xdr:to>
      <xdr:col>15</xdr:col>
      <xdr:colOff>666751</xdr:colOff>
      <xdr:row>12</xdr:row>
      <xdr:rowOff>106679</xdr:rowOff>
    </xdr:to>
    <xdr:sp macro="" textlink="">
      <xdr:nvSpPr>
        <xdr:cNvPr id="8" name="Accolade ouvrante 7"/>
        <xdr:cNvSpPr/>
      </xdr:nvSpPr>
      <xdr:spPr>
        <a:xfrm rot="16200000">
          <a:off x="7672387" y="2936556"/>
          <a:ext cx="127637" cy="262890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16</xdr:col>
      <xdr:colOff>58102</xdr:colOff>
      <xdr:row>10</xdr:row>
      <xdr:rowOff>15243</xdr:rowOff>
    </xdr:from>
    <xdr:to>
      <xdr:col>17</xdr:col>
      <xdr:colOff>746760</xdr:colOff>
      <xdr:row>12</xdr:row>
      <xdr:rowOff>160020</xdr:rowOff>
    </xdr:to>
    <xdr:cxnSp macro="">
      <xdr:nvCxnSpPr>
        <xdr:cNvPr id="10" name="Connecteur droit avec flèche 9"/>
        <xdr:cNvCxnSpPr>
          <a:stCxn id="15" idx="1"/>
        </xdr:cNvCxnSpPr>
      </xdr:nvCxnSpPr>
      <xdr:spPr>
        <a:xfrm>
          <a:off x="8104822" y="2674623"/>
          <a:ext cx="1481138" cy="5105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95250</xdr:colOff>
      <xdr:row>12</xdr:row>
      <xdr:rowOff>114299</xdr:rowOff>
    </xdr:from>
    <xdr:to>
      <xdr:col>15</xdr:col>
      <xdr:colOff>219075</xdr:colOff>
      <xdr:row>13</xdr:row>
      <xdr:rowOff>57149</xdr:rowOff>
    </xdr:to>
    <xdr:cxnSp macro="">
      <xdr:nvCxnSpPr>
        <xdr:cNvPr id="12" name="Connecteur droit avec flèche 11"/>
        <xdr:cNvCxnSpPr/>
      </xdr:nvCxnSpPr>
      <xdr:spPr>
        <a:xfrm rot="16200000" flipH="1">
          <a:off x="6677025" y="3228974"/>
          <a:ext cx="142875" cy="123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723900</xdr:colOff>
      <xdr:row>10</xdr:row>
      <xdr:rowOff>15243</xdr:rowOff>
    </xdr:from>
    <xdr:to>
      <xdr:col>16</xdr:col>
      <xdr:colOff>238125</xdr:colOff>
      <xdr:row>11</xdr:row>
      <xdr:rowOff>19054</xdr:rowOff>
    </xdr:to>
    <xdr:sp macro="" textlink="">
      <xdr:nvSpPr>
        <xdr:cNvPr id="15" name="Accolade ouvrante 14"/>
        <xdr:cNvSpPr/>
      </xdr:nvSpPr>
      <xdr:spPr>
        <a:xfrm rot="5400000">
          <a:off x="8011477" y="2587946"/>
          <a:ext cx="186691" cy="360045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15</xdr:col>
      <xdr:colOff>581025</xdr:colOff>
      <xdr:row>12</xdr:row>
      <xdr:rowOff>76200</xdr:rowOff>
    </xdr:from>
    <xdr:to>
      <xdr:col>16</xdr:col>
      <xdr:colOff>657225</xdr:colOff>
      <xdr:row>13</xdr:row>
      <xdr:rowOff>19050</xdr:rowOff>
    </xdr:to>
    <xdr:cxnSp macro="">
      <xdr:nvCxnSpPr>
        <xdr:cNvPr id="17" name="Connecteur droit avec flèche 16"/>
        <xdr:cNvCxnSpPr/>
      </xdr:nvCxnSpPr>
      <xdr:spPr>
        <a:xfrm>
          <a:off x="7172325" y="3181350"/>
          <a:ext cx="838200" cy="142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335280</xdr:colOff>
      <xdr:row>1</xdr:row>
      <xdr:rowOff>411480</xdr:rowOff>
    </xdr:from>
    <xdr:to>
      <xdr:col>13</xdr:col>
      <xdr:colOff>350520</xdr:colOff>
      <xdr:row>2</xdr:row>
      <xdr:rowOff>53340</xdr:rowOff>
    </xdr:to>
    <xdr:cxnSp macro="">
      <xdr:nvCxnSpPr>
        <xdr:cNvPr id="1036" name="Connecteur droit avec flèche 8"/>
        <xdr:cNvCxnSpPr>
          <a:cxnSpLocks noChangeShapeType="1"/>
        </xdr:cNvCxnSpPr>
      </xdr:nvCxnSpPr>
      <xdr:spPr bwMode="auto">
        <a:xfrm flipH="1">
          <a:off x="5867400" y="952500"/>
          <a:ext cx="15240" cy="289560"/>
        </a:xfrm>
        <a:prstGeom prst="straightConnector1">
          <a:avLst/>
        </a:prstGeom>
        <a:noFill/>
        <a:ln w="9525" algn="ctr">
          <a:solidFill>
            <a:srgbClr val="4A7EBB"/>
          </a:solidFill>
          <a:round/>
          <a:headEnd/>
          <a:tailEnd type="arrow" w="med" len="med"/>
        </a:ln>
      </xdr:spPr>
    </xdr:cxnSp>
    <xdr:clientData/>
  </xdr:twoCellAnchor>
  <xdr:twoCellAnchor>
    <xdr:from>
      <xdr:col>4</xdr:col>
      <xdr:colOff>129540</xdr:colOff>
      <xdr:row>15</xdr:row>
      <xdr:rowOff>106680</xdr:rowOff>
    </xdr:from>
    <xdr:to>
      <xdr:col>6</xdr:col>
      <xdr:colOff>45720</xdr:colOff>
      <xdr:row>16</xdr:row>
      <xdr:rowOff>106680</xdr:rowOff>
    </xdr:to>
    <xdr:cxnSp macro="">
      <xdr:nvCxnSpPr>
        <xdr:cNvPr id="1038" name="Connecteur droit avec flèche 16"/>
        <xdr:cNvCxnSpPr>
          <a:cxnSpLocks noChangeShapeType="1"/>
        </xdr:cNvCxnSpPr>
      </xdr:nvCxnSpPr>
      <xdr:spPr bwMode="auto">
        <a:xfrm flipH="1" flipV="1">
          <a:off x="1684020" y="3695700"/>
          <a:ext cx="830580" cy="182880"/>
        </a:xfrm>
        <a:prstGeom prst="straightConnector1">
          <a:avLst/>
        </a:prstGeom>
        <a:noFill/>
        <a:ln w="9525" algn="ctr">
          <a:solidFill>
            <a:srgbClr val="4A7EBB"/>
          </a:solidFill>
          <a:round/>
          <a:headEnd/>
          <a:tailEnd type="arrow" w="med" len="med"/>
        </a:ln>
      </xdr:spPr>
    </xdr:cxnSp>
    <xdr:clientData/>
  </xdr:twoCellAnchor>
  <xdr:twoCellAnchor>
    <xdr:from>
      <xdr:col>4</xdr:col>
      <xdr:colOff>182880</xdr:colOff>
      <xdr:row>16</xdr:row>
      <xdr:rowOff>144780</xdr:rowOff>
    </xdr:from>
    <xdr:to>
      <xdr:col>5</xdr:col>
      <xdr:colOff>449580</xdr:colOff>
      <xdr:row>17</xdr:row>
      <xdr:rowOff>129540</xdr:rowOff>
    </xdr:to>
    <xdr:cxnSp macro="">
      <xdr:nvCxnSpPr>
        <xdr:cNvPr id="1039" name="Connecteur droit avec flèche 16"/>
        <xdr:cNvCxnSpPr>
          <a:cxnSpLocks noChangeShapeType="1"/>
        </xdr:cNvCxnSpPr>
      </xdr:nvCxnSpPr>
      <xdr:spPr bwMode="auto">
        <a:xfrm flipH="1">
          <a:off x="1737360" y="3916680"/>
          <a:ext cx="723900" cy="167640"/>
        </a:xfrm>
        <a:prstGeom prst="straightConnector1">
          <a:avLst/>
        </a:prstGeom>
        <a:noFill/>
        <a:ln w="9525" algn="ctr">
          <a:solidFill>
            <a:srgbClr val="4A7EBB"/>
          </a:solidFill>
          <a:round/>
          <a:headEnd/>
          <a:tailEnd type="arrow" w="med" len="med"/>
        </a:ln>
      </xdr:spPr>
    </xdr:cxnSp>
    <xdr:clientData/>
  </xdr:twoCellAnchor>
  <xdr:twoCellAnchor>
    <xdr:from>
      <xdr:col>15</xdr:col>
      <xdr:colOff>373380</xdr:colOff>
      <xdr:row>10</xdr:row>
      <xdr:rowOff>137163</xdr:rowOff>
    </xdr:from>
    <xdr:to>
      <xdr:col>15</xdr:col>
      <xdr:colOff>662940</xdr:colOff>
      <xdr:row>11</xdr:row>
      <xdr:rowOff>53345</xdr:rowOff>
    </xdr:to>
    <xdr:sp macro="" textlink="">
      <xdr:nvSpPr>
        <xdr:cNvPr id="18" name="Accolade ouvrante 17"/>
        <xdr:cNvSpPr/>
      </xdr:nvSpPr>
      <xdr:spPr>
        <a:xfrm rot="5400000">
          <a:off x="7669529" y="2701294"/>
          <a:ext cx="99062" cy="289560"/>
        </a:xfrm>
        <a:prstGeom prst="leftBrace">
          <a:avLst>
            <a:gd name="adj1" fmla="val 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13</xdr:col>
      <xdr:colOff>411480</xdr:colOff>
      <xdr:row>10</xdr:row>
      <xdr:rowOff>121920</xdr:rowOff>
    </xdr:from>
    <xdr:to>
      <xdr:col>15</xdr:col>
      <xdr:colOff>502920</xdr:colOff>
      <xdr:row>10</xdr:row>
      <xdr:rowOff>121920</xdr:rowOff>
    </xdr:to>
    <xdr:cxnSp macro="">
      <xdr:nvCxnSpPr>
        <xdr:cNvPr id="19" name="Connecteur droit avec flèche 18"/>
        <xdr:cNvCxnSpPr/>
      </xdr:nvCxnSpPr>
      <xdr:spPr>
        <a:xfrm>
          <a:off x="5943600" y="2781300"/>
          <a:ext cx="176022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556260</xdr:colOff>
      <xdr:row>10</xdr:row>
      <xdr:rowOff>7620</xdr:rowOff>
    </xdr:from>
    <xdr:to>
      <xdr:col>16</xdr:col>
      <xdr:colOff>45720</xdr:colOff>
      <xdr:row>10</xdr:row>
      <xdr:rowOff>22860</xdr:rowOff>
    </xdr:to>
    <xdr:cxnSp macro="">
      <xdr:nvCxnSpPr>
        <xdr:cNvPr id="20" name="Connecteur droit avec flèche 19"/>
        <xdr:cNvCxnSpPr/>
      </xdr:nvCxnSpPr>
      <xdr:spPr>
        <a:xfrm>
          <a:off x="6088380" y="2667000"/>
          <a:ext cx="2004060" cy="152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434340</xdr:colOff>
      <xdr:row>2</xdr:row>
      <xdr:rowOff>152400</xdr:rowOff>
    </xdr:from>
    <xdr:to>
      <xdr:col>13</xdr:col>
      <xdr:colOff>563880</xdr:colOff>
      <xdr:row>9</xdr:row>
      <xdr:rowOff>175260</xdr:rowOff>
    </xdr:to>
    <xdr:cxnSp macro="">
      <xdr:nvCxnSpPr>
        <xdr:cNvPr id="38" name="Connecteur droit avec flèche 37"/>
        <xdr:cNvCxnSpPr/>
      </xdr:nvCxnSpPr>
      <xdr:spPr>
        <a:xfrm flipH="1" flipV="1">
          <a:off x="5966460" y="1341120"/>
          <a:ext cx="129540" cy="13106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403860</xdr:colOff>
      <xdr:row>8</xdr:row>
      <xdr:rowOff>129540</xdr:rowOff>
    </xdr:from>
    <xdr:to>
      <xdr:col>13</xdr:col>
      <xdr:colOff>403860</xdr:colOff>
      <xdr:row>10</xdr:row>
      <xdr:rowOff>121920</xdr:rowOff>
    </xdr:to>
    <xdr:cxnSp macro="">
      <xdr:nvCxnSpPr>
        <xdr:cNvPr id="39" name="Connecteur droit avec flèche 38"/>
        <xdr:cNvCxnSpPr/>
      </xdr:nvCxnSpPr>
      <xdr:spPr>
        <a:xfrm flipV="1">
          <a:off x="5935980" y="2423160"/>
          <a:ext cx="0" cy="3581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28"/>
  <sheetViews>
    <sheetView showGridLines="0" topLeftCell="A2" workbookViewId="0">
      <selection activeCell="T11" sqref="T11"/>
    </sheetView>
  </sheetViews>
  <sheetFormatPr baseColWidth="10" defaultRowHeight="14.4"/>
  <cols>
    <col min="1" max="1" width="2.6640625" customWidth="1"/>
    <col min="2" max="12" width="6.6640625" customWidth="1"/>
    <col min="13" max="13" width="4.6640625" customWidth="1"/>
    <col min="14" max="14" width="12.44140625" customWidth="1"/>
    <col min="15" max="15" width="11.88671875" customWidth="1"/>
    <col min="16" max="16" width="12.33203125" customWidth="1"/>
  </cols>
  <sheetData>
    <row r="1" spans="1:22" ht="42.75" customHeight="1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</row>
    <row r="2" spans="1:22" ht="51" customHeight="1" thickBot="1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19" t="s">
        <v>32</v>
      </c>
      <c r="O2" s="17" t="s">
        <v>30</v>
      </c>
      <c r="P2" s="17"/>
      <c r="Q2" s="17"/>
      <c r="R2" s="17"/>
      <c r="S2" s="17"/>
      <c r="T2" s="17"/>
      <c r="U2" s="16"/>
      <c r="V2" s="16"/>
    </row>
    <row r="3" spans="1:22" ht="15" thickTop="1">
      <c r="A3" s="22"/>
      <c r="B3" s="10"/>
      <c r="C3" s="7" t="s">
        <v>0</v>
      </c>
      <c r="D3" s="5" t="s">
        <v>2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5" t="s">
        <v>9</v>
      </c>
      <c r="L3" s="6" t="s">
        <v>10</v>
      </c>
      <c r="M3" s="22"/>
      <c r="N3" s="26">
        <f>MATCH($D$16,$C$3:$L$3,0)</f>
        <v>7</v>
      </c>
      <c r="O3" s="27" t="s">
        <v>36</v>
      </c>
      <c r="P3" s="16"/>
      <c r="Q3" s="16" t="s">
        <v>37</v>
      </c>
      <c r="R3" s="16"/>
      <c r="S3" s="16"/>
      <c r="T3" s="16"/>
      <c r="U3" s="16"/>
      <c r="V3" s="16"/>
    </row>
    <row r="4" spans="1:22">
      <c r="A4" s="22"/>
      <c r="B4" s="11" t="s">
        <v>1</v>
      </c>
      <c r="C4" s="8">
        <v>1</v>
      </c>
      <c r="D4" s="1">
        <v>11</v>
      </c>
      <c r="E4" s="1">
        <v>21</v>
      </c>
      <c r="F4" s="1">
        <v>31</v>
      </c>
      <c r="G4" s="1">
        <v>41</v>
      </c>
      <c r="H4" s="1">
        <v>51</v>
      </c>
      <c r="I4" s="1">
        <v>61</v>
      </c>
      <c r="J4" s="1">
        <v>71</v>
      </c>
      <c r="K4" s="1">
        <v>81</v>
      </c>
      <c r="L4" s="2">
        <v>91</v>
      </c>
      <c r="M4" s="22"/>
      <c r="N4" s="20"/>
      <c r="O4" s="16"/>
      <c r="P4" s="16"/>
      <c r="Q4" s="16"/>
      <c r="R4" s="16" t="s">
        <v>31</v>
      </c>
      <c r="S4" s="16"/>
      <c r="T4" s="16"/>
      <c r="U4" s="16"/>
      <c r="V4" s="16"/>
    </row>
    <row r="5" spans="1:22">
      <c r="A5" s="22"/>
      <c r="B5" s="11" t="s">
        <v>11</v>
      </c>
      <c r="C5" s="8">
        <v>2</v>
      </c>
      <c r="D5" s="1">
        <v>12</v>
      </c>
      <c r="E5" s="1">
        <v>22</v>
      </c>
      <c r="F5" s="1">
        <v>32</v>
      </c>
      <c r="G5" s="1">
        <v>42</v>
      </c>
      <c r="H5" s="1">
        <v>52</v>
      </c>
      <c r="I5" s="1">
        <v>62</v>
      </c>
      <c r="J5" s="1">
        <v>72</v>
      </c>
      <c r="K5" s="1">
        <v>82</v>
      </c>
      <c r="L5" s="2">
        <v>92</v>
      </c>
      <c r="M5" s="22"/>
      <c r="N5" s="21"/>
      <c r="O5" s="16"/>
      <c r="P5" s="16"/>
      <c r="Q5" s="16"/>
      <c r="R5" s="16"/>
      <c r="S5" s="16"/>
      <c r="T5" s="16"/>
      <c r="U5" s="16"/>
      <c r="V5" s="16"/>
    </row>
    <row r="6" spans="1:22">
      <c r="A6" s="22"/>
      <c r="B6" s="11" t="s">
        <v>12</v>
      </c>
      <c r="C6" s="8">
        <v>3</v>
      </c>
      <c r="D6" s="1">
        <v>13</v>
      </c>
      <c r="E6" s="1">
        <v>23</v>
      </c>
      <c r="F6" s="1">
        <v>33</v>
      </c>
      <c r="G6" s="1">
        <v>43</v>
      </c>
      <c r="H6" s="1">
        <v>53</v>
      </c>
      <c r="I6" s="1">
        <v>63</v>
      </c>
      <c r="J6" s="1">
        <v>73</v>
      </c>
      <c r="K6" s="1">
        <v>83</v>
      </c>
      <c r="L6" s="2">
        <v>93</v>
      </c>
      <c r="M6" s="22"/>
      <c r="N6" s="21"/>
      <c r="O6" s="16" t="s">
        <v>23</v>
      </c>
      <c r="P6" s="16"/>
      <c r="Q6" s="16"/>
      <c r="R6" s="16"/>
      <c r="S6" s="16"/>
      <c r="T6" s="16"/>
      <c r="U6" s="16"/>
      <c r="V6" s="16"/>
    </row>
    <row r="7" spans="1:22">
      <c r="A7" s="22"/>
      <c r="B7" s="11" t="s">
        <v>13</v>
      </c>
      <c r="C7" s="8">
        <v>4</v>
      </c>
      <c r="D7" s="1">
        <v>14</v>
      </c>
      <c r="E7" s="1">
        <v>24</v>
      </c>
      <c r="F7" s="1">
        <v>34</v>
      </c>
      <c r="G7" s="1">
        <v>44</v>
      </c>
      <c r="H7" s="1">
        <v>54</v>
      </c>
      <c r="I7" s="1">
        <v>64</v>
      </c>
      <c r="J7" s="1">
        <v>74</v>
      </c>
      <c r="K7" s="1">
        <v>84</v>
      </c>
      <c r="L7" s="2">
        <v>94</v>
      </c>
      <c r="M7" s="22"/>
      <c r="N7" s="20"/>
      <c r="O7" s="16" t="s">
        <v>24</v>
      </c>
      <c r="P7" s="16"/>
      <c r="Q7" s="16"/>
      <c r="R7" s="16"/>
      <c r="S7" s="16"/>
      <c r="T7" s="16"/>
      <c r="U7" s="16"/>
      <c r="V7" s="16"/>
    </row>
    <row r="8" spans="1:22">
      <c r="A8" s="22"/>
      <c r="B8" s="11" t="s">
        <v>14</v>
      </c>
      <c r="C8" s="8">
        <v>5</v>
      </c>
      <c r="D8" s="1">
        <v>15</v>
      </c>
      <c r="E8" s="1">
        <v>25</v>
      </c>
      <c r="F8" s="1">
        <v>35</v>
      </c>
      <c r="G8" s="1">
        <v>45</v>
      </c>
      <c r="H8" s="1">
        <v>55</v>
      </c>
      <c r="I8" s="1">
        <v>65</v>
      </c>
      <c r="J8" s="1">
        <v>75</v>
      </c>
      <c r="K8" s="1">
        <v>85</v>
      </c>
      <c r="L8" s="2">
        <v>95</v>
      </c>
      <c r="M8" s="22"/>
      <c r="N8" s="20"/>
      <c r="O8" s="16"/>
      <c r="P8" s="16"/>
      <c r="Q8" s="16"/>
      <c r="R8" s="16"/>
      <c r="S8" s="16"/>
      <c r="T8" s="16"/>
      <c r="U8" s="16"/>
      <c r="V8" s="16"/>
    </row>
    <row r="9" spans="1:22">
      <c r="A9" s="22"/>
      <c r="B9" s="11" t="s">
        <v>15</v>
      </c>
      <c r="C9" s="8">
        <v>6</v>
      </c>
      <c r="D9" s="1">
        <v>16</v>
      </c>
      <c r="E9" s="1">
        <v>26</v>
      </c>
      <c r="F9" s="1">
        <v>36</v>
      </c>
      <c r="G9" s="1">
        <v>46</v>
      </c>
      <c r="H9" s="1">
        <v>56</v>
      </c>
      <c r="I9" s="1">
        <v>66</v>
      </c>
      <c r="J9" s="1">
        <v>76</v>
      </c>
      <c r="K9" s="1">
        <v>86</v>
      </c>
      <c r="L9" s="2">
        <v>96</v>
      </c>
      <c r="M9" s="22"/>
      <c r="N9" s="26">
        <f>MATCH($D$18,$B$4:$B$13,0)</f>
        <v>9</v>
      </c>
      <c r="O9" s="28" t="s">
        <v>35</v>
      </c>
      <c r="P9" s="16"/>
      <c r="Q9" s="16"/>
      <c r="R9" s="16"/>
      <c r="S9" s="16"/>
      <c r="T9" s="16"/>
      <c r="U9" s="16"/>
      <c r="V9" s="16"/>
    </row>
    <row r="10" spans="1:22">
      <c r="A10" s="22"/>
      <c r="B10" s="11" t="s">
        <v>16</v>
      </c>
      <c r="C10" s="8">
        <v>7</v>
      </c>
      <c r="D10" s="1">
        <v>17</v>
      </c>
      <c r="E10" s="1">
        <v>27</v>
      </c>
      <c r="F10" s="1">
        <v>37</v>
      </c>
      <c r="G10" s="1">
        <v>47</v>
      </c>
      <c r="H10" s="1">
        <v>57</v>
      </c>
      <c r="I10" s="1">
        <v>67</v>
      </c>
      <c r="J10" s="1">
        <v>77</v>
      </c>
      <c r="K10" s="1">
        <v>87</v>
      </c>
      <c r="L10" s="2">
        <v>97</v>
      </c>
      <c r="M10" s="22"/>
      <c r="N10" s="21"/>
      <c r="O10" s="16" t="s">
        <v>25</v>
      </c>
      <c r="P10" s="16"/>
      <c r="Q10" s="16"/>
      <c r="R10" s="16"/>
      <c r="S10" s="16"/>
      <c r="T10" s="16"/>
      <c r="U10" s="16"/>
      <c r="V10" s="16"/>
    </row>
    <row r="11" spans="1:22">
      <c r="A11" s="22"/>
      <c r="B11" s="11" t="s">
        <v>17</v>
      </c>
      <c r="C11" s="8">
        <v>8</v>
      </c>
      <c r="D11" s="1">
        <v>18</v>
      </c>
      <c r="E11" s="1">
        <v>28</v>
      </c>
      <c r="F11" s="1">
        <v>38</v>
      </c>
      <c r="G11" s="1">
        <v>48</v>
      </c>
      <c r="H11" s="1">
        <v>58</v>
      </c>
      <c r="I11" s="1">
        <v>68</v>
      </c>
      <c r="J11" s="1">
        <v>78</v>
      </c>
      <c r="K11" s="1">
        <v>88</v>
      </c>
      <c r="L11" s="2">
        <v>98</v>
      </c>
      <c r="M11" s="22"/>
      <c r="N11" s="20"/>
      <c r="O11" s="16"/>
      <c r="P11" s="16"/>
      <c r="Q11" s="16"/>
      <c r="R11" s="16"/>
      <c r="S11" s="16"/>
      <c r="T11" s="16"/>
      <c r="U11" s="16"/>
      <c r="V11" s="16"/>
    </row>
    <row r="12" spans="1:22">
      <c r="A12" s="22"/>
      <c r="B12" s="11" t="s">
        <v>18</v>
      </c>
      <c r="C12" s="8">
        <v>9</v>
      </c>
      <c r="D12" s="1">
        <v>19</v>
      </c>
      <c r="E12" s="1">
        <v>29</v>
      </c>
      <c r="F12" s="1">
        <v>39</v>
      </c>
      <c r="G12" s="1">
        <v>49</v>
      </c>
      <c r="H12" s="1">
        <v>59</v>
      </c>
      <c r="I12" s="1">
        <v>69</v>
      </c>
      <c r="J12" s="1">
        <v>79</v>
      </c>
      <c r="K12" s="1">
        <v>89</v>
      </c>
      <c r="L12" s="2">
        <v>99</v>
      </c>
      <c r="M12" s="22"/>
      <c r="N12" s="26">
        <f>INDEX($C$4:$L$13,$N$9,$N$3)</f>
        <v>69</v>
      </c>
      <c r="O12" s="28" t="s">
        <v>26</v>
      </c>
      <c r="P12" s="16"/>
      <c r="Q12" s="16"/>
      <c r="R12" s="16"/>
      <c r="S12" s="16"/>
      <c r="T12" s="16"/>
      <c r="U12" s="16"/>
      <c r="V12" s="16"/>
    </row>
    <row r="13" spans="1:22" ht="15" thickBot="1">
      <c r="A13" s="22"/>
      <c r="B13" s="12" t="s">
        <v>19</v>
      </c>
      <c r="C13" s="9">
        <v>10</v>
      </c>
      <c r="D13" s="3">
        <v>20</v>
      </c>
      <c r="E13" s="3">
        <v>30</v>
      </c>
      <c r="F13" s="3">
        <v>40</v>
      </c>
      <c r="G13" s="3">
        <v>50</v>
      </c>
      <c r="H13" s="3">
        <v>60</v>
      </c>
      <c r="I13" s="3">
        <v>70</v>
      </c>
      <c r="J13" s="3">
        <v>80</v>
      </c>
      <c r="K13" s="3">
        <v>90</v>
      </c>
      <c r="L13" s="4">
        <v>100</v>
      </c>
      <c r="M13" s="22"/>
      <c r="N13" s="20"/>
      <c r="O13" s="16"/>
      <c r="P13" s="16"/>
      <c r="Q13" s="16"/>
      <c r="R13" s="16"/>
      <c r="S13" s="16"/>
      <c r="T13" s="16"/>
      <c r="U13" s="16"/>
      <c r="V13" s="16"/>
    </row>
    <row r="14" spans="1:22" ht="15" thickTop="1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1"/>
      <c r="O14" s="16" t="s">
        <v>29</v>
      </c>
      <c r="P14" s="16"/>
      <c r="Q14" s="16"/>
      <c r="R14" s="16"/>
      <c r="S14" s="16"/>
      <c r="T14" s="16"/>
      <c r="U14" s="16"/>
      <c r="V14" s="16"/>
    </row>
    <row r="15" spans="1:22">
      <c r="A15" s="22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1"/>
      <c r="O15" s="16"/>
      <c r="P15" s="16"/>
      <c r="Q15" s="16"/>
      <c r="R15" s="16"/>
      <c r="S15" s="16"/>
      <c r="T15" s="16"/>
      <c r="U15" s="16"/>
      <c r="V15" s="16"/>
    </row>
    <row r="16" spans="1:22">
      <c r="A16" s="22"/>
      <c r="B16" s="23" t="s">
        <v>20</v>
      </c>
      <c r="C16" s="24"/>
      <c r="D16" s="25" t="s">
        <v>7</v>
      </c>
      <c r="E16" s="22"/>
      <c r="F16" s="22"/>
      <c r="G16" s="22"/>
      <c r="H16" s="22"/>
      <c r="I16" s="22"/>
      <c r="J16" s="22"/>
      <c r="K16" s="22"/>
      <c r="L16" s="22"/>
      <c r="M16" s="22"/>
      <c r="N16" s="21"/>
      <c r="O16" s="16" t="s">
        <v>34</v>
      </c>
      <c r="P16" s="16"/>
      <c r="Q16" s="16"/>
      <c r="R16" s="16"/>
      <c r="S16" s="16"/>
      <c r="T16" s="16"/>
      <c r="U16" s="16"/>
      <c r="V16" s="16"/>
    </row>
    <row r="17" spans="1:22">
      <c r="A17" s="22"/>
      <c r="B17" s="23"/>
      <c r="C17" s="22"/>
      <c r="D17" s="22"/>
      <c r="E17" s="22"/>
      <c r="F17" s="22"/>
      <c r="G17" s="22" t="s">
        <v>33</v>
      </c>
      <c r="H17" s="22"/>
      <c r="I17" s="22"/>
      <c r="J17" s="22"/>
      <c r="K17" s="22"/>
      <c r="L17" s="22"/>
      <c r="M17" s="22"/>
      <c r="N17" s="21"/>
      <c r="O17" s="16" t="s">
        <v>38</v>
      </c>
      <c r="P17" s="16"/>
      <c r="Q17" s="16"/>
      <c r="R17" s="16"/>
      <c r="S17" s="16"/>
      <c r="T17" s="16"/>
      <c r="U17" s="16"/>
      <c r="V17" s="16"/>
    </row>
    <row r="18" spans="1:22">
      <c r="A18" s="22"/>
      <c r="B18" s="23" t="s">
        <v>21</v>
      </c>
      <c r="C18" s="24"/>
      <c r="D18" s="25" t="s">
        <v>18</v>
      </c>
      <c r="E18" s="22"/>
      <c r="F18" s="22"/>
      <c r="G18" s="22"/>
      <c r="H18" s="22"/>
      <c r="I18" s="22"/>
      <c r="J18" s="22"/>
      <c r="K18" s="22"/>
      <c r="L18" s="22"/>
      <c r="M18" s="22"/>
      <c r="N18" s="21"/>
      <c r="O18" s="18" t="s">
        <v>27</v>
      </c>
      <c r="P18" s="16"/>
      <c r="Q18" s="16"/>
      <c r="R18" s="16"/>
      <c r="S18" s="16"/>
      <c r="T18" s="16"/>
      <c r="U18" s="16"/>
      <c r="V18" s="16"/>
    </row>
    <row r="19" spans="1:22">
      <c r="A19" s="22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1"/>
      <c r="O19" s="18" t="s">
        <v>28</v>
      </c>
      <c r="P19" s="16"/>
      <c r="Q19" s="16"/>
      <c r="R19" s="16"/>
      <c r="S19" s="16"/>
      <c r="T19" s="16"/>
      <c r="U19" s="16"/>
      <c r="V19" s="16"/>
    </row>
    <row r="20" spans="1:22">
      <c r="A20" s="22"/>
      <c r="B20" s="14" t="s">
        <v>22</v>
      </c>
      <c r="C20" s="13"/>
      <c r="D20" s="15">
        <f>INDEX($C$4:$L$13,MATCH($D$18,$B$4:$B$13,0),MATCH($D$16,$C$3:$L$3,0))</f>
        <v>69</v>
      </c>
      <c r="E20" s="22"/>
      <c r="F20" s="22"/>
      <c r="G20" s="22"/>
      <c r="H20" s="22"/>
      <c r="I20" s="22"/>
      <c r="J20" s="22"/>
      <c r="K20" s="22"/>
      <c r="L20" s="22"/>
      <c r="M20" s="22"/>
      <c r="N20" s="21"/>
      <c r="O20" s="18" t="s">
        <v>39</v>
      </c>
      <c r="P20" s="16"/>
      <c r="Q20" s="16"/>
      <c r="R20" s="16"/>
      <c r="S20" s="16"/>
      <c r="T20" s="16"/>
      <c r="U20" s="16"/>
      <c r="V20" s="16"/>
    </row>
    <row r="21" spans="1:22">
      <c r="A21" s="2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1"/>
      <c r="O21" s="18" t="s">
        <v>41</v>
      </c>
      <c r="P21" s="16"/>
      <c r="Q21" s="16"/>
      <c r="R21" s="16"/>
      <c r="S21" s="16"/>
      <c r="T21" s="16"/>
      <c r="U21" s="16"/>
      <c r="V21" s="16"/>
    </row>
    <row r="22" spans="1:22">
      <c r="A22" s="22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1"/>
      <c r="O22" s="18" t="s">
        <v>40</v>
      </c>
      <c r="P22" s="16"/>
      <c r="Q22" s="16"/>
      <c r="R22" s="16"/>
      <c r="S22" s="16"/>
      <c r="T22" s="16"/>
      <c r="U22" s="16"/>
      <c r="V22" s="16"/>
    </row>
    <row r="23" spans="1:22">
      <c r="A23" s="2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1"/>
      <c r="O23" s="16" t="s">
        <v>42</v>
      </c>
      <c r="P23" s="16"/>
      <c r="Q23" s="16"/>
      <c r="R23" s="16"/>
      <c r="S23" s="16"/>
      <c r="T23" s="16"/>
      <c r="U23" s="16"/>
      <c r="V23" s="16"/>
    </row>
    <row r="24" spans="1:22">
      <c r="A24" s="2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1"/>
      <c r="O24" s="18" t="s">
        <v>43</v>
      </c>
      <c r="P24" s="16"/>
      <c r="Q24" s="16"/>
      <c r="R24" s="16"/>
      <c r="S24" s="16"/>
      <c r="T24" s="16"/>
      <c r="U24" s="16"/>
      <c r="V24" s="16"/>
    </row>
    <row r="25" spans="1:22">
      <c r="A25" s="2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1"/>
      <c r="O25" s="16"/>
      <c r="P25" s="16"/>
      <c r="Q25" s="16"/>
      <c r="R25" s="16"/>
      <c r="S25" s="16"/>
      <c r="T25" s="16"/>
      <c r="U25" s="16"/>
      <c r="V25" s="16"/>
    </row>
    <row r="26" spans="1:22">
      <c r="A26" s="2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6">
        <f>INDEX($C$4:$L$13,$N$9,MATCH($D$16,$C$3:$L$3,0))</f>
        <v>69</v>
      </c>
      <c r="O26" s="16"/>
      <c r="P26" s="16"/>
      <c r="Q26" s="16"/>
      <c r="R26" s="16"/>
      <c r="S26" s="16"/>
      <c r="T26" s="16"/>
      <c r="U26" s="16"/>
      <c r="V26" s="16"/>
    </row>
    <row r="27" spans="1:22">
      <c r="N27" s="21"/>
      <c r="O27" s="16"/>
      <c r="P27" s="16"/>
      <c r="Q27" s="16"/>
      <c r="R27" s="16"/>
      <c r="S27" s="16"/>
      <c r="T27" s="16"/>
      <c r="U27" s="16"/>
      <c r="V27" s="16"/>
    </row>
    <row r="28" spans="1:22">
      <c r="N28" s="21"/>
      <c r="O28" s="16"/>
      <c r="P28" s="16"/>
      <c r="Q28" s="16"/>
      <c r="R28" s="16"/>
      <c r="S28" s="16"/>
      <c r="T28" s="16"/>
      <c r="U28" s="16"/>
      <c r="V28" s="16"/>
    </row>
  </sheetData>
  <phoneticPr fontId="2" type="noConversion"/>
  <conditionalFormatting sqref="C4:L13">
    <cfRule type="expression" dxfId="0" priority="1">
      <formula>C4=$D$20</formula>
    </cfRule>
  </conditionalFormatting>
  <dataValidations count="2">
    <dataValidation type="list" allowBlank="1" showInputMessage="1" showErrorMessage="1" sqref="D16">
      <formula1>$C$3:$L$3</formula1>
    </dataValidation>
    <dataValidation type="list" allowBlank="1" showInputMessage="1" showErrorMessage="1" sqref="D18">
      <formula1>$B$4:$B$13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31" sqref="D31"/>
    </sheetView>
  </sheetViews>
  <sheetFormatPr baseColWidth="10" defaultRowHeight="14.4"/>
  <sheetData>
    <row r="1" spans="1:10">
      <c r="A1" s="31" t="s">
        <v>0</v>
      </c>
      <c r="F1" s="31" t="s">
        <v>2</v>
      </c>
    </row>
    <row r="2" spans="1:10">
      <c r="A2" s="31">
        <v>10</v>
      </c>
      <c r="F2" s="31" t="s">
        <v>44</v>
      </c>
    </row>
    <row r="3" spans="1:10" hidden="1">
      <c r="A3" s="31">
        <v>1</v>
      </c>
      <c r="F3" s="31" t="s">
        <v>44</v>
      </c>
    </row>
    <row r="4" spans="1:10" hidden="1">
      <c r="A4" s="31">
        <v>1</v>
      </c>
      <c r="F4" s="31" t="s">
        <v>48</v>
      </c>
    </row>
    <row r="5" spans="1:10">
      <c r="A5" s="31"/>
      <c r="F5" s="31"/>
    </row>
    <row r="6" spans="1:10" hidden="1">
      <c r="A6" s="31"/>
      <c r="F6" s="31" t="s">
        <v>44</v>
      </c>
    </row>
    <row r="7" spans="1:10" hidden="1">
      <c r="A7" s="31">
        <v>1</v>
      </c>
    </row>
    <row r="8" spans="1:10" hidden="1">
      <c r="A8" s="31">
        <v>1</v>
      </c>
      <c r="F8" s="31" t="s">
        <v>44</v>
      </c>
    </row>
    <row r="9" spans="1:10">
      <c r="A9" s="31">
        <v>1</v>
      </c>
      <c r="F9" s="31" t="s">
        <v>48</v>
      </c>
    </row>
    <row r="10" spans="1:10">
      <c r="A10" s="31">
        <v>1</v>
      </c>
      <c r="F10" s="31" t="s">
        <v>44</v>
      </c>
    </row>
    <row r="11" spans="1:10">
      <c r="A11" s="31"/>
      <c r="F11" s="31"/>
    </row>
    <row r="12" spans="1:10">
      <c r="A12" s="31"/>
      <c r="F12" s="31"/>
    </row>
    <row r="13" spans="1:10">
      <c r="A13" s="31"/>
      <c r="F13" s="31"/>
    </row>
    <row r="14" spans="1:10">
      <c r="A14" s="33">
        <f>SUBTOTAL(109,$A$2:$A$10)</f>
        <v>12</v>
      </c>
      <c r="B14" s="32" t="s">
        <v>47</v>
      </c>
      <c r="C14" s="32"/>
      <c r="D14" s="32"/>
      <c r="F14" s="30">
        <f>SUBTOTAL(103,$F$2:$F$10)</f>
        <v>3</v>
      </c>
      <c r="G14" s="29" t="s">
        <v>46</v>
      </c>
      <c r="H14" s="29"/>
      <c r="I14" s="29"/>
      <c r="J14" s="29"/>
    </row>
    <row r="15" spans="1:10">
      <c r="A15" s="31"/>
    </row>
    <row r="16" spans="1:10">
      <c r="A16" s="31"/>
    </row>
    <row r="17" spans="1:5">
      <c r="A17" s="30">
        <f>SUBTOTAL(103,$A$2:$A$10)</f>
        <v>3</v>
      </c>
      <c r="B17" s="29" t="s">
        <v>45</v>
      </c>
      <c r="C17" s="29"/>
      <c r="D17" s="29"/>
      <c r="E17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montage</vt:lpstr>
      <vt:lpstr>sous 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perrinpc</dc:creator>
  <cp:lastModifiedBy>Patrick</cp:lastModifiedBy>
  <dcterms:created xsi:type="dcterms:W3CDTF">2013-08-21T17:21:15Z</dcterms:created>
  <dcterms:modified xsi:type="dcterms:W3CDTF">2013-08-30T14:18:58Z</dcterms:modified>
</cp:coreProperties>
</file>