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 hidePivotFieldList="1"/>
  <bookViews>
    <workbookView xWindow="0" yWindow="0" windowWidth="10596" windowHeight="9732" activeTab="1"/>
  </bookViews>
  <sheets>
    <sheet name="BL - FACT" sheetId="5" r:id="rId1"/>
    <sheet name="Saisie des HEURES" sheetId="2" r:id="rId2"/>
  </sheets>
  <definedNames>
    <definedName name="thm_etude">#REF!</definedName>
    <definedName name="thmc">'Saisie des HEURES'!$I$6</definedName>
    <definedName name="totdl_tf">#REF!</definedName>
    <definedName name="totdl_ts1">#REF!</definedName>
    <definedName name="totdl_ts2">#REF!</definedName>
    <definedName name="totdl_ts3">#REF!</definedName>
    <definedName name="totdm_tf">#REF!</definedName>
    <definedName name="totdm_ts1">#REF!</definedName>
    <definedName name="totdm_ts2">#REF!</definedName>
    <definedName name="totdm_ts3">#REF!</definedName>
    <definedName name="totds_tf">#REF!</definedName>
    <definedName name="totds_ts1">#REF!</definedName>
    <definedName name="totds_ts2">#REF!</definedName>
    <definedName name="totds_ts3">#REF!</definedName>
    <definedName name="totdt_tf">#REF!</definedName>
    <definedName name="totdt_ts1">#REF!</definedName>
    <definedName name="totdt_ts2">#REF!</definedName>
    <definedName name="totdt_ts3">#REF!</definedName>
    <definedName name="toth_tf">'Saisie des HEURES'!$I$3</definedName>
    <definedName name="toth_ts1">'Saisie des HEURES'!#REF!</definedName>
    <definedName name="toth_ts2">'Saisie des HEURES'!#REF!</definedName>
    <definedName name="toth_ts3">'Saisie des HEURES'!#REF!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5" i="2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C5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B4"/>
  <c r="C4"/>
  <c r="E28" i="5" l="1"/>
  <c r="E4" i="2" l="1"/>
  <c r="H3" l="1"/>
  <c r="E5"/>
  <c r="E6" l="1"/>
  <c r="E7" l="1"/>
  <c r="E8" l="1"/>
  <c r="E9" l="1"/>
  <c r="E10" l="1"/>
  <c r="E11" l="1"/>
  <c r="E12" l="1"/>
  <c r="E13" l="1"/>
  <c r="E14" l="1"/>
  <c r="E15" l="1"/>
  <c r="E16" l="1"/>
  <c r="E17" l="1"/>
  <c r="E18" l="1"/>
  <c r="E19" l="1"/>
  <c r="E20" l="1"/>
  <c r="E21" l="1"/>
  <c r="E22" l="1"/>
  <c r="E23" l="1"/>
  <c r="E24" l="1"/>
  <c r="E25" l="1"/>
  <c r="I3" s="1"/>
</calcChain>
</file>

<file path=xl/sharedStrings.xml><?xml version="1.0" encoding="utf-8"?>
<sst xmlns="http://schemas.openxmlformats.org/spreadsheetml/2006/main" count="31" uniqueCount="22">
  <si>
    <t>Hiérarchie</t>
  </si>
  <si>
    <t>Désignation</t>
  </si>
  <si>
    <t>TOTAL</t>
  </si>
  <si>
    <t>SUIVI HEURE</t>
  </si>
  <si>
    <t>DONNEES :</t>
  </si>
  <si>
    <t>TOTAL HEURE</t>
  </si>
  <si>
    <t>CUMUL HEURE</t>
  </si>
  <si>
    <t>TOTAL MONTANT</t>
  </si>
  <si>
    <t>CODE TÂCHE MARCHE</t>
  </si>
  <si>
    <t>CODE TÂCHE T.S.</t>
  </si>
  <si>
    <t>THM A JOUR AU :</t>
  </si>
  <si>
    <t>TAUX HORAIRE A SAISIR :</t>
  </si>
  <si>
    <t xml:space="preserve">CUMUL HEURE AU : </t>
  </si>
  <si>
    <t>date</t>
  </si>
  <si>
    <t>PREPARATIONS</t>
  </si>
  <si>
    <t>ADAPTATIONS</t>
  </si>
  <si>
    <t>INFRASTRUCTURES</t>
  </si>
  <si>
    <t>SUPERSTRUCTURES</t>
  </si>
  <si>
    <t>FRAIS DE CHANTIER</t>
  </si>
  <si>
    <t>TS1 : suppr galerie1 et scellements</t>
  </si>
  <si>
    <t>prorata</t>
  </si>
  <si>
    <t>test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</si>
</sst>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_-* #,##0.00\ [$h-437]_-;\-* #,##0.00\ [$h-437]_-;_-* &quot;-&quot;??\ [$h-437]_-;_-@_-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indexed="8"/>
      <name val="Calibri"/>
      <family val="2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37">
    <border>
      <left/>
      <right/>
      <top/>
      <bottom/>
      <diagonal/>
    </border>
    <border>
      <left/>
      <right style="double">
        <color indexed="64"/>
      </right>
      <top/>
      <bottom/>
      <diagonal/>
    </border>
    <border>
      <left/>
      <right style="medium">
        <color theme="2" tint="-0.499984740745262"/>
      </right>
      <top/>
      <bottom/>
      <diagonal/>
    </border>
    <border>
      <left style="double">
        <color indexed="64"/>
      </left>
      <right style="medium">
        <color theme="2" tint="-0.499984740745262"/>
      </right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/>
      <diagonal/>
    </border>
    <border>
      <left/>
      <right/>
      <top style="thick">
        <color theme="0" tint="-0.499984740745262"/>
      </top>
      <bottom/>
      <diagonal/>
    </border>
    <border>
      <left/>
      <right style="thick">
        <color theme="0" tint="-0.499984740745262"/>
      </right>
      <top style="thick">
        <color theme="0" tint="-0.499984740745262"/>
      </top>
      <bottom/>
      <diagonal/>
    </border>
    <border>
      <left style="thick">
        <color theme="0" tint="-0.499984740745262"/>
      </left>
      <right/>
      <top/>
      <bottom style="thick">
        <color theme="0" tint="-0.499984740745262"/>
      </bottom>
      <diagonal/>
    </border>
    <border>
      <left/>
      <right/>
      <top/>
      <bottom style="thick">
        <color theme="0" tint="-0.499984740745262"/>
      </bottom>
      <diagonal/>
    </border>
    <border>
      <left/>
      <right style="thick">
        <color theme="0" tint="-0.499984740745262"/>
      </right>
      <top/>
      <bottom style="thick">
        <color theme="0" tint="-0.499984740745262"/>
      </bottom>
      <diagonal/>
    </border>
    <border>
      <left style="thick">
        <color theme="2" tint="-0.499984740745262"/>
      </left>
      <right/>
      <top style="thick">
        <color theme="2" tint="-0.499984740745262"/>
      </top>
      <bottom style="thick">
        <color theme="2" tint="-0.499984740745262"/>
      </bottom>
      <diagonal/>
    </border>
    <border>
      <left/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/>
      <right/>
      <top style="thick">
        <color theme="2" tint="-0.499984740745262"/>
      </top>
      <bottom style="thick">
        <color theme="2" tint="-0.499984740745262"/>
      </bottom>
      <diagonal/>
    </border>
    <border>
      <left/>
      <right/>
      <top/>
      <bottom style="thick">
        <color theme="2" tint="-0.499984740745262"/>
      </bottom>
      <diagonal/>
    </border>
    <border>
      <left style="thick">
        <color theme="2" tint="-0.499984740745262"/>
      </left>
      <right/>
      <top/>
      <bottom/>
      <diagonal/>
    </border>
    <border>
      <left/>
      <right style="slantDashDot">
        <color rgb="FF7030A0"/>
      </right>
      <top/>
      <bottom/>
      <diagonal/>
    </border>
    <border>
      <left style="thick">
        <color theme="2" tint="-0.499984740745262"/>
      </left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/>
      <right style="thick">
        <color theme="0" tint="-0.499984740745262"/>
      </right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/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/>
      <bottom/>
      <diagonal/>
    </border>
    <border>
      <left style="thick">
        <color theme="0" tint="-0.499984740745262"/>
      </left>
      <right style="thick">
        <color theme="0" tint="-0.499984740745262"/>
      </right>
      <top style="thick">
        <color theme="0" tint="-0.499984740745262"/>
      </top>
      <bottom/>
      <diagonal/>
    </border>
    <border>
      <left style="thick">
        <color theme="0" tint="-0.499984740745262"/>
      </left>
      <right style="thick">
        <color theme="0" tint="-0.499984740745262"/>
      </right>
      <top/>
      <bottom style="thick">
        <color theme="0" tint="-0.499984740745262"/>
      </bottom>
      <diagonal/>
    </border>
    <border>
      <left style="thick">
        <color theme="0" tint="-0.499984740745262"/>
      </left>
      <right style="thick">
        <color theme="0" tint="-0.499984740745262"/>
      </right>
      <top/>
      <bottom/>
      <diagonal/>
    </border>
    <border>
      <left/>
      <right style="thick">
        <color theme="0" tint="-0.499984740745262"/>
      </right>
      <top style="dashDot">
        <color theme="2" tint="-0.499984740745262"/>
      </top>
      <bottom style="dashDot">
        <color theme="2" tint="-0.499984740745262"/>
      </bottom>
      <diagonal/>
    </border>
    <border>
      <left/>
      <right style="thick">
        <color theme="0" tint="-0.499984740745262"/>
      </right>
      <top style="dashDot">
        <color theme="2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 style="medium">
        <color theme="0" tint="-0.499984740745262"/>
      </right>
      <top style="thick">
        <color theme="0" tint="-0.499984740745262"/>
      </top>
      <bottom/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2" tint="-0.499984740745262"/>
      </top>
      <bottom style="dashDot">
        <color theme="2" tint="-0.499984740745262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2" tint="-0.499984740745262"/>
      </top>
      <bottom style="thick">
        <color theme="0" tint="-0.499984740745262"/>
      </bottom>
      <diagonal/>
    </border>
    <border>
      <left/>
      <right/>
      <top style="thick">
        <color theme="0" tint="-0.499984740745262"/>
      </top>
      <bottom style="thick">
        <color theme="2" tint="-0.499984740745262"/>
      </bottom>
      <diagonal/>
    </border>
    <border>
      <left style="thick">
        <color theme="2" tint="-0.499984740745262"/>
      </left>
      <right/>
      <top style="thick">
        <color theme="2" tint="-0.499984740745262"/>
      </top>
      <bottom style="mediumDashDot">
        <color theme="0"/>
      </bottom>
      <diagonal/>
    </border>
    <border>
      <left style="dotted">
        <color theme="2" tint="-0.499984740745262"/>
      </left>
      <right style="dotted">
        <color theme="2" tint="-0.499984740745262"/>
      </right>
      <top style="thick">
        <color theme="2" tint="-0.499984740745262"/>
      </top>
      <bottom style="mediumDashDot">
        <color theme="0"/>
      </bottom>
      <diagonal/>
    </border>
    <border>
      <left/>
      <right style="thick">
        <color theme="2" tint="-0.499984740745262"/>
      </right>
      <top style="thick">
        <color theme="2" tint="-0.499984740745262"/>
      </top>
      <bottom style="mediumDashDot">
        <color theme="0"/>
      </bottom>
      <diagonal/>
    </border>
    <border>
      <left style="thick">
        <color theme="2" tint="-0.499984740745262"/>
      </left>
      <right/>
      <top style="mediumDashDot">
        <color theme="0"/>
      </top>
      <bottom style="mediumDashDot">
        <color theme="0"/>
      </bottom>
      <diagonal/>
    </border>
    <border>
      <left/>
      <right style="dotted">
        <color theme="2" tint="-0.499984740745262"/>
      </right>
      <top style="mediumDashDot">
        <color theme="0"/>
      </top>
      <bottom style="mediumDashDot">
        <color theme="0"/>
      </bottom>
      <diagonal/>
    </border>
    <border>
      <left/>
      <right style="thick">
        <color theme="2" tint="-0.499984740745262"/>
      </right>
      <top style="mediumDashDot">
        <color theme="0"/>
      </top>
      <bottom style="mediumDashDot">
        <color theme="0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9" fillId="0" borderId="0"/>
    <xf numFmtId="43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83">
    <xf numFmtId="0" fontId="0" fillId="0" borderId="0" xfId="0"/>
    <xf numFmtId="0" fontId="0" fillId="0" borderId="0" xfId="0" applyBorder="1"/>
    <xf numFmtId="0" fontId="0" fillId="0" borderId="0" xfId="0" applyFill="1"/>
    <xf numFmtId="165" fontId="0" fillId="0" borderId="0" xfId="0" applyNumberFormat="1"/>
    <xf numFmtId="0" fontId="13" fillId="0" borderId="0" xfId="0" applyFont="1"/>
    <xf numFmtId="14" fontId="13" fillId="0" borderId="0" xfId="0" applyNumberFormat="1" applyFont="1" applyAlignment="1">
      <alignment horizontal="center"/>
    </xf>
    <xf numFmtId="0" fontId="13" fillId="0" borderId="0" xfId="0" applyFont="1" applyAlignment="1">
      <alignment horizontal="left"/>
    </xf>
    <xf numFmtId="0" fontId="13" fillId="0" borderId="0" xfId="0" applyFont="1" applyAlignment="1">
      <alignment horizontal="center"/>
    </xf>
    <xf numFmtId="0" fontId="13" fillId="0" borderId="2" xfId="0" applyFont="1" applyBorder="1"/>
    <xf numFmtId="44" fontId="14" fillId="0" borderId="0" xfId="1" applyFont="1"/>
    <xf numFmtId="0" fontId="13" fillId="0" borderId="1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44" fontId="13" fillId="0" borderId="0" xfId="1" applyFont="1"/>
    <xf numFmtId="0" fontId="13" fillId="0" borderId="0" xfId="0" applyFont="1" applyBorder="1"/>
    <xf numFmtId="0" fontId="13" fillId="0" borderId="0" xfId="0" applyFont="1" applyBorder="1" applyAlignment="1">
      <alignment horizontal="center"/>
    </xf>
    <xf numFmtId="0" fontId="13" fillId="0" borderId="0" xfId="0" applyFont="1" applyBorder="1" applyAlignment="1">
      <alignment horizontal="left"/>
    </xf>
    <xf numFmtId="0" fontId="0" fillId="0" borderId="0" xfId="0" applyFont="1"/>
    <xf numFmtId="0" fontId="0" fillId="0" borderId="0" xfId="0" applyFont="1" applyAlignment="1">
      <alignment horizontal="left"/>
    </xf>
    <xf numFmtId="44" fontId="0" fillId="0" borderId="0" xfId="1" applyFont="1"/>
    <xf numFmtId="44" fontId="13" fillId="0" borderId="0" xfId="0" applyNumberFormat="1" applyFont="1"/>
    <xf numFmtId="44" fontId="2" fillId="0" borderId="0" xfId="0" applyNumberFormat="1" applyFont="1"/>
    <xf numFmtId="9" fontId="0" fillId="0" borderId="0" xfId="2" applyFont="1" applyAlignment="1">
      <alignment horizontal="center"/>
    </xf>
    <xf numFmtId="0" fontId="0" fillId="0" borderId="0" xfId="0" applyAlignment="1">
      <alignment horizontal="left"/>
    </xf>
    <xf numFmtId="0" fontId="5" fillId="4" borderId="11" xfId="3" applyFont="1" applyFill="1" applyBorder="1" applyAlignment="1">
      <alignment horizontal="center" vertical="center" wrapText="1"/>
    </xf>
    <xf numFmtId="0" fontId="5" fillId="4" borderId="16" xfId="3" applyFont="1" applyFill="1" applyBorder="1" applyAlignment="1">
      <alignment horizontal="center" vertical="center" wrapText="1"/>
    </xf>
    <xf numFmtId="0" fontId="5" fillId="4" borderId="10" xfId="3" applyFont="1" applyFill="1" applyBorder="1" applyAlignment="1">
      <alignment horizontal="left" vertical="center" wrapText="1"/>
    </xf>
    <xf numFmtId="165" fontId="16" fillId="5" borderId="18" xfId="3" applyNumberFormat="1" applyFont="1" applyFill="1" applyBorder="1" applyAlignment="1">
      <alignment horizontal="center" vertical="center" wrapText="1"/>
    </xf>
    <xf numFmtId="165" fontId="5" fillId="5" borderId="20" xfId="3" applyNumberFormat="1" applyFont="1" applyFill="1" applyBorder="1" applyAlignment="1">
      <alignment horizontal="right" vertical="center" wrapText="1"/>
    </xf>
    <xf numFmtId="164" fontId="5" fillId="5" borderId="19" xfId="3" applyNumberFormat="1" applyFont="1" applyFill="1" applyBorder="1" applyAlignment="1">
      <alignment horizontal="right" vertical="center" wrapText="1"/>
    </xf>
    <xf numFmtId="164" fontId="12" fillId="3" borderId="22" xfId="1" applyNumberFormat="1" applyFont="1" applyFill="1" applyBorder="1" applyAlignment="1" applyProtection="1">
      <alignment horizontal="center" vertical="center"/>
      <protection locked="0"/>
    </xf>
    <xf numFmtId="14" fontId="13" fillId="0" borderId="0" xfId="0" applyNumberFormat="1" applyFont="1"/>
    <xf numFmtId="0" fontId="0" fillId="2" borderId="17" xfId="0" applyFont="1" applyFill="1" applyBorder="1" applyAlignment="1" applyProtection="1">
      <alignment horizontal="left"/>
      <protection locked="0"/>
    </xf>
    <xf numFmtId="0" fontId="0" fillId="2" borderId="25" xfId="0" applyFont="1" applyFill="1" applyBorder="1" applyAlignment="1" applyProtection="1">
      <alignment horizontal="left"/>
      <protection locked="0"/>
    </xf>
    <xf numFmtId="0" fontId="13" fillId="0" borderId="8" xfId="0" applyFont="1" applyBorder="1"/>
    <xf numFmtId="0" fontId="13" fillId="0" borderId="14" xfId="0" applyFont="1" applyBorder="1"/>
    <xf numFmtId="0" fontId="13" fillId="0" borderId="13" xfId="0" applyFont="1" applyBorder="1" applyAlignment="1">
      <alignment horizontal="left"/>
    </xf>
    <xf numFmtId="0" fontId="13" fillId="4" borderId="27" xfId="0" applyFont="1" applyFill="1" applyBorder="1" applyAlignment="1" applyProtection="1">
      <alignment horizontal="center"/>
      <protection locked="0"/>
    </xf>
    <xf numFmtId="0" fontId="13" fillId="4" borderId="28" xfId="0" applyFont="1" applyFill="1" applyBorder="1" applyAlignment="1" applyProtection="1">
      <alignment horizontal="center"/>
      <protection locked="0"/>
    </xf>
    <xf numFmtId="0" fontId="13" fillId="4" borderId="29" xfId="0" applyFont="1" applyFill="1" applyBorder="1" applyAlignment="1" applyProtection="1">
      <alignment horizontal="center"/>
      <protection locked="0"/>
    </xf>
    <xf numFmtId="0" fontId="0" fillId="2" borderId="26" xfId="0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165" fontId="6" fillId="0" borderId="32" xfId="0" applyNumberFormat="1" applyFont="1" applyFill="1" applyBorder="1" applyAlignment="1" applyProtection="1">
      <alignment vertical="center"/>
      <protection locked="0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11" fillId="0" borderId="0" xfId="0" applyFont="1" applyAlignment="1">
      <alignment vertical="center"/>
    </xf>
    <xf numFmtId="0" fontId="6" fillId="0" borderId="35" xfId="0" applyFont="1" applyFill="1" applyBorder="1" applyAlignment="1">
      <alignment horizontal="left" vertical="center"/>
    </xf>
    <xf numFmtId="165" fontId="6" fillId="0" borderId="35" xfId="0" applyNumberFormat="1" applyFont="1" applyFill="1" applyBorder="1" applyAlignment="1" applyProtection="1">
      <alignment vertical="center"/>
      <protection locked="0"/>
    </xf>
    <xf numFmtId="0" fontId="2" fillId="0" borderId="0" xfId="0" applyFont="1" applyAlignment="1">
      <alignment vertical="center"/>
    </xf>
    <xf numFmtId="44" fontId="12" fillId="3" borderId="24" xfId="6" applyFont="1" applyFill="1" applyBorder="1" applyAlignment="1" applyProtection="1">
      <alignment horizontal="center" vertical="center" wrapText="1"/>
      <protection locked="0"/>
    </xf>
    <xf numFmtId="14" fontId="10" fillId="3" borderId="23" xfId="6" applyNumberFormat="1" applyFont="1" applyFill="1" applyBorder="1" applyAlignment="1" applyProtection="1">
      <alignment horizontal="center" vertical="center" wrapText="1"/>
      <protection locked="0"/>
    </xf>
    <xf numFmtId="0" fontId="0" fillId="0" borderId="15" xfId="0" applyBorder="1" applyAlignment="1">
      <alignment vertical="center"/>
    </xf>
    <xf numFmtId="0" fontId="0" fillId="0" borderId="0" xfId="0" applyFill="1" applyBorder="1" applyAlignment="1">
      <alignment vertical="center"/>
    </xf>
    <xf numFmtId="20" fontId="0" fillId="0" borderId="0" xfId="0" applyNumberFormat="1" applyAlignment="1">
      <alignment vertical="center"/>
    </xf>
    <xf numFmtId="164" fontId="8" fillId="0" borderId="33" xfId="0" applyNumberFormat="1" applyFont="1" applyFill="1" applyBorder="1" applyAlignment="1">
      <alignment horizontal="center" vertical="center"/>
    </xf>
    <xf numFmtId="164" fontId="8" fillId="0" borderId="36" xfId="0" applyNumberFormat="1" applyFont="1" applyFill="1" applyBorder="1" applyAlignment="1">
      <alignment horizontal="center" vertical="center"/>
    </xf>
    <xf numFmtId="0" fontId="5" fillId="4" borderId="10" xfId="3" applyFont="1" applyFill="1" applyBorder="1" applyAlignment="1">
      <alignment horizontal="center" vertical="center"/>
    </xf>
    <xf numFmtId="0" fontId="6" fillId="0" borderId="31" xfId="0" applyFont="1" applyFill="1" applyBorder="1" applyAlignment="1">
      <alignment horizontal="center" vertical="center"/>
    </xf>
    <xf numFmtId="0" fontId="6" fillId="0" borderId="34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2" borderId="25" xfId="0" applyFill="1" applyBorder="1" applyAlignment="1" applyProtection="1">
      <alignment horizontal="left"/>
      <protection locked="0"/>
    </xf>
    <xf numFmtId="0" fontId="2" fillId="0" borderId="0" xfId="0" applyFont="1" applyAlignment="1">
      <alignment horizontal="center"/>
    </xf>
    <xf numFmtId="165" fontId="17" fillId="5" borderId="30" xfId="3" applyNumberFormat="1" applyFont="1" applyFill="1" applyBorder="1" applyAlignment="1">
      <alignment horizontal="center" vertical="center" wrapText="1"/>
    </xf>
    <xf numFmtId="165" fontId="17" fillId="5" borderId="13" xfId="3" applyNumberFormat="1" applyFont="1" applyFill="1" applyBorder="1" applyAlignment="1">
      <alignment horizontal="center" vertical="center" wrapText="1"/>
    </xf>
    <xf numFmtId="0" fontId="15" fillId="4" borderId="18" xfId="0" applyFont="1" applyFill="1" applyBorder="1" applyAlignment="1">
      <alignment horizontal="center" vertical="center"/>
    </xf>
    <xf numFmtId="0" fontId="15" fillId="4" borderId="19" xfId="0" applyFont="1" applyFill="1" applyBorder="1" applyAlignment="1">
      <alignment horizontal="center" vertical="center"/>
    </xf>
    <xf numFmtId="164" fontId="5" fillId="5" borderId="12" xfId="3" applyNumberFormat="1" applyFont="1" applyFill="1" applyBorder="1" applyAlignment="1">
      <alignment vertical="center" wrapText="1"/>
    </xf>
    <xf numFmtId="164" fontId="5" fillId="5" borderId="11" xfId="3" applyNumberFormat="1" applyFont="1" applyFill="1" applyBorder="1" applyAlignment="1">
      <alignment vertical="center" wrapText="1"/>
    </xf>
    <xf numFmtId="44" fontId="10" fillId="4" borderId="7" xfId="6" applyFont="1" applyFill="1" applyBorder="1" applyAlignment="1">
      <alignment horizontal="center" vertical="center" wrapText="1"/>
    </xf>
    <xf numFmtId="44" fontId="10" fillId="4" borderId="9" xfId="6" applyFont="1" applyFill="1" applyBorder="1" applyAlignment="1">
      <alignment horizontal="center" vertical="center" wrapText="1"/>
    </xf>
    <xf numFmtId="0" fontId="7" fillId="6" borderId="10" xfId="0" applyFont="1" applyFill="1" applyBorder="1" applyAlignment="1">
      <alignment horizontal="center" vertical="center"/>
    </xf>
    <xf numFmtId="0" fontId="7" fillId="6" borderId="12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44" fontId="3" fillId="4" borderId="4" xfId="6" applyFont="1" applyFill="1" applyBorder="1" applyAlignment="1">
      <alignment horizontal="center" vertical="center" wrapText="1"/>
    </xf>
    <xf numFmtId="44" fontId="3" fillId="4" borderId="5" xfId="6" applyFont="1" applyFill="1" applyBorder="1" applyAlignment="1">
      <alignment horizontal="center" vertical="center" wrapText="1"/>
    </xf>
    <xf numFmtId="44" fontId="3" fillId="4" borderId="6" xfId="6" applyFont="1" applyFill="1" applyBorder="1" applyAlignment="1">
      <alignment horizontal="center" vertical="center" wrapText="1"/>
    </xf>
    <xf numFmtId="44" fontId="10" fillId="4" borderId="4" xfId="6" applyFont="1" applyFill="1" applyBorder="1" applyAlignment="1">
      <alignment horizontal="center" vertical="center" wrapText="1"/>
    </xf>
    <xf numFmtId="44" fontId="10" fillId="4" borderId="6" xfId="6" applyFont="1" applyFill="1" applyBorder="1" applyAlignment="1">
      <alignment horizontal="center" vertical="center" wrapText="1"/>
    </xf>
    <xf numFmtId="44" fontId="10" fillId="4" borderId="21" xfId="6" applyFont="1" applyFill="1" applyBorder="1" applyAlignment="1">
      <alignment horizontal="center" vertical="center" wrapText="1"/>
    </xf>
    <xf numFmtId="44" fontId="10" fillId="4" borderId="17" xfId="6" applyFont="1" applyFill="1" applyBorder="1" applyAlignment="1">
      <alignment horizontal="center" vertical="center" wrapText="1"/>
    </xf>
    <xf numFmtId="0" fontId="0" fillId="4" borderId="17" xfId="0" applyFill="1" applyBorder="1" applyAlignment="1" applyProtection="1">
      <alignment horizontal="left"/>
      <protection locked="0"/>
    </xf>
    <xf numFmtId="0" fontId="6" fillId="0" borderId="31" xfId="0" applyNumberFormat="1" applyFont="1" applyFill="1" applyBorder="1" applyAlignment="1">
      <alignment horizontal="left" vertical="center"/>
    </xf>
  </cellXfs>
  <cellStyles count="8">
    <cellStyle name="Milliers 2" xfId="5"/>
    <cellStyle name="Monétaire" xfId="1" builtinId="4"/>
    <cellStyle name="Monétaire 2" xfId="6"/>
    <cellStyle name="Normal" xfId="0" builtinId="0"/>
    <cellStyle name="Normal 2" xfId="4"/>
    <cellStyle name="Normal_Feuil1" xfId="3"/>
    <cellStyle name="Pourcentage" xfId="2" builtinId="5"/>
    <cellStyle name="Pourcentage 2" xfId="7"/>
  </cellStyles>
  <dxfs count="7"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theme="2"/>
        </patternFill>
      </fill>
    </dxf>
  </dxfs>
  <tableStyles count="0" defaultTableStyle="TableStyleMedium2" defaultPivotStyle="PivotStyleLight16"/>
  <colors>
    <mruColors>
      <color rgb="FFC39BE1"/>
      <color rgb="FFE0C1ED"/>
      <color rgb="FFCC6600"/>
      <color rgb="FFFF67F1"/>
      <color rgb="FFFF3300"/>
      <color rgb="FFFF7C80"/>
      <color rgb="FF2CB800"/>
      <color rgb="FFC8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92D050"/>
  </sheetPr>
  <dimension ref="A1:AN718"/>
  <sheetViews>
    <sheetView workbookViewId="0">
      <selection activeCell="H10" sqref="H10"/>
    </sheetView>
  </sheetViews>
  <sheetFormatPr baseColWidth="10" defaultColWidth="11.5546875" defaultRowHeight="14.4"/>
  <cols>
    <col min="1" max="1" width="7.5546875" style="7" customWidth="1"/>
    <col min="2" max="2" width="33.33203125" style="6" bestFit="1" customWidth="1"/>
    <col min="3" max="3" width="3.6640625" style="4" customWidth="1"/>
    <col min="4" max="4" width="10.109375" style="4" customWidth="1"/>
    <col min="5" max="5" width="33.33203125" style="6" bestFit="1" customWidth="1"/>
    <col min="6" max="13" width="11.5546875" style="4" customWidth="1"/>
    <col min="14" max="14" width="20.44140625" style="4" customWidth="1"/>
    <col min="15" max="15" width="12.6640625" style="4" bestFit="1" customWidth="1"/>
    <col min="16" max="17" width="11.5546875" style="4"/>
    <col min="18" max="18" width="12.6640625" style="4" bestFit="1" customWidth="1"/>
    <col min="19" max="33" width="11.5546875" style="4"/>
    <col min="34" max="34" width="11.5546875" style="30"/>
    <col min="35" max="37" width="11.5546875" style="4"/>
    <col min="38" max="38" width="11.5546875" style="12"/>
    <col min="39" max="16384" width="11.5546875" style="4"/>
  </cols>
  <sheetData>
    <row r="1" spans="1:40" ht="30" customHeight="1" thickBot="1">
      <c r="B1" s="35"/>
      <c r="C1" s="13"/>
      <c r="D1" s="13"/>
      <c r="E1" s="15"/>
    </row>
    <row r="2" spans="1:40" ht="30" customHeight="1" thickTop="1" thickBot="1">
      <c r="A2" s="62" t="s">
        <v>7</v>
      </c>
      <c r="B2" s="63"/>
      <c r="C2" s="66"/>
      <c r="D2" s="67"/>
      <c r="E2" s="34"/>
    </row>
    <row r="3" spans="1:40" ht="15.6" thickTop="1" thickBot="1">
      <c r="C3" s="13"/>
      <c r="D3" s="33"/>
    </row>
    <row r="4" spans="1:40" ht="22.2" thickTop="1" thickBot="1">
      <c r="A4" s="64" t="s">
        <v>8</v>
      </c>
      <c r="B4" s="65"/>
      <c r="D4" s="64" t="s">
        <v>9</v>
      </c>
      <c r="E4" s="65"/>
    </row>
    <row r="5" spans="1:40" ht="15" thickTop="1">
      <c r="A5" s="36">
        <v>0</v>
      </c>
      <c r="B5" s="81" t="s">
        <v>20</v>
      </c>
      <c r="D5" s="36">
        <v>101</v>
      </c>
      <c r="E5" s="31" t="s">
        <v>19</v>
      </c>
    </row>
    <row r="6" spans="1:40">
      <c r="A6" s="37">
        <v>11</v>
      </c>
      <c r="B6" s="32" t="s">
        <v>14</v>
      </c>
      <c r="D6" s="37">
        <v>102</v>
      </c>
      <c r="E6" s="60" t="s">
        <v>21</v>
      </c>
      <c r="F6" s="16"/>
    </row>
    <row r="7" spans="1:40">
      <c r="A7" s="37">
        <v>12</v>
      </c>
      <c r="B7" s="31" t="s">
        <v>15</v>
      </c>
      <c r="D7" s="37">
        <v>103</v>
      </c>
      <c r="E7" s="31"/>
      <c r="F7" s="16"/>
      <c r="R7" s="19"/>
    </row>
    <row r="8" spans="1:40">
      <c r="A8" s="37">
        <v>13</v>
      </c>
      <c r="B8" s="32" t="s">
        <v>16</v>
      </c>
      <c r="D8" s="37">
        <v>104</v>
      </c>
      <c r="E8" s="32"/>
      <c r="F8" s="16"/>
      <c r="Q8" s="16"/>
      <c r="R8" s="19"/>
    </row>
    <row r="9" spans="1:40">
      <c r="A9" s="37">
        <v>14</v>
      </c>
      <c r="B9" s="31" t="s">
        <v>17</v>
      </c>
      <c r="D9" s="37">
        <v>105</v>
      </c>
      <c r="E9" s="31"/>
      <c r="F9" s="16"/>
      <c r="R9" s="16"/>
    </row>
    <row r="10" spans="1:40">
      <c r="A10" s="37">
        <v>21</v>
      </c>
      <c r="B10" s="32" t="s">
        <v>14</v>
      </c>
      <c r="D10" s="37">
        <v>106</v>
      </c>
      <c r="E10" s="32"/>
      <c r="F10" s="16"/>
    </row>
    <row r="11" spans="1:40">
      <c r="A11" s="37">
        <v>22</v>
      </c>
      <c r="B11" s="31" t="s">
        <v>15</v>
      </c>
      <c r="D11" s="37">
        <v>107</v>
      </c>
      <c r="E11" s="31"/>
    </row>
    <row r="12" spans="1:40">
      <c r="A12" s="37">
        <v>23</v>
      </c>
      <c r="B12" s="32" t="s">
        <v>16</v>
      </c>
      <c r="D12" s="37">
        <v>108</v>
      </c>
      <c r="E12" s="32"/>
    </row>
    <row r="13" spans="1:40">
      <c r="A13" s="37">
        <v>24</v>
      </c>
      <c r="B13" s="31" t="s">
        <v>17</v>
      </c>
      <c r="D13" s="37">
        <v>109</v>
      </c>
      <c r="E13" s="31"/>
    </row>
    <row r="14" spans="1:40">
      <c r="A14" s="37">
        <v>31</v>
      </c>
      <c r="B14" s="32" t="s">
        <v>14</v>
      </c>
      <c r="D14" s="37">
        <v>110</v>
      </c>
      <c r="E14" s="32"/>
    </row>
    <row r="15" spans="1:40">
      <c r="A15" s="37">
        <v>32</v>
      </c>
      <c r="B15" s="31" t="s">
        <v>15</v>
      </c>
      <c r="D15" s="37">
        <v>111</v>
      </c>
      <c r="E15" s="31"/>
    </row>
    <row r="16" spans="1:40">
      <c r="A16" s="37">
        <v>34</v>
      </c>
      <c r="B16" s="32" t="s">
        <v>16</v>
      </c>
      <c r="D16" s="37">
        <v>112</v>
      </c>
      <c r="E16" s="32"/>
      <c r="H16" s="16"/>
      <c r="AG16" s="8"/>
      <c r="AH16" s="5"/>
      <c r="AJ16" s="6"/>
      <c r="AL16" s="9"/>
      <c r="AM16" s="10"/>
      <c r="AN16" s="11"/>
    </row>
    <row r="17" spans="1:15">
      <c r="A17" s="37">
        <v>34</v>
      </c>
      <c r="B17" s="31" t="s">
        <v>17</v>
      </c>
      <c r="D17" s="37">
        <v>113</v>
      </c>
      <c r="E17" s="31"/>
    </row>
    <row r="18" spans="1:15">
      <c r="A18" s="37">
        <v>40</v>
      </c>
      <c r="B18" s="32" t="s">
        <v>18</v>
      </c>
      <c r="D18" s="37">
        <v>114</v>
      </c>
      <c r="E18" s="32"/>
    </row>
    <row r="19" spans="1:15">
      <c r="A19" s="37">
        <v>50</v>
      </c>
      <c r="B19" s="31"/>
      <c r="D19" s="37">
        <v>115</v>
      </c>
      <c r="E19" s="31"/>
    </row>
    <row r="20" spans="1:15">
      <c r="A20" s="37">
        <v>60</v>
      </c>
      <c r="B20" s="32"/>
      <c r="D20" s="37">
        <v>116</v>
      </c>
      <c r="E20" s="32"/>
    </row>
    <row r="21" spans="1:15">
      <c r="A21" s="37">
        <v>70</v>
      </c>
      <c r="B21" s="31"/>
      <c r="D21" s="37">
        <v>117</v>
      </c>
      <c r="E21" s="31"/>
    </row>
    <row r="22" spans="1:15">
      <c r="A22" s="37">
        <v>80</v>
      </c>
      <c r="B22" s="32"/>
      <c r="D22" s="37">
        <v>118</v>
      </c>
      <c r="E22" s="32"/>
      <c r="F22" s="16"/>
    </row>
    <row r="23" spans="1:15" ht="15" thickBot="1">
      <c r="A23" s="38">
        <v>90</v>
      </c>
      <c r="B23" s="39"/>
      <c r="D23" s="38">
        <v>119</v>
      </c>
      <c r="E23" s="39"/>
      <c r="F23" s="16"/>
    </row>
    <row r="24" spans="1:15" ht="15" thickTop="1">
      <c r="A24" s="4"/>
      <c r="F24" s="16"/>
    </row>
    <row r="25" spans="1:15">
      <c r="A25" s="59"/>
      <c r="B25" s="17"/>
      <c r="F25" s="16"/>
    </row>
    <row r="26" spans="1:15">
      <c r="F26" s="16"/>
      <c r="O26" s="18"/>
    </row>
    <row r="27" spans="1:15">
      <c r="E27" s="17">
        <v>0</v>
      </c>
      <c r="F27" s="16"/>
      <c r="N27" s="61"/>
      <c r="O27" s="61"/>
    </row>
    <row r="28" spans="1:15">
      <c r="E28" s="6" t="e">
        <f>IF(E27="","",IF(E27&lt;100,IF(VLOOKUP(E27+1,'BL - FACT'!$A$5:$B$23,2,FALSE)="",'BL - FACT'!$D$5,IF(VLOOKUP(E27+1,'BL - FACT'!$A$5:$B$23,2,FALSE)=NA(),E27+1)),IF(VLOOKUP(E27+1,'BL - FACT'!$D$5:$E$23,2,FALSE)="","",E27+1)))</f>
        <v>#N/A</v>
      </c>
      <c r="F28" s="16"/>
      <c r="N28" s="16"/>
      <c r="O28" s="19"/>
    </row>
    <row r="29" spans="1:15">
      <c r="F29" s="16"/>
      <c r="N29" s="16"/>
      <c r="O29" s="20"/>
    </row>
    <row r="30" spans="1:15">
      <c r="F30" s="16"/>
      <c r="N30" s="16"/>
      <c r="O30" s="20"/>
    </row>
    <row r="31" spans="1:15">
      <c r="N31" s="16"/>
    </row>
    <row r="569" spans="1:1">
      <c r="A569" s="14"/>
    </row>
    <row r="570" spans="1:1">
      <c r="A570" s="14"/>
    </row>
    <row r="571" spans="1:1">
      <c r="A571" s="14"/>
    </row>
    <row r="572" spans="1:1">
      <c r="A572" s="14"/>
    </row>
    <row r="573" spans="1:1">
      <c r="A573" s="14"/>
    </row>
    <row r="574" spans="1:1">
      <c r="A574" s="14"/>
    </row>
    <row r="575" spans="1:1">
      <c r="A575" s="14"/>
    </row>
    <row r="576" spans="1:1">
      <c r="A576" s="14"/>
    </row>
    <row r="577" spans="1:1">
      <c r="A577" s="14"/>
    </row>
    <row r="578" spans="1:1">
      <c r="A578" s="14"/>
    </row>
    <row r="579" spans="1:1">
      <c r="A579" s="14"/>
    </row>
    <row r="580" spans="1:1">
      <c r="A580" s="14"/>
    </row>
    <row r="581" spans="1:1">
      <c r="A581" s="14"/>
    </row>
    <row r="582" spans="1:1">
      <c r="A582" s="14"/>
    </row>
    <row r="583" spans="1:1">
      <c r="A583" s="14"/>
    </row>
    <row r="584" spans="1:1">
      <c r="A584" s="14"/>
    </row>
    <row r="585" spans="1:1">
      <c r="A585" s="14"/>
    </row>
    <row r="586" spans="1:1">
      <c r="A586" s="14"/>
    </row>
    <row r="587" spans="1:1">
      <c r="A587" s="14"/>
    </row>
    <row r="588" spans="1:1">
      <c r="A588" s="14"/>
    </row>
    <row r="589" spans="1:1">
      <c r="A589" s="14"/>
    </row>
    <row r="590" spans="1:1">
      <c r="A590" s="14"/>
    </row>
    <row r="591" spans="1:1">
      <c r="A591" s="14"/>
    </row>
    <row r="592" spans="1:1">
      <c r="A592" s="14"/>
    </row>
    <row r="593" spans="1:1">
      <c r="A593" s="14"/>
    </row>
    <row r="594" spans="1:1">
      <c r="A594" s="14"/>
    </row>
    <row r="595" spans="1:1">
      <c r="A595" s="14"/>
    </row>
    <row r="596" spans="1:1">
      <c r="A596" s="14"/>
    </row>
    <row r="597" spans="1:1">
      <c r="A597" s="14"/>
    </row>
    <row r="598" spans="1:1">
      <c r="A598" s="14"/>
    </row>
    <row r="599" spans="1:1">
      <c r="A599" s="14"/>
    </row>
    <row r="600" spans="1:1">
      <c r="A600" s="14"/>
    </row>
    <row r="601" spans="1:1">
      <c r="A601" s="14"/>
    </row>
    <row r="602" spans="1:1">
      <c r="A602" s="14"/>
    </row>
    <row r="603" spans="1:1">
      <c r="A603" s="14"/>
    </row>
    <row r="604" spans="1:1">
      <c r="A604" s="14"/>
    </row>
    <row r="605" spans="1:1">
      <c r="A605" s="14"/>
    </row>
    <row r="606" spans="1:1">
      <c r="A606" s="14"/>
    </row>
    <row r="607" spans="1:1">
      <c r="A607" s="14"/>
    </row>
    <row r="608" spans="1:1">
      <c r="A608" s="14"/>
    </row>
    <row r="609" spans="1:1">
      <c r="A609" s="14"/>
    </row>
    <row r="610" spans="1:1">
      <c r="A610" s="14"/>
    </row>
    <row r="611" spans="1:1">
      <c r="A611" s="14"/>
    </row>
    <row r="612" spans="1:1">
      <c r="A612" s="14"/>
    </row>
    <row r="613" spans="1:1">
      <c r="A613" s="14"/>
    </row>
    <row r="614" spans="1:1">
      <c r="A614" s="14"/>
    </row>
    <row r="615" spans="1:1">
      <c r="A615" s="14"/>
    </row>
    <row r="616" spans="1:1">
      <c r="A616" s="14"/>
    </row>
    <row r="617" spans="1:1">
      <c r="A617" s="14"/>
    </row>
    <row r="618" spans="1:1">
      <c r="A618" s="14"/>
    </row>
    <row r="619" spans="1:1">
      <c r="A619" s="14"/>
    </row>
    <row r="620" spans="1:1">
      <c r="A620" s="14"/>
    </row>
    <row r="621" spans="1:1">
      <c r="A621" s="14"/>
    </row>
    <row r="622" spans="1:1">
      <c r="A622" s="14"/>
    </row>
    <row r="623" spans="1:1">
      <c r="A623" s="14"/>
    </row>
    <row r="624" spans="1:1">
      <c r="A624" s="14"/>
    </row>
    <row r="625" spans="1:1">
      <c r="A625" s="14"/>
    </row>
    <row r="626" spans="1:1">
      <c r="A626" s="14"/>
    </row>
    <row r="627" spans="1:1">
      <c r="A627" s="14"/>
    </row>
    <row r="628" spans="1:1">
      <c r="A628" s="14"/>
    </row>
    <row r="629" spans="1:1">
      <c r="A629" s="14"/>
    </row>
    <row r="630" spans="1:1">
      <c r="A630" s="14"/>
    </row>
    <row r="631" spans="1:1">
      <c r="A631" s="14"/>
    </row>
    <row r="632" spans="1:1">
      <c r="A632" s="14"/>
    </row>
    <row r="633" spans="1:1">
      <c r="A633" s="14"/>
    </row>
    <row r="634" spans="1:1">
      <c r="A634" s="14"/>
    </row>
    <row r="635" spans="1:1">
      <c r="A635" s="14"/>
    </row>
    <row r="636" spans="1:1">
      <c r="A636" s="14"/>
    </row>
    <row r="637" spans="1:1">
      <c r="A637" s="14"/>
    </row>
    <row r="638" spans="1:1">
      <c r="A638" s="14"/>
    </row>
    <row r="639" spans="1:1">
      <c r="A639" s="14"/>
    </row>
    <row r="640" spans="1:1">
      <c r="A640" s="14"/>
    </row>
    <row r="641" spans="1:1">
      <c r="A641" s="14"/>
    </row>
    <row r="642" spans="1:1">
      <c r="A642" s="14"/>
    </row>
    <row r="643" spans="1:1">
      <c r="A643" s="14"/>
    </row>
    <row r="644" spans="1:1">
      <c r="A644" s="14"/>
    </row>
    <row r="645" spans="1:1">
      <c r="A645" s="14"/>
    </row>
    <row r="646" spans="1:1">
      <c r="A646" s="14"/>
    </row>
    <row r="647" spans="1:1">
      <c r="A647" s="14"/>
    </row>
    <row r="648" spans="1:1">
      <c r="A648" s="14"/>
    </row>
    <row r="649" spans="1:1">
      <c r="A649" s="14"/>
    </row>
    <row r="650" spans="1:1">
      <c r="A650" s="14"/>
    </row>
    <row r="651" spans="1:1">
      <c r="A651" s="14"/>
    </row>
    <row r="652" spans="1:1">
      <c r="A652" s="14"/>
    </row>
    <row r="653" spans="1:1">
      <c r="A653" s="14"/>
    </row>
    <row r="654" spans="1:1">
      <c r="A654" s="14"/>
    </row>
    <row r="655" spans="1:1">
      <c r="A655" s="14"/>
    </row>
    <row r="656" spans="1:1">
      <c r="A656" s="14"/>
    </row>
    <row r="657" spans="1:1">
      <c r="A657" s="14"/>
    </row>
    <row r="658" spans="1:1">
      <c r="A658" s="14"/>
    </row>
    <row r="659" spans="1:1">
      <c r="A659" s="14"/>
    </row>
    <row r="660" spans="1:1">
      <c r="A660" s="14"/>
    </row>
    <row r="661" spans="1:1">
      <c r="A661" s="14"/>
    </row>
    <row r="662" spans="1:1">
      <c r="A662" s="14"/>
    </row>
    <row r="663" spans="1:1">
      <c r="A663" s="14"/>
    </row>
    <row r="664" spans="1:1">
      <c r="A664" s="14"/>
    </row>
    <row r="665" spans="1:1">
      <c r="A665" s="14"/>
    </row>
    <row r="666" spans="1:1">
      <c r="A666" s="14"/>
    </row>
    <row r="667" spans="1:1">
      <c r="A667" s="14"/>
    </row>
    <row r="668" spans="1:1">
      <c r="A668" s="14"/>
    </row>
    <row r="669" spans="1:1">
      <c r="A669" s="14"/>
    </row>
    <row r="670" spans="1:1">
      <c r="A670" s="14"/>
    </row>
    <row r="671" spans="1:1">
      <c r="A671" s="14"/>
    </row>
    <row r="672" spans="1:1">
      <c r="A672" s="14"/>
    </row>
    <row r="673" spans="1:1">
      <c r="A673" s="14"/>
    </row>
    <row r="674" spans="1:1">
      <c r="A674" s="14"/>
    </row>
    <row r="675" spans="1:1">
      <c r="A675" s="14"/>
    </row>
    <row r="676" spans="1:1">
      <c r="A676" s="14"/>
    </row>
    <row r="677" spans="1:1">
      <c r="A677" s="14"/>
    </row>
    <row r="678" spans="1:1">
      <c r="A678" s="14"/>
    </row>
    <row r="679" spans="1:1">
      <c r="A679" s="14"/>
    </row>
    <row r="680" spans="1:1">
      <c r="A680" s="14"/>
    </row>
    <row r="681" spans="1:1">
      <c r="A681" s="14"/>
    </row>
    <row r="682" spans="1:1">
      <c r="A682" s="14"/>
    </row>
    <row r="683" spans="1:1">
      <c r="A683" s="14"/>
    </row>
    <row r="684" spans="1:1">
      <c r="A684" s="14"/>
    </row>
    <row r="685" spans="1:1">
      <c r="A685" s="14"/>
    </row>
    <row r="686" spans="1:1">
      <c r="A686" s="14"/>
    </row>
    <row r="687" spans="1:1">
      <c r="A687" s="14"/>
    </row>
    <row r="688" spans="1:1">
      <c r="A688" s="14"/>
    </row>
    <row r="689" spans="1:1">
      <c r="A689" s="14"/>
    </row>
    <row r="690" spans="1:1">
      <c r="A690" s="14"/>
    </row>
    <row r="691" spans="1:1">
      <c r="A691" s="14"/>
    </row>
    <row r="692" spans="1:1">
      <c r="A692" s="14"/>
    </row>
    <row r="693" spans="1:1">
      <c r="A693" s="14"/>
    </row>
    <row r="694" spans="1:1">
      <c r="A694" s="14"/>
    </row>
    <row r="695" spans="1:1">
      <c r="A695" s="14"/>
    </row>
    <row r="696" spans="1:1">
      <c r="A696" s="14"/>
    </row>
    <row r="697" spans="1:1">
      <c r="A697" s="14"/>
    </row>
    <row r="698" spans="1:1">
      <c r="A698" s="14"/>
    </row>
    <row r="699" spans="1:1">
      <c r="A699" s="14"/>
    </row>
    <row r="700" spans="1:1">
      <c r="A700" s="14"/>
    </row>
    <row r="701" spans="1:1">
      <c r="A701" s="14"/>
    </row>
    <row r="702" spans="1:1">
      <c r="A702" s="14"/>
    </row>
    <row r="703" spans="1:1">
      <c r="A703" s="14"/>
    </row>
    <row r="704" spans="1:1">
      <c r="A704" s="14"/>
    </row>
    <row r="705" spans="1:1">
      <c r="A705" s="14"/>
    </row>
    <row r="706" spans="1:1">
      <c r="A706" s="14"/>
    </row>
    <row r="707" spans="1:1">
      <c r="A707" s="14"/>
    </row>
    <row r="708" spans="1:1">
      <c r="A708" s="14"/>
    </row>
    <row r="709" spans="1:1">
      <c r="A709" s="14"/>
    </row>
    <row r="710" spans="1:1">
      <c r="A710" s="14"/>
    </row>
    <row r="711" spans="1:1">
      <c r="A711" s="14"/>
    </row>
    <row r="712" spans="1:1">
      <c r="A712" s="14"/>
    </row>
    <row r="713" spans="1:1">
      <c r="A713" s="14"/>
    </row>
    <row r="714" spans="1:1">
      <c r="A714" s="14"/>
    </row>
    <row r="715" spans="1:1">
      <c r="A715" s="14"/>
    </row>
    <row r="716" spans="1:1">
      <c r="A716" s="14"/>
    </row>
    <row r="717" spans="1:1">
      <c r="A717" s="14"/>
    </row>
    <row r="718" spans="1:1">
      <c r="A718" s="14"/>
    </row>
  </sheetData>
  <mergeCells count="5">
    <mergeCell ref="N27:O27"/>
    <mergeCell ref="A2:B2"/>
    <mergeCell ref="A4:B4"/>
    <mergeCell ref="D4:E4"/>
    <mergeCell ref="C2:D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4"/>
  </sheetPr>
  <dimension ref="A1:P28"/>
  <sheetViews>
    <sheetView tabSelected="1" workbookViewId="0">
      <selection activeCell="H11" sqref="H11"/>
    </sheetView>
  </sheetViews>
  <sheetFormatPr baseColWidth="10" defaultRowHeight="14.4"/>
  <cols>
    <col min="1" max="1" width="2.6640625" customWidth="1"/>
    <col min="2" max="2" width="11.88671875" style="40" customWidth="1"/>
    <col min="3" max="3" width="40.6640625" style="22" customWidth="1"/>
    <col min="4" max="4" width="13.44140625" bestFit="1" customWidth="1"/>
    <col min="5" max="5" width="14.33203125" style="40" customWidth="1"/>
    <col min="6" max="6" width="5.6640625" style="2" customWidth="1"/>
    <col min="7" max="7" width="14.88671875" customWidth="1"/>
    <col min="8" max="8" width="14.33203125" bestFit="1" customWidth="1"/>
    <col min="9" max="9" width="20.6640625" customWidth="1"/>
    <col min="10" max="10" width="8.109375" customWidth="1"/>
    <col min="11" max="11" width="14.33203125" customWidth="1"/>
    <col min="12" max="12" width="9.33203125" customWidth="1"/>
    <col min="13" max="13" width="2.6640625" customWidth="1"/>
    <col min="17" max="17" width="39.88671875" customWidth="1"/>
  </cols>
  <sheetData>
    <row r="1" spans="1:16" ht="22.2" customHeight="1" thickTop="1" thickBot="1">
      <c r="A1" s="70" t="s">
        <v>3</v>
      </c>
      <c r="B1" s="71"/>
      <c r="C1" s="71"/>
      <c r="D1" s="72"/>
      <c r="F1"/>
      <c r="K1" s="3"/>
      <c r="L1" s="1"/>
      <c r="M1" s="18"/>
      <c r="N1" s="18"/>
      <c r="O1" s="18"/>
      <c r="P1" s="18"/>
    </row>
    <row r="2" spans="1:16" ht="11.4" customHeight="1" thickTop="1" thickBot="1">
      <c r="D2" s="21"/>
      <c r="F2"/>
      <c r="G2" s="18"/>
      <c r="H2" s="18"/>
      <c r="J2" s="3"/>
      <c r="K2" s="3"/>
      <c r="M2" s="18"/>
      <c r="N2" s="18"/>
      <c r="O2" s="18"/>
      <c r="P2" s="18"/>
    </row>
    <row r="3" spans="1:16" ht="32.4" thickTop="1" thickBot="1">
      <c r="B3" s="56" t="s">
        <v>0</v>
      </c>
      <c r="C3" s="25" t="s">
        <v>1</v>
      </c>
      <c r="D3" s="24" t="s">
        <v>6</v>
      </c>
      <c r="E3" s="23" t="s">
        <v>2</v>
      </c>
      <c r="G3" s="26" t="s">
        <v>5</v>
      </c>
      <c r="H3" s="27">
        <f>SUM(D4:D975)</f>
        <v>0</v>
      </c>
      <c r="I3" s="28">
        <f ca="1">SUM(E4:E975)</f>
        <v>0</v>
      </c>
    </row>
    <row r="4" spans="1:16" s="44" customFormat="1" ht="21" customHeight="1" thickTop="1" thickBot="1">
      <c r="A4" s="41"/>
      <c r="B4" s="57">
        <f>IF('BL - FACT'!$B$5="",'BL - FACT'!A$6,'BL - FACT'!A$5)</f>
        <v>0</v>
      </c>
      <c r="C4" s="82" t="str">
        <f>IF('BL - FACT'!$B$5="",'BL - FACT'!B$6,'BL - FACT'!B$5)</f>
        <v>prorata</v>
      </c>
      <c r="D4" s="42"/>
      <c r="E4" s="54">
        <f t="shared" ref="E4:E25" si="0">IF(B4="","",D4*thmc)</f>
        <v>0</v>
      </c>
      <c r="F4" s="43"/>
      <c r="J4" s="45"/>
      <c r="K4" s="73"/>
      <c r="L4" s="73"/>
      <c r="M4" s="73"/>
    </row>
    <row r="5" spans="1:16" s="44" customFormat="1" ht="21" customHeight="1" thickTop="1" thickBot="1">
      <c r="A5" s="41"/>
      <c r="B5" s="58">
        <f ca="1">IF(OFFSET('BL - FACT'!$B$4,ROWS($1:2)+1*('BL - FACT'!$B$5=""),0)="",OFFSET('BL - FACT'!D$4,ROWS($1:2)-COUNTA('BL - FACT'!$B$5:$B$23),0),OFFSET('BL - FACT'!A$4,ROWS($1:2)+1*('BL - FACT'!$B$5=""),0))</f>
        <v>11</v>
      </c>
      <c r="C5" s="46" t="str">
        <f ca="1">IF(OFFSET('BL - FACT'!$B$4,ROWS($1:2)+1*('BL - FACT'!$B$5=""),0)="",OFFSET('BL - FACT'!E$4,ROWS($1:2)-COUNTA('BL - FACT'!$B$5:$B$23),0),OFFSET('BL - FACT'!B$4,ROWS($1:2)+1*('BL - FACT'!$B$5=""),0))</f>
        <v>PREPARATIONS</v>
      </c>
      <c r="D5" s="47"/>
      <c r="E5" s="55">
        <f t="shared" ca="1" si="0"/>
        <v>0</v>
      </c>
      <c r="F5" s="43"/>
      <c r="G5" s="74" t="s">
        <v>4</v>
      </c>
      <c r="H5" s="75"/>
      <c r="I5" s="76"/>
      <c r="K5" s="48"/>
      <c r="L5" s="48"/>
      <c r="M5" s="48"/>
    </row>
    <row r="6" spans="1:16" s="44" customFormat="1" ht="21" customHeight="1" thickTop="1" thickBot="1">
      <c r="A6" s="41"/>
      <c r="B6" s="58">
        <f ca="1">IF(OFFSET('BL - FACT'!$B$4,ROWS($1:3)+1*('BL - FACT'!$B$5=""),0)="",OFFSET('BL - FACT'!D$4,ROWS($1:3)-COUNTA('BL - FACT'!$B$5:$B$23),0),OFFSET('BL - FACT'!A$4,ROWS($1:3)+1*('BL - FACT'!$B$5=""),0))</f>
        <v>12</v>
      </c>
      <c r="C6" s="46" t="str">
        <f ca="1">IF(OFFSET('BL - FACT'!$B$4,ROWS($1:3)+1*('BL - FACT'!$B$5=""),0)="",OFFSET('BL - FACT'!$E$4,ROWS($1:3)-COUNTA('BL - FACT'!$B$5:$B$23),0),OFFSET('BL - FACT'!$B$4,ROWS($1:3)+1*('BL - FACT'!$B$5=""),0))</f>
        <v>ADAPTATIONS</v>
      </c>
      <c r="D6" s="47"/>
      <c r="E6" s="55">
        <f t="shared" ca="1" si="0"/>
        <v>0</v>
      </c>
      <c r="F6" s="43"/>
      <c r="G6" s="77" t="s">
        <v>11</v>
      </c>
      <c r="H6" s="78"/>
      <c r="I6" s="29">
        <v>10</v>
      </c>
      <c r="K6" s="48"/>
      <c r="L6" s="48"/>
      <c r="M6" s="48"/>
    </row>
    <row r="7" spans="1:16" s="44" customFormat="1" ht="21" customHeight="1" thickBot="1">
      <c r="A7" s="41"/>
      <c r="B7" s="58">
        <f ca="1">IF(OFFSET('BL - FACT'!$B$4,ROWS($1:4)+1*('BL - FACT'!$B$5=""),0)="",OFFSET('BL - FACT'!D$4,ROWS($1:4)-COUNTA('BL - FACT'!$B$5:$B$23),0),OFFSET('BL - FACT'!A$4,ROWS($1:4)+1*('BL - FACT'!$B$5=""),0))</f>
        <v>13</v>
      </c>
      <c r="C7" s="46" t="str">
        <f ca="1">IF(OFFSET('BL - FACT'!$B$4,ROWS($1:4)+1*('BL - FACT'!$B$5=""),0)="",OFFSET('BL - FACT'!$E$4,ROWS($1:4)-COUNTA('BL - FACT'!$B$5:$B$23),0),OFFSET('BL - FACT'!$B$4,ROWS($1:4)+1*('BL - FACT'!$B$5=""),0))</f>
        <v>INFRASTRUCTURES</v>
      </c>
      <c r="D7" s="47"/>
      <c r="E7" s="55">
        <f t="shared" ca="1" si="0"/>
        <v>0</v>
      </c>
      <c r="F7" s="43"/>
      <c r="G7" s="79" t="s">
        <v>10</v>
      </c>
      <c r="H7" s="80"/>
      <c r="I7" s="49" t="s">
        <v>13</v>
      </c>
      <c r="K7" s="48"/>
      <c r="L7" s="48"/>
      <c r="M7" s="48"/>
    </row>
    <row r="8" spans="1:16" s="44" customFormat="1" ht="21" customHeight="1" thickBot="1">
      <c r="A8" s="41"/>
      <c r="B8" s="58">
        <f ca="1">IF(OFFSET('BL - FACT'!$B$4,ROWS($1:5)+1*('BL - FACT'!$B$5=""),0)="",OFFSET('BL - FACT'!D$4,ROWS($1:5)-COUNTA('BL - FACT'!$B$5:$B$23),0),OFFSET('BL - FACT'!A$4,ROWS($1:5)+1*('BL - FACT'!$B$5=""),0))</f>
        <v>14</v>
      </c>
      <c r="C8" s="46" t="str">
        <f ca="1">IF(OFFSET('BL - FACT'!$B$4,ROWS($1:5)+1*('BL - FACT'!$B$5=""),0)="",OFFSET('BL - FACT'!$E$4,ROWS($1:5)-COUNTA('BL - FACT'!$B$5:$B$23),0),OFFSET('BL - FACT'!$B$4,ROWS($1:5)+1*('BL - FACT'!$B$5=""),0))</f>
        <v>SUPERSTRUCTURES</v>
      </c>
      <c r="D8" s="47"/>
      <c r="E8" s="55">
        <f t="shared" ca="1" si="0"/>
        <v>0</v>
      </c>
      <c r="F8" s="43"/>
      <c r="G8" s="68" t="s">
        <v>12</v>
      </c>
      <c r="H8" s="69"/>
      <c r="I8" s="50" t="s">
        <v>13</v>
      </c>
    </row>
    <row r="9" spans="1:16" s="44" customFormat="1" ht="21" customHeight="1" thickBot="1">
      <c r="A9" s="41"/>
      <c r="B9" s="58">
        <f ca="1">IF(OFFSET('BL - FACT'!$B$4,ROWS($1:6)+1*('BL - FACT'!$B$5=""),0)="",OFFSET('BL - FACT'!D$4,ROWS($1:6)-COUNTA('BL - FACT'!$B$5:$B$23),0),OFFSET('BL - FACT'!A$4,ROWS($1:6)+1*('BL - FACT'!$B$5=""),0))</f>
        <v>21</v>
      </c>
      <c r="C9" s="46" t="str">
        <f ca="1">IF(OFFSET('BL - FACT'!$B$4,ROWS($1:6)+1*('BL - FACT'!$B$5=""),0)="",OFFSET('BL - FACT'!$E$4,ROWS($1:6)-COUNTA('BL - FACT'!$B$5:$B$23),0),OFFSET('BL - FACT'!$B$4,ROWS($1:6)+1*('BL - FACT'!$B$5=""),0))</f>
        <v>PREPARATIONS</v>
      </c>
      <c r="D9" s="47"/>
      <c r="E9" s="55">
        <f t="shared" ca="1" si="0"/>
        <v>0</v>
      </c>
      <c r="F9" s="43"/>
    </row>
    <row r="10" spans="1:16" s="44" customFormat="1" ht="21" customHeight="1" thickBot="1">
      <c r="A10" s="41"/>
      <c r="B10" s="58">
        <f ca="1">IF(OFFSET('BL - FACT'!$B$4,ROWS($1:7)+1*('BL - FACT'!$B$5=""),0)="",OFFSET('BL - FACT'!D$4,ROWS($1:7)-COUNTA('BL - FACT'!$B$5:$B$23),0),OFFSET('BL - FACT'!A$4,ROWS($1:7)+1*('BL - FACT'!$B$5=""),0))</f>
        <v>22</v>
      </c>
      <c r="C10" s="46" t="str">
        <f ca="1">IF(OFFSET('BL - FACT'!$B$4,ROWS($1:7)+1*('BL - FACT'!$B$5=""),0)="",OFFSET('BL - FACT'!$E$4,ROWS($1:7)-COUNTA('BL - FACT'!$B$5:$B$23),0),OFFSET('BL - FACT'!$B$4,ROWS($1:7)+1*('BL - FACT'!$B$5=""),0))</f>
        <v>ADAPTATIONS</v>
      </c>
      <c r="D10" s="47"/>
      <c r="E10" s="55">
        <f t="shared" ca="1" si="0"/>
        <v>0</v>
      </c>
      <c r="F10" s="43"/>
    </row>
    <row r="11" spans="1:16" s="44" customFormat="1" ht="21" customHeight="1" thickBot="1">
      <c r="A11" s="41"/>
      <c r="B11" s="58">
        <f ca="1">IF(OFFSET('BL - FACT'!$B$4,ROWS($1:8)+1*('BL - FACT'!$B$5=""),0)="",OFFSET('BL - FACT'!D$4,ROWS($1:8)-COUNTA('BL - FACT'!$B$5:$B$23),0),OFFSET('BL - FACT'!A$4,ROWS($1:8)+1*('BL - FACT'!$B$5=""),0))</f>
        <v>23</v>
      </c>
      <c r="C11" s="46" t="str">
        <f ca="1">IF(OFFSET('BL - FACT'!$B$4,ROWS($1:8)+1*('BL - FACT'!$B$5=""),0)="",OFFSET('BL - FACT'!$E$4,ROWS($1:8)-COUNTA('BL - FACT'!$B$5:$B$23),0),OFFSET('BL - FACT'!$B$4,ROWS($1:8)+1*('BL - FACT'!$B$5=""),0))</f>
        <v>INFRASTRUCTURES</v>
      </c>
      <c r="D11" s="47"/>
      <c r="E11" s="55">
        <f t="shared" ca="1" si="0"/>
        <v>0</v>
      </c>
      <c r="F11" s="43"/>
    </row>
    <row r="12" spans="1:16" s="44" customFormat="1" ht="21" customHeight="1" thickBot="1">
      <c r="A12" s="41"/>
      <c r="B12" s="58">
        <f ca="1">IF(OFFSET('BL - FACT'!$B$4,ROWS($1:9)+1*('BL - FACT'!$B$5=""),0)="",OFFSET('BL - FACT'!D$4,ROWS($1:9)-COUNTA('BL - FACT'!$B$5:$B$23),0),OFFSET('BL - FACT'!A$4,ROWS($1:9)+1*('BL - FACT'!$B$5=""),0))</f>
        <v>24</v>
      </c>
      <c r="C12" s="46" t="str">
        <f ca="1">IF(OFFSET('BL - FACT'!$B$4,ROWS($1:9)+1*('BL - FACT'!$B$5=""),0)="",OFFSET('BL - FACT'!$E$4,ROWS($1:9)-COUNTA('BL - FACT'!$B$5:$B$23),0),OFFSET('BL - FACT'!$B$4,ROWS($1:9)+1*('BL - FACT'!$B$5=""),0))</f>
        <v>SUPERSTRUCTURES</v>
      </c>
      <c r="D12" s="47"/>
      <c r="E12" s="55">
        <f t="shared" ca="1" si="0"/>
        <v>0</v>
      </c>
      <c r="F12" s="43"/>
    </row>
    <row r="13" spans="1:16" s="44" customFormat="1" ht="21" customHeight="1" thickBot="1">
      <c r="A13" s="41"/>
      <c r="B13" s="58">
        <f ca="1">IF(OFFSET('BL - FACT'!$B$4,ROWS($1:10)+1*('BL - FACT'!$B$5=""),0)="",OFFSET('BL - FACT'!D$4,ROWS($1:10)-COUNTA('BL - FACT'!$B$5:$B$23),0),OFFSET('BL - FACT'!A$4,ROWS($1:10)+1*('BL - FACT'!$B$5=""),0))</f>
        <v>31</v>
      </c>
      <c r="C13" s="46" t="str">
        <f ca="1">IF(OFFSET('BL - FACT'!$B$4,ROWS($1:10)+1*('BL - FACT'!$B$5=""),0)="",OFFSET('BL - FACT'!$E$4,ROWS($1:10)-COUNTA('BL - FACT'!$B$5:$B$23),0),OFFSET('BL - FACT'!$B$4,ROWS($1:10)+1*('BL - FACT'!$B$5=""),0))</f>
        <v>PREPARATIONS</v>
      </c>
      <c r="D13" s="47"/>
      <c r="E13" s="55">
        <f t="shared" ca="1" si="0"/>
        <v>0</v>
      </c>
      <c r="F13" s="51"/>
      <c r="I13" s="52"/>
    </row>
    <row r="14" spans="1:16" s="44" customFormat="1" ht="21" customHeight="1" thickBot="1">
      <c r="A14" s="41"/>
      <c r="B14" s="58">
        <f ca="1">IF(OFFSET('BL - FACT'!$B$4,ROWS($1:11)+1*('BL - FACT'!$B$5=""),0)="",OFFSET('BL - FACT'!D$4,ROWS($1:11)-COUNTA('BL - FACT'!$B$5:$B$23),0),OFFSET('BL - FACT'!A$4,ROWS($1:11)+1*('BL - FACT'!$B$5=""),0))</f>
        <v>32</v>
      </c>
      <c r="C14" s="46" t="str">
        <f ca="1">IF(OFFSET('BL - FACT'!$B$4,ROWS($1:11)+1*('BL - FACT'!$B$5=""),0)="",OFFSET('BL - FACT'!$E$4,ROWS($1:11)-COUNTA('BL - FACT'!$B$5:$B$23),0),OFFSET('BL - FACT'!$B$4,ROWS($1:11)+1*('BL - FACT'!$B$5=""),0))</f>
        <v>ADAPTATIONS</v>
      </c>
      <c r="D14" s="47"/>
      <c r="E14" s="55">
        <f t="shared" ca="1" si="0"/>
        <v>0</v>
      </c>
      <c r="F14" s="43"/>
    </row>
    <row r="15" spans="1:16" s="44" customFormat="1" ht="21" customHeight="1" thickBot="1">
      <c r="A15" s="41"/>
      <c r="B15" s="58">
        <f ca="1">IF(OFFSET('BL - FACT'!$B$4,ROWS($1:12)+1*('BL - FACT'!$B$5=""),0)="",OFFSET('BL - FACT'!D$4,ROWS($1:12)-COUNTA('BL - FACT'!$B$5:$B$23),0),OFFSET('BL - FACT'!A$4,ROWS($1:12)+1*('BL - FACT'!$B$5=""),0))</f>
        <v>34</v>
      </c>
      <c r="C15" s="46" t="str">
        <f ca="1">IF(OFFSET('BL - FACT'!$B$4,ROWS($1:12)+1*('BL - FACT'!$B$5=""),0)="",OFFSET('BL - FACT'!$E$4,ROWS($1:12)-COUNTA('BL - FACT'!$B$5:$B$23),0),OFFSET('BL - FACT'!$B$4,ROWS($1:12)+1*('BL - FACT'!$B$5=""),0))</f>
        <v>INFRASTRUCTURES</v>
      </c>
      <c r="D15" s="47"/>
      <c r="E15" s="55">
        <f t="shared" ca="1" si="0"/>
        <v>0</v>
      </c>
      <c r="F15" s="43"/>
    </row>
    <row r="16" spans="1:16" s="44" customFormat="1" ht="21" customHeight="1" thickBot="1">
      <c r="A16" s="41"/>
      <c r="B16" s="58">
        <f ca="1">IF(OFFSET('BL - FACT'!$B$4,ROWS($1:13)+1*('BL - FACT'!$B$5=""),0)="",OFFSET('BL - FACT'!D$4,ROWS($1:13)-COUNTA('BL - FACT'!$B$5:$B$23),0),OFFSET('BL - FACT'!A$4,ROWS($1:13)+1*('BL - FACT'!$B$5=""),0))</f>
        <v>34</v>
      </c>
      <c r="C16" s="46" t="str">
        <f ca="1">IF(OFFSET('BL - FACT'!$B$4,ROWS($1:13)+1*('BL - FACT'!$B$5=""),0)="",OFFSET('BL - FACT'!$E$4,ROWS($1:13)-COUNTA('BL - FACT'!$B$5:$B$23),0),OFFSET('BL - FACT'!$B$4,ROWS($1:13)+1*('BL - FACT'!$B$5=""),0))</f>
        <v>SUPERSTRUCTURES</v>
      </c>
      <c r="D16" s="47"/>
      <c r="E16" s="55">
        <f t="shared" ca="1" si="0"/>
        <v>0</v>
      </c>
      <c r="F16" s="43"/>
    </row>
    <row r="17" spans="1:11" s="44" customFormat="1" ht="21" customHeight="1" thickBot="1">
      <c r="A17" s="41"/>
      <c r="B17" s="58">
        <f ca="1">IF(OFFSET('BL - FACT'!$B$4,ROWS($1:14)+1*('BL - FACT'!$B$5=""),0)="",OFFSET('BL - FACT'!D$4,ROWS($1:14)-COUNTA('BL - FACT'!$B$5:$B$23),0),OFFSET('BL - FACT'!A$4,ROWS($1:14)+1*('BL - FACT'!$B$5=""),0))</f>
        <v>40</v>
      </c>
      <c r="C17" s="46" t="str">
        <f ca="1">IF(OFFSET('BL - FACT'!$B$4,ROWS($1:14)+1*('BL - FACT'!$B$5=""),0)="",OFFSET('BL - FACT'!$E$4,ROWS($1:14)-COUNTA('BL - FACT'!$B$5:$B$23),0),OFFSET('BL - FACT'!$B$4,ROWS($1:14)+1*('BL - FACT'!$B$5=""),0))</f>
        <v>FRAIS DE CHANTIER</v>
      </c>
      <c r="D17" s="47"/>
      <c r="E17" s="55">
        <f t="shared" ca="1" si="0"/>
        <v>0</v>
      </c>
      <c r="F17" s="43"/>
    </row>
    <row r="18" spans="1:11" s="44" customFormat="1" ht="21" customHeight="1" thickBot="1">
      <c r="A18" s="41"/>
      <c r="B18" s="58">
        <f ca="1">IF(OFFSET('BL - FACT'!$B$4,ROWS($1:15)+1*('BL - FACT'!$B$5=""),0)="",OFFSET('BL - FACT'!D$4,ROWS($1:15)-COUNTA('BL - FACT'!$B$5:$B$23),0),OFFSET('BL - FACT'!A$4,ROWS($1:15)+1*('BL - FACT'!$B$5=""),0))</f>
        <v>101</v>
      </c>
      <c r="C18" s="46" t="str">
        <f ca="1">IF(OFFSET('BL - FACT'!$B$4,ROWS($1:15)+1*('BL - FACT'!$B$5=""),0)="",OFFSET('BL - FACT'!$E$4,ROWS($1:15)-COUNTA('BL - FACT'!$B$5:$B$23),0),OFFSET('BL - FACT'!$B$4,ROWS($1:15)+1*('BL - FACT'!$B$5=""),0))</f>
        <v>TS1 : suppr galerie1 et scellements</v>
      </c>
      <c r="D18" s="47"/>
      <c r="E18" s="55">
        <f t="shared" ca="1" si="0"/>
        <v>0</v>
      </c>
      <c r="F18" s="43"/>
      <c r="I18" s="53"/>
    </row>
    <row r="19" spans="1:11" s="44" customFormat="1" ht="21" customHeight="1" thickBot="1">
      <c r="A19" s="41"/>
      <c r="B19" s="58">
        <f ca="1">IF(OFFSET('BL - FACT'!$B$4,ROWS($1:16)+1*('BL - FACT'!$B$5=""),0)="",OFFSET('BL - FACT'!D$4,ROWS($1:16)-COUNTA('BL - FACT'!$B$5:$B$23),0),OFFSET('BL - FACT'!A$4,ROWS($1:16)+1*('BL - FACT'!$B$5=""),0))</f>
        <v>102</v>
      </c>
      <c r="C19" s="46" t="str">
        <f ca="1">IF(OFFSET('BL - FACT'!$B$4,ROWS($1:16)+1*('BL - FACT'!$B$5=""),0)="",OFFSET('BL - FACT'!$E$4,ROWS($1:16)-COUNTA('BL - FACT'!$B$5:$B$23),0),OFFSET('BL - FACT'!$B$4,ROWS($1:16)+1*('BL - FACT'!$B$5=""),0))</f>
        <v>test</v>
      </c>
      <c r="D19" s="47"/>
      <c r="E19" s="55">
        <f t="shared" ca="1" si="0"/>
        <v>0</v>
      </c>
      <c r="F19" s="43"/>
      <c r="G19"/>
      <c r="H19"/>
      <c r="I19" s="1"/>
      <c r="K19" s="48"/>
    </row>
    <row r="20" spans="1:11" s="44" customFormat="1" ht="21" customHeight="1" thickBot="1">
      <c r="A20" s="41"/>
      <c r="B20" s="58">
        <f ca="1">IF(OFFSET('BL - FACT'!$B$4,ROWS($1:17)+1*('BL - FACT'!$B$5=""),0)="",OFFSET('BL - FACT'!D$4,ROWS($1:17)-COUNTA('BL - FACT'!$B$5:$B$23),0),OFFSET('BL - FACT'!A$4,ROWS($1:17)+1*('BL - FACT'!$B$5=""),0))</f>
        <v>103</v>
      </c>
      <c r="C20" s="46">
        <f ca="1">IF(OFFSET('BL - FACT'!$B$4,ROWS($1:17)+1*('BL - FACT'!$B$5=""),0)="",OFFSET('BL - FACT'!$E$4,ROWS($1:17)-COUNTA('BL - FACT'!$B$5:$B$23),0),OFFSET('BL - FACT'!$B$4,ROWS($1:17)+1*('BL - FACT'!$B$5=""),0))</f>
        <v>0</v>
      </c>
      <c r="D20" s="47"/>
      <c r="E20" s="55">
        <f t="shared" ca="1" si="0"/>
        <v>0</v>
      </c>
      <c r="F20" s="43"/>
      <c r="G20"/>
      <c r="H20"/>
      <c r="I20"/>
      <c r="K20" s="48"/>
    </row>
    <row r="21" spans="1:11" s="44" customFormat="1" ht="21" customHeight="1" thickBot="1">
      <c r="A21" s="41"/>
      <c r="B21" s="58">
        <f ca="1">IF(OFFSET('BL - FACT'!$B$4,ROWS($1:18)+1*('BL - FACT'!$B$5=""),0)="",OFFSET('BL - FACT'!D$4,ROWS($1:18)-COUNTA('BL - FACT'!$B$5:$B$23),0),OFFSET('BL - FACT'!A$4,ROWS($1:18)+1*('BL - FACT'!$B$5=""),0))</f>
        <v>104</v>
      </c>
      <c r="C21" s="46">
        <f ca="1">IF(OFFSET('BL - FACT'!$B$4,ROWS($1:18)+1*('BL - FACT'!$B$5=""),0)="",OFFSET('BL - FACT'!$E$4,ROWS($1:18)-COUNTA('BL - FACT'!$B$5:$B$23),0),OFFSET('BL - FACT'!$B$4,ROWS($1:18)+1*('BL - FACT'!$B$5=""),0))</f>
        <v>0</v>
      </c>
      <c r="D21" s="47"/>
      <c r="E21" s="55">
        <f t="shared" ca="1" si="0"/>
        <v>0</v>
      </c>
      <c r="F21" s="43"/>
      <c r="G21"/>
      <c r="H21"/>
      <c r="I21"/>
    </row>
    <row r="22" spans="1:11" s="44" customFormat="1" ht="21" customHeight="1" thickBot="1">
      <c r="A22" s="41"/>
      <c r="B22" s="58">
        <f ca="1">IF(OFFSET('BL - FACT'!$B$4,ROWS($1:19)+1*('BL - FACT'!$B$5=""),0)="",OFFSET('BL - FACT'!D$4,ROWS($1:19)-COUNTA('BL - FACT'!$B$5:$B$23),0),OFFSET('BL - FACT'!A$4,ROWS($1:19)+1*('BL - FACT'!$B$5=""),0))</f>
        <v>105</v>
      </c>
      <c r="C22" s="46">
        <f ca="1">IF(OFFSET('BL - FACT'!$B$4,ROWS($1:19)+1*('BL - FACT'!$B$5=""),0)="",OFFSET('BL - FACT'!$E$4,ROWS($1:19)-COUNTA('BL - FACT'!$B$5:$B$23),0),OFFSET('BL - FACT'!$B$4,ROWS($1:19)+1*('BL - FACT'!$B$5=""),0))</f>
        <v>0</v>
      </c>
      <c r="D22" s="47"/>
      <c r="E22" s="55">
        <f t="shared" ca="1" si="0"/>
        <v>0</v>
      </c>
      <c r="F22" s="43"/>
      <c r="G22"/>
      <c r="H22"/>
      <c r="I22"/>
    </row>
    <row r="23" spans="1:11" s="44" customFormat="1" ht="21" customHeight="1" thickBot="1">
      <c r="A23" s="41"/>
      <c r="B23" s="58">
        <f ca="1">IF(OFFSET('BL - FACT'!$B$4,ROWS($1:20)+1*('BL - FACT'!$B$5=""),0)="",OFFSET('BL - FACT'!D$4,ROWS($1:20)-COUNTA('BL - FACT'!$B$5:$B$23),0),OFFSET('BL - FACT'!A$4,ROWS($1:20)+1*('BL - FACT'!$B$5=""),0))</f>
        <v>106</v>
      </c>
      <c r="C23" s="46">
        <f ca="1">IF(OFFSET('BL - FACT'!$B$4,ROWS($1:20)+1*('BL - FACT'!$B$5=""),0)="",OFFSET('BL - FACT'!$E$4,ROWS($1:20)-COUNTA('BL - FACT'!$B$5:$B$23),0),OFFSET('BL - FACT'!$B$4,ROWS($1:20)+1*('BL - FACT'!$B$5=""),0))</f>
        <v>0</v>
      </c>
      <c r="D23" s="47"/>
      <c r="E23" s="55">
        <f t="shared" ca="1" si="0"/>
        <v>0</v>
      </c>
      <c r="F23" s="43"/>
      <c r="G23"/>
      <c r="H23"/>
      <c r="I23"/>
    </row>
    <row r="24" spans="1:11" s="44" customFormat="1" ht="21" customHeight="1" thickBot="1">
      <c r="A24" s="41"/>
      <c r="B24" s="58">
        <f ca="1">IF(OFFSET('BL - FACT'!$B$4,ROWS($1:21)+1*('BL - FACT'!$B$5=""),0)="",OFFSET('BL - FACT'!D$4,ROWS($1:21)-COUNTA('BL - FACT'!$B$5:$B$23),0),OFFSET('BL - FACT'!A$4,ROWS($1:21)+1*('BL - FACT'!$B$5=""),0))</f>
        <v>107</v>
      </c>
      <c r="C24" s="46">
        <f ca="1">IF(OFFSET('BL - FACT'!$B$4,ROWS($1:21)+1*('BL - FACT'!$B$5=""),0)="",OFFSET('BL - FACT'!$E$4,ROWS($1:21)-COUNTA('BL - FACT'!$B$5:$B$23),0),OFFSET('BL - FACT'!$B$4,ROWS($1:21)+1*('BL - FACT'!$B$5=""),0))</f>
        <v>0</v>
      </c>
      <c r="D24" s="47"/>
      <c r="E24" s="55">
        <f t="shared" ca="1" si="0"/>
        <v>0</v>
      </c>
      <c r="F24" s="43"/>
      <c r="G24"/>
      <c r="H24"/>
      <c r="I24"/>
    </row>
    <row r="25" spans="1:11" s="44" customFormat="1" ht="21" customHeight="1" thickBot="1">
      <c r="A25" s="41"/>
      <c r="B25" s="58">
        <f ca="1">IF(OFFSET('BL - FACT'!$B$4,ROWS($1:22)+1*('BL - FACT'!$B$5=""),0)="",OFFSET('BL - FACT'!D$4,ROWS($1:22)-COUNTA('BL - FACT'!$B$5:$B$23),0),OFFSET('BL - FACT'!A$4,ROWS($1:22)+1*('BL - FACT'!$B$5=""),0))</f>
        <v>108</v>
      </c>
      <c r="C25" s="46">
        <f ca="1">IF(OFFSET('BL - FACT'!$B$4,ROWS($1:22)+1*('BL - FACT'!$B$5=""),0)="",OFFSET('BL - FACT'!$E$4,ROWS($1:22)-COUNTA('BL - FACT'!$B$5:$B$23),0),OFFSET('BL - FACT'!$B$4,ROWS($1:22)+1*('BL - FACT'!$B$5=""),0))</f>
        <v>0</v>
      </c>
      <c r="D25" s="47"/>
      <c r="E25" s="55">
        <f t="shared" ca="1" si="0"/>
        <v>0</v>
      </c>
      <c r="F25" s="43"/>
      <c r="G25"/>
      <c r="H25"/>
      <c r="I25"/>
    </row>
    <row r="28" spans="1:11" ht="16.2" customHeight="1"/>
  </sheetData>
  <mergeCells count="6">
    <mergeCell ref="G8:H8"/>
    <mergeCell ref="A1:D1"/>
    <mergeCell ref="K4:M4"/>
    <mergeCell ref="G5:I5"/>
    <mergeCell ref="G6:H6"/>
    <mergeCell ref="G7:H7"/>
  </mergeCells>
  <conditionalFormatting sqref="B4:C1048576">
    <cfRule type="expression" dxfId="6" priority="4">
      <formula>$B4&lt;&gt;""</formula>
    </cfRule>
  </conditionalFormatting>
  <conditionalFormatting sqref="D4:D1048576">
    <cfRule type="expression" dxfId="5" priority="3">
      <formula>B4&lt;&gt;""</formula>
    </cfRule>
  </conditionalFormatting>
  <conditionalFormatting sqref="E4:E36">
    <cfRule type="expression" dxfId="4" priority="1">
      <formula>B4&lt;&gt;""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BL - FACT</vt:lpstr>
      <vt:lpstr>Saisie des HEURES</vt:lpstr>
      <vt:lpstr>thmc</vt:lpstr>
      <vt:lpstr>toth_tf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DELCASSE</dc:creator>
  <cp:lastModifiedBy>Tinetri</cp:lastModifiedBy>
  <cp:lastPrinted>2017-07-27T15:31:55Z</cp:lastPrinted>
  <dcterms:created xsi:type="dcterms:W3CDTF">2017-04-19T06:30:42Z</dcterms:created>
  <dcterms:modified xsi:type="dcterms:W3CDTF">2017-12-28T05:13:39Z</dcterms:modified>
</cp:coreProperties>
</file>