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SE\Mutuelle\Complément mutuelle\"/>
    </mc:Choice>
  </mc:AlternateContent>
  <xr:revisionPtr revIDLastSave="0" documentId="13_ncr:1_{6A159634-FBA9-4880-9B8E-92E4C7A0111A}" xr6:coauthVersionLast="45" xr6:coauthVersionMax="45" xr10:uidLastSave="{00000000-0000-0000-0000-000000000000}"/>
  <bookViews>
    <workbookView xWindow="-120" yWindow="-120" windowWidth="29040" windowHeight="15840" tabRatio="914" xr2:uid="{00000000-000D-0000-FFFF-FFFF00000000}"/>
  </bookViews>
  <sheets>
    <sheet name="Recap" sheetId="16" r:id="rId1"/>
    <sheet name="Sub1" sheetId="15" r:id="rId2"/>
    <sheet name="Sub2" sheetId="11" r:id="rId3"/>
    <sheet name="Sub3" sheetId="8" r:id="rId4"/>
    <sheet name="Sub4" sheetId="10" r:id="rId5"/>
    <sheet name="Sub5" sheetId="12" r:id="rId6"/>
  </sheets>
  <definedNames>
    <definedName name="_xlnm._FilterDatabase" localSheetId="0" hidden="1">Recap!$G$6:$V$20</definedName>
    <definedName name="_xlnm._FilterDatabase" localSheetId="2" hidden="1">'Sub2'!$A$4:$AC$4</definedName>
    <definedName name="_xlnm._FilterDatabase" localSheetId="3" hidden="1">'Sub3'!$A$4:$AC$4</definedName>
    <definedName name="_xlnm._FilterDatabase" localSheetId="4" hidden="1">'Sub4'!$A$4:$AA$4</definedName>
    <definedName name="_xlnm._FilterDatabase" localSheetId="5" hidden="1">'Sub5'!$A$4:$AC$4</definedName>
    <definedName name="_xlnm.Print_Area" localSheetId="0">Recap!$G$1:$J$20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6" l="1"/>
  <c r="D9" i="16"/>
  <c r="D7" i="16"/>
  <c r="C1" i="12"/>
  <c r="C1" i="10"/>
  <c r="C1" i="8"/>
  <c r="C1" i="11"/>
  <c r="C1" i="15"/>
  <c r="R6" i="10" l="1"/>
  <c r="R7" i="10"/>
  <c r="R8" i="10"/>
  <c r="R9" i="10"/>
  <c r="X9" i="10" s="1"/>
  <c r="R10" i="10"/>
  <c r="R11" i="10"/>
  <c r="Z11" i="10" s="1"/>
  <c r="R12" i="10"/>
  <c r="R13" i="10"/>
  <c r="X13" i="10" s="1"/>
  <c r="R14" i="10"/>
  <c r="R15" i="10"/>
  <c r="R16" i="10"/>
  <c r="R17" i="10"/>
  <c r="X17" i="10" s="1"/>
  <c r="R18" i="10"/>
  <c r="R19" i="10"/>
  <c r="Z19" i="10" s="1"/>
  <c r="R20" i="10"/>
  <c r="R21" i="10"/>
  <c r="X21" i="10" s="1"/>
  <c r="R22" i="10"/>
  <c r="R23" i="10"/>
  <c r="Z23" i="10" s="1"/>
  <c r="R24" i="10"/>
  <c r="R25" i="10"/>
  <c r="X25" i="10" s="1"/>
  <c r="R26" i="10"/>
  <c r="R27" i="10"/>
  <c r="Z27" i="10" s="1"/>
  <c r="R28" i="10"/>
  <c r="R29" i="10"/>
  <c r="X29" i="10" s="1"/>
  <c r="R30" i="10"/>
  <c r="R31" i="10"/>
  <c r="Z31" i="10" s="1"/>
  <c r="R32" i="10"/>
  <c r="R33" i="10"/>
  <c r="X33" i="10" s="1"/>
  <c r="R34" i="10"/>
  <c r="W8" i="10"/>
  <c r="X8" i="10"/>
  <c r="Y8" i="10"/>
  <c r="Z8" i="10"/>
  <c r="AA8" i="10"/>
  <c r="W10" i="10"/>
  <c r="X10" i="10"/>
  <c r="Y10" i="10"/>
  <c r="Z10" i="10"/>
  <c r="AA10" i="10"/>
  <c r="W12" i="10"/>
  <c r="X12" i="10"/>
  <c r="Y12" i="10"/>
  <c r="Z12" i="10"/>
  <c r="AA12" i="10"/>
  <c r="W14" i="10"/>
  <c r="X14" i="10"/>
  <c r="Y14" i="10"/>
  <c r="Z14" i="10"/>
  <c r="AA14" i="10"/>
  <c r="W16" i="10"/>
  <c r="X16" i="10"/>
  <c r="Y16" i="10"/>
  <c r="Z16" i="10"/>
  <c r="AA16" i="10"/>
  <c r="W18" i="10"/>
  <c r="X18" i="10"/>
  <c r="Y18" i="10"/>
  <c r="Z18" i="10"/>
  <c r="AA18" i="10"/>
  <c r="W20" i="10"/>
  <c r="X20" i="10"/>
  <c r="Y20" i="10"/>
  <c r="Z20" i="10"/>
  <c r="AA20" i="10"/>
  <c r="W22" i="10"/>
  <c r="X22" i="10"/>
  <c r="Y22" i="10"/>
  <c r="Z22" i="10"/>
  <c r="AA22" i="10"/>
  <c r="W24" i="10"/>
  <c r="X24" i="10"/>
  <c r="Y24" i="10"/>
  <c r="Z24" i="10"/>
  <c r="AA24" i="10"/>
  <c r="W26" i="10"/>
  <c r="X26" i="10"/>
  <c r="Y26" i="10"/>
  <c r="Z26" i="10"/>
  <c r="AA26" i="10"/>
  <c r="W28" i="10"/>
  <c r="X28" i="10"/>
  <c r="Y28" i="10"/>
  <c r="Z28" i="10"/>
  <c r="AA28" i="10"/>
  <c r="W30" i="10"/>
  <c r="X30" i="10"/>
  <c r="Y30" i="10"/>
  <c r="Z30" i="10"/>
  <c r="AA30" i="10"/>
  <c r="W32" i="10"/>
  <c r="X32" i="10"/>
  <c r="Y32" i="10"/>
  <c r="Z32" i="10"/>
  <c r="AA32" i="10"/>
  <c r="W34" i="10"/>
  <c r="X34" i="10"/>
  <c r="Y34" i="10"/>
  <c r="Z34" i="10"/>
  <c r="AA34" i="10"/>
  <c r="R5" i="10"/>
  <c r="S5" i="10" s="1"/>
  <c r="U5" i="10"/>
  <c r="U15" i="10"/>
  <c r="AA17" i="15"/>
  <c r="V5" i="10" l="1"/>
  <c r="W5" i="10" s="1"/>
  <c r="X5" i="10" s="1"/>
  <c r="AA5" i="10" s="1"/>
  <c r="W7" i="10"/>
  <c r="X7" i="10"/>
  <c r="Z7" i="10"/>
  <c r="W33" i="10"/>
  <c r="Y33" i="10"/>
  <c r="AA33" i="10"/>
  <c r="Z33" i="10"/>
  <c r="W31" i="10"/>
  <c r="Y31" i="10"/>
  <c r="AA31" i="10"/>
  <c r="X31" i="10"/>
  <c r="W29" i="10"/>
  <c r="Y29" i="10"/>
  <c r="AA29" i="10"/>
  <c r="Z29" i="10"/>
  <c r="W27" i="10"/>
  <c r="Y27" i="10"/>
  <c r="AA27" i="10"/>
  <c r="X27" i="10"/>
  <c r="W25" i="10"/>
  <c r="Y25" i="10"/>
  <c r="AA25" i="10"/>
  <c r="Z25" i="10"/>
  <c r="W23" i="10"/>
  <c r="Y23" i="10"/>
  <c r="AA23" i="10"/>
  <c r="X23" i="10"/>
  <c r="W21" i="10"/>
  <c r="Y21" i="10"/>
  <c r="AA21" i="10"/>
  <c r="Z21" i="10"/>
  <c r="W19" i="10"/>
  <c r="Y19" i="10"/>
  <c r="AA19" i="10"/>
  <c r="X19" i="10"/>
  <c r="W17" i="10"/>
  <c r="Y17" i="10"/>
  <c r="AA17" i="10"/>
  <c r="Z17" i="10"/>
  <c r="W13" i="10"/>
  <c r="Y13" i="10"/>
  <c r="AA13" i="10"/>
  <c r="Z13" i="10"/>
  <c r="W11" i="10"/>
  <c r="Y11" i="10"/>
  <c r="AA11" i="10"/>
  <c r="X11" i="10"/>
  <c r="W9" i="10"/>
  <c r="Y9" i="10"/>
  <c r="AA9" i="10"/>
  <c r="Z9" i="10"/>
  <c r="AA7" i="10"/>
  <c r="Y7" i="10"/>
  <c r="Y5" i="10"/>
  <c r="Z5" i="10" s="1"/>
  <c r="AA11" i="15" l="1"/>
  <c r="AA12" i="15"/>
  <c r="AA13" i="15"/>
  <c r="AA14" i="15"/>
  <c r="AA15" i="15"/>
  <c r="AA16" i="15"/>
  <c r="AA18" i="15"/>
  <c r="AA19" i="15"/>
  <c r="AA20" i="15"/>
  <c r="AA21" i="15"/>
  <c r="AA22" i="15"/>
  <c r="AA23" i="15"/>
  <c r="AA24" i="15"/>
  <c r="AA25" i="15"/>
  <c r="AA26" i="15"/>
  <c r="AA27" i="15"/>
  <c r="AA28" i="15"/>
  <c r="AA29" i="15"/>
  <c r="AA30" i="15"/>
  <c r="AA31" i="15"/>
  <c r="AA32" i="15"/>
  <c r="AA33" i="15"/>
  <c r="AA34" i="15"/>
  <c r="AA9" i="15"/>
  <c r="AA10" i="15"/>
  <c r="AA6" i="15"/>
  <c r="AA7" i="15"/>
  <c r="AA8" i="15"/>
  <c r="AA5" i="15"/>
  <c r="Y6" i="11" l="1"/>
  <c r="Z6" i="11"/>
  <c r="AA6" i="11"/>
  <c r="AB6" i="11"/>
  <c r="AC6" i="11"/>
  <c r="Y7" i="11"/>
  <c r="Z7" i="11"/>
  <c r="AA7" i="11"/>
  <c r="AB7" i="11"/>
  <c r="AC7" i="11"/>
  <c r="Y8" i="11"/>
  <c r="Z8" i="11"/>
  <c r="AA8" i="11"/>
  <c r="AB8" i="11"/>
  <c r="AC8" i="11"/>
  <c r="Y9" i="11"/>
  <c r="Z9" i="11"/>
  <c r="AA9" i="11"/>
  <c r="AB9" i="11"/>
  <c r="AC9" i="11"/>
  <c r="Y10" i="11"/>
  <c r="Z10" i="11"/>
  <c r="AA10" i="11"/>
  <c r="AB10" i="11"/>
  <c r="AC10" i="11"/>
  <c r="Y12" i="11"/>
  <c r="Z12" i="11"/>
  <c r="AA12" i="11"/>
  <c r="AB12" i="11"/>
  <c r="AC12" i="11"/>
  <c r="Y13" i="11"/>
  <c r="Z13" i="11"/>
  <c r="AA13" i="11"/>
  <c r="AB13" i="11"/>
  <c r="AC13" i="11"/>
  <c r="Y14" i="11"/>
  <c r="Z14" i="11"/>
  <c r="AA14" i="11"/>
  <c r="AB14" i="11"/>
  <c r="AC14" i="11"/>
  <c r="Y15" i="11"/>
  <c r="Z15" i="11"/>
  <c r="AA15" i="11"/>
  <c r="AB15" i="11"/>
  <c r="AC15" i="11"/>
  <c r="Y16" i="11"/>
  <c r="Z16" i="11"/>
  <c r="AA16" i="11"/>
  <c r="AB16" i="11"/>
  <c r="AC16" i="11"/>
  <c r="Y17" i="11"/>
  <c r="Z17" i="11"/>
  <c r="AA17" i="11"/>
  <c r="AB17" i="11"/>
  <c r="AC17" i="11"/>
  <c r="Y18" i="11"/>
  <c r="Z18" i="11"/>
  <c r="AA18" i="11"/>
  <c r="AB18" i="11"/>
  <c r="AC18" i="11"/>
  <c r="Y19" i="11"/>
  <c r="Z19" i="11"/>
  <c r="AA19" i="11"/>
  <c r="AB19" i="11"/>
  <c r="AC19" i="11"/>
  <c r="Y20" i="11"/>
  <c r="Z20" i="11"/>
  <c r="AA20" i="11"/>
  <c r="AB20" i="11"/>
  <c r="AC20" i="11"/>
  <c r="Y21" i="11"/>
  <c r="Z21" i="11"/>
  <c r="AA21" i="11"/>
  <c r="AB21" i="11"/>
  <c r="AC21" i="11"/>
  <c r="Y22" i="11"/>
  <c r="Z22" i="11"/>
  <c r="AA22" i="11"/>
  <c r="AB22" i="11"/>
  <c r="AC22" i="11"/>
  <c r="Y23" i="11"/>
  <c r="Z23" i="11"/>
  <c r="AA23" i="11"/>
  <c r="AB23" i="11"/>
  <c r="AC23" i="11"/>
  <c r="Y24" i="11"/>
  <c r="Z24" i="11"/>
  <c r="AA24" i="11"/>
  <c r="AB24" i="11"/>
  <c r="AC24" i="11"/>
  <c r="Y25" i="11"/>
  <c r="Z25" i="11"/>
  <c r="AA25" i="11"/>
  <c r="AB25" i="11"/>
  <c r="AC25" i="11"/>
  <c r="Y26" i="11"/>
  <c r="Z26" i="11"/>
  <c r="AA26" i="11"/>
  <c r="AB26" i="11"/>
  <c r="AC26" i="11"/>
  <c r="Y27" i="11"/>
  <c r="Z27" i="11"/>
  <c r="AA27" i="11"/>
  <c r="AB27" i="11"/>
  <c r="AC27" i="11"/>
  <c r="Y28" i="11"/>
  <c r="Z28" i="11"/>
  <c r="AA28" i="11"/>
  <c r="AB28" i="11"/>
  <c r="AC28" i="11"/>
  <c r="Y29" i="11"/>
  <c r="Z29" i="11"/>
  <c r="AA29" i="11"/>
  <c r="AB29" i="11"/>
  <c r="AC29" i="11"/>
  <c r="Y30" i="11"/>
  <c r="Z30" i="11"/>
  <c r="AA30" i="11"/>
  <c r="AB30" i="11"/>
  <c r="AC30" i="11"/>
  <c r="Y31" i="11"/>
  <c r="Z31" i="11"/>
  <c r="AA31" i="11"/>
  <c r="AB31" i="11"/>
  <c r="AC31" i="11"/>
  <c r="Y32" i="11"/>
  <c r="Z32" i="11"/>
  <c r="AA32" i="11"/>
  <c r="AB32" i="11"/>
  <c r="AC32" i="11"/>
  <c r="Y33" i="11"/>
  <c r="Z33" i="11"/>
  <c r="AA33" i="11"/>
  <c r="AB33" i="11"/>
  <c r="AC33" i="11"/>
  <c r="Y34" i="11"/>
  <c r="Z34" i="11"/>
  <c r="AA34" i="11"/>
  <c r="AB34" i="11"/>
  <c r="AC34" i="11"/>
  <c r="W6" i="11"/>
  <c r="X6" i="11" s="1"/>
  <c r="W7" i="11"/>
  <c r="X7" i="11" s="1"/>
  <c r="W8" i="11"/>
  <c r="X8" i="11" s="1"/>
  <c r="W9" i="11"/>
  <c r="X9" i="11" s="1"/>
  <c r="W10" i="11"/>
  <c r="X10" i="11" s="1"/>
  <c r="W11" i="11"/>
  <c r="W12" i="11"/>
  <c r="X12" i="11" s="1"/>
  <c r="W13" i="11"/>
  <c r="X13" i="11" s="1"/>
  <c r="W14" i="11"/>
  <c r="X14" i="11" s="1"/>
  <c r="W15" i="11"/>
  <c r="X15" i="11" s="1"/>
  <c r="W16" i="11"/>
  <c r="X16" i="11" s="1"/>
  <c r="W17" i="11"/>
  <c r="X17" i="11" s="1"/>
  <c r="W18" i="11"/>
  <c r="X18" i="11" s="1"/>
  <c r="W19" i="11"/>
  <c r="X19" i="11" s="1"/>
  <c r="W20" i="11"/>
  <c r="X20" i="11" s="1"/>
  <c r="W21" i="11"/>
  <c r="X21" i="11" s="1"/>
  <c r="W22" i="11"/>
  <c r="X22" i="11" s="1"/>
  <c r="W23" i="11"/>
  <c r="X23" i="11" s="1"/>
  <c r="W24" i="11"/>
  <c r="X24" i="11" s="1"/>
  <c r="W25" i="11"/>
  <c r="X25" i="11" s="1"/>
  <c r="W26" i="11"/>
  <c r="X26" i="11" s="1"/>
  <c r="W27" i="11"/>
  <c r="X27" i="11" s="1"/>
  <c r="W28" i="11"/>
  <c r="X28" i="11" s="1"/>
  <c r="W29" i="11"/>
  <c r="X29" i="11" s="1"/>
  <c r="W30" i="11"/>
  <c r="X30" i="11" s="1"/>
  <c r="W31" i="11"/>
  <c r="X31" i="11" s="1"/>
  <c r="W32" i="11"/>
  <c r="X32" i="11" s="1"/>
  <c r="W33" i="11"/>
  <c r="X33" i="11" s="1"/>
  <c r="W34" i="11"/>
  <c r="X34" i="11" s="1"/>
  <c r="AB8" i="15"/>
  <c r="AB10" i="15"/>
  <c r="AB11" i="15"/>
  <c r="AB12" i="15"/>
  <c r="AB13" i="15"/>
  <c r="AB14" i="15"/>
  <c r="AB15" i="15"/>
  <c r="AB16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5" i="15"/>
  <c r="AB6" i="15"/>
  <c r="AD6" i="15" s="1"/>
  <c r="R3" i="15"/>
  <c r="Q3" i="15"/>
  <c r="O3" i="15"/>
  <c r="N3" i="15"/>
  <c r="M3" i="15"/>
  <c r="L3" i="15"/>
  <c r="K3" i="15"/>
  <c r="J3" i="15"/>
  <c r="I3" i="15"/>
  <c r="H3" i="15"/>
  <c r="G3" i="15"/>
  <c r="P3" i="15"/>
  <c r="AG34" i="15"/>
  <c r="AF34" i="15"/>
  <c r="AE34" i="15"/>
  <c r="AD34" i="15"/>
  <c r="AC34" i="15"/>
  <c r="S34" i="15"/>
  <c r="F34" i="15"/>
  <c r="AG33" i="15"/>
  <c r="AF33" i="15"/>
  <c r="AE33" i="15"/>
  <c r="AD33" i="15"/>
  <c r="AC33" i="15"/>
  <c r="S33" i="15"/>
  <c r="F33" i="15"/>
  <c r="T33" i="15" s="1"/>
  <c r="AG32" i="15"/>
  <c r="AF32" i="15"/>
  <c r="AE32" i="15"/>
  <c r="AD32" i="15"/>
  <c r="AC32" i="15"/>
  <c r="S32" i="15"/>
  <c r="F32" i="15"/>
  <c r="T32" i="15" s="1"/>
  <c r="AG31" i="15"/>
  <c r="AF31" i="15"/>
  <c r="AE31" i="15"/>
  <c r="AD31" i="15"/>
  <c r="AC31" i="15"/>
  <c r="S31" i="15"/>
  <c r="F31" i="15"/>
  <c r="AG30" i="15"/>
  <c r="AF30" i="15"/>
  <c r="AE30" i="15"/>
  <c r="AD30" i="15"/>
  <c r="AC30" i="15"/>
  <c r="S30" i="15"/>
  <c r="F30" i="15"/>
  <c r="AG29" i="15"/>
  <c r="AF29" i="15"/>
  <c r="AE29" i="15"/>
  <c r="AD29" i="15"/>
  <c r="AC29" i="15"/>
  <c r="S29" i="15"/>
  <c r="F29" i="15"/>
  <c r="T29" i="15" s="1"/>
  <c r="AG28" i="15"/>
  <c r="AF28" i="15"/>
  <c r="AE28" i="15"/>
  <c r="AD28" i="15"/>
  <c r="AC28" i="15"/>
  <c r="S28" i="15"/>
  <c r="F28" i="15"/>
  <c r="AG27" i="15"/>
  <c r="AF27" i="15"/>
  <c r="AE27" i="15"/>
  <c r="AD27" i="15"/>
  <c r="AC27" i="15"/>
  <c r="S27" i="15"/>
  <c r="F27" i="15"/>
  <c r="AG26" i="15"/>
  <c r="AF26" i="15"/>
  <c r="AE26" i="15"/>
  <c r="AD26" i="15"/>
  <c r="AC26" i="15"/>
  <c r="S26" i="15"/>
  <c r="F26" i="15"/>
  <c r="S25" i="15"/>
  <c r="F25" i="15"/>
  <c r="T25" i="15" s="1"/>
  <c r="AG24" i="15"/>
  <c r="AF24" i="15"/>
  <c r="AE24" i="15"/>
  <c r="AD24" i="15"/>
  <c r="AC24" i="15"/>
  <c r="S24" i="15"/>
  <c r="F24" i="15"/>
  <c r="T24" i="15" s="1"/>
  <c r="AG23" i="15"/>
  <c r="AF23" i="15"/>
  <c r="AE23" i="15"/>
  <c r="AD23" i="15"/>
  <c r="AC23" i="15"/>
  <c r="S23" i="15"/>
  <c r="F23" i="15"/>
  <c r="AG22" i="15"/>
  <c r="AF22" i="15"/>
  <c r="AE22" i="15"/>
  <c r="AD22" i="15"/>
  <c r="AC22" i="15"/>
  <c r="S22" i="15"/>
  <c r="F22" i="15"/>
  <c r="AG21" i="15"/>
  <c r="AF21" i="15"/>
  <c r="AE21" i="15"/>
  <c r="AD21" i="15"/>
  <c r="AC21" i="15"/>
  <c r="S21" i="15"/>
  <c r="F21" i="15"/>
  <c r="T21" i="15" s="1"/>
  <c r="AC20" i="15"/>
  <c r="S20" i="15"/>
  <c r="F20" i="15"/>
  <c r="AG19" i="15"/>
  <c r="AF19" i="15"/>
  <c r="AE19" i="15"/>
  <c r="AD19" i="15"/>
  <c r="AC19" i="15"/>
  <c r="S19" i="15"/>
  <c r="F19" i="15"/>
  <c r="S18" i="15"/>
  <c r="F18" i="15"/>
  <c r="S17" i="15"/>
  <c r="F17" i="15"/>
  <c r="AB17" i="15" s="1"/>
  <c r="AE16" i="15"/>
  <c r="AC16" i="15"/>
  <c r="S16" i="15"/>
  <c r="F16" i="15"/>
  <c r="AG15" i="15"/>
  <c r="AF15" i="15"/>
  <c r="AE15" i="15"/>
  <c r="AD15" i="15"/>
  <c r="AC15" i="15"/>
  <c r="S15" i="15"/>
  <c r="F15" i="15"/>
  <c r="S14" i="15"/>
  <c r="F14" i="15"/>
  <c r="AC14" i="15" s="1"/>
  <c r="AG13" i="15"/>
  <c r="AF13" i="15"/>
  <c r="AE13" i="15"/>
  <c r="AD13" i="15"/>
  <c r="AC13" i="15"/>
  <c r="S13" i="15"/>
  <c r="F13" i="15"/>
  <c r="AG12" i="15"/>
  <c r="AF12" i="15"/>
  <c r="AE12" i="15"/>
  <c r="AD12" i="15"/>
  <c r="AC12" i="15"/>
  <c r="S12" i="15"/>
  <c r="F12" i="15"/>
  <c r="T12" i="15" s="1"/>
  <c r="AG11" i="15"/>
  <c r="AF11" i="15"/>
  <c r="AE11" i="15"/>
  <c r="AD11" i="15"/>
  <c r="AC11" i="15"/>
  <c r="S11" i="15"/>
  <c r="F11" i="15"/>
  <c r="T11" i="15" s="1"/>
  <c r="AG10" i="15"/>
  <c r="AF10" i="15"/>
  <c r="AE10" i="15"/>
  <c r="AD10" i="15"/>
  <c r="AC10" i="15"/>
  <c r="S10" i="15"/>
  <c r="F10" i="15"/>
  <c r="T10" i="15" s="1"/>
  <c r="S9" i="15"/>
  <c r="F9" i="15"/>
  <c r="AB9" i="15" s="1"/>
  <c r="AC9" i="15" s="1"/>
  <c r="AG8" i="15"/>
  <c r="AF8" i="15"/>
  <c r="AE8" i="15"/>
  <c r="AD8" i="15"/>
  <c r="AC8" i="15"/>
  <c r="S8" i="15"/>
  <c r="F8" i="15"/>
  <c r="AG7" i="15"/>
  <c r="AF7" i="15"/>
  <c r="AE7" i="15"/>
  <c r="AD7" i="15"/>
  <c r="AC7" i="15"/>
  <c r="AB7" i="15"/>
  <c r="S7" i="15"/>
  <c r="F7" i="15"/>
  <c r="T7" i="15" s="1"/>
  <c r="AC6" i="15"/>
  <c r="S6" i="15"/>
  <c r="F6" i="15"/>
  <c r="AE5" i="15"/>
  <c r="AC5" i="15"/>
  <c r="S5" i="15"/>
  <c r="F5" i="15"/>
  <c r="T5" i="15" l="1"/>
  <c r="AC17" i="15"/>
  <c r="AD17" i="15" s="1"/>
  <c r="AG17" i="15" s="1"/>
  <c r="AE9" i="15"/>
  <c r="AF9" i="15" s="1"/>
  <c r="AD9" i="15"/>
  <c r="AG9" i="15" s="1"/>
  <c r="S3" i="15"/>
  <c r="AE20" i="15"/>
  <c r="AF20" i="15" s="1"/>
  <c r="AD20" i="15"/>
  <c r="AG20" i="15" s="1"/>
  <c r="T9" i="15"/>
  <c r="T13" i="15"/>
  <c r="T15" i="15"/>
  <c r="AD25" i="15"/>
  <c r="AC25" i="15"/>
  <c r="AE25" i="15"/>
  <c r="AF25" i="15"/>
  <c r="AG25" i="15"/>
  <c r="AD14" i="15"/>
  <c r="AG14" i="15" s="1"/>
  <c r="AE14" i="15"/>
  <c r="AF14" i="15" s="1"/>
  <c r="T6" i="15"/>
  <c r="T8" i="15"/>
  <c r="T14" i="15"/>
  <c r="T16" i="15"/>
  <c r="T17" i="15"/>
  <c r="T20" i="15"/>
  <c r="T22" i="15"/>
  <c r="T26" i="15"/>
  <c r="T28" i="15"/>
  <c r="T30" i="15"/>
  <c r="T34" i="15"/>
  <c r="AF5" i="15"/>
  <c r="AD5" i="15"/>
  <c r="AG5" i="15"/>
  <c r="AG6" i="15"/>
  <c r="AF16" i="15"/>
  <c r="T18" i="15"/>
  <c r="T19" i="15"/>
  <c r="T23" i="15"/>
  <c r="T27" i="15"/>
  <c r="T31" i="15"/>
  <c r="AE6" i="15"/>
  <c r="AF6" i="15" s="1"/>
  <c r="AD16" i="15"/>
  <c r="AG16" i="15" s="1"/>
  <c r="AE17" i="15" l="1"/>
  <c r="AF17" i="15" s="1"/>
  <c r="AC18" i="15"/>
  <c r="K7" i="16" l="1" a="1"/>
  <c r="K7" i="16" s="1"/>
  <c r="G8" i="16" a="1"/>
  <c r="G8" i="16" s="1"/>
  <c r="K8" i="16" a="1"/>
  <c r="K8" i="16" s="1"/>
  <c r="O8" i="16" a="1"/>
  <c r="O8" i="16" s="1"/>
  <c r="S8" i="16" a="1"/>
  <c r="S8" i="16" s="1"/>
  <c r="G9" i="16" a="1"/>
  <c r="G9" i="16" s="1"/>
  <c r="K9" i="16" a="1"/>
  <c r="K9" i="16" s="1"/>
  <c r="O9" i="16" a="1"/>
  <c r="O9" i="16" s="1"/>
  <c r="S9" i="16" a="1"/>
  <c r="S9" i="16" s="1"/>
  <c r="G10" i="16" a="1"/>
  <c r="G10" i="16" s="1"/>
  <c r="K10" i="16" a="1"/>
  <c r="K10" i="16" s="1"/>
  <c r="O10" i="16" a="1"/>
  <c r="O10" i="16" s="1"/>
  <c r="S10" i="16" a="1"/>
  <c r="S10" i="16" s="1"/>
  <c r="G11" i="16" a="1"/>
  <c r="G11" i="16" s="1"/>
  <c r="K11" i="16" a="1"/>
  <c r="K11" i="16" s="1"/>
  <c r="O11" i="16" a="1"/>
  <c r="O11" i="16" s="1"/>
  <c r="S11" i="16" a="1"/>
  <c r="S11" i="16" s="1"/>
  <c r="G12" i="16" a="1"/>
  <c r="G12" i="16" s="1"/>
  <c r="K12" i="16" a="1"/>
  <c r="K12" i="16" s="1"/>
  <c r="O12" i="16" a="1"/>
  <c r="O12" i="16" s="1"/>
  <c r="S12" i="16" a="1"/>
  <c r="S12" i="16" s="1"/>
  <c r="G13" i="16" a="1"/>
  <c r="G13" i="16" s="1"/>
  <c r="K13" i="16" a="1"/>
  <c r="K13" i="16" s="1"/>
  <c r="O13" i="16" a="1"/>
  <c r="O13" i="16" s="1"/>
  <c r="S13" i="16" a="1"/>
  <c r="S13" i="16" s="1"/>
  <c r="G14" i="16" a="1"/>
  <c r="G14" i="16" s="1"/>
  <c r="K14" i="16" a="1"/>
  <c r="K14" i="16" s="1"/>
  <c r="O14" i="16" a="1"/>
  <c r="O14" i="16" s="1"/>
  <c r="S14" i="16" a="1"/>
  <c r="S14" i="16" s="1"/>
  <c r="G15" i="16" a="1"/>
  <c r="G15" i="16" s="1"/>
  <c r="K15" i="16" a="1"/>
  <c r="K15" i="16" s="1"/>
  <c r="O15" i="16" a="1"/>
  <c r="O15" i="16" s="1"/>
  <c r="S15" i="16" a="1"/>
  <c r="S15" i="16" s="1"/>
  <c r="G16" i="16" a="1"/>
  <c r="G16" i="16" s="1"/>
  <c r="K16" i="16" a="1"/>
  <c r="K16" i="16" s="1"/>
  <c r="O16" i="16" a="1"/>
  <c r="O16" i="16" s="1"/>
  <c r="S16" i="16" a="1"/>
  <c r="S16" i="16" s="1"/>
  <c r="G17" i="16" a="1"/>
  <c r="G17" i="16" s="1"/>
  <c r="K17" i="16" a="1"/>
  <c r="K17" i="16" s="1"/>
  <c r="O17" i="16" a="1"/>
  <c r="O17" i="16" s="1"/>
  <c r="S17" i="16" a="1"/>
  <c r="S17" i="16" s="1"/>
  <c r="G18" i="16" a="1"/>
  <c r="G18" i="16" s="1"/>
  <c r="K18" i="16" a="1"/>
  <c r="K18" i="16" s="1"/>
  <c r="O18" i="16" a="1"/>
  <c r="O18" i="16" s="1"/>
  <c r="L7" i="16" a="1"/>
  <c r="L7" i="16" s="1"/>
  <c r="G7" i="16" a="1"/>
  <c r="G7" i="16" s="1"/>
  <c r="J8" i="16" a="1"/>
  <c r="J8" i="16" s="1"/>
  <c r="N8" i="16" a="1"/>
  <c r="N8" i="16" s="1"/>
  <c r="R8" i="16" a="1"/>
  <c r="R8" i="16" s="1"/>
  <c r="V8" i="16" a="1"/>
  <c r="V8" i="16" s="1"/>
  <c r="J9" i="16" a="1"/>
  <c r="J9" i="16" s="1"/>
  <c r="N9" i="16" a="1"/>
  <c r="N9" i="16" s="1"/>
  <c r="R9" i="16" a="1"/>
  <c r="R9" i="16" s="1"/>
  <c r="V9" i="16" a="1"/>
  <c r="V9" i="16" s="1"/>
  <c r="J10" i="16" a="1"/>
  <c r="J10" i="16" s="1"/>
  <c r="N10" i="16" a="1"/>
  <c r="N10" i="16" s="1"/>
  <c r="R10" i="16" a="1"/>
  <c r="R10" i="16" s="1"/>
  <c r="V10" i="16" a="1"/>
  <c r="V10" i="16" s="1"/>
  <c r="J11" i="16" a="1"/>
  <c r="J11" i="16" s="1"/>
  <c r="N11" i="16" a="1"/>
  <c r="N11" i="16" s="1"/>
  <c r="R11" i="16" a="1"/>
  <c r="R11" i="16" s="1"/>
  <c r="V11" i="16" a="1"/>
  <c r="V11" i="16" s="1"/>
  <c r="J12" i="16" a="1"/>
  <c r="J12" i="16" s="1"/>
  <c r="N12" i="16" a="1"/>
  <c r="N12" i="16" s="1"/>
  <c r="R12" i="16" a="1"/>
  <c r="R12" i="16" s="1"/>
  <c r="V12" i="16" a="1"/>
  <c r="V12" i="16" s="1"/>
  <c r="J13" i="16" a="1"/>
  <c r="J13" i="16" s="1"/>
  <c r="N13" i="16" a="1"/>
  <c r="N13" i="16" s="1"/>
  <c r="R13" i="16" a="1"/>
  <c r="R13" i="16" s="1"/>
  <c r="V13" i="16" a="1"/>
  <c r="V13" i="16" s="1"/>
  <c r="J14" i="16" a="1"/>
  <c r="J14" i="16" s="1"/>
  <c r="N14" i="16" a="1"/>
  <c r="N14" i="16" s="1"/>
  <c r="R14" i="16" a="1"/>
  <c r="R14" i="16" s="1"/>
  <c r="V14" i="16" a="1"/>
  <c r="V14" i="16" s="1"/>
  <c r="J15" i="16" a="1"/>
  <c r="J15" i="16" s="1"/>
  <c r="N15" i="16" a="1"/>
  <c r="N15" i="16" s="1"/>
  <c r="R15" i="16" a="1"/>
  <c r="R15" i="16" s="1"/>
  <c r="V15" i="16" a="1"/>
  <c r="V15" i="16" s="1"/>
  <c r="J16" i="16" a="1"/>
  <c r="J16" i="16" s="1"/>
  <c r="N16" i="16" a="1"/>
  <c r="N16" i="16" s="1"/>
  <c r="R16" i="16" a="1"/>
  <c r="R16" i="16" s="1"/>
  <c r="V16" i="16" a="1"/>
  <c r="V16" i="16" s="1"/>
  <c r="J17" i="16" a="1"/>
  <c r="J17" i="16" s="1"/>
  <c r="N17" i="16" a="1"/>
  <c r="N17" i="16" s="1"/>
  <c r="R17" i="16" a="1"/>
  <c r="R17" i="16" s="1"/>
  <c r="V17" i="16" a="1"/>
  <c r="V17" i="16" s="1"/>
  <c r="J18" i="16" a="1"/>
  <c r="J18" i="16" s="1"/>
  <c r="P18" i="16" a="1"/>
  <c r="P18" i="16" s="1"/>
  <c r="U18" i="16" a="1"/>
  <c r="U18" i="16" s="1"/>
  <c r="I19" i="16" a="1"/>
  <c r="I19" i="16" s="1"/>
  <c r="M19" i="16" a="1"/>
  <c r="M19" i="16" s="1"/>
  <c r="Q19" i="16" a="1"/>
  <c r="Q19" i="16" s="1"/>
  <c r="U19" i="16" a="1"/>
  <c r="U19" i="16" s="1"/>
  <c r="I20" i="16" a="1"/>
  <c r="I20" i="16" s="1"/>
  <c r="M20" i="16" a="1"/>
  <c r="M20" i="16" s="1"/>
  <c r="Q20" i="16" a="1"/>
  <c r="Q20" i="16" s="1"/>
  <c r="U20" i="16" a="1"/>
  <c r="U20" i="16" s="1"/>
  <c r="N18" i="16" a="1"/>
  <c r="N18" i="16" s="1"/>
  <c r="T18" i="16" a="1"/>
  <c r="T18" i="16" s="1"/>
  <c r="H19" i="16" a="1"/>
  <c r="H19" i="16" s="1"/>
  <c r="L19" i="16" a="1"/>
  <c r="L19" i="16" s="1"/>
  <c r="P19" i="16" a="1"/>
  <c r="P19" i="16" s="1"/>
  <c r="T19" i="16" a="1"/>
  <c r="T19" i="16" s="1"/>
  <c r="H20" i="16" a="1"/>
  <c r="H20" i="16" s="1"/>
  <c r="L20" i="16" a="1"/>
  <c r="L20" i="16" s="1"/>
  <c r="P20" i="16" a="1"/>
  <c r="P20" i="16" s="1"/>
  <c r="T20" i="16" a="1"/>
  <c r="T20" i="16" s="1"/>
  <c r="M7" i="16" a="1"/>
  <c r="M7" i="16" s="1"/>
  <c r="H7" i="16" a="1"/>
  <c r="H7" i="16" s="1"/>
  <c r="I8" i="16" a="1"/>
  <c r="I8" i="16" s="1"/>
  <c r="M8" i="16" a="1"/>
  <c r="M8" i="16" s="1"/>
  <c r="Q8" i="16" a="1"/>
  <c r="Q8" i="16" s="1"/>
  <c r="U8" i="16" a="1"/>
  <c r="U8" i="16" s="1"/>
  <c r="I9" i="16" a="1"/>
  <c r="I9" i="16" s="1"/>
  <c r="M9" i="16" a="1"/>
  <c r="M9" i="16" s="1"/>
  <c r="Q9" i="16" a="1"/>
  <c r="Q9" i="16" s="1"/>
  <c r="U9" i="16" a="1"/>
  <c r="U9" i="16" s="1"/>
  <c r="I10" i="16" a="1"/>
  <c r="I10" i="16" s="1"/>
  <c r="M10" i="16" a="1"/>
  <c r="M10" i="16" s="1"/>
  <c r="Q10" i="16" a="1"/>
  <c r="Q10" i="16" s="1"/>
  <c r="U10" i="16" a="1"/>
  <c r="U10" i="16" s="1"/>
  <c r="I11" i="16" a="1"/>
  <c r="I11" i="16" s="1"/>
  <c r="M11" i="16" a="1"/>
  <c r="M11" i="16" s="1"/>
  <c r="Q11" i="16" a="1"/>
  <c r="Q11" i="16" s="1"/>
  <c r="U11" i="16" a="1"/>
  <c r="U11" i="16" s="1"/>
  <c r="I12" i="16" a="1"/>
  <c r="I12" i="16" s="1"/>
  <c r="M12" i="16" a="1"/>
  <c r="M12" i="16" s="1"/>
  <c r="Q12" i="16" a="1"/>
  <c r="Q12" i="16" s="1"/>
  <c r="U12" i="16" a="1"/>
  <c r="U12" i="16" s="1"/>
  <c r="I13" i="16" a="1"/>
  <c r="I13" i="16" s="1"/>
  <c r="M13" i="16" a="1"/>
  <c r="M13" i="16" s="1"/>
  <c r="Q13" i="16" a="1"/>
  <c r="Q13" i="16" s="1"/>
  <c r="U13" i="16" a="1"/>
  <c r="U13" i="16" s="1"/>
  <c r="I14" i="16" a="1"/>
  <c r="I14" i="16" s="1"/>
  <c r="M14" i="16" a="1"/>
  <c r="M14" i="16" s="1"/>
  <c r="Q14" i="16" a="1"/>
  <c r="Q14" i="16" s="1"/>
  <c r="U14" i="16" a="1"/>
  <c r="U14" i="16" s="1"/>
  <c r="I15" i="16" a="1"/>
  <c r="I15" i="16" s="1"/>
  <c r="M15" i="16" a="1"/>
  <c r="M15" i="16" s="1"/>
  <c r="Q15" i="16" a="1"/>
  <c r="Q15" i="16" s="1"/>
  <c r="U15" i="16" a="1"/>
  <c r="U15" i="16" s="1"/>
  <c r="I16" i="16" a="1"/>
  <c r="I16" i="16" s="1"/>
  <c r="M16" i="16" a="1"/>
  <c r="M16" i="16" s="1"/>
  <c r="Q16" i="16" a="1"/>
  <c r="Q16" i="16" s="1"/>
  <c r="U16" i="16" a="1"/>
  <c r="U16" i="16" s="1"/>
  <c r="I17" i="16" a="1"/>
  <c r="I17" i="16" s="1"/>
  <c r="M17" i="16" a="1"/>
  <c r="M17" i="16" s="1"/>
  <c r="Q17" i="16" a="1"/>
  <c r="Q17" i="16" s="1"/>
  <c r="U17" i="16" a="1"/>
  <c r="U17" i="16" s="1"/>
  <c r="I18" i="16" a="1"/>
  <c r="I18" i="16" s="1"/>
  <c r="M18" i="16" a="1"/>
  <c r="M18" i="16" s="1"/>
  <c r="Q18" i="16" a="1"/>
  <c r="Q18" i="16" s="1"/>
  <c r="J7" i="16" a="1"/>
  <c r="J7" i="16" s="1"/>
  <c r="H8" i="16" a="1"/>
  <c r="H8" i="16" s="1"/>
  <c r="L8" i="16" a="1"/>
  <c r="L8" i="16" s="1"/>
  <c r="P8" i="16" a="1"/>
  <c r="P8" i="16" s="1"/>
  <c r="T8" i="16" a="1"/>
  <c r="T8" i="16" s="1"/>
  <c r="H9" i="16" a="1"/>
  <c r="H9" i="16" s="1"/>
  <c r="L9" i="16" a="1"/>
  <c r="L9" i="16" s="1"/>
  <c r="P9" i="16" a="1"/>
  <c r="P9" i="16" s="1"/>
  <c r="T9" i="16" a="1"/>
  <c r="T9" i="16" s="1"/>
  <c r="H10" i="16" a="1"/>
  <c r="H10" i="16" s="1"/>
  <c r="L10" i="16" a="1"/>
  <c r="L10" i="16" s="1"/>
  <c r="P10" i="16" a="1"/>
  <c r="P10" i="16" s="1"/>
  <c r="T10" i="16" a="1"/>
  <c r="T10" i="16" s="1"/>
  <c r="H11" i="16" a="1"/>
  <c r="H11" i="16" s="1"/>
  <c r="L11" i="16" a="1"/>
  <c r="L11" i="16" s="1"/>
  <c r="P11" i="16" a="1"/>
  <c r="P11" i="16" s="1"/>
  <c r="T11" i="16" a="1"/>
  <c r="T11" i="16" s="1"/>
  <c r="H12" i="16" a="1"/>
  <c r="H12" i="16" s="1"/>
  <c r="L12" i="16" a="1"/>
  <c r="L12" i="16" s="1"/>
  <c r="P12" i="16" a="1"/>
  <c r="P12" i="16" s="1"/>
  <c r="T12" i="16" a="1"/>
  <c r="T12" i="16" s="1"/>
  <c r="H13" i="16" a="1"/>
  <c r="H13" i="16" s="1"/>
  <c r="L13" i="16" a="1"/>
  <c r="L13" i="16" s="1"/>
  <c r="P13" i="16" a="1"/>
  <c r="P13" i="16" s="1"/>
  <c r="T13" i="16" a="1"/>
  <c r="T13" i="16" s="1"/>
  <c r="H14" i="16" a="1"/>
  <c r="H14" i="16" s="1"/>
  <c r="L14" i="16" a="1"/>
  <c r="L14" i="16" s="1"/>
  <c r="P14" i="16" a="1"/>
  <c r="P14" i="16" s="1"/>
  <c r="T14" i="16" a="1"/>
  <c r="T14" i="16" s="1"/>
  <c r="H15" i="16" a="1"/>
  <c r="H15" i="16" s="1"/>
  <c r="L15" i="16" a="1"/>
  <c r="L15" i="16" s="1"/>
  <c r="P15" i="16" a="1"/>
  <c r="P15" i="16" s="1"/>
  <c r="T15" i="16" a="1"/>
  <c r="T15" i="16" s="1"/>
  <c r="H16" i="16" a="1"/>
  <c r="H16" i="16" s="1"/>
  <c r="L16" i="16" a="1"/>
  <c r="L16" i="16" s="1"/>
  <c r="P16" i="16" a="1"/>
  <c r="P16" i="16" s="1"/>
  <c r="T16" i="16" a="1"/>
  <c r="T16" i="16" s="1"/>
  <c r="H17" i="16" a="1"/>
  <c r="H17" i="16" s="1"/>
  <c r="L17" i="16" a="1"/>
  <c r="L17" i="16" s="1"/>
  <c r="P17" i="16" a="1"/>
  <c r="P17" i="16" s="1"/>
  <c r="T17" i="16" a="1"/>
  <c r="T17" i="16" s="1"/>
  <c r="H18" i="16" a="1"/>
  <c r="H18" i="16" s="1"/>
  <c r="L18" i="16" a="1"/>
  <c r="L18" i="16" s="1"/>
  <c r="S18" i="16" a="1"/>
  <c r="S18" i="16" s="1"/>
  <c r="G19" i="16" a="1"/>
  <c r="G19" i="16" s="1"/>
  <c r="K19" i="16" a="1"/>
  <c r="K19" i="16" s="1"/>
  <c r="O19" i="16" a="1"/>
  <c r="O19" i="16" s="1"/>
  <c r="S19" i="16" a="1"/>
  <c r="S19" i="16" s="1"/>
  <c r="G20" i="16" a="1"/>
  <c r="G20" i="16" s="1"/>
  <c r="K20" i="16" a="1"/>
  <c r="K20" i="16" s="1"/>
  <c r="O20" i="16" a="1"/>
  <c r="O20" i="16" s="1"/>
  <c r="S20" i="16" a="1"/>
  <c r="S20" i="16" s="1"/>
  <c r="R18" i="16" a="1"/>
  <c r="R18" i="16" s="1"/>
  <c r="V18" i="16" a="1"/>
  <c r="V18" i="16" s="1"/>
  <c r="J19" i="16" a="1"/>
  <c r="J19" i="16" s="1"/>
  <c r="N19" i="16" a="1"/>
  <c r="N19" i="16" s="1"/>
  <c r="R19" i="16" a="1"/>
  <c r="R19" i="16" s="1"/>
  <c r="V19" i="16" a="1"/>
  <c r="V19" i="16" s="1"/>
  <c r="J20" i="16" a="1"/>
  <c r="J20" i="16" s="1"/>
  <c r="N20" i="16" a="1"/>
  <c r="N20" i="16" s="1"/>
  <c r="R20" i="16" a="1"/>
  <c r="R20" i="16" s="1"/>
  <c r="V20" i="16" a="1"/>
  <c r="V20" i="16" s="1"/>
  <c r="V7" i="16" a="1"/>
  <c r="V7" i="16" s="1"/>
  <c r="R7" i="16" a="1"/>
  <c r="R7" i="16" s="1"/>
  <c r="N7" i="16" a="1"/>
  <c r="N7" i="16" s="1"/>
  <c r="S7" i="16" a="1"/>
  <c r="S7" i="16" s="1"/>
  <c r="O7" i="16" a="1"/>
  <c r="O7" i="16" s="1"/>
  <c r="T7" i="16" a="1"/>
  <c r="T7" i="16" s="1"/>
  <c r="P7" i="16" a="1"/>
  <c r="P7" i="16" s="1"/>
  <c r="U7" i="16" a="1"/>
  <c r="U7" i="16" s="1"/>
  <c r="Q7" i="16" a="1"/>
  <c r="Q7" i="16" s="1"/>
  <c r="I7" i="16" a="1"/>
  <c r="I7" i="16" s="1"/>
  <c r="AD18" i="15"/>
  <c r="AG18" i="15" s="1"/>
  <c r="AF18" i="15"/>
  <c r="AE18" i="15"/>
  <c r="U6" i="10" l="1"/>
  <c r="U7" i="10"/>
  <c r="V7" i="10" s="1"/>
  <c r="U8" i="10"/>
  <c r="V8" i="10" s="1"/>
  <c r="U9" i="10"/>
  <c r="V9" i="10" s="1"/>
  <c r="U10" i="10"/>
  <c r="V10" i="10" s="1"/>
  <c r="U11" i="10"/>
  <c r="V11" i="10" s="1"/>
  <c r="U12" i="10"/>
  <c r="V12" i="10" s="1"/>
  <c r="U13" i="10"/>
  <c r="V13" i="10" s="1"/>
  <c r="U14" i="10"/>
  <c r="V14" i="10" s="1"/>
  <c r="U16" i="10"/>
  <c r="V16" i="10" s="1"/>
  <c r="U17" i="10"/>
  <c r="V17" i="10" s="1"/>
  <c r="U18" i="10"/>
  <c r="V18" i="10" s="1"/>
  <c r="U19" i="10"/>
  <c r="V19" i="10" s="1"/>
  <c r="U20" i="10"/>
  <c r="V20" i="10" s="1"/>
  <c r="U21" i="10"/>
  <c r="V21" i="10" s="1"/>
  <c r="U22" i="10"/>
  <c r="V22" i="10" s="1"/>
  <c r="U23" i="10"/>
  <c r="V23" i="10" s="1"/>
  <c r="U24" i="10"/>
  <c r="V24" i="10" s="1"/>
  <c r="U25" i="10"/>
  <c r="V25" i="10" s="1"/>
  <c r="U26" i="10"/>
  <c r="V26" i="10" s="1"/>
  <c r="U27" i="10"/>
  <c r="V27" i="10" s="1"/>
  <c r="U28" i="10"/>
  <c r="V28" i="10" s="1"/>
  <c r="U29" i="10"/>
  <c r="V29" i="10" s="1"/>
  <c r="U30" i="10"/>
  <c r="V30" i="10" s="1"/>
  <c r="U31" i="10"/>
  <c r="V31" i="10" s="1"/>
  <c r="U32" i="10"/>
  <c r="V32" i="10" s="1"/>
  <c r="U33" i="10"/>
  <c r="V33" i="10" s="1"/>
  <c r="U34" i="10"/>
  <c r="V34" i="10" s="1"/>
  <c r="Y6" i="12" l="1"/>
  <c r="Z6" i="12" s="1"/>
  <c r="AC6" i="12" s="1"/>
  <c r="AA6" i="12"/>
  <c r="Y7" i="12"/>
  <c r="Z7" i="12"/>
  <c r="AA7" i="12"/>
  <c r="AB7" i="12"/>
  <c r="AC7" i="12"/>
  <c r="Y8" i="12"/>
  <c r="Z8" i="12"/>
  <c r="AA8" i="12"/>
  <c r="AB8" i="12"/>
  <c r="AC8" i="12"/>
  <c r="Y9" i="12"/>
  <c r="Z9" i="12"/>
  <c r="AA9" i="12"/>
  <c r="AB9" i="12"/>
  <c r="AC9" i="12"/>
  <c r="Y10" i="12"/>
  <c r="Z10" i="12"/>
  <c r="AA10" i="12"/>
  <c r="AB10" i="12"/>
  <c r="AC10" i="12"/>
  <c r="Y11" i="12"/>
  <c r="Z11" i="12"/>
  <c r="AA11" i="12"/>
  <c r="AB11" i="12"/>
  <c r="AC11" i="12"/>
  <c r="Y12" i="12"/>
  <c r="Z12" i="12"/>
  <c r="AA12" i="12"/>
  <c r="AB12" i="12"/>
  <c r="AC12" i="12"/>
  <c r="Y13" i="12"/>
  <c r="Z13" i="12"/>
  <c r="AA13" i="12"/>
  <c r="AB13" i="12"/>
  <c r="AC13" i="12"/>
  <c r="Y14" i="12"/>
  <c r="Z14" i="12"/>
  <c r="AA14" i="12"/>
  <c r="AB14" i="12"/>
  <c r="AC14" i="12"/>
  <c r="Y15" i="12"/>
  <c r="Z15" i="12"/>
  <c r="AA15" i="12"/>
  <c r="AB15" i="12"/>
  <c r="AC15" i="12"/>
  <c r="Y16" i="12"/>
  <c r="Z16" i="12"/>
  <c r="AA16" i="12"/>
  <c r="AB16" i="12"/>
  <c r="AC16" i="12"/>
  <c r="Y17" i="12"/>
  <c r="Z17" i="12"/>
  <c r="AA17" i="12"/>
  <c r="AB17" i="12"/>
  <c r="AC17" i="12"/>
  <c r="Y18" i="12"/>
  <c r="Z18" i="12"/>
  <c r="AA18" i="12"/>
  <c r="AB18" i="12"/>
  <c r="AC18" i="12"/>
  <c r="Y19" i="12"/>
  <c r="Z19" i="12"/>
  <c r="AA19" i="12"/>
  <c r="AB19" i="12"/>
  <c r="AC19" i="12"/>
  <c r="Y21" i="12"/>
  <c r="Z21" i="12"/>
  <c r="AA21" i="12"/>
  <c r="AB21" i="12"/>
  <c r="AC21" i="12"/>
  <c r="Y22" i="12"/>
  <c r="Z22" i="12"/>
  <c r="AA22" i="12"/>
  <c r="AB22" i="12"/>
  <c r="AC22" i="12"/>
  <c r="Y23" i="12"/>
  <c r="Z23" i="12"/>
  <c r="AA23" i="12"/>
  <c r="AB23" i="12"/>
  <c r="AC23" i="12"/>
  <c r="Y24" i="12"/>
  <c r="Z24" i="12"/>
  <c r="AA24" i="12"/>
  <c r="AB24" i="12"/>
  <c r="AC24" i="12"/>
  <c r="Y25" i="12"/>
  <c r="Z25" i="12"/>
  <c r="AA25" i="12"/>
  <c r="AB25" i="12"/>
  <c r="AC25" i="12"/>
  <c r="Y26" i="12"/>
  <c r="Z26" i="12"/>
  <c r="AA26" i="12"/>
  <c r="AB26" i="12"/>
  <c r="AC26" i="12"/>
  <c r="Y27" i="12"/>
  <c r="Z27" i="12"/>
  <c r="AA27" i="12"/>
  <c r="AB27" i="12"/>
  <c r="AC27" i="12"/>
  <c r="Y28" i="12"/>
  <c r="Z28" i="12"/>
  <c r="AA28" i="12"/>
  <c r="AB28" i="12"/>
  <c r="AC28" i="12"/>
  <c r="Y29" i="12"/>
  <c r="Z29" i="12"/>
  <c r="AA29" i="12"/>
  <c r="AB29" i="12"/>
  <c r="AC29" i="12"/>
  <c r="Y30" i="12"/>
  <c r="Z30" i="12"/>
  <c r="AA30" i="12"/>
  <c r="AB30" i="12"/>
  <c r="AC30" i="12"/>
  <c r="Y31" i="12"/>
  <c r="Z31" i="12"/>
  <c r="AA31" i="12"/>
  <c r="AB31" i="12"/>
  <c r="AC31" i="12"/>
  <c r="Y32" i="12"/>
  <c r="Z32" i="12"/>
  <c r="AA32" i="12"/>
  <c r="AB32" i="12"/>
  <c r="AC32" i="12"/>
  <c r="Y33" i="12"/>
  <c r="Z33" i="12"/>
  <c r="AA33" i="12"/>
  <c r="AB33" i="12"/>
  <c r="AC33" i="12"/>
  <c r="Y34" i="12"/>
  <c r="Z34" i="12"/>
  <c r="AA34" i="12"/>
  <c r="AB34" i="12"/>
  <c r="AC34" i="12"/>
  <c r="AC5" i="12"/>
  <c r="AB5" i="12"/>
  <c r="AA5" i="12"/>
  <c r="Z5" i="12"/>
  <c r="Y5" i="12"/>
  <c r="Y6" i="8"/>
  <c r="Z6" i="8"/>
  <c r="AA6" i="8"/>
  <c r="AB6" i="8"/>
  <c r="AC6" i="8"/>
  <c r="Y7" i="8"/>
  <c r="Z7" i="8"/>
  <c r="AA7" i="8"/>
  <c r="AB7" i="8"/>
  <c r="AC7" i="8"/>
  <c r="Y9" i="8"/>
  <c r="Z9" i="8"/>
  <c r="AA9" i="8"/>
  <c r="AB9" i="8"/>
  <c r="AC9" i="8"/>
  <c r="Y10" i="8"/>
  <c r="Z10" i="8"/>
  <c r="AA10" i="8"/>
  <c r="AB10" i="8"/>
  <c r="AC10" i="8"/>
  <c r="Y11" i="8"/>
  <c r="Z11" i="8"/>
  <c r="AA11" i="8"/>
  <c r="AB11" i="8"/>
  <c r="AC11" i="8"/>
  <c r="Y13" i="8"/>
  <c r="Z13" i="8"/>
  <c r="AA13" i="8"/>
  <c r="AB13" i="8"/>
  <c r="AC13" i="8"/>
  <c r="Y14" i="8"/>
  <c r="Z14" i="8"/>
  <c r="AA14" i="8"/>
  <c r="AB14" i="8"/>
  <c r="AC14" i="8"/>
  <c r="Y15" i="8"/>
  <c r="Z15" i="8"/>
  <c r="AA15" i="8"/>
  <c r="AB15" i="8"/>
  <c r="AC15" i="8"/>
  <c r="Y16" i="8"/>
  <c r="Z16" i="8"/>
  <c r="AA16" i="8"/>
  <c r="AB16" i="8"/>
  <c r="AC16" i="8"/>
  <c r="Y17" i="8"/>
  <c r="Z17" i="8"/>
  <c r="AA17" i="8"/>
  <c r="AB17" i="8"/>
  <c r="AC17" i="8"/>
  <c r="Y18" i="8"/>
  <c r="Z18" i="8"/>
  <c r="AA18" i="8"/>
  <c r="AB18" i="8"/>
  <c r="AC18" i="8"/>
  <c r="Y19" i="8"/>
  <c r="Z19" i="8"/>
  <c r="AA19" i="8"/>
  <c r="AB19" i="8"/>
  <c r="AC19" i="8"/>
  <c r="Y20" i="8"/>
  <c r="Z20" i="8"/>
  <c r="AA20" i="8"/>
  <c r="AB20" i="8"/>
  <c r="AC20" i="8"/>
  <c r="Y21" i="8"/>
  <c r="Z21" i="8"/>
  <c r="AA21" i="8"/>
  <c r="AB21" i="8"/>
  <c r="AC21" i="8"/>
  <c r="Y22" i="8"/>
  <c r="Z22" i="8"/>
  <c r="AA22" i="8"/>
  <c r="AB22" i="8"/>
  <c r="AC22" i="8"/>
  <c r="Y23" i="8"/>
  <c r="Z23" i="8"/>
  <c r="AA23" i="8"/>
  <c r="AB23" i="8"/>
  <c r="AC23" i="8"/>
  <c r="Y24" i="8"/>
  <c r="Z24" i="8"/>
  <c r="AA24" i="8"/>
  <c r="AB24" i="8"/>
  <c r="AC24" i="8"/>
  <c r="Y25" i="8"/>
  <c r="Z25" i="8"/>
  <c r="AA25" i="8"/>
  <c r="AB25" i="8"/>
  <c r="AC25" i="8"/>
  <c r="Y26" i="8"/>
  <c r="Z26" i="8"/>
  <c r="AA26" i="8"/>
  <c r="AB26" i="8"/>
  <c r="AC26" i="8"/>
  <c r="Y27" i="8"/>
  <c r="Z27" i="8"/>
  <c r="AA27" i="8"/>
  <c r="AB27" i="8"/>
  <c r="AC27" i="8"/>
  <c r="Y29" i="8"/>
  <c r="Z29" i="8"/>
  <c r="AA29" i="8"/>
  <c r="AB29" i="8"/>
  <c r="AC29" i="8"/>
  <c r="Y30" i="8"/>
  <c r="Z30" i="8"/>
  <c r="AA30" i="8"/>
  <c r="AB30" i="8"/>
  <c r="AC30" i="8"/>
  <c r="Y31" i="8"/>
  <c r="Z31" i="8"/>
  <c r="AA31" i="8"/>
  <c r="AB31" i="8"/>
  <c r="AC31" i="8"/>
  <c r="Y32" i="8"/>
  <c r="Z32" i="8"/>
  <c r="AA32" i="8"/>
  <c r="AB32" i="8"/>
  <c r="AC32" i="8"/>
  <c r="Y33" i="8"/>
  <c r="Z33" i="8"/>
  <c r="AA33" i="8"/>
  <c r="AB33" i="8"/>
  <c r="AC33" i="8"/>
  <c r="Y34" i="8"/>
  <c r="Z34" i="8"/>
  <c r="AA34" i="8"/>
  <c r="AB34" i="8"/>
  <c r="AC34" i="8"/>
  <c r="AB6" i="12" l="1"/>
  <c r="W34" i="8" l="1"/>
  <c r="W33" i="8"/>
  <c r="W32" i="8"/>
  <c r="W31" i="8"/>
  <c r="W30" i="8"/>
  <c r="W29" i="8"/>
  <c r="W28" i="8"/>
  <c r="W27" i="8"/>
  <c r="W26" i="8"/>
  <c r="W25" i="8"/>
  <c r="W24" i="8"/>
  <c r="W23" i="8"/>
  <c r="W22" i="8"/>
  <c r="W21" i="8"/>
  <c r="W20" i="8"/>
  <c r="W19" i="8"/>
  <c r="W18" i="8"/>
  <c r="W17" i="8"/>
  <c r="W16" i="8"/>
  <c r="W15" i="8"/>
  <c r="W14" i="8"/>
  <c r="W13" i="8"/>
  <c r="W12" i="8"/>
  <c r="W11" i="8"/>
  <c r="W10" i="8"/>
  <c r="W9" i="8"/>
  <c r="W8" i="8"/>
  <c r="W7" i="8"/>
  <c r="W6" i="8"/>
  <c r="W5" i="8"/>
  <c r="W5" i="11"/>
  <c r="Q3" i="12"/>
  <c r="P3" i="12"/>
  <c r="O3" i="12"/>
  <c r="N3" i="12"/>
  <c r="M3" i="12"/>
  <c r="L3" i="12"/>
  <c r="K3" i="12"/>
  <c r="J3" i="12"/>
  <c r="I3" i="12"/>
  <c r="H3" i="12"/>
  <c r="G3" i="12"/>
  <c r="F3" i="12"/>
  <c r="Q3" i="10"/>
  <c r="P3" i="10"/>
  <c r="O3" i="10"/>
  <c r="N3" i="10"/>
  <c r="M3" i="10"/>
  <c r="L3" i="10"/>
  <c r="K3" i="10"/>
  <c r="J3" i="10"/>
  <c r="I3" i="10"/>
  <c r="H3" i="10"/>
  <c r="G3" i="10"/>
  <c r="F3" i="10"/>
  <c r="Q3" i="8"/>
  <c r="P3" i="8"/>
  <c r="O3" i="8"/>
  <c r="N3" i="8"/>
  <c r="M3" i="8"/>
  <c r="L3" i="8"/>
  <c r="K3" i="8"/>
  <c r="J3" i="8"/>
  <c r="I3" i="8"/>
  <c r="H3" i="8"/>
  <c r="G3" i="8"/>
  <c r="F3" i="8"/>
  <c r="Q3" i="11"/>
  <c r="L3" i="11"/>
  <c r="K3" i="11"/>
  <c r="J3" i="11"/>
  <c r="I3" i="11"/>
  <c r="H3" i="11"/>
  <c r="G3" i="11"/>
  <c r="F3" i="11"/>
  <c r="W34" i="12" l="1"/>
  <c r="X34" i="12" s="1"/>
  <c r="R34" i="12"/>
  <c r="S34" i="12" s="1"/>
  <c r="W33" i="12"/>
  <c r="X33" i="12" s="1"/>
  <c r="R33" i="12"/>
  <c r="S33" i="12" s="1"/>
  <c r="W32" i="12"/>
  <c r="X32" i="12" s="1"/>
  <c r="R32" i="12"/>
  <c r="S32" i="12" s="1"/>
  <c r="W31" i="12"/>
  <c r="X31" i="12" s="1"/>
  <c r="R31" i="12"/>
  <c r="S31" i="12" s="1"/>
  <c r="W30" i="12"/>
  <c r="X30" i="12" s="1"/>
  <c r="R30" i="12"/>
  <c r="S30" i="12" s="1"/>
  <c r="W29" i="12"/>
  <c r="X29" i="12" s="1"/>
  <c r="R29" i="12"/>
  <c r="S29" i="12" s="1"/>
  <c r="W28" i="12"/>
  <c r="X28" i="12" s="1"/>
  <c r="R28" i="12"/>
  <c r="S28" i="12" s="1"/>
  <c r="W27" i="12"/>
  <c r="X27" i="12" s="1"/>
  <c r="R27" i="12"/>
  <c r="S27" i="12" s="1"/>
  <c r="W26" i="12"/>
  <c r="X26" i="12" s="1"/>
  <c r="R26" i="12"/>
  <c r="S26" i="12" s="1"/>
  <c r="W25" i="12"/>
  <c r="X25" i="12" s="1"/>
  <c r="R25" i="12"/>
  <c r="S25" i="12" s="1"/>
  <c r="W24" i="12"/>
  <c r="X24" i="12" s="1"/>
  <c r="R24" i="12"/>
  <c r="S24" i="12" s="1"/>
  <c r="W23" i="12"/>
  <c r="X23" i="12" s="1"/>
  <c r="R23" i="12"/>
  <c r="S23" i="12" s="1"/>
  <c r="W22" i="12"/>
  <c r="X22" i="12" s="1"/>
  <c r="R22" i="12"/>
  <c r="S22" i="12" s="1"/>
  <c r="W21" i="12"/>
  <c r="X21" i="12" s="1"/>
  <c r="R21" i="12"/>
  <c r="S21" i="12" s="1"/>
  <c r="W20" i="12"/>
  <c r="R20" i="12"/>
  <c r="S20" i="12" s="1"/>
  <c r="W19" i="12"/>
  <c r="X19" i="12" s="1"/>
  <c r="R19" i="12"/>
  <c r="S19" i="12" s="1"/>
  <c r="W18" i="12"/>
  <c r="X18" i="12" s="1"/>
  <c r="R18" i="12"/>
  <c r="S18" i="12" s="1"/>
  <c r="W17" i="12"/>
  <c r="X17" i="12" s="1"/>
  <c r="R17" i="12"/>
  <c r="S17" i="12" s="1"/>
  <c r="W16" i="12"/>
  <c r="X16" i="12" s="1"/>
  <c r="R16" i="12"/>
  <c r="S16" i="12" s="1"/>
  <c r="W15" i="12"/>
  <c r="X15" i="12" s="1"/>
  <c r="R15" i="12"/>
  <c r="S15" i="12" s="1"/>
  <c r="W14" i="12"/>
  <c r="X14" i="12" s="1"/>
  <c r="R14" i="12"/>
  <c r="S14" i="12" s="1"/>
  <c r="W13" i="12"/>
  <c r="X13" i="12" s="1"/>
  <c r="R13" i="12"/>
  <c r="S13" i="12" s="1"/>
  <c r="W12" i="12"/>
  <c r="X12" i="12" s="1"/>
  <c r="R12" i="12"/>
  <c r="S12" i="12" s="1"/>
  <c r="W11" i="12"/>
  <c r="X11" i="12" s="1"/>
  <c r="R11" i="12"/>
  <c r="S11" i="12" s="1"/>
  <c r="W10" i="12"/>
  <c r="X10" i="12" s="1"/>
  <c r="R10" i="12"/>
  <c r="S10" i="12" s="1"/>
  <c r="W9" i="12"/>
  <c r="X9" i="12" s="1"/>
  <c r="R9" i="12"/>
  <c r="S9" i="12" s="1"/>
  <c r="W8" i="12"/>
  <c r="X8" i="12" s="1"/>
  <c r="R8" i="12"/>
  <c r="S8" i="12" s="1"/>
  <c r="W7" i="12"/>
  <c r="X7" i="12" s="1"/>
  <c r="R7" i="12"/>
  <c r="S7" i="12" s="1"/>
  <c r="W6" i="12"/>
  <c r="X6" i="12" s="1"/>
  <c r="R6" i="12"/>
  <c r="S6" i="12" s="1"/>
  <c r="W5" i="12"/>
  <c r="X5" i="12" s="1"/>
  <c r="R5" i="12"/>
  <c r="P3" i="11"/>
  <c r="O3" i="11"/>
  <c r="N3" i="11"/>
  <c r="M3" i="11"/>
  <c r="R34" i="11"/>
  <c r="S34" i="11" s="1"/>
  <c r="R33" i="11"/>
  <c r="S33" i="11" s="1"/>
  <c r="R32" i="11"/>
  <c r="S32" i="11" s="1"/>
  <c r="R31" i="11"/>
  <c r="S31" i="11" s="1"/>
  <c r="R30" i="11"/>
  <c r="S30" i="11" s="1"/>
  <c r="R29" i="11"/>
  <c r="S29" i="11" s="1"/>
  <c r="R28" i="11"/>
  <c r="S28" i="11" s="1"/>
  <c r="R27" i="11"/>
  <c r="S27" i="11" s="1"/>
  <c r="R26" i="11"/>
  <c r="S26" i="11" s="1"/>
  <c r="R25" i="11"/>
  <c r="S25" i="11" s="1"/>
  <c r="R24" i="11"/>
  <c r="S24" i="11" s="1"/>
  <c r="R23" i="11"/>
  <c r="S23" i="11" s="1"/>
  <c r="R22" i="11"/>
  <c r="S22" i="11" s="1"/>
  <c r="R21" i="11"/>
  <c r="S21" i="11" s="1"/>
  <c r="R20" i="11"/>
  <c r="S20" i="11" s="1"/>
  <c r="R19" i="11"/>
  <c r="S19" i="11" s="1"/>
  <c r="R18" i="11"/>
  <c r="S18" i="11" s="1"/>
  <c r="R17" i="11"/>
  <c r="S17" i="11" s="1"/>
  <c r="R16" i="11"/>
  <c r="S16" i="11" s="1"/>
  <c r="R15" i="11"/>
  <c r="S15" i="11" s="1"/>
  <c r="R14" i="11"/>
  <c r="S14" i="11" s="1"/>
  <c r="R13" i="11"/>
  <c r="S13" i="11" s="1"/>
  <c r="R12" i="11"/>
  <c r="S12" i="11" s="1"/>
  <c r="R11" i="11"/>
  <c r="S11" i="11" s="1"/>
  <c r="X11" i="11" s="1"/>
  <c r="R10" i="11"/>
  <c r="S10" i="11" s="1"/>
  <c r="R9" i="11"/>
  <c r="S9" i="11" s="1"/>
  <c r="R8" i="11"/>
  <c r="S8" i="11" s="1"/>
  <c r="R7" i="11"/>
  <c r="S7" i="11" s="1"/>
  <c r="R6" i="11"/>
  <c r="R5" i="11"/>
  <c r="S5" i="11" s="1"/>
  <c r="X5" i="11" s="1"/>
  <c r="X20" i="12" l="1"/>
  <c r="Y20" i="12"/>
  <c r="Y11" i="11"/>
  <c r="Y5" i="11"/>
  <c r="R3" i="12"/>
  <c r="S5" i="12"/>
  <c r="R3" i="11"/>
  <c r="S6" i="11"/>
  <c r="AA20" i="12" l="1"/>
  <c r="AB20" i="12" s="1"/>
  <c r="Z20" i="12"/>
  <c r="AC20" i="12" s="1"/>
  <c r="AM7" i="16" a="1"/>
  <c r="AM7" i="16" s="1"/>
  <c r="AK7" i="16" a="1"/>
  <c r="AK7" i="16" s="1"/>
  <c r="AI7" i="16" a="1"/>
  <c r="AI7" i="16" s="1"/>
  <c r="AG7" i="16" a="1"/>
  <c r="AG7" i="16" s="1"/>
  <c r="AE7" i="16" a="1"/>
  <c r="AE7" i="16" s="1"/>
  <c r="AC7" i="16" a="1"/>
  <c r="AC7" i="16" s="1"/>
  <c r="AA7" i="16" a="1"/>
  <c r="AA7" i="16" s="1"/>
  <c r="Z7" i="16" a="1"/>
  <c r="Z7" i="16" s="1"/>
  <c r="AL7" i="16" a="1"/>
  <c r="AL7" i="16" s="1"/>
  <c r="AJ7" i="16" a="1"/>
  <c r="AJ7" i="16" s="1"/>
  <c r="AH7" i="16" a="1"/>
  <c r="AH7" i="16" s="1"/>
  <c r="AF7" i="16" a="1"/>
  <c r="AF7" i="16" s="1"/>
  <c r="AD7" i="16" a="1"/>
  <c r="AD7" i="16" s="1"/>
  <c r="AB7" i="16" a="1"/>
  <c r="AB7" i="16" s="1"/>
  <c r="X7" i="16" a="1"/>
  <c r="X7" i="16" s="1"/>
  <c r="Y7" i="16" a="1"/>
  <c r="Y7" i="16" s="1"/>
  <c r="AA5" i="11"/>
  <c r="AB5" i="11" s="1"/>
  <c r="Y8" i="16" a="1"/>
  <c r="Y8" i="16" s="1"/>
  <c r="Z8" i="16" a="1"/>
  <c r="Z8" i="16" s="1"/>
  <c r="AB8" i="16" a="1"/>
  <c r="AB8" i="16" s="1"/>
  <c r="AD8" i="16" a="1"/>
  <c r="AD8" i="16" s="1"/>
  <c r="AF8" i="16" a="1"/>
  <c r="AF8" i="16" s="1"/>
  <c r="AH8" i="16" a="1"/>
  <c r="AH8" i="16" s="1"/>
  <c r="AJ8" i="16" a="1"/>
  <c r="AJ8" i="16" s="1"/>
  <c r="AL8" i="16" a="1"/>
  <c r="AL8" i="16" s="1"/>
  <c r="X9" i="16" a="1"/>
  <c r="X9" i="16" s="1"/>
  <c r="Z9" i="16" a="1"/>
  <c r="Z9" i="16" s="1"/>
  <c r="AB9" i="16" a="1"/>
  <c r="AB9" i="16" s="1"/>
  <c r="AD9" i="16" a="1"/>
  <c r="AD9" i="16" s="1"/>
  <c r="AF9" i="16" a="1"/>
  <c r="AF9" i="16" s="1"/>
  <c r="AH9" i="16" a="1"/>
  <c r="AH9" i="16" s="1"/>
  <c r="AJ9" i="16" a="1"/>
  <c r="AJ9" i="16" s="1"/>
  <c r="AL9" i="16" a="1"/>
  <c r="AL9" i="16" s="1"/>
  <c r="X10" i="16" a="1"/>
  <c r="X10" i="16" s="1"/>
  <c r="Z10" i="16" a="1"/>
  <c r="Z10" i="16" s="1"/>
  <c r="AB10" i="16" a="1"/>
  <c r="AB10" i="16" s="1"/>
  <c r="AD10" i="16" a="1"/>
  <c r="AD10" i="16" s="1"/>
  <c r="AF10" i="16" a="1"/>
  <c r="AF10" i="16" s="1"/>
  <c r="AH10" i="16" a="1"/>
  <c r="AH10" i="16" s="1"/>
  <c r="AJ10" i="16" a="1"/>
  <c r="AJ10" i="16" s="1"/>
  <c r="AL10" i="16" a="1"/>
  <c r="AL10" i="16" s="1"/>
  <c r="X11" i="16" a="1"/>
  <c r="X11" i="16" s="1"/>
  <c r="Z11" i="16" a="1"/>
  <c r="Z11" i="16" s="1"/>
  <c r="AB11" i="16" a="1"/>
  <c r="AB11" i="16" s="1"/>
  <c r="AD11" i="16" a="1"/>
  <c r="AD11" i="16" s="1"/>
  <c r="AF11" i="16" a="1"/>
  <c r="AF11" i="16" s="1"/>
  <c r="AH11" i="16" a="1"/>
  <c r="AH11" i="16" s="1"/>
  <c r="AJ11" i="16" a="1"/>
  <c r="AJ11" i="16" s="1"/>
  <c r="AL11" i="16" a="1"/>
  <c r="AL11" i="16" s="1"/>
  <c r="X12" i="16" a="1"/>
  <c r="X12" i="16" s="1"/>
  <c r="Z12" i="16" a="1"/>
  <c r="Z12" i="16" s="1"/>
  <c r="AB12" i="16" a="1"/>
  <c r="AB12" i="16" s="1"/>
  <c r="AD12" i="16" a="1"/>
  <c r="AD12" i="16" s="1"/>
  <c r="AF12" i="16" a="1"/>
  <c r="AF12" i="16" s="1"/>
  <c r="AH12" i="16" a="1"/>
  <c r="AH12" i="16" s="1"/>
  <c r="AJ12" i="16" a="1"/>
  <c r="AJ12" i="16" s="1"/>
  <c r="AL12" i="16" a="1"/>
  <c r="AL12" i="16" s="1"/>
  <c r="X13" i="16" a="1"/>
  <c r="X13" i="16" s="1"/>
  <c r="Z13" i="16" a="1"/>
  <c r="Z13" i="16" s="1"/>
  <c r="AB13" i="16" a="1"/>
  <c r="AB13" i="16" s="1"/>
  <c r="AD13" i="16" a="1"/>
  <c r="AD13" i="16" s="1"/>
  <c r="AF13" i="16" a="1"/>
  <c r="AF13" i="16" s="1"/>
  <c r="AH13" i="16" a="1"/>
  <c r="AH13" i="16" s="1"/>
  <c r="AM13" i="16" a="1"/>
  <c r="AM13" i="16" s="1"/>
  <c r="Y14" i="16" a="1"/>
  <c r="Y14" i="16" s="1"/>
  <c r="AA14" i="16" a="1"/>
  <c r="AA14" i="16" s="1"/>
  <c r="AC14" i="16" a="1"/>
  <c r="AC14" i="16" s="1"/>
  <c r="AE14" i="16" a="1"/>
  <c r="AE14" i="16" s="1"/>
  <c r="AG14" i="16" a="1"/>
  <c r="AG14" i="16" s="1"/>
  <c r="AI14" i="16" a="1"/>
  <c r="AI14" i="16" s="1"/>
  <c r="AK14" i="16" a="1"/>
  <c r="AK14" i="16" s="1"/>
  <c r="AM14" i="16" a="1"/>
  <c r="AM14" i="16" s="1"/>
  <c r="Y15" i="16" a="1"/>
  <c r="Y15" i="16" s="1"/>
  <c r="AA15" i="16" a="1"/>
  <c r="AA15" i="16" s="1"/>
  <c r="AC15" i="16" a="1"/>
  <c r="AC15" i="16" s="1"/>
  <c r="AE15" i="16" a="1"/>
  <c r="AE15" i="16" s="1"/>
  <c r="AG15" i="16" a="1"/>
  <c r="AG15" i="16" s="1"/>
  <c r="AI15" i="16" a="1"/>
  <c r="AI15" i="16" s="1"/>
  <c r="AK15" i="16" a="1"/>
  <c r="AK15" i="16" s="1"/>
  <c r="AM15" i="16" a="1"/>
  <c r="AM15" i="16" s="1"/>
  <c r="Y16" i="16" a="1"/>
  <c r="Y16" i="16" s="1"/>
  <c r="AA16" i="16" a="1"/>
  <c r="AA16" i="16" s="1"/>
  <c r="AC16" i="16" a="1"/>
  <c r="AC16" i="16" s="1"/>
  <c r="AE16" i="16" a="1"/>
  <c r="AE16" i="16" s="1"/>
  <c r="AG16" i="16" a="1"/>
  <c r="AG16" i="16" s="1"/>
  <c r="AI16" i="16" a="1"/>
  <c r="AI16" i="16" s="1"/>
  <c r="AK16" i="16" a="1"/>
  <c r="AK16" i="16" s="1"/>
  <c r="AM16" i="16" a="1"/>
  <c r="AM16" i="16" s="1"/>
  <c r="Y17" i="16" a="1"/>
  <c r="Y17" i="16" s="1"/>
  <c r="AA17" i="16" a="1"/>
  <c r="AA17" i="16" s="1"/>
  <c r="AC17" i="16" a="1"/>
  <c r="AC17" i="16" s="1"/>
  <c r="AE17" i="16" a="1"/>
  <c r="AE17" i="16" s="1"/>
  <c r="AG17" i="16" a="1"/>
  <c r="AG17" i="16" s="1"/>
  <c r="AI17" i="16" a="1"/>
  <c r="AI17" i="16" s="1"/>
  <c r="AK17" i="16" a="1"/>
  <c r="AK17" i="16" s="1"/>
  <c r="AM17" i="16" a="1"/>
  <c r="AM17" i="16" s="1"/>
  <c r="Y18" i="16" a="1"/>
  <c r="Y18" i="16" s="1"/>
  <c r="AA18" i="16" a="1"/>
  <c r="AA18" i="16" s="1"/>
  <c r="AC18" i="16" a="1"/>
  <c r="AC18" i="16" s="1"/>
  <c r="X8" i="16" a="1"/>
  <c r="X8" i="16" s="1"/>
  <c r="AA8" i="16" a="1"/>
  <c r="AA8" i="16" s="1"/>
  <c r="AC8" i="16" a="1"/>
  <c r="AC8" i="16" s="1"/>
  <c r="AE8" i="16" a="1"/>
  <c r="AE8" i="16" s="1"/>
  <c r="AG8" i="16" a="1"/>
  <c r="AG8" i="16" s="1"/>
  <c r="AI8" i="16" a="1"/>
  <c r="AI8" i="16" s="1"/>
  <c r="AK8" i="16" a="1"/>
  <c r="AK8" i="16" s="1"/>
  <c r="AM8" i="16" a="1"/>
  <c r="AM8" i="16" s="1"/>
  <c r="Y9" i="16" a="1"/>
  <c r="Y9" i="16" s="1"/>
  <c r="AA9" i="16" a="1"/>
  <c r="AA9" i="16" s="1"/>
  <c r="AC9" i="16" a="1"/>
  <c r="AC9" i="16" s="1"/>
  <c r="AE9" i="16" a="1"/>
  <c r="AE9" i="16" s="1"/>
  <c r="AG9" i="16" a="1"/>
  <c r="AG9" i="16" s="1"/>
  <c r="AI9" i="16" a="1"/>
  <c r="AI9" i="16" s="1"/>
  <c r="AK9" i="16" a="1"/>
  <c r="AK9" i="16" s="1"/>
  <c r="AM9" i="16" a="1"/>
  <c r="AM9" i="16" s="1"/>
  <c r="Y10" i="16" a="1"/>
  <c r="Y10" i="16" s="1"/>
  <c r="AA10" i="16" a="1"/>
  <c r="AA10" i="16" s="1"/>
  <c r="AC10" i="16" a="1"/>
  <c r="AC10" i="16" s="1"/>
  <c r="AE10" i="16" a="1"/>
  <c r="AE10" i="16" s="1"/>
  <c r="AG10" i="16" a="1"/>
  <c r="AG10" i="16" s="1"/>
  <c r="AI10" i="16" a="1"/>
  <c r="AI10" i="16" s="1"/>
  <c r="AK10" i="16" a="1"/>
  <c r="AK10" i="16" s="1"/>
  <c r="AM10" i="16" a="1"/>
  <c r="AM10" i="16" s="1"/>
  <c r="Y11" i="16" a="1"/>
  <c r="Y11" i="16" s="1"/>
  <c r="AA11" i="16" a="1"/>
  <c r="AA11" i="16" s="1"/>
  <c r="AC11" i="16" a="1"/>
  <c r="AC11" i="16" s="1"/>
  <c r="AE11" i="16" a="1"/>
  <c r="AE11" i="16" s="1"/>
  <c r="AG11" i="16" a="1"/>
  <c r="AG11" i="16" s="1"/>
  <c r="AI11" i="16" a="1"/>
  <c r="AI11" i="16" s="1"/>
  <c r="AK11" i="16" a="1"/>
  <c r="AK11" i="16" s="1"/>
  <c r="AM11" i="16" a="1"/>
  <c r="AM11" i="16" s="1"/>
  <c r="Y12" i="16" a="1"/>
  <c r="Y12" i="16" s="1"/>
  <c r="AA12" i="16" a="1"/>
  <c r="AA12" i="16" s="1"/>
  <c r="AC12" i="16" a="1"/>
  <c r="AC12" i="16" s="1"/>
  <c r="AE12" i="16" a="1"/>
  <c r="AE12" i="16" s="1"/>
  <c r="AG12" i="16" a="1"/>
  <c r="AG12" i="16" s="1"/>
  <c r="AI12" i="16" a="1"/>
  <c r="AI12" i="16" s="1"/>
  <c r="AK12" i="16" a="1"/>
  <c r="AK12" i="16" s="1"/>
  <c r="AM12" i="16" a="1"/>
  <c r="AM12" i="16" s="1"/>
  <c r="Y13" i="16" a="1"/>
  <c r="Y13" i="16" s="1"/>
  <c r="AA13" i="16" a="1"/>
  <c r="AA13" i="16" s="1"/>
  <c r="AC13" i="16" a="1"/>
  <c r="AC13" i="16" s="1"/>
  <c r="AE13" i="16" a="1"/>
  <c r="AE13" i="16" s="1"/>
  <c r="AG13" i="16" a="1"/>
  <c r="AG13" i="16" s="1"/>
  <c r="AI13" i="16" a="1"/>
  <c r="AI13" i="16" s="1"/>
  <c r="AJ13" i="16" a="1"/>
  <c r="AJ13" i="16" s="1"/>
  <c r="AK13" i="16" a="1"/>
  <c r="AK13" i="16" s="1"/>
  <c r="AL13" i="16" a="1"/>
  <c r="AL13" i="16" s="1"/>
  <c r="X14" i="16" a="1"/>
  <c r="X14" i="16" s="1"/>
  <c r="Z14" i="16" a="1"/>
  <c r="Z14" i="16" s="1"/>
  <c r="AB14" i="16" a="1"/>
  <c r="AB14" i="16" s="1"/>
  <c r="AD14" i="16" a="1"/>
  <c r="AD14" i="16" s="1"/>
  <c r="AF14" i="16" a="1"/>
  <c r="AF14" i="16" s="1"/>
  <c r="AH14" i="16" a="1"/>
  <c r="AH14" i="16" s="1"/>
  <c r="AJ14" i="16" a="1"/>
  <c r="AJ14" i="16" s="1"/>
  <c r="AL14" i="16" a="1"/>
  <c r="AL14" i="16" s="1"/>
  <c r="X15" i="16" a="1"/>
  <c r="X15" i="16" s="1"/>
  <c r="Z15" i="16" a="1"/>
  <c r="Z15" i="16" s="1"/>
  <c r="AB15" i="16" a="1"/>
  <c r="AB15" i="16" s="1"/>
  <c r="AD15" i="16" a="1"/>
  <c r="AD15" i="16" s="1"/>
  <c r="AF15" i="16" a="1"/>
  <c r="AF15" i="16" s="1"/>
  <c r="AH15" i="16" a="1"/>
  <c r="AH15" i="16" s="1"/>
  <c r="AJ15" i="16" a="1"/>
  <c r="AJ15" i="16" s="1"/>
  <c r="AL15" i="16" a="1"/>
  <c r="AL15" i="16" s="1"/>
  <c r="X16" i="16" a="1"/>
  <c r="X16" i="16" s="1"/>
  <c r="Z16" i="16" a="1"/>
  <c r="Z16" i="16" s="1"/>
  <c r="AB16" i="16" a="1"/>
  <c r="AB16" i="16" s="1"/>
  <c r="AD16" i="16" a="1"/>
  <c r="AD16" i="16" s="1"/>
  <c r="AF16" i="16" a="1"/>
  <c r="AF16" i="16" s="1"/>
  <c r="AH16" i="16" a="1"/>
  <c r="AH16" i="16" s="1"/>
  <c r="AJ16" i="16" a="1"/>
  <c r="AJ16" i="16" s="1"/>
  <c r="AL16" i="16" a="1"/>
  <c r="AL16" i="16" s="1"/>
  <c r="X17" i="16" a="1"/>
  <c r="X17" i="16" s="1"/>
  <c r="Z17" i="16" a="1"/>
  <c r="Z17" i="16" s="1"/>
  <c r="AB17" i="16" a="1"/>
  <c r="AB17" i="16" s="1"/>
  <c r="AD17" i="16" a="1"/>
  <c r="AD17" i="16" s="1"/>
  <c r="AF17" i="16" a="1"/>
  <c r="AF17" i="16" s="1"/>
  <c r="AH17" i="16" a="1"/>
  <c r="AH17" i="16" s="1"/>
  <c r="AJ17" i="16" a="1"/>
  <c r="AJ17" i="16" s="1"/>
  <c r="AL17" i="16" a="1"/>
  <c r="AL17" i="16" s="1"/>
  <c r="X18" i="16" a="1"/>
  <c r="X18" i="16" s="1"/>
  <c r="Z18" i="16" a="1"/>
  <c r="Z18" i="16" s="1"/>
  <c r="AD18" i="16" a="1"/>
  <c r="AD18" i="16" s="1"/>
  <c r="AF18" i="16" a="1"/>
  <c r="AF18" i="16" s="1"/>
  <c r="AH18" i="16" a="1"/>
  <c r="AH18" i="16" s="1"/>
  <c r="AJ18" i="16" a="1"/>
  <c r="AJ18" i="16" s="1"/>
  <c r="AL18" i="16" a="1"/>
  <c r="AL18" i="16" s="1"/>
  <c r="X19" i="16" a="1"/>
  <c r="X19" i="16" s="1"/>
  <c r="Z19" i="16" a="1"/>
  <c r="Z19" i="16" s="1"/>
  <c r="AB19" i="16" a="1"/>
  <c r="AB19" i="16" s="1"/>
  <c r="AD19" i="16" a="1"/>
  <c r="AD19" i="16" s="1"/>
  <c r="AF19" i="16" a="1"/>
  <c r="AF19" i="16" s="1"/>
  <c r="AH19" i="16" a="1"/>
  <c r="AH19" i="16" s="1"/>
  <c r="AJ19" i="16" a="1"/>
  <c r="AJ19" i="16" s="1"/>
  <c r="AL19" i="16" a="1"/>
  <c r="AL19" i="16" s="1"/>
  <c r="X20" i="16" a="1"/>
  <c r="X20" i="16" s="1"/>
  <c r="Z20" i="16" a="1"/>
  <c r="Z20" i="16" s="1"/>
  <c r="AB20" i="16" a="1"/>
  <c r="AB20" i="16" s="1"/>
  <c r="AD20" i="16" a="1"/>
  <c r="AD20" i="16" s="1"/>
  <c r="AF20" i="16" a="1"/>
  <c r="AF20" i="16" s="1"/>
  <c r="AH20" i="16" a="1"/>
  <c r="AH20" i="16" s="1"/>
  <c r="AJ20" i="16" a="1"/>
  <c r="AJ20" i="16" s="1"/>
  <c r="AL20" i="16" a="1"/>
  <c r="AL20" i="16" s="1"/>
  <c r="AB18" i="16" a="1"/>
  <c r="AB18" i="16" s="1"/>
  <c r="AE18" i="16" a="1"/>
  <c r="AE18" i="16" s="1"/>
  <c r="AG18" i="16" a="1"/>
  <c r="AG18" i="16" s="1"/>
  <c r="AI18" i="16" a="1"/>
  <c r="AI18" i="16" s="1"/>
  <c r="AK18" i="16" a="1"/>
  <c r="AK18" i="16" s="1"/>
  <c r="AM18" i="16" a="1"/>
  <c r="AM18" i="16" s="1"/>
  <c r="Y19" i="16" a="1"/>
  <c r="Y19" i="16" s="1"/>
  <c r="AA19" i="16" a="1"/>
  <c r="AA19" i="16" s="1"/>
  <c r="AC19" i="16" a="1"/>
  <c r="AC19" i="16" s="1"/>
  <c r="AE19" i="16" a="1"/>
  <c r="AE19" i="16" s="1"/>
  <c r="AG19" i="16" a="1"/>
  <c r="AG19" i="16" s="1"/>
  <c r="AI19" i="16" a="1"/>
  <c r="AI19" i="16" s="1"/>
  <c r="AK19" i="16" a="1"/>
  <c r="AK19" i="16" s="1"/>
  <c r="AM19" i="16" a="1"/>
  <c r="AM19" i="16" s="1"/>
  <c r="Y20" i="16" a="1"/>
  <c r="Y20" i="16" s="1"/>
  <c r="AA20" i="16" a="1"/>
  <c r="AA20" i="16" s="1"/>
  <c r="AC20" i="16" a="1"/>
  <c r="AC20" i="16" s="1"/>
  <c r="AE20" i="16" a="1"/>
  <c r="AE20" i="16" s="1"/>
  <c r="AG20" i="16" a="1"/>
  <c r="AG20" i="16" s="1"/>
  <c r="AI20" i="16" a="1"/>
  <c r="AI20" i="16" s="1"/>
  <c r="AK20" i="16" a="1"/>
  <c r="AK20" i="16" s="1"/>
  <c r="AM20" i="16" a="1"/>
  <c r="AM20" i="16" s="1"/>
  <c r="CL12" i="16" a="1"/>
  <c r="CL12" i="16" s="1"/>
  <c r="BZ13" i="16" a="1"/>
  <c r="BZ13" i="16" s="1"/>
  <c r="CD13" i="16" a="1"/>
  <c r="CD13" i="16" s="1"/>
  <c r="CH13" i="16" a="1"/>
  <c r="CH13" i="16" s="1"/>
  <c r="BW8" i="16" a="1"/>
  <c r="BW8" i="16" s="1"/>
  <c r="BY8" i="16" a="1"/>
  <c r="BY8" i="16" s="1"/>
  <c r="CB8" i="16" a="1"/>
  <c r="CB8" i="16" s="1"/>
  <c r="CF8" i="16" a="1"/>
  <c r="CF8" i="16" s="1"/>
  <c r="CJ8" i="16" a="1"/>
  <c r="CJ8" i="16" s="1"/>
  <c r="BX9" i="16" a="1"/>
  <c r="BX9" i="16" s="1"/>
  <c r="CB9" i="16" a="1"/>
  <c r="CB9" i="16" s="1"/>
  <c r="CF9" i="16" a="1"/>
  <c r="CF9" i="16" s="1"/>
  <c r="CJ9" i="16" a="1"/>
  <c r="CJ9" i="16" s="1"/>
  <c r="BX10" i="16" a="1"/>
  <c r="BX10" i="16" s="1"/>
  <c r="CB10" i="16" a="1"/>
  <c r="CB10" i="16" s="1"/>
  <c r="CF10" i="16" a="1"/>
  <c r="CF10" i="16" s="1"/>
  <c r="CJ10" i="16" a="1"/>
  <c r="CJ10" i="16" s="1"/>
  <c r="BX11" i="16" a="1"/>
  <c r="BX11" i="16" s="1"/>
  <c r="CB11" i="16" a="1"/>
  <c r="CB11" i="16" s="1"/>
  <c r="CF11" i="16" a="1"/>
  <c r="CF11" i="16" s="1"/>
  <c r="CJ11" i="16" a="1"/>
  <c r="CJ11" i="16" s="1"/>
  <c r="BX12" i="16" a="1"/>
  <c r="BX12" i="16" s="1"/>
  <c r="CB12" i="16" a="1"/>
  <c r="CB12" i="16" s="1"/>
  <c r="CF12" i="16" a="1"/>
  <c r="CF12" i="16" s="1"/>
  <c r="CK12" i="16" a="1"/>
  <c r="CK12" i="16" s="1"/>
  <c r="CC13" i="16" a="1"/>
  <c r="CC13" i="16" s="1"/>
  <c r="CK13" i="16" a="1"/>
  <c r="CK13" i="16" s="1"/>
  <c r="BY14" i="16" a="1"/>
  <c r="BY14" i="16" s="1"/>
  <c r="CC14" i="16" a="1"/>
  <c r="CC14" i="16" s="1"/>
  <c r="CG14" i="16" a="1"/>
  <c r="CG14" i="16" s="1"/>
  <c r="CK14" i="16" a="1"/>
  <c r="CK14" i="16" s="1"/>
  <c r="BY15" i="16" a="1"/>
  <c r="BY15" i="16" s="1"/>
  <c r="CC15" i="16" a="1"/>
  <c r="CC15" i="16" s="1"/>
  <c r="CG15" i="16" a="1"/>
  <c r="CG15" i="16" s="1"/>
  <c r="CK15" i="16" a="1"/>
  <c r="CK15" i="16" s="1"/>
  <c r="BY16" i="16" a="1"/>
  <c r="BY16" i="16" s="1"/>
  <c r="CA8" i="16" a="1"/>
  <c r="CA8" i="16" s="1"/>
  <c r="CE8" i="16" a="1"/>
  <c r="CE8" i="16" s="1"/>
  <c r="CI8" i="16" a="1"/>
  <c r="CI8" i="16" s="1"/>
  <c r="BW9" i="16" a="1"/>
  <c r="BW9" i="16" s="1"/>
  <c r="CA9" i="16" a="1"/>
  <c r="CA9" i="16" s="1"/>
  <c r="CE9" i="16" a="1"/>
  <c r="CE9" i="16" s="1"/>
  <c r="CI9" i="16" a="1"/>
  <c r="CI9" i="16" s="1"/>
  <c r="BW10" i="16" a="1"/>
  <c r="BW10" i="16" s="1"/>
  <c r="CA10" i="16" a="1"/>
  <c r="CA10" i="16" s="1"/>
  <c r="CE10" i="16" a="1"/>
  <c r="CE10" i="16" s="1"/>
  <c r="CI10" i="16" a="1"/>
  <c r="CI10" i="16" s="1"/>
  <c r="BW11" i="16" a="1"/>
  <c r="BW11" i="16" s="1"/>
  <c r="CA11" i="16" a="1"/>
  <c r="CA11" i="16" s="1"/>
  <c r="CE11" i="16" a="1"/>
  <c r="CE11" i="16" s="1"/>
  <c r="CI11" i="16" a="1"/>
  <c r="CI11" i="16" s="1"/>
  <c r="BW12" i="16" a="1"/>
  <c r="BW12" i="16" s="1"/>
  <c r="CA12" i="16" a="1"/>
  <c r="CA12" i="16" s="1"/>
  <c r="CE12" i="16" a="1"/>
  <c r="CE12" i="16" s="1"/>
  <c r="CI12" i="16" a="1"/>
  <c r="CI12" i="16" s="1"/>
  <c r="CA13" i="16" a="1"/>
  <c r="CA13" i="16" s="1"/>
  <c r="CI13" i="16" a="1"/>
  <c r="CI13" i="16" s="1"/>
  <c r="BX14" i="16" a="1"/>
  <c r="BX14" i="16" s="1"/>
  <c r="CB14" i="16" a="1"/>
  <c r="CB14" i="16" s="1"/>
  <c r="CF14" i="16" a="1"/>
  <c r="CF14" i="16" s="1"/>
  <c r="CJ14" i="16" a="1"/>
  <c r="CJ14" i="16" s="1"/>
  <c r="BX15" i="16" a="1"/>
  <c r="BX15" i="16" s="1"/>
  <c r="CB15" i="16" a="1"/>
  <c r="CB15" i="16" s="1"/>
  <c r="CF15" i="16" a="1"/>
  <c r="CF15" i="16" s="1"/>
  <c r="CJ15" i="16" a="1"/>
  <c r="CJ15" i="16" s="1"/>
  <c r="BX16" i="16" a="1"/>
  <c r="BX16" i="16" s="1"/>
  <c r="CB16" i="16" a="1"/>
  <c r="CB16" i="16" s="1"/>
  <c r="CF16" i="16" a="1"/>
  <c r="CF16" i="16" s="1"/>
  <c r="CJ16" i="16" a="1"/>
  <c r="CJ16" i="16" s="1"/>
  <c r="BX17" i="16" a="1"/>
  <c r="BX17" i="16" s="1"/>
  <c r="CB17" i="16" a="1"/>
  <c r="CB17" i="16" s="1"/>
  <c r="CF17" i="16" a="1"/>
  <c r="CF17" i="16" s="1"/>
  <c r="CJ17" i="16" a="1"/>
  <c r="CJ17" i="16" s="1"/>
  <c r="BX18" i="16" a="1"/>
  <c r="BX18" i="16" s="1"/>
  <c r="CA18" i="16" a="1"/>
  <c r="CA18" i="16" s="1"/>
  <c r="CE18" i="16" a="1"/>
  <c r="CE18" i="16" s="1"/>
  <c r="CI18" i="16" a="1"/>
  <c r="CI18" i="16" s="1"/>
  <c r="BW19" i="16" a="1"/>
  <c r="BW19" i="16" s="1"/>
  <c r="CA19" i="16" a="1"/>
  <c r="CA19" i="16" s="1"/>
  <c r="CI16" i="16" a="1"/>
  <c r="CI16" i="16" s="1"/>
  <c r="CA17" i="16" a="1"/>
  <c r="CA17" i="16" s="1"/>
  <c r="CI17" i="16" a="1"/>
  <c r="CI17" i="16" s="1"/>
  <c r="BZ18" i="16" a="1"/>
  <c r="BZ18" i="16" s="1"/>
  <c r="CH18" i="16" a="1"/>
  <c r="CH18" i="16" s="1"/>
  <c r="BZ19" i="16" a="1"/>
  <c r="BZ19" i="16" s="1"/>
  <c r="CE19" i="16" a="1"/>
  <c r="CE19" i="16" s="1"/>
  <c r="CI19" i="16" a="1"/>
  <c r="CI19" i="16" s="1"/>
  <c r="BW20" i="16" a="1"/>
  <c r="BW20" i="16" s="1"/>
  <c r="CA20" i="16" a="1"/>
  <c r="CA20" i="16" s="1"/>
  <c r="CE20" i="16" a="1"/>
  <c r="CE20" i="16" s="1"/>
  <c r="CI20" i="16" a="1"/>
  <c r="CI20" i="16" s="1"/>
  <c r="CG16" i="16" a="1"/>
  <c r="CG16" i="16" s="1"/>
  <c r="BY17" i="16" a="1"/>
  <c r="BY17" i="16" s="1"/>
  <c r="CG17" i="16" a="1"/>
  <c r="CG17" i="16" s="1"/>
  <c r="CB18" i="16" a="1"/>
  <c r="CB18" i="16" s="1"/>
  <c r="CJ18" i="16" a="1"/>
  <c r="CJ18" i="16" s="1"/>
  <c r="CB19" i="16" a="1"/>
  <c r="CB19" i="16" s="1"/>
  <c r="CF19" i="16" a="1"/>
  <c r="CF19" i="16" s="1"/>
  <c r="CJ19" i="16" a="1"/>
  <c r="CJ19" i="16" s="1"/>
  <c r="BX20" i="16" a="1"/>
  <c r="BX20" i="16" s="1"/>
  <c r="CB20" i="16" a="1"/>
  <c r="CB20" i="16" s="1"/>
  <c r="CF20" i="16" a="1"/>
  <c r="CF20" i="16" s="1"/>
  <c r="CJ20" i="16" a="1"/>
  <c r="CJ20" i="16" s="1"/>
  <c r="CJ12" i="16" a="1"/>
  <c r="CJ12" i="16" s="1"/>
  <c r="BX13" i="16" a="1"/>
  <c r="BX13" i="16" s="1"/>
  <c r="CB13" i="16" a="1"/>
  <c r="CB13" i="16" s="1"/>
  <c r="CF13" i="16" a="1"/>
  <c r="CF13" i="16" s="1"/>
  <c r="CJ13" i="16" a="1"/>
  <c r="CJ13" i="16" s="1"/>
  <c r="BX8" i="16" a="1"/>
  <c r="BX8" i="16" s="1"/>
  <c r="BZ8" i="16" a="1"/>
  <c r="BZ8" i="16" s="1"/>
  <c r="CD8" i="16" a="1"/>
  <c r="CD8" i="16" s="1"/>
  <c r="CH8" i="16" a="1"/>
  <c r="CH8" i="16" s="1"/>
  <c r="CL8" i="16" a="1"/>
  <c r="CL8" i="16" s="1"/>
  <c r="BZ9" i="16" a="1"/>
  <c r="BZ9" i="16" s="1"/>
  <c r="CD9" i="16" a="1"/>
  <c r="CD9" i="16" s="1"/>
  <c r="CH9" i="16" a="1"/>
  <c r="CH9" i="16" s="1"/>
  <c r="CL9" i="16" a="1"/>
  <c r="CL9" i="16" s="1"/>
  <c r="BZ10" i="16" a="1"/>
  <c r="BZ10" i="16" s="1"/>
  <c r="CD10" i="16" a="1"/>
  <c r="CD10" i="16" s="1"/>
  <c r="CH10" i="16" a="1"/>
  <c r="CH10" i="16" s="1"/>
  <c r="CL10" i="16" a="1"/>
  <c r="CL10" i="16" s="1"/>
  <c r="BZ11" i="16" a="1"/>
  <c r="BZ11" i="16" s="1"/>
  <c r="CD11" i="16" a="1"/>
  <c r="CD11" i="16" s="1"/>
  <c r="CH11" i="16" a="1"/>
  <c r="CH11" i="16" s="1"/>
  <c r="CL11" i="16" a="1"/>
  <c r="CL11" i="16" s="1"/>
  <c r="BZ12" i="16" a="1"/>
  <c r="BZ12" i="16" s="1"/>
  <c r="CD12" i="16" a="1"/>
  <c r="CD12" i="16" s="1"/>
  <c r="CH12" i="16" a="1"/>
  <c r="CH12" i="16" s="1"/>
  <c r="BY13" i="16" a="1"/>
  <c r="BY13" i="16" s="1"/>
  <c r="CG13" i="16" a="1"/>
  <c r="CG13" i="16" s="1"/>
  <c r="BW14" i="16" a="1"/>
  <c r="BW14" i="16" s="1"/>
  <c r="CA14" i="16" a="1"/>
  <c r="CA14" i="16" s="1"/>
  <c r="CE14" i="16" a="1"/>
  <c r="CE14" i="16" s="1"/>
  <c r="CI14" i="16" a="1"/>
  <c r="CI14" i="16" s="1"/>
  <c r="BW15" i="16" a="1"/>
  <c r="BW15" i="16" s="1"/>
  <c r="CA15" i="16" a="1"/>
  <c r="CA15" i="16" s="1"/>
  <c r="CE15" i="16" a="1"/>
  <c r="CE15" i="16" s="1"/>
  <c r="CI15" i="16" a="1"/>
  <c r="CI15" i="16" s="1"/>
  <c r="BW16" i="16" a="1"/>
  <c r="BW16" i="16" s="1"/>
  <c r="CA16" i="16" a="1"/>
  <c r="CA16" i="16" s="1"/>
  <c r="CC8" i="16" a="1"/>
  <c r="CC8" i="16" s="1"/>
  <c r="CG8" i="16" a="1"/>
  <c r="CG8" i="16" s="1"/>
  <c r="CK8" i="16" a="1"/>
  <c r="CK8" i="16" s="1"/>
  <c r="BY9" i="16" a="1"/>
  <c r="BY9" i="16" s="1"/>
  <c r="CC9" i="16" a="1"/>
  <c r="CC9" i="16" s="1"/>
  <c r="CG9" i="16" a="1"/>
  <c r="CG9" i="16" s="1"/>
  <c r="CK9" i="16" a="1"/>
  <c r="CK9" i="16" s="1"/>
  <c r="BY10" i="16" a="1"/>
  <c r="BY10" i="16" s="1"/>
  <c r="CC10" i="16" a="1"/>
  <c r="CC10" i="16" s="1"/>
  <c r="CG10" i="16" a="1"/>
  <c r="CG10" i="16" s="1"/>
  <c r="CK10" i="16" a="1"/>
  <c r="CK10" i="16" s="1"/>
  <c r="BY11" i="16" a="1"/>
  <c r="BY11" i="16" s="1"/>
  <c r="CC11" i="16" a="1"/>
  <c r="CC11" i="16" s="1"/>
  <c r="CG11" i="16" a="1"/>
  <c r="CG11" i="16" s="1"/>
  <c r="CK11" i="16" a="1"/>
  <c r="CK11" i="16" s="1"/>
  <c r="BY12" i="16" a="1"/>
  <c r="BY12" i="16" s="1"/>
  <c r="CC12" i="16" a="1"/>
  <c r="CC12" i="16" s="1"/>
  <c r="CG12" i="16" a="1"/>
  <c r="CG12" i="16" s="1"/>
  <c r="BW13" i="16" a="1"/>
  <c r="BW13" i="16" s="1"/>
  <c r="CE13" i="16" a="1"/>
  <c r="CE13" i="16" s="1"/>
  <c r="CL13" i="16" a="1"/>
  <c r="CL13" i="16" s="1"/>
  <c r="BZ14" i="16" a="1"/>
  <c r="BZ14" i="16" s="1"/>
  <c r="CD14" i="16" a="1"/>
  <c r="CD14" i="16" s="1"/>
  <c r="CH14" i="16" a="1"/>
  <c r="CH14" i="16" s="1"/>
  <c r="CL14" i="16" a="1"/>
  <c r="CL14" i="16" s="1"/>
  <c r="BZ15" i="16" a="1"/>
  <c r="BZ15" i="16" s="1"/>
  <c r="CD15" i="16" a="1"/>
  <c r="CD15" i="16" s="1"/>
  <c r="CH15" i="16" a="1"/>
  <c r="CH15" i="16" s="1"/>
  <c r="CL15" i="16" a="1"/>
  <c r="CL15" i="16" s="1"/>
  <c r="BZ16" i="16" a="1"/>
  <c r="BZ16" i="16" s="1"/>
  <c r="CD16" i="16" a="1"/>
  <c r="CD16" i="16" s="1"/>
  <c r="CH16" i="16" a="1"/>
  <c r="CH16" i="16" s="1"/>
  <c r="CL16" i="16" a="1"/>
  <c r="CL16" i="16" s="1"/>
  <c r="BZ17" i="16" a="1"/>
  <c r="BZ17" i="16" s="1"/>
  <c r="CD17" i="16" a="1"/>
  <c r="CD17" i="16" s="1"/>
  <c r="CH17" i="16" a="1"/>
  <c r="CH17" i="16" s="1"/>
  <c r="CL17" i="16" a="1"/>
  <c r="CL17" i="16" s="1"/>
  <c r="BY18" i="16" a="1"/>
  <c r="BY18" i="16" s="1"/>
  <c r="CC18" i="16" a="1"/>
  <c r="CC18" i="16" s="1"/>
  <c r="CG18" i="16" a="1"/>
  <c r="CG18" i="16" s="1"/>
  <c r="CK18" i="16" a="1"/>
  <c r="CK18" i="16" s="1"/>
  <c r="BY19" i="16" a="1"/>
  <c r="BY19" i="16" s="1"/>
  <c r="CE16" i="16" a="1"/>
  <c r="CE16" i="16" s="1"/>
  <c r="BW17" i="16" a="1"/>
  <c r="BW17" i="16" s="1"/>
  <c r="CE17" i="16" a="1"/>
  <c r="CE17" i="16" s="1"/>
  <c r="BW18" i="16" a="1"/>
  <c r="BW18" i="16" s="1"/>
  <c r="CD18" i="16" a="1"/>
  <c r="CD18" i="16" s="1"/>
  <c r="CL18" i="16" a="1"/>
  <c r="CL18" i="16" s="1"/>
  <c r="CC19" i="16" a="1"/>
  <c r="CC19" i="16" s="1"/>
  <c r="CG19" i="16" a="1"/>
  <c r="CG19" i="16" s="1"/>
  <c r="CK19" i="16" a="1"/>
  <c r="CK19" i="16" s="1"/>
  <c r="BY20" i="16" a="1"/>
  <c r="BY20" i="16" s="1"/>
  <c r="CC20" i="16" a="1"/>
  <c r="CC20" i="16" s="1"/>
  <c r="CG20" i="16" a="1"/>
  <c r="CG20" i="16" s="1"/>
  <c r="CK20" i="16" a="1"/>
  <c r="CK20" i="16" s="1"/>
  <c r="CC16" i="16" a="1"/>
  <c r="CC16" i="16" s="1"/>
  <c r="CK16" i="16" a="1"/>
  <c r="CK16" i="16" s="1"/>
  <c r="CC17" i="16" a="1"/>
  <c r="CC17" i="16" s="1"/>
  <c r="CK17" i="16" a="1"/>
  <c r="CK17" i="16" s="1"/>
  <c r="CF18" i="16" a="1"/>
  <c r="CF18" i="16" s="1"/>
  <c r="BX19" i="16" a="1"/>
  <c r="BX19" i="16" s="1"/>
  <c r="CD19" i="16" a="1"/>
  <c r="CD19" i="16" s="1"/>
  <c r="CH19" i="16" a="1"/>
  <c r="CH19" i="16" s="1"/>
  <c r="CL19" i="16" a="1"/>
  <c r="CL19" i="16" s="1"/>
  <c r="BZ20" i="16" a="1"/>
  <c r="BZ20" i="16" s="1"/>
  <c r="CD20" i="16" a="1"/>
  <c r="CD20" i="16" s="1"/>
  <c r="CH20" i="16" a="1"/>
  <c r="CH20" i="16" s="1"/>
  <c r="CL20" i="16" a="1"/>
  <c r="CL20" i="16" s="1"/>
  <c r="CI7" i="16" a="1"/>
  <c r="CI7" i="16" s="1"/>
  <c r="CA7" i="16" a="1"/>
  <c r="CA7" i="16" s="1"/>
  <c r="BY7" i="16" a="1"/>
  <c r="BY7" i="16" s="1"/>
  <c r="CK7" i="16" a="1"/>
  <c r="CK7" i="16" s="1"/>
  <c r="BX7" i="16" a="1"/>
  <c r="BX7" i="16" s="1"/>
  <c r="BW7" i="16" a="1"/>
  <c r="BW7" i="16" s="1"/>
  <c r="CB7" i="16" a="1"/>
  <c r="CB7" i="16" s="1"/>
  <c r="CD7" i="16" a="1"/>
  <c r="CD7" i="16" s="1"/>
  <c r="CF7" i="16" a="1"/>
  <c r="CF7" i="16" s="1"/>
  <c r="CH7" i="16" a="1"/>
  <c r="CH7" i="16" s="1"/>
  <c r="CL7" i="16" a="1"/>
  <c r="CL7" i="16" s="1"/>
  <c r="CC7" i="16" a="1"/>
  <c r="CC7" i="16" s="1"/>
  <c r="CE7" i="16" a="1"/>
  <c r="CE7" i="16" s="1"/>
  <c r="CG7" i="16" a="1"/>
  <c r="CG7" i="16" s="1"/>
  <c r="CJ7" i="16" a="1"/>
  <c r="CJ7" i="16" s="1"/>
  <c r="BZ7" i="16" a="1"/>
  <c r="BZ7" i="16" s="1"/>
  <c r="Z11" i="11"/>
  <c r="AC11" i="11" s="1"/>
  <c r="AA11" i="11"/>
  <c r="AB11" i="11" s="1"/>
  <c r="Z5" i="11"/>
  <c r="AC5" i="11" s="1"/>
  <c r="Y2" i="10" l="1"/>
  <c r="S34" i="10"/>
  <c r="S33" i="10"/>
  <c r="S32" i="10"/>
  <c r="S31" i="10"/>
  <c r="S30" i="10"/>
  <c r="S29" i="10"/>
  <c r="S28" i="10"/>
  <c r="S27" i="10"/>
  <c r="S26" i="10"/>
  <c r="S25" i="10"/>
  <c r="S24" i="10"/>
  <c r="S23" i="10"/>
  <c r="S22" i="10"/>
  <c r="S21" i="10"/>
  <c r="S20" i="10"/>
  <c r="S19" i="10"/>
  <c r="S18" i="10"/>
  <c r="S17" i="10"/>
  <c r="S16" i="10"/>
  <c r="S15" i="10"/>
  <c r="V15" i="10" s="1"/>
  <c r="S14" i="10"/>
  <c r="S13" i="10"/>
  <c r="S12" i="10"/>
  <c r="S11" i="10"/>
  <c r="S10" i="10"/>
  <c r="S9" i="10"/>
  <c r="S8" i="10"/>
  <c r="S7" i="10"/>
  <c r="X34" i="8"/>
  <c r="R34" i="8"/>
  <c r="S34" i="8" s="1"/>
  <c r="X33" i="8"/>
  <c r="R33" i="8"/>
  <c r="S33" i="8" s="1"/>
  <c r="X32" i="8"/>
  <c r="R32" i="8"/>
  <c r="S32" i="8" s="1"/>
  <c r="X31" i="8"/>
  <c r="R31" i="8"/>
  <c r="S31" i="8" s="1"/>
  <c r="X30" i="8"/>
  <c r="R30" i="8"/>
  <c r="S30" i="8" s="1"/>
  <c r="X29" i="8"/>
  <c r="R29" i="8"/>
  <c r="S29" i="8" s="1"/>
  <c r="R28" i="8"/>
  <c r="S28" i="8" s="1"/>
  <c r="X28" i="8" s="1"/>
  <c r="X27" i="8"/>
  <c r="R27" i="8"/>
  <c r="S27" i="8" s="1"/>
  <c r="X26" i="8"/>
  <c r="R26" i="8"/>
  <c r="S26" i="8" s="1"/>
  <c r="R25" i="8"/>
  <c r="S25" i="8" s="1"/>
  <c r="X25" i="8" s="1"/>
  <c r="X24" i="8"/>
  <c r="R24" i="8"/>
  <c r="S24" i="8" s="1"/>
  <c r="X23" i="8"/>
  <c r="R23" i="8"/>
  <c r="S23" i="8" s="1"/>
  <c r="X22" i="8"/>
  <c r="R22" i="8"/>
  <c r="S22" i="8" s="1"/>
  <c r="X21" i="8"/>
  <c r="R21" i="8"/>
  <c r="S21" i="8" s="1"/>
  <c r="X20" i="8"/>
  <c r="R20" i="8"/>
  <c r="S20" i="8" s="1"/>
  <c r="X19" i="8"/>
  <c r="R19" i="8"/>
  <c r="S19" i="8" s="1"/>
  <c r="X18" i="8"/>
  <c r="R18" i="8"/>
  <c r="S18" i="8" s="1"/>
  <c r="X17" i="8"/>
  <c r="R17" i="8"/>
  <c r="S17" i="8" s="1"/>
  <c r="X16" i="8"/>
  <c r="R16" i="8"/>
  <c r="S16" i="8" s="1"/>
  <c r="X15" i="8"/>
  <c r="R15" i="8"/>
  <c r="S15" i="8" s="1"/>
  <c r="X14" i="8"/>
  <c r="R14" i="8"/>
  <c r="S14" i="8" s="1"/>
  <c r="X13" i="8"/>
  <c r="R13" i="8"/>
  <c r="S13" i="8" s="1"/>
  <c r="R12" i="8"/>
  <c r="S12" i="8" s="1"/>
  <c r="X12" i="8" s="1"/>
  <c r="X11" i="8"/>
  <c r="R11" i="8"/>
  <c r="S11" i="8" s="1"/>
  <c r="X10" i="8"/>
  <c r="R10" i="8"/>
  <c r="S10" i="8" s="1"/>
  <c r="X9" i="8"/>
  <c r="R9" i="8"/>
  <c r="S9" i="8" s="1"/>
  <c r="X8" i="8"/>
  <c r="R8" i="8"/>
  <c r="S8" i="8" s="1"/>
  <c r="X7" i="8"/>
  <c r="R7" i="8"/>
  <c r="S7" i="8" s="1"/>
  <c r="X6" i="8"/>
  <c r="R6" i="8"/>
  <c r="S6" i="8" s="1"/>
  <c r="R5" i="8"/>
  <c r="Y12" i="8" l="1"/>
  <c r="Z12" i="8" s="1"/>
  <c r="W15" i="10"/>
  <c r="X15" i="10" s="1"/>
  <c r="S6" i="10"/>
  <c r="V6" i="10" s="1"/>
  <c r="W6" i="10" s="1"/>
  <c r="Y6" i="10" s="1"/>
  <c r="Z6" i="10" s="1"/>
  <c r="Y28" i="8"/>
  <c r="Y8" i="8"/>
  <c r="Z8" i="8" s="1"/>
  <c r="S5" i="8"/>
  <c r="X5" i="8" s="1"/>
  <c r="R3" i="8"/>
  <c r="R3" i="10"/>
  <c r="AA12" i="8" l="1"/>
  <c r="AC12" i="8"/>
  <c r="AB12" i="8"/>
  <c r="X6" i="10"/>
  <c r="AA6" i="10" s="1"/>
  <c r="Y15" i="10"/>
  <c r="Z15" i="10" s="1"/>
  <c r="AA15" i="10"/>
  <c r="BL7" i="16" a="1"/>
  <c r="BL7" i="16" s="1"/>
  <c r="BN7" i="16" a="1"/>
  <c r="BN7" i="16" s="1"/>
  <c r="BP7" i="16" a="1"/>
  <c r="BP7" i="16" s="1"/>
  <c r="BR7" i="16" a="1"/>
  <c r="BR7" i="16" s="1"/>
  <c r="BT7" i="16" a="1"/>
  <c r="BT7" i="16" s="1"/>
  <c r="BJ7" i="16" a="1"/>
  <c r="BJ7" i="16" s="1"/>
  <c r="BG7" i="16" a="1"/>
  <c r="BG7" i="16" s="1"/>
  <c r="BF7" i="16" a="1"/>
  <c r="BF7" i="16" s="1"/>
  <c r="BK7" i="16" a="1"/>
  <c r="BK7" i="16" s="1"/>
  <c r="BM7" i="16" a="1"/>
  <c r="BM7" i="16" s="1"/>
  <c r="BO7" i="16" a="1"/>
  <c r="BO7" i="16" s="1"/>
  <c r="BQ7" i="16" a="1"/>
  <c r="BQ7" i="16" s="1"/>
  <c r="BS7" i="16" a="1"/>
  <c r="BS7" i="16" s="1"/>
  <c r="BU7" i="16" a="1"/>
  <c r="BU7" i="16" s="1"/>
  <c r="BI7" i="16" a="1"/>
  <c r="BI7" i="16" s="1"/>
  <c r="BH7" i="16" a="1"/>
  <c r="BH7" i="16" s="1"/>
  <c r="BH8" i="16" a="1"/>
  <c r="BH8" i="16" s="1"/>
  <c r="BL8" i="16" a="1"/>
  <c r="BL8" i="16" s="1"/>
  <c r="BQ8" i="16" a="1"/>
  <c r="BQ8" i="16" s="1"/>
  <c r="BU8" i="16" a="1"/>
  <c r="BU8" i="16" s="1"/>
  <c r="BI9" i="16" a="1"/>
  <c r="BI9" i="16" s="1"/>
  <c r="BM9" i="16" a="1"/>
  <c r="BM9" i="16" s="1"/>
  <c r="BQ9" i="16" a="1"/>
  <c r="BQ9" i="16" s="1"/>
  <c r="BU9" i="16" a="1"/>
  <c r="BU9" i="16" s="1"/>
  <c r="BI10" i="16" a="1"/>
  <c r="BI10" i="16" s="1"/>
  <c r="BM10" i="16" a="1"/>
  <c r="BM10" i="16" s="1"/>
  <c r="BQ10" i="16" a="1"/>
  <c r="BQ10" i="16" s="1"/>
  <c r="BU10" i="16" a="1"/>
  <c r="BU10" i="16" s="1"/>
  <c r="BI11" i="16" a="1"/>
  <c r="BI11" i="16" s="1"/>
  <c r="BM11" i="16" a="1"/>
  <c r="BM11" i="16" s="1"/>
  <c r="BQ11" i="16" a="1"/>
  <c r="BQ11" i="16" s="1"/>
  <c r="BU11" i="16" a="1"/>
  <c r="BU11" i="16" s="1"/>
  <c r="BI12" i="16" a="1"/>
  <c r="BI12" i="16" s="1"/>
  <c r="BM12" i="16" a="1"/>
  <c r="BM12" i="16" s="1"/>
  <c r="BQ12" i="16" a="1"/>
  <c r="BQ12" i="16" s="1"/>
  <c r="BU12" i="16" a="1"/>
  <c r="BU12" i="16" s="1"/>
  <c r="BI13" i="16" a="1"/>
  <c r="BI13" i="16" s="1"/>
  <c r="BM13" i="16" a="1"/>
  <c r="BM13" i="16" s="1"/>
  <c r="BQ13" i="16" a="1"/>
  <c r="BQ13" i="16" s="1"/>
  <c r="BU13" i="16" a="1"/>
  <c r="BU13" i="16" s="1"/>
  <c r="BI14" i="16" a="1"/>
  <c r="BI14" i="16" s="1"/>
  <c r="BM14" i="16" a="1"/>
  <c r="BM14" i="16" s="1"/>
  <c r="BQ14" i="16" a="1"/>
  <c r="BQ14" i="16" s="1"/>
  <c r="BU14" i="16" a="1"/>
  <c r="BU14" i="16" s="1"/>
  <c r="BI15" i="16" a="1"/>
  <c r="BI15" i="16" s="1"/>
  <c r="BM15" i="16" a="1"/>
  <c r="BM15" i="16" s="1"/>
  <c r="BQ15" i="16" a="1"/>
  <c r="BQ15" i="16" s="1"/>
  <c r="BU15" i="16" a="1"/>
  <c r="BU15" i="16" s="1"/>
  <c r="BI16" i="16" a="1"/>
  <c r="BI16" i="16" s="1"/>
  <c r="BM16" i="16" a="1"/>
  <c r="BM16" i="16" s="1"/>
  <c r="BQ16" i="16" a="1"/>
  <c r="BQ16" i="16" s="1"/>
  <c r="BU16" i="16" a="1"/>
  <c r="BU16" i="16" s="1"/>
  <c r="BI17" i="16" a="1"/>
  <c r="BI17" i="16" s="1"/>
  <c r="BM17" i="16" a="1"/>
  <c r="BM17" i="16" s="1"/>
  <c r="BQ17" i="16" a="1"/>
  <c r="BQ17" i="16" s="1"/>
  <c r="BI8" i="16" a="1"/>
  <c r="BI8" i="16" s="1"/>
  <c r="BM8" i="16" a="1"/>
  <c r="BM8" i="16" s="1"/>
  <c r="BP8" i="16" a="1"/>
  <c r="BP8" i="16" s="1"/>
  <c r="BT8" i="16" a="1"/>
  <c r="BT8" i="16" s="1"/>
  <c r="BH9" i="16" a="1"/>
  <c r="BH9" i="16" s="1"/>
  <c r="BL9" i="16" a="1"/>
  <c r="BL9" i="16" s="1"/>
  <c r="BP9" i="16" a="1"/>
  <c r="BP9" i="16" s="1"/>
  <c r="BT9" i="16" a="1"/>
  <c r="BT9" i="16" s="1"/>
  <c r="BH10" i="16" a="1"/>
  <c r="BH10" i="16" s="1"/>
  <c r="BL10" i="16" a="1"/>
  <c r="BL10" i="16" s="1"/>
  <c r="BP10" i="16" a="1"/>
  <c r="BP10" i="16" s="1"/>
  <c r="BT10" i="16" a="1"/>
  <c r="BT10" i="16" s="1"/>
  <c r="BH11" i="16" a="1"/>
  <c r="BH11" i="16" s="1"/>
  <c r="BL11" i="16" a="1"/>
  <c r="BL11" i="16" s="1"/>
  <c r="BP11" i="16" a="1"/>
  <c r="BP11" i="16" s="1"/>
  <c r="BT11" i="16" a="1"/>
  <c r="BT11" i="16" s="1"/>
  <c r="BH12" i="16" a="1"/>
  <c r="BH12" i="16" s="1"/>
  <c r="BL12" i="16" a="1"/>
  <c r="BL12" i="16" s="1"/>
  <c r="BP12" i="16" a="1"/>
  <c r="BP12" i="16" s="1"/>
  <c r="BT12" i="16" a="1"/>
  <c r="BT12" i="16" s="1"/>
  <c r="BH13" i="16" a="1"/>
  <c r="BH13" i="16" s="1"/>
  <c r="BL13" i="16" a="1"/>
  <c r="BL13" i="16" s="1"/>
  <c r="BP13" i="16" a="1"/>
  <c r="BP13" i="16" s="1"/>
  <c r="BT13" i="16" a="1"/>
  <c r="BT13" i="16" s="1"/>
  <c r="BH14" i="16" a="1"/>
  <c r="BH14" i="16" s="1"/>
  <c r="BL14" i="16" a="1"/>
  <c r="BL14" i="16" s="1"/>
  <c r="BP14" i="16" a="1"/>
  <c r="BP14" i="16" s="1"/>
  <c r="BT14" i="16" a="1"/>
  <c r="BT14" i="16" s="1"/>
  <c r="BH15" i="16" a="1"/>
  <c r="BH15" i="16" s="1"/>
  <c r="BL15" i="16" a="1"/>
  <c r="BL15" i="16" s="1"/>
  <c r="BP15" i="16" a="1"/>
  <c r="BP15" i="16" s="1"/>
  <c r="BT15" i="16" a="1"/>
  <c r="BT15" i="16" s="1"/>
  <c r="BH16" i="16" a="1"/>
  <c r="BH16" i="16" s="1"/>
  <c r="BL16" i="16" a="1"/>
  <c r="BL16" i="16" s="1"/>
  <c r="BP16" i="16" a="1"/>
  <c r="BP16" i="16" s="1"/>
  <c r="BT16" i="16" a="1"/>
  <c r="BT16" i="16" s="1"/>
  <c r="BH17" i="16" a="1"/>
  <c r="BH17" i="16" s="1"/>
  <c r="BL17" i="16" a="1"/>
  <c r="BL17" i="16" s="1"/>
  <c r="BP17" i="16" a="1"/>
  <c r="BP17" i="16" s="1"/>
  <c r="BT17" i="16" a="1"/>
  <c r="BT17" i="16" s="1"/>
  <c r="BH18" i="16" a="1"/>
  <c r="BH18" i="16" s="1"/>
  <c r="BF18" i="16" a="1"/>
  <c r="BF18" i="16" s="1"/>
  <c r="BF8" i="16" a="1"/>
  <c r="BF8" i="16" s="1"/>
  <c r="BJ8" i="16" a="1"/>
  <c r="BJ8" i="16" s="1"/>
  <c r="BN8" i="16" a="1"/>
  <c r="BN8" i="16" s="1"/>
  <c r="BS8" i="16" a="1"/>
  <c r="BS8" i="16" s="1"/>
  <c r="BG9" i="16" a="1"/>
  <c r="BG9" i="16" s="1"/>
  <c r="BK9" i="16" a="1"/>
  <c r="BK9" i="16" s="1"/>
  <c r="BO9" i="16" a="1"/>
  <c r="BO9" i="16" s="1"/>
  <c r="BS9" i="16" a="1"/>
  <c r="BS9" i="16" s="1"/>
  <c r="BG10" i="16" a="1"/>
  <c r="BG10" i="16" s="1"/>
  <c r="BK10" i="16" a="1"/>
  <c r="BK10" i="16" s="1"/>
  <c r="BO10" i="16" a="1"/>
  <c r="BO10" i="16" s="1"/>
  <c r="BS10" i="16" a="1"/>
  <c r="BS10" i="16" s="1"/>
  <c r="BG11" i="16" a="1"/>
  <c r="BG11" i="16" s="1"/>
  <c r="BK11" i="16" a="1"/>
  <c r="BK11" i="16" s="1"/>
  <c r="BO11" i="16" a="1"/>
  <c r="BO11" i="16" s="1"/>
  <c r="BS11" i="16" a="1"/>
  <c r="BS11" i="16" s="1"/>
  <c r="BG12" i="16" a="1"/>
  <c r="BG12" i="16" s="1"/>
  <c r="BK12" i="16" a="1"/>
  <c r="BK12" i="16" s="1"/>
  <c r="BO12" i="16" a="1"/>
  <c r="BO12" i="16" s="1"/>
  <c r="BS12" i="16" a="1"/>
  <c r="BS12" i="16" s="1"/>
  <c r="BG13" i="16" a="1"/>
  <c r="BG13" i="16" s="1"/>
  <c r="BK13" i="16" a="1"/>
  <c r="BK13" i="16" s="1"/>
  <c r="BO13" i="16" a="1"/>
  <c r="BO13" i="16" s="1"/>
  <c r="BS13" i="16" a="1"/>
  <c r="BS13" i="16" s="1"/>
  <c r="BG14" i="16" a="1"/>
  <c r="BG14" i="16" s="1"/>
  <c r="BK14" i="16" a="1"/>
  <c r="BK14" i="16" s="1"/>
  <c r="BO14" i="16" a="1"/>
  <c r="BO14" i="16" s="1"/>
  <c r="BS14" i="16" a="1"/>
  <c r="BS14" i="16" s="1"/>
  <c r="BG15" i="16" a="1"/>
  <c r="BG15" i="16" s="1"/>
  <c r="BK15" i="16" a="1"/>
  <c r="BK15" i="16" s="1"/>
  <c r="BO15" i="16" a="1"/>
  <c r="BO15" i="16" s="1"/>
  <c r="BS15" i="16" a="1"/>
  <c r="BS15" i="16" s="1"/>
  <c r="BG16" i="16" a="1"/>
  <c r="BG16" i="16" s="1"/>
  <c r="BK16" i="16" a="1"/>
  <c r="BK16" i="16" s="1"/>
  <c r="BO16" i="16" a="1"/>
  <c r="BO16" i="16" s="1"/>
  <c r="BS16" i="16" a="1"/>
  <c r="BS16" i="16" s="1"/>
  <c r="BG17" i="16" a="1"/>
  <c r="BG17" i="16" s="1"/>
  <c r="BK17" i="16" a="1"/>
  <c r="BK17" i="16" s="1"/>
  <c r="BO17" i="16" a="1"/>
  <c r="BO17" i="16" s="1"/>
  <c r="BG8" i="16" a="1"/>
  <c r="BG8" i="16" s="1"/>
  <c r="BK8" i="16" a="1"/>
  <c r="BK8" i="16" s="1"/>
  <c r="BO8" i="16" a="1"/>
  <c r="BO8" i="16" s="1"/>
  <c r="BR8" i="16" a="1"/>
  <c r="BR8" i="16" s="1"/>
  <c r="BF9" i="16" a="1"/>
  <c r="BF9" i="16" s="1"/>
  <c r="BJ9" i="16" a="1"/>
  <c r="BJ9" i="16" s="1"/>
  <c r="BN9" i="16" a="1"/>
  <c r="BN9" i="16" s="1"/>
  <c r="BR9" i="16" a="1"/>
  <c r="BR9" i="16" s="1"/>
  <c r="BF10" i="16" a="1"/>
  <c r="BF10" i="16" s="1"/>
  <c r="BJ10" i="16" a="1"/>
  <c r="BJ10" i="16" s="1"/>
  <c r="BN10" i="16" a="1"/>
  <c r="BN10" i="16" s="1"/>
  <c r="BR10" i="16" a="1"/>
  <c r="BR10" i="16" s="1"/>
  <c r="BF11" i="16" a="1"/>
  <c r="BF11" i="16" s="1"/>
  <c r="BJ11" i="16" a="1"/>
  <c r="BJ11" i="16" s="1"/>
  <c r="BN11" i="16" a="1"/>
  <c r="BN11" i="16" s="1"/>
  <c r="BR11" i="16" a="1"/>
  <c r="BR11" i="16" s="1"/>
  <c r="BF12" i="16" a="1"/>
  <c r="BF12" i="16" s="1"/>
  <c r="BJ12" i="16" a="1"/>
  <c r="BJ12" i="16" s="1"/>
  <c r="BN12" i="16" a="1"/>
  <c r="BN12" i="16" s="1"/>
  <c r="BR12" i="16" a="1"/>
  <c r="BR12" i="16" s="1"/>
  <c r="BF13" i="16" a="1"/>
  <c r="BF13" i="16" s="1"/>
  <c r="BJ13" i="16" a="1"/>
  <c r="BJ13" i="16" s="1"/>
  <c r="BN13" i="16" a="1"/>
  <c r="BN13" i="16" s="1"/>
  <c r="BR13" i="16" a="1"/>
  <c r="BR13" i="16" s="1"/>
  <c r="BF14" i="16" a="1"/>
  <c r="BF14" i="16" s="1"/>
  <c r="BJ14" i="16" a="1"/>
  <c r="BJ14" i="16" s="1"/>
  <c r="BN14" i="16" a="1"/>
  <c r="BN14" i="16" s="1"/>
  <c r="BR14" i="16" a="1"/>
  <c r="BR14" i="16" s="1"/>
  <c r="BF15" i="16" a="1"/>
  <c r="BF15" i="16" s="1"/>
  <c r="BJ15" i="16" a="1"/>
  <c r="BJ15" i="16" s="1"/>
  <c r="BN15" i="16" a="1"/>
  <c r="BN15" i="16" s="1"/>
  <c r="BR15" i="16" a="1"/>
  <c r="BR15" i="16" s="1"/>
  <c r="BF16" i="16" a="1"/>
  <c r="BF16" i="16" s="1"/>
  <c r="BJ16" i="16" a="1"/>
  <c r="BJ16" i="16" s="1"/>
  <c r="BN16" i="16" a="1"/>
  <c r="BN16" i="16" s="1"/>
  <c r="BR16" i="16" a="1"/>
  <c r="BR16" i="16" s="1"/>
  <c r="BF17" i="16" a="1"/>
  <c r="BF17" i="16" s="1"/>
  <c r="BJ17" i="16" a="1"/>
  <c r="BJ17" i="16" s="1"/>
  <c r="BN17" i="16" a="1"/>
  <c r="BN17" i="16" s="1"/>
  <c r="BR17" i="16" a="1"/>
  <c r="BR17" i="16" s="1"/>
  <c r="BJ18" i="16" a="1"/>
  <c r="BJ18" i="16" s="1"/>
  <c r="BU17" i="16" a="1"/>
  <c r="BU17" i="16" s="1"/>
  <c r="BI18" i="16" a="1"/>
  <c r="BI18" i="16" s="1"/>
  <c r="BL18" i="16" a="1"/>
  <c r="BL18" i="16" s="1"/>
  <c r="BN18" i="16" a="1"/>
  <c r="BN18" i="16" s="1"/>
  <c r="BP18" i="16" a="1"/>
  <c r="BP18" i="16" s="1"/>
  <c r="BR18" i="16" a="1"/>
  <c r="BR18" i="16" s="1"/>
  <c r="BT18" i="16" a="1"/>
  <c r="BT18" i="16" s="1"/>
  <c r="BF19" i="16" a="1"/>
  <c r="BF19" i="16" s="1"/>
  <c r="BH19" i="16" a="1"/>
  <c r="BH19" i="16" s="1"/>
  <c r="BJ19" i="16" a="1"/>
  <c r="BJ19" i="16" s="1"/>
  <c r="BL19" i="16" a="1"/>
  <c r="BL19" i="16" s="1"/>
  <c r="BN19" i="16" a="1"/>
  <c r="BN19" i="16" s="1"/>
  <c r="BP19" i="16" a="1"/>
  <c r="BP19" i="16" s="1"/>
  <c r="BR19" i="16" a="1"/>
  <c r="BR19" i="16" s="1"/>
  <c r="BT19" i="16" a="1"/>
  <c r="BT19" i="16" s="1"/>
  <c r="BF20" i="16" a="1"/>
  <c r="BF20" i="16" s="1"/>
  <c r="BH20" i="16" a="1"/>
  <c r="BH20" i="16" s="1"/>
  <c r="BJ20" i="16" a="1"/>
  <c r="BJ20" i="16" s="1"/>
  <c r="BL20" i="16" a="1"/>
  <c r="BL20" i="16" s="1"/>
  <c r="BN20" i="16" a="1"/>
  <c r="BN20" i="16" s="1"/>
  <c r="BP20" i="16" a="1"/>
  <c r="BP20" i="16" s="1"/>
  <c r="BR20" i="16" a="1"/>
  <c r="BR20" i="16" s="1"/>
  <c r="BT20" i="16" a="1"/>
  <c r="BT20" i="16" s="1"/>
  <c r="BS17" i="16" a="1"/>
  <c r="BS17" i="16" s="1"/>
  <c r="BG18" i="16" a="1"/>
  <c r="BG18" i="16" s="1"/>
  <c r="BK18" i="16" a="1"/>
  <c r="BK18" i="16" s="1"/>
  <c r="BM18" i="16" a="1"/>
  <c r="BM18" i="16" s="1"/>
  <c r="BO18" i="16" a="1"/>
  <c r="BO18" i="16" s="1"/>
  <c r="BQ18" i="16" a="1"/>
  <c r="BQ18" i="16" s="1"/>
  <c r="BS18" i="16" a="1"/>
  <c r="BS18" i="16" s="1"/>
  <c r="BU18" i="16" a="1"/>
  <c r="BU18" i="16" s="1"/>
  <c r="BG19" i="16" a="1"/>
  <c r="BG19" i="16" s="1"/>
  <c r="BI19" i="16" a="1"/>
  <c r="BI19" i="16" s="1"/>
  <c r="BK19" i="16" a="1"/>
  <c r="BK19" i="16" s="1"/>
  <c r="BM19" i="16" a="1"/>
  <c r="BM19" i="16" s="1"/>
  <c r="BO19" i="16" a="1"/>
  <c r="BO19" i="16" s="1"/>
  <c r="BQ19" i="16" a="1"/>
  <c r="BQ19" i="16" s="1"/>
  <c r="BS19" i="16" a="1"/>
  <c r="BS19" i="16" s="1"/>
  <c r="BU19" i="16" a="1"/>
  <c r="BU19" i="16" s="1"/>
  <c r="BG20" i="16" a="1"/>
  <c r="BG20" i="16" s="1"/>
  <c r="BI20" i="16" a="1"/>
  <c r="BI20" i="16" s="1"/>
  <c r="BK20" i="16" a="1"/>
  <c r="BK20" i="16" s="1"/>
  <c r="BM20" i="16" a="1"/>
  <c r="BM20" i="16" s="1"/>
  <c r="BO20" i="16" a="1"/>
  <c r="BO20" i="16" s="1"/>
  <c r="BQ20" i="16" a="1"/>
  <c r="BQ20" i="16" s="1"/>
  <c r="BS20" i="16" a="1"/>
  <c r="BS20" i="16" s="1"/>
  <c r="BU20" i="16" a="1"/>
  <c r="BU20" i="16" s="1"/>
  <c r="AA28" i="8"/>
  <c r="AB28" i="8" s="1"/>
  <c r="Z28" i="8"/>
  <c r="AC28" i="8" s="1"/>
  <c r="AA8" i="8"/>
  <c r="AC8" i="8"/>
  <c r="AB8" i="8"/>
  <c r="Y5" i="8"/>
  <c r="AO7" i="16" s="1" a="1"/>
  <c r="AO7" i="16" s="1"/>
  <c r="AU7" i="16" l="1" a="1"/>
  <c r="AU7" i="16" s="1"/>
  <c r="AW7" i="16" a="1"/>
  <c r="AW7" i="16" s="1"/>
  <c r="AY7" i="16" a="1"/>
  <c r="AY7" i="16" s="1"/>
  <c r="BA7" i="16" a="1"/>
  <c r="BA7" i="16" s="1"/>
  <c r="BC7" i="16" a="1"/>
  <c r="BC7" i="16" s="1"/>
  <c r="AS7" i="16" a="1"/>
  <c r="AS7" i="16" s="1"/>
  <c r="AP7" i="16" a="1"/>
  <c r="AP7" i="16" s="1"/>
  <c r="AQ7" i="16" a="1"/>
  <c r="AQ7" i="16" s="1"/>
  <c r="AT7" i="16" a="1"/>
  <c r="AT7" i="16" s="1"/>
  <c r="AV7" i="16" a="1"/>
  <c r="AV7" i="16" s="1"/>
  <c r="AX7" i="16" a="1"/>
  <c r="AX7" i="16" s="1"/>
  <c r="AZ7" i="16" a="1"/>
  <c r="AZ7" i="16" s="1"/>
  <c r="BB7" i="16" a="1"/>
  <c r="BB7" i="16" s="1"/>
  <c r="BD7" i="16" a="1"/>
  <c r="BD7" i="16" s="1"/>
  <c r="AR7" i="16" a="1"/>
  <c r="AR7" i="16" s="1"/>
  <c r="Z5" i="8"/>
  <c r="AO8" i="16" a="1"/>
  <c r="AO8" i="16" s="1"/>
  <c r="AP8" i="16" a="1"/>
  <c r="AP8" i="16" s="1"/>
  <c r="AR8" i="16" a="1"/>
  <c r="AR8" i="16" s="1"/>
  <c r="AT8" i="16" a="1"/>
  <c r="AT8" i="16" s="1"/>
  <c r="AV8" i="16" a="1"/>
  <c r="AV8" i="16" s="1"/>
  <c r="AX8" i="16" a="1"/>
  <c r="AX8" i="16" s="1"/>
  <c r="AZ8" i="16" a="1"/>
  <c r="AZ8" i="16" s="1"/>
  <c r="BB8" i="16" a="1"/>
  <c r="BB8" i="16" s="1"/>
  <c r="BD8" i="16" a="1"/>
  <c r="BD8" i="16" s="1"/>
  <c r="AP9" i="16" a="1"/>
  <c r="AP9" i="16" s="1"/>
  <c r="AR9" i="16" a="1"/>
  <c r="AR9" i="16" s="1"/>
  <c r="AT9" i="16" a="1"/>
  <c r="AT9" i="16" s="1"/>
  <c r="AV9" i="16" a="1"/>
  <c r="AV9" i="16" s="1"/>
  <c r="AX9" i="16" a="1"/>
  <c r="AX9" i="16" s="1"/>
  <c r="AZ9" i="16" a="1"/>
  <c r="AZ9" i="16" s="1"/>
  <c r="BB9" i="16" a="1"/>
  <c r="BB9" i="16" s="1"/>
  <c r="BD9" i="16" a="1"/>
  <c r="BD9" i="16" s="1"/>
  <c r="AP10" i="16" a="1"/>
  <c r="AP10" i="16" s="1"/>
  <c r="AR10" i="16" a="1"/>
  <c r="AR10" i="16" s="1"/>
  <c r="AT10" i="16" a="1"/>
  <c r="AT10" i="16" s="1"/>
  <c r="AV10" i="16" a="1"/>
  <c r="AV10" i="16" s="1"/>
  <c r="AX10" i="16" a="1"/>
  <c r="AX10" i="16" s="1"/>
  <c r="AZ10" i="16" a="1"/>
  <c r="AZ10" i="16" s="1"/>
  <c r="BB10" i="16" a="1"/>
  <c r="BB10" i="16" s="1"/>
  <c r="BD10" i="16" a="1"/>
  <c r="BD10" i="16" s="1"/>
  <c r="AP11" i="16" a="1"/>
  <c r="AP11" i="16" s="1"/>
  <c r="AR11" i="16" a="1"/>
  <c r="AR11" i="16" s="1"/>
  <c r="AT11" i="16" a="1"/>
  <c r="AT11" i="16" s="1"/>
  <c r="AV11" i="16" a="1"/>
  <c r="AV11" i="16" s="1"/>
  <c r="AX11" i="16" a="1"/>
  <c r="AX11" i="16" s="1"/>
  <c r="AZ11" i="16" a="1"/>
  <c r="AZ11" i="16" s="1"/>
  <c r="BB11" i="16" a="1"/>
  <c r="BB11" i="16" s="1"/>
  <c r="BD11" i="16" a="1"/>
  <c r="BD11" i="16" s="1"/>
  <c r="AP12" i="16" a="1"/>
  <c r="AP12" i="16" s="1"/>
  <c r="AR12" i="16" a="1"/>
  <c r="AR12" i="16" s="1"/>
  <c r="AT12" i="16" a="1"/>
  <c r="AT12" i="16" s="1"/>
  <c r="AV12" i="16" a="1"/>
  <c r="AV12" i="16" s="1"/>
  <c r="AX12" i="16" a="1"/>
  <c r="AX12" i="16" s="1"/>
  <c r="AZ12" i="16" a="1"/>
  <c r="AZ12" i="16" s="1"/>
  <c r="BB12" i="16" a="1"/>
  <c r="BB12" i="16" s="1"/>
  <c r="BD12" i="16" a="1"/>
  <c r="BD12" i="16" s="1"/>
  <c r="AP13" i="16" a="1"/>
  <c r="AP13" i="16" s="1"/>
  <c r="AR13" i="16" a="1"/>
  <c r="AR13" i="16" s="1"/>
  <c r="AT13" i="16" a="1"/>
  <c r="AT13" i="16" s="1"/>
  <c r="AV13" i="16" a="1"/>
  <c r="AV13" i="16" s="1"/>
  <c r="AX13" i="16" a="1"/>
  <c r="AX13" i="16" s="1"/>
  <c r="AZ13" i="16" a="1"/>
  <c r="AZ13" i="16" s="1"/>
  <c r="BB13" i="16" a="1"/>
  <c r="BB13" i="16" s="1"/>
  <c r="BD13" i="16" a="1"/>
  <c r="BD13" i="16" s="1"/>
  <c r="AP14" i="16" a="1"/>
  <c r="AP14" i="16" s="1"/>
  <c r="AR14" i="16" a="1"/>
  <c r="AR14" i="16" s="1"/>
  <c r="AT14" i="16" a="1"/>
  <c r="AT14" i="16" s="1"/>
  <c r="AV14" i="16" a="1"/>
  <c r="AV14" i="16" s="1"/>
  <c r="AX14" i="16" a="1"/>
  <c r="AX14" i="16" s="1"/>
  <c r="AZ14" i="16" a="1"/>
  <c r="AZ14" i="16" s="1"/>
  <c r="BB14" i="16" a="1"/>
  <c r="BB14" i="16" s="1"/>
  <c r="BD14" i="16" a="1"/>
  <c r="BD14" i="16" s="1"/>
  <c r="AP15" i="16" a="1"/>
  <c r="AP15" i="16" s="1"/>
  <c r="AR15" i="16" a="1"/>
  <c r="AR15" i="16" s="1"/>
  <c r="AT15" i="16" a="1"/>
  <c r="AT15" i="16" s="1"/>
  <c r="AV15" i="16" a="1"/>
  <c r="AV15" i="16" s="1"/>
  <c r="AX15" i="16" a="1"/>
  <c r="AX15" i="16" s="1"/>
  <c r="AZ15" i="16" a="1"/>
  <c r="AZ15" i="16" s="1"/>
  <c r="BB15" i="16" a="1"/>
  <c r="BB15" i="16" s="1"/>
  <c r="BD15" i="16" a="1"/>
  <c r="BD15" i="16" s="1"/>
  <c r="AP16" i="16" a="1"/>
  <c r="AP16" i="16" s="1"/>
  <c r="AR16" i="16" a="1"/>
  <c r="AR16" i="16" s="1"/>
  <c r="AT16" i="16" a="1"/>
  <c r="AT16" i="16" s="1"/>
  <c r="AV16" i="16" a="1"/>
  <c r="AV16" i="16" s="1"/>
  <c r="AX16" i="16" a="1"/>
  <c r="AX16" i="16" s="1"/>
  <c r="AZ16" i="16" a="1"/>
  <c r="AZ16" i="16" s="1"/>
  <c r="BB16" i="16" a="1"/>
  <c r="BB16" i="16" s="1"/>
  <c r="BD16" i="16" a="1"/>
  <c r="BD16" i="16" s="1"/>
  <c r="AP17" i="16" a="1"/>
  <c r="AP17" i="16" s="1"/>
  <c r="AR17" i="16" a="1"/>
  <c r="AR17" i="16" s="1"/>
  <c r="AT17" i="16" a="1"/>
  <c r="AT17" i="16" s="1"/>
  <c r="AV17" i="16" a="1"/>
  <c r="AV17" i="16" s="1"/>
  <c r="AX17" i="16" a="1"/>
  <c r="AX17" i="16" s="1"/>
  <c r="AZ17" i="16" a="1"/>
  <c r="AZ17" i="16" s="1"/>
  <c r="BB17" i="16" a="1"/>
  <c r="BB17" i="16" s="1"/>
  <c r="BD17" i="16" a="1"/>
  <c r="BD17" i="16" s="1"/>
  <c r="AP18" i="16" a="1"/>
  <c r="AP18" i="16" s="1"/>
  <c r="AR18" i="16" a="1"/>
  <c r="AR18" i="16" s="1"/>
  <c r="AT18" i="16" a="1"/>
  <c r="AT18" i="16" s="1"/>
  <c r="AV18" i="16" a="1"/>
  <c r="AV18" i="16" s="1"/>
  <c r="AQ8" i="16" a="1"/>
  <c r="AQ8" i="16" s="1"/>
  <c r="AS8" i="16" a="1"/>
  <c r="AS8" i="16" s="1"/>
  <c r="AU8" i="16" a="1"/>
  <c r="AU8" i="16" s="1"/>
  <c r="AW8" i="16" a="1"/>
  <c r="AW8" i="16" s="1"/>
  <c r="AY8" i="16" a="1"/>
  <c r="AY8" i="16" s="1"/>
  <c r="BA8" i="16" a="1"/>
  <c r="BA8" i="16" s="1"/>
  <c r="BC8" i="16" a="1"/>
  <c r="BC8" i="16" s="1"/>
  <c r="AO9" i="16" a="1"/>
  <c r="AO9" i="16" s="1"/>
  <c r="AQ9" i="16" a="1"/>
  <c r="AQ9" i="16" s="1"/>
  <c r="AS9" i="16" a="1"/>
  <c r="AS9" i="16" s="1"/>
  <c r="AU9" i="16" a="1"/>
  <c r="AU9" i="16" s="1"/>
  <c r="AW9" i="16" a="1"/>
  <c r="AW9" i="16" s="1"/>
  <c r="AY9" i="16" a="1"/>
  <c r="AY9" i="16" s="1"/>
  <c r="BA9" i="16" a="1"/>
  <c r="BA9" i="16" s="1"/>
  <c r="BC9" i="16" a="1"/>
  <c r="BC9" i="16" s="1"/>
  <c r="AO10" i="16" a="1"/>
  <c r="AO10" i="16" s="1"/>
  <c r="AQ10" i="16" a="1"/>
  <c r="AQ10" i="16" s="1"/>
  <c r="AS10" i="16" a="1"/>
  <c r="AS10" i="16" s="1"/>
  <c r="AU10" i="16" a="1"/>
  <c r="AU10" i="16" s="1"/>
  <c r="AW10" i="16" a="1"/>
  <c r="AW10" i="16" s="1"/>
  <c r="AY10" i="16" a="1"/>
  <c r="AY10" i="16" s="1"/>
  <c r="BA10" i="16" a="1"/>
  <c r="BA10" i="16" s="1"/>
  <c r="BC10" i="16" a="1"/>
  <c r="BC10" i="16" s="1"/>
  <c r="AO11" i="16" a="1"/>
  <c r="AO11" i="16" s="1"/>
  <c r="AQ11" i="16" a="1"/>
  <c r="AQ11" i="16" s="1"/>
  <c r="AS11" i="16" a="1"/>
  <c r="AS11" i="16" s="1"/>
  <c r="AU11" i="16" a="1"/>
  <c r="AU11" i="16" s="1"/>
  <c r="AW11" i="16" a="1"/>
  <c r="AW11" i="16" s="1"/>
  <c r="AY11" i="16" a="1"/>
  <c r="AY11" i="16" s="1"/>
  <c r="BA11" i="16" a="1"/>
  <c r="BA11" i="16" s="1"/>
  <c r="BC11" i="16" a="1"/>
  <c r="BC11" i="16" s="1"/>
  <c r="AO12" i="16" a="1"/>
  <c r="AO12" i="16" s="1"/>
  <c r="AQ12" i="16" a="1"/>
  <c r="AQ12" i="16" s="1"/>
  <c r="AS12" i="16" a="1"/>
  <c r="AS12" i="16" s="1"/>
  <c r="AU12" i="16" a="1"/>
  <c r="AU12" i="16" s="1"/>
  <c r="AW12" i="16" a="1"/>
  <c r="AW12" i="16" s="1"/>
  <c r="AY12" i="16" a="1"/>
  <c r="AY12" i="16" s="1"/>
  <c r="BA12" i="16" a="1"/>
  <c r="BA12" i="16" s="1"/>
  <c r="BC12" i="16" a="1"/>
  <c r="BC12" i="16" s="1"/>
  <c r="AO13" i="16" a="1"/>
  <c r="AO13" i="16" s="1"/>
  <c r="AQ13" i="16" a="1"/>
  <c r="AQ13" i="16" s="1"/>
  <c r="AS13" i="16" a="1"/>
  <c r="AS13" i="16" s="1"/>
  <c r="AU13" i="16" a="1"/>
  <c r="AU13" i="16" s="1"/>
  <c r="AW13" i="16" a="1"/>
  <c r="AW13" i="16" s="1"/>
  <c r="AY13" i="16" a="1"/>
  <c r="AY13" i="16" s="1"/>
  <c r="BA13" i="16" a="1"/>
  <c r="BA13" i="16" s="1"/>
  <c r="BC13" i="16" a="1"/>
  <c r="BC13" i="16" s="1"/>
  <c r="AO14" i="16" a="1"/>
  <c r="AO14" i="16" s="1"/>
  <c r="AQ14" i="16" a="1"/>
  <c r="AQ14" i="16" s="1"/>
  <c r="AS14" i="16" a="1"/>
  <c r="AS14" i="16" s="1"/>
  <c r="AU14" i="16" a="1"/>
  <c r="AU14" i="16" s="1"/>
  <c r="AW14" i="16" a="1"/>
  <c r="AW14" i="16" s="1"/>
  <c r="AY14" i="16" a="1"/>
  <c r="AY14" i="16" s="1"/>
  <c r="BA14" i="16" a="1"/>
  <c r="BA14" i="16" s="1"/>
  <c r="BC14" i="16" a="1"/>
  <c r="BC14" i="16" s="1"/>
  <c r="AO15" i="16" a="1"/>
  <c r="AO15" i="16" s="1"/>
  <c r="AQ15" i="16" a="1"/>
  <c r="AQ15" i="16" s="1"/>
  <c r="AS15" i="16" a="1"/>
  <c r="AS15" i="16" s="1"/>
  <c r="AU15" i="16" a="1"/>
  <c r="AU15" i="16" s="1"/>
  <c r="AW15" i="16" a="1"/>
  <c r="AW15" i="16" s="1"/>
  <c r="AY15" i="16" a="1"/>
  <c r="AY15" i="16" s="1"/>
  <c r="BA15" i="16" a="1"/>
  <c r="BA15" i="16" s="1"/>
  <c r="BC15" i="16" a="1"/>
  <c r="BC15" i="16" s="1"/>
  <c r="AO16" i="16" a="1"/>
  <c r="AO16" i="16" s="1"/>
  <c r="AQ16" i="16" a="1"/>
  <c r="AQ16" i="16" s="1"/>
  <c r="AS16" i="16" a="1"/>
  <c r="AS16" i="16" s="1"/>
  <c r="AU16" i="16" a="1"/>
  <c r="AU16" i="16" s="1"/>
  <c r="AW16" i="16" a="1"/>
  <c r="AW16" i="16" s="1"/>
  <c r="AY16" i="16" a="1"/>
  <c r="AY16" i="16" s="1"/>
  <c r="BA16" i="16" a="1"/>
  <c r="BA16" i="16" s="1"/>
  <c r="BC16" i="16" a="1"/>
  <c r="BC16" i="16" s="1"/>
  <c r="AO17" i="16" a="1"/>
  <c r="AO17" i="16" s="1"/>
  <c r="AQ17" i="16" a="1"/>
  <c r="AQ17" i="16" s="1"/>
  <c r="AS17" i="16" a="1"/>
  <c r="AS17" i="16" s="1"/>
  <c r="AU17" i="16" a="1"/>
  <c r="AU17" i="16" s="1"/>
  <c r="AW17" i="16" a="1"/>
  <c r="AW17" i="16" s="1"/>
  <c r="AY17" i="16" a="1"/>
  <c r="AY17" i="16" s="1"/>
  <c r="BC17" i="16" a="1"/>
  <c r="BC17" i="16" s="1"/>
  <c r="AQ18" i="16" a="1"/>
  <c r="AQ18" i="16" s="1"/>
  <c r="AU18" i="16" a="1"/>
  <c r="AU18" i="16" s="1"/>
  <c r="AX18" i="16" a="1"/>
  <c r="AX18" i="16" s="1"/>
  <c r="AZ18" i="16" a="1"/>
  <c r="AZ18" i="16" s="1"/>
  <c r="BB18" i="16" a="1"/>
  <c r="BB18" i="16" s="1"/>
  <c r="BD18" i="16" a="1"/>
  <c r="BD18" i="16" s="1"/>
  <c r="AP19" i="16" a="1"/>
  <c r="AP19" i="16" s="1"/>
  <c r="AR19" i="16" a="1"/>
  <c r="AR19" i="16" s="1"/>
  <c r="AT19" i="16" a="1"/>
  <c r="AT19" i="16" s="1"/>
  <c r="AV19" i="16" a="1"/>
  <c r="AV19" i="16" s="1"/>
  <c r="AX19" i="16" a="1"/>
  <c r="AX19" i="16" s="1"/>
  <c r="AZ19" i="16" a="1"/>
  <c r="AZ19" i="16" s="1"/>
  <c r="BB19" i="16" a="1"/>
  <c r="BB19" i="16" s="1"/>
  <c r="BD19" i="16" a="1"/>
  <c r="BD19" i="16" s="1"/>
  <c r="AP20" i="16" a="1"/>
  <c r="AP20" i="16" s="1"/>
  <c r="AR20" i="16" a="1"/>
  <c r="AR20" i="16" s="1"/>
  <c r="AT20" i="16" a="1"/>
  <c r="AT20" i="16" s="1"/>
  <c r="AV20" i="16" a="1"/>
  <c r="AV20" i="16" s="1"/>
  <c r="AX20" i="16" a="1"/>
  <c r="AX20" i="16" s="1"/>
  <c r="AZ20" i="16" a="1"/>
  <c r="AZ20" i="16" s="1"/>
  <c r="BB20" i="16" a="1"/>
  <c r="BB20" i="16" s="1"/>
  <c r="BD20" i="16" a="1"/>
  <c r="BD20" i="16" s="1"/>
  <c r="BA17" i="16" a="1"/>
  <c r="BA17" i="16" s="1"/>
  <c r="AO18" i="16" a="1"/>
  <c r="AO18" i="16" s="1"/>
  <c r="AS18" i="16" a="1"/>
  <c r="AS18" i="16" s="1"/>
  <c r="AW18" i="16" a="1"/>
  <c r="AW18" i="16" s="1"/>
  <c r="AY18" i="16" a="1"/>
  <c r="AY18" i="16" s="1"/>
  <c r="BA18" i="16" a="1"/>
  <c r="BA18" i="16" s="1"/>
  <c r="BC18" i="16" a="1"/>
  <c r="BC18" i="16" s="1"/>
  <c r="AO19" i="16" a="1"/>
  <c r="AO19" i="16" s="1"/>
  <c r="AQ19" i="16" a="1"/>
  <c r="AQ19" i="16" s="1"/>
  <c r="AS19" i="16" a="1"/>
  <c r="AS19" i="16" s="1"/>
  <c r="AU19" i="16" a="1"/>
  <c r="AU19" i="16" s="1"/>
  <c r="AW19" i="16" a="1"/>
  <c r="AW19" i="16" s="1"/>
  <c r="AY19" i="16" a="1"/>
  <c r="AY19" i="16" s="1"/>
  <c r="BA19" i="16" a="1"/>
  <c r="BA19" i="16" s="1"/>
  <c r="BC19" i="16" a="1"/>
  <c r="BC19" i="16" s="1"/>
  <c r="AO20" i="16" a="1"/>
  <c r="AO20" i="16" s="1"/>
  <c r="AQ20" i="16" a="1"/>
  <c r="AQ20" i="16" s="1"/>
  <c r="AS20" i="16" a="1"/>
  <c r="AS20" i="16" s="1"/>
  <c r="AU20" i="16" a="1"/>
  <c r="AU20" i="16" s="1"/>
  <c r="AW20" i="16" a="1"/>
  <c r="AW20" i="16" s="1"/>
  <c r="AY20" i="16" a="1"/>
  <c r="AY20" i="16" s="1"/>
  <c r="BA20" i="16" a="1"/>
  <c r="BA20" i="16" s="1"/>
  <c r="BC20" i="16" a="1"/>
  <c r="BC20" i="16" s="1"/>
  <c r="AC5" i="8"/>
  <c r="AA5" i="8"/>
  <c r="AB5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<sst xmlns="http://schemas.openxmlformats.org/spreadsheetml/2006/main" count="725" uniqueCount="160">
  <si>
    <t>Nom</t>
  </si>
  <si>
    <t>Prénom</t>
  </si>
  <si>
    <t>Matricule</t>
  </si>
  <si>
    <t>0000003</t>
  </si>
  <si>
    <t>0000004</t>
  </si>
  <si>
    <t>0000005</t>
  </si>
  <si>
    <t>0000006</t>
  </si>
  <si>
    <t>0000023</t>
  </si>
  <si>
    <t>0000010</t>
  </si>
  <si>
    <t>0000011</t>
  </si>
  <si>
    <t>0000013</t>
  </si>
  <si>
    <t>0000014</t>
  </si>
  <si>
    <t>0000015</t>
  </si>
  <si>
    <t>0000017</t>
  </si>
  <si>
    <t>0000024</t>
  </si>
  <si>
    <t>0000019</t>
  </si>
  <si>
    <t>0000020</t>
  </si>
  <si>
    <t>0000021</t>
  </si>
  <si>
    <t>0000022</t>
  </si>
  <si>
    <t>0000025</t>
  </si>
  <si>
    <t>0000026</t>
  </si>
  <si>
    <t>CUMUL</t>
  </si>
  <si>
    <t>Reste à donner</t>
  </si>
  <si>
    <t>Conjoint / enfant</t>
  </si>
  <si>
    <t>ce qui peut être remboursé</t>
  </si>
  <si>
    <t>Somme Max Allouée</t>
  </si>
  <si>
    <t>S.S</t>
  </si>
  <si>
    <t>Facture</t>
  </si>
  <si>
    <t>Tranche A</t>
  </si>
  <si>
    <t>Tranche B</t>
  </si>
  <si>
    <t>Tranche C</t>
  </si>
  <si>
    <t>Tranche D</t>
  </si>
  <si>
    <t>Tranche E</t>
  </si>
  <si>
    <t>Calcul</t>
  </si>
  <si>
    <t>A</t>
  </si>
  <si>
    <t>B</t>
  </si>
  <si>
    <t>C</t>
  </si>
  <si>
    <t>D</t>
  </si>
  <si>
    <t>E</t>
  </si>
  <si>
    <t>Reste à Charge</t>
  </si>
  <si>
    <t>Mot de passe : 18111958</t>
  </si>
  <si>
    <t>Année</t>
  </si>
  <si>
    <t>Semestre</t>
  </si>
  <si>
    <t>Trimestre</t>
  </si>
  <si>
    <t>Calculette Kilométrique</t>
  </si>
  <si>
    <t>Janvier 2021</t>
  </si>
  <si>
    <t>Fevrier 2021</t>
  </si>
  <si>
    <t>Mars 2021</t>
  </si>
  <si>
    <t>Avril 2021</t>
  </si>
  <si>
    <t>Mai 2021</t>
  </si>
  <si>
    <t>Juin 2021</t>
  </si>
  <si>
    <t>Juillet 2021</t>
  </si>
  <si>
    <t>Août 2021</t>
  </si>
  <si>
    <t>A Régler</t>
  </si>
  <si>
    <t>Kms parcourus</t>
  </si>
  <si>
    <t>A payer au salarié</t>
  </si>
  <si>
    <t>Observation</t>
  </si>
  <si>
    <r>
      <t xml:space="preserve">ANNEE  2021                    </t>
    </r>
    <r>
      <rPr>
        <b/>
        <sz val="20"/>
        <color rgb="FFFF0000"/>
        <rFont val="Calibri"/>
        <family val="2"/>
        <scheme val="minor"/>
      </rPr>
      <t>SEMELLES</t>
    </r>
  </si>
  <si>
    <r>
      <t xml:space="preserve">ANNEE  2021                    </t>
    </r>
    <r>
      <rPr>
        <b/>
        <sz val="20"/>
        <color rgb="FFFF0000"/>
        <rFont val="Calibri"/>
        <family val="2"/>
        <scheme val="minor"/>
      </rPr>
      <t>IMPLANT DENTAIRE</t>
    </r>
  </si>
  <si>
    <r>
      <t xml:space="preserve">ANNEE  2021                     </t>
    </r>
    <r>
      <rPr>
        <b/>
        <sz val="20"/>
        <color rgb="FFFF0000"/>
        <rFont val="Calibri"/>
        <family val="2"/>
        <scheme val="minor"/>
      </rPr>
      <t>INDEMNITES KILOMETRIQUES</t>
    </r>
  </si>
  <si>
    <t xml:space="preserve"> Janvier</t>
  </si>
  <si>
    <t xml:space="preserve"> Février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</si>
  <si>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</si>
  <si>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</si>
  <si>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</si>
  <si>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</si>
  <si>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</si>
  <si>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</si>
  <si>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</si>
  <si>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</si>
  <si>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</si>
  <si>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Decembre</t>
  </si>
  <si>
    <t>ANNEE  2021</t>
  </si>
  <si>
    <t>Nom1</t>
  </si>
  <si>
    <t>Prénom1</t>
  </si>
  <si>
    <t>0000001</t>
  </si>
  <si>
    <t>Nom2</t>
  </si>
  <si>
    <t>Prénom2</t>
  </si>
  <si>
    <t>0000002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</si>
  <si>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</si>
  <si>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</si>
  <si>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</si>
  <si>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</si>
  <si>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</si>
  <si>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</si>
  <si>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</si>
  <si>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</si>
  <si>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</si>
  <si>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</si>
  <si>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0000007</t>
  </si>
  <si>
    <t>Nom8</t>
  </si>
  <si>
    <t>Prénom8</t>
  </si>
  <si>
    <t>0000008</t>
  </si>
  <si>
    <t>Nom9</t>
  </si>
  <si>
    <t>Prénom9</t>
  </si>
  <si>
    <t>0000009</t>
  </si>
  <si>
    <t>Nom10</t>
  </si>
  <si>
    <t>Prénom10</t>
  </si>
  <si>
    <t>Nom11</t>
  </si>
  <si>
    <t>Prénom11</t>
  </si>
  <si>
    <t>Nom12</t>
  </si>
  <si>
    <t>Prénom12</t>
  </si>
  <si>
    <t>0000012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</si>
  <si>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</si>
  <si>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</si>
  <si>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</si>
  <si>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</si>
  <si>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</si>
  <si>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</si>
  <si>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</si>
  <si>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</si>
  <si>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0000016</t>
  </si>
  <si>
    <t>Nom17</t>
  </si>
  <si>
    <t>Prénom17</t>
  </si>
  <si>
    <t>Nom18</t>
  </si>
  <si>
    <t>Prénom18</t>
  </si>
  <si>
    <t>0000018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</si>
  <si>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</si>
  <si>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</si>
  <si>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</si>
  <si>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</si>
  <si>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</si>
  <si>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</si>
  <si>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</si>
  <si>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</si>
  <si>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</si>
  <si>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</si>
  <si>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</si>
  <si>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</si>
  <si>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</si>
  <si>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</si>
  <si>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</si>
  <si>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</si>
  <si>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</si>
  <si>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</si>
  <si>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0000027</t>
  </si>
  <si>
    <t>Nom28</t>
  </si>
  <si>
    <t>Prénom28</t>
  </si>
  <si>
    <t>0000028</t>
  </si>
  <si>
    <t>Nom29</t>
  </si>
  <si>
    <t>Prénom29</t>
  </si>
  <si>
    <t>0000029</t>
  </si>
  <si>
    <t>Nom30</t>
  </si>
  <si>
    <t>Prénom30</t>
  </si>
  <si>
    <t>0000030</t>
  </si>
  <si>
    <t>Tranche</t>
  </si>
  <si>
    <t>Mut.</t>
  </si>
  <si>
    <t>Ce qui va être facturé</t>
  </si>
  <si>
    <t>Reste à charge</t>
  </si>
  <si>
    <t>ce qui doit être donné</t>
  </si>
  <si>
    <t>Cotisation 1</t>
  </si>
  <si>
    <t>Cotisation 2</t>
  </si>
  <si>
    <t>Recap</t>
  </si>
  <si>
    <t>Mois</t>
  </si>
  <si>
    <t>Sub1</t>
  </si>
  <si>
    <t>Sub2</t>
  </si>
  <si>
    <t>Sub3</t>
  </si>
  <si>
    <t>Sub4</t>
  </si>
  <si>
    <t>Sub5</t>
  </si>
  <si>
    <t>A regler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</si>
</sst>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#,##0\ &quot;€&quot;"/>
    <numFmt numFmtId="167" formatCode="#,##0.00\ &quot;€&quot;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b/>
      <i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b/>
      <u/>
      <sz val="22"/>
      <color rgb="FFFF000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8"/>
      <name val="Arial"/>
      <family val="2"/>
    </font>
    <font>
      <b/>
      <sz val="16"/>
      <color rgb="FF0000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Arial"/>
      <family val="2"/>
    </font>
    <font>
      <sz val="20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indexed="9"/>
      <name val="Arial"/>
      <family val="2"/>
    </font>
    <font>
      <b/>
      <sz val="26"/>
      <color rgb="FFFF000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66669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0" tint="-0.14999847407452621"/>
        <bgColor indexed="9"/>
      </patternFill>
    </fill>
  </fills>
  <borders count="23">
    <border>
      <left/>
      <right/>
      <top/>
      <bottom/>
      <diagonal/>
    </border>
    <border>
      <left style="thin">
        <color rgb="FF666699"/>
      </left>
      <right style="thin">
        <color rgb="FF666699"/>
      </right>
      <top style="hair">
        <color rgb="FF666699"/>
      </top>
      <bottom style="hair">
        <color rgb="FF666699"/>
      </bottom>
      <diagonal/>
    </border>
    <border>
      <left style="thin">
        <color rgb="FF666699"/>
      </left>
      <right style="thin">
        <color rgb="FF666699"/>
      </right>
      <top/>
      <bottom style="hair">
        <color rgb="FF666699"/>
      </bottom>
      <diagonal/>
    </border>
    <border>
      <left style="thin">
        <color rgb="FF666699"/>
      </left>
      <right style="medium">
        <color rgb="FF666699"/>
      </right>
      <top/>
      <bottom style="hair">
        <color rgb="FF666699"/>
      </bottom>
      <diagonal/>
    </border>
    <border>
      <left style="double">
        <color rgb="FF666699"/>
      </left>
      <right style="thin">
        <color rgb="FF666699"/>
      </right>
      <top/>
      <bottom style="hair">
        <color rgb="FF666699"/>
      </bottom>
      <diagonal/>
    </border>
    <border>
      <left/>
      <right style="thin">
        <color rgb="FF666699"/>
      </right>
      <top/>
      <bottom style="hair">
        <color rgb="FF666699"/>
      </bottom>
      <diagonal/>
    </border>
    <border>
      <left/>
      <right/>
      <top/>
      <bottom style="medium">
        <color rgb="FF666699"/>
      </bottom>
      <diagonal/>
    </border>
    <border>
      <left style="medium">
        <color indexed="31"/>
      </left>
      <right style="thin">
        <color indexed="31"/>
      </right>
      <top style="medium">
        <color indexed="31"/>
      </top>
      <bottom style="medium">
        <color rgb="FFCCCCFF"/>
      </bottom>
      <diagonal/>
    </border>
    <border>
      <left style="thin">
        <color indexed="31"/>
      </left>
      <right style="thin">
        <color indexed="31"/>
      </right>
      <top style="medium">
        <color indexed="31"/>
      </top>
      <bottom style="medium">
        <color rgb="FFCCCCFF"/>
      </bottom>
      <diagonal/>
    </border>
    <border>
      <left style="medium">
        <color rgb="FF666699"/>
      </left>
      <right style="medium">
        <color rgb="FF666699"/>
      </right>
      <top style="medium">
        <color rgb="FF666699"/>
      </top>
      <bottom style="medium">
        <color rgb="FF666699"/>
      </bottom>
      <diagonal/>
    </border>
    <border>
      <left style="thin">
        <color rgb="FF666699"/>
      </left>
      <right style="thin">
        <color rgb="FFCCCCFF"/>
      </right>
      <top style="medium">
        <color rgb="FFCCCCFF"/>
      </top>
      <bottom style="hair">
        <color rgb="FF666699"/>
      </bottom>
      <diagonal/>
    </border>
    <border>
      <left/>
      <right/>
      <top/>
      <bottom style="hair">
        <color rgb="FF666699"/>
      </bottom>
      <diagonal/>
    </border>
    <border>
      <left style="medium">
        <color rgb="FF666699"/>
      </left>
      <right style="medium">
        <color rgb="FF666699"/>
      </right>
      <top style="medium">
        <color rgb="FF666699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 style="medium">
        <color rgb="FFCCCCFF"/>
      </left>
      <right style="thin">
        <color rgb="FFCCCCFF"/>
      </right>
      <top style="medium">
        <color rgb="FFCCCCFF"/>
      </top>
      <bottom style="hair">
        <color rgb="FFCCCC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1"/>
      </bottom>
      <diagonal/>
    </border>
  </borders>
  <cellStyleXfs count="13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0" fontId="1" fillId="0" borderId="0"/>
    <xf numFmtId="0" fontId="6" fillId="0" borderId="0"/>
    <xf numFmtId="165" fontId="6" fillId="0" borderId="0" applyFont="0" applyFill="0" applyBorder="0" applyAlignment="0" applyProtection="0"/>
    <xf numFmtId="0" fontId="14" fillId="0" borderId="0"/>
    <xf numFmtId="0" fontId="15" fillId="0" borderId="0"/>
  </cellStyleXfs>
  <cellXfs count="76">
    <xf numFmtId="0" fontId="0" fillId="0" borderId="0" xfId="0"/>
    <xf numFmtId="164" fontId="0" fillId="0" borderId="0" xfId="0" applyNumberForma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166" fontId="0" fillId="0" borderId="0" xfId="0" applyNumberFormat="1" applyFill="1" applyBorder="1" applyAlignment="1">
      <alignment horizontal="center" vertical="center" wrapText="1"/>
    </xf>
    <xf numFmtId="166" fontId="0" fillId="0" borderId="0" xfId="7" quotePrefix="1" applyNumberFormat="1" applyFont="1" applyFill="1" applyBorder="1" applyAlignment="1">
      <alignment horizontal="center" vertical="center" wrapText="1"/>
    </xf>
    <xf numFmtId="164" fontId="0" fillId="8" borderId="9" xfId="0" applyNumberFormat="1" applyFill="1" applyBorder="1" applyAlignment="1">
      <alignment horizontal="center" vertical="center" wrapText="1"/>
    </xf>
    <xf numFmtId="0" fontId="0" fillId="10" borderId="5" xfId="0" applyNumberFormat="1" applyFill="1" applyBorder="1" applyAlignment="1" applyProtection="1">
      <alignment horizontal="center" vertical="center"/>
      <protection locked="0"/>
    </xf>
    <xf numFmtId="0" fontId="0" fillId="11" borderId="4" xfId="0" applyNumberFormat="1" applyFill="1" applyBorder="1" applyAlignment="1" applyProtection="1">
      <alignment horizontal="center" vertical="center"/>
      <protection locked="0"/>
    </xf>
    <xf numFmtId="0" fontId="0" fillId="9" borderId="5" xfId="0" applyNumberFormat="1" applyFill="1" applyBorder="1" applyAlignment="1" applyProtection="1">
      <alignment horizontal="center" vertical="center"/>
      <protection locked="0"/>
    </xf>
    <xf numFmtId="0" fontId="4" fillId="2" borderId="2" xfId="8" applyFont="1" applyFill="1" applyBorder="1" applyAlignment="1" applyProtection="1">
      <alignment horizontal="center" vertical="center"/>
      <protection locked="0"/>
    </xf>
    <xf numFmtId="0" fontId="0" fillId="3" borderId="2" xfId="0" applyNumberFormat="1" applyFill="1" applyBorder="1" applyAlignment="1" applyProtection="1">
      <alignment horizontal="center" vertical="center"/>
    </xf>
    <xf numFmtId="4" fontId="5" fillId="0" borderId="3" xfId="0" applyNumberFormat="1" applyFont="1" applyBorder="1" applyAlignment="1" applyProtection="1">
      <alignment horizontal="center" vertical="center"/>
    </xf>
    <xf numFmtId="0" fontId="0" fillId="3" borderId="10" xfId="0" applyNumberFormat="1" applyFill="1" applyBorder="1" applyAlignment="1" applyProtection="1">
      <alignment horizontal="center" vertical="center"/>
    </xf>
    <xf numFmtId="0" fontId="16" fillId="0" borderId="0" xfId="0" applyFont="1"/>
    <xf numFmtId="0" fontId="5" fillId="0" borderId="0" xfId="0" applyFont="1" applyAlignment="1">
      <alignment horizontal="center"/>
    </xf>
    <xf numFmtId="0" fontId="17" fillId="0" borderId="6" xfId="0" applyFont="1" applyBorder="1" applyAlignment="1">
      <alignment vertical="center"/>
    </xf>
    <xf numFmtId="164" fontId="0" fillId="3" borderId="2" xfId="0" applyNumberFormat="1" applyFill="1" applyBorder="1" applyAlignment="1">
      <alignment vertical="center"/>
    </xf>
    <xf numFmtId="0" fontId="4" fillId="0" borderId="2" xfId="8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vertical="center" wrapText="1"/>
    </xf>
    <xf numFmtId="0" fontId="5" fillId="0" borderId="2" xfId="0" applyNumberFormat="1" applyFont="1" applyBorder="1" applyAlignment="1" applyProtection="1">
      <alignment horizontal="center" vertical="center"/>
    </xf>
    <xf numFmtId="4" fontId="21" fillId="0" borderId="11" xfId="0" applyNumberFormat="1" applyFont="1" applyBorder="1" applyAlignment="1" applyProtection="1">
      <alignment horizontal="center" vertical="center"/>
    </xf>
    <xf numFmtId="167" fontId="0" fillId="9" borderId="5" xfId="0" applyNumberForma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vertical="center"/>
    </xf>
    <xf numFmtId="164" fontId="0" fillId="0" borderId="0" xfId="0" applyNumberFormat="1" applyFill="1" applyBorder="1" applyAlignment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/>
      <protection locked="0"/>
    </xf>
    <xf numFmtId="166" fontId="0" fillId="8" borderId="12" xfId="0" applyNumberFormat="1" applyFill="1" applyBorder="1" applyAlignment="1">
      <alignment horizontal="center" vertical="center" wrapText="1"/>
    </xf>
    <xf numFmtId="166" fontId="0" fillId="8" borderId="12" xfId="7" quotePrefix="1" applyNumberFormat="1" applyFont="1" applyFill="1" applyBorder="1" applyAlignment="1">
      <alignment horizontal="center" vertical="center" wrapText="1"/>
    </xf>
    <xf numFmtId="166" fontId="0" fillId="8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left" vertical="center"/>
      <protection locked="0"/>
    </xf>
    <xf numFmtId="49" fontId="4" fillId="2" borderId="13" xfId="0" applyNumberFormat="1" applyFont="1" applyFill="1" applyBorder="1" applyAlignment="1" applyProtection="1">
      <alignment horizontal="center" vertical="center"/>
      <protection locked="0"/>
    </xf>
    <xf numFmtId="17" fontId="12" fillId="5" borderId="14" xfId="8" quotePrefix="1" applyNumberFormat="1" applyFont="1" applyFill="1" applyBorder="1" applyAlignment="1">
      <alignment horizontal="center" vertical="center" wrapText="1"/>
    </xf>
    <xf numFmtId="167" fontId="20" fillId="13" borderId="14" xfId="8" quotePrefix="1" applyNumberFormat="1" applyFont="1" applyFill="1" applyBorder="1" applyAlignment="1">
      <alignment horizontal="center" vertical="center" wrapText="1"/>
    </xf>
    <xf numFmtId="4" fontId="5" fillId="0" borderId="11" xfId="0" applyNumberFormat="1" applyFont="1" applyBorder="1" applyAlignment="1" applyProtection="1">
      <alignment horizontal="center" vertical="center"/>
    </xf>
    <xf numFmtId="0" fontId="8" fillId="5" borderId="14" xfId="8" applyFont="1" applyFill="1" applyBorder="1" applyAlignment="1">
      <alignment vertical="center" wrapText="1"/>
    </xf>
    <xf numFmtId="0" fontId="19" fillId="10" borderId="2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vertical="center"/>
    </xf>
    <xf numFmtId="0" fontId="23" fillId="12" borderId="19" xfId="0" applyFont="1" applyFill="1" applyBorder="1" applyAlignment="1" applyProtection="1">
      <alignment horizontal="center" vertical="center" wrapText="1"/>
    </xf>
    <xf numFmtId="0" fontId="20" fillId="5" borderId="14" xfId="8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vertical="center"/>
    </xf>
    <xf numFmtId="167" fontId="24" fillId="0" borderId="0" xfId="0" applyNumberFormat="1" applyFont="1" applyAlignment="1">
      <alignment horizontal="center" vertical="center"/>
    </xf>
    <xf numFmtId="4" fontId="0" fillId="0" borderId="20" xfId="0" applyNumberFormat="1" applyBorder="1" applyAlignment="1">
      <alignment horizontal="center"/>
    </xf>
    <xf numFmtId="0" fontId="8" fillId="4" borderId="14" xfId="8" applyFont="1" applyFill="1" applyBorder="1" applyAlignment="1">
      <alignment horizontal="center" vertical="center" wrapText="1"/>
    </xf>
    <xf numFmtId="0" fontId="11" fillId="8" borderId="14" xfId="0" applyFont="1" applyFill="1" applyBorder="1" applyAlignment="1" applyProtection="1">
      <alignment horizontal="center" vertical="center" wrapText="1"/>
    </xf>
    <xf numFmtId="0" fontId="12" fillId="5" borderId="14" xfId="8" applyFont="1" applyFill="1" applyBorder="1" applyAlignment="1">
      <alignment horizontal="center" vertical="center" wrapText="1"/>
    </xf>
    <xf numFmtId="0" fontId="8" fillId="4" borderId="18" xfId="8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8" fillId="4" borderId="14" xfId="8" applyFont="1" applyFill="1" applyBorder="1" applyAlignment="1">
      <alignment horizontal="center" vertical="center" wrapText="1"/>
    </xf>
    <xf numFmtId="0" fontId="8" fillId="4" borderId="18" xfId="8" applyFont="1" applyFill="1" applyBorder="1" applyAlignment="1">
      <alignment horizontal="center" vertical="center" wrapText="1"/>
    </xf>
    <xf numFmtId="0" fontId="11" fillId="8" borderId="14" xfId="0" applyFont="1" applyFill="1" applyBorder="1" applyAlignment="1" applyProtection="1">
      <alignment horizontal="center" vertical="center" wrapText="1"/>
    </xf>
    <xf numFmtId="0" fontId="12" fillId="5" borderId="14" xfId="8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2" borderId="1" xfId="8" applyFont="1" applyFill="1" applyBorder="1" applyAlignment="1" applyProtection="1">
      <alignment horizontal="center" vertical="center"/>
      <protection locked="0"/>
    </xf>
    <xf numFmtId="0" fontId="4" fillId="0" borderId="2" xfId="8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25" fillId="6" borderId="7" xfId="8" applyFont="1" applyFill="1" applyBorder="1" applyAlignment="1">
      <alignment horizontal="center" vertical="center" wrapText="1"/>
    </xf>
    <xf numFmtId="0" fontId="25" fillId="6" borderId="8" xfId="8" applyFont="1" applyFill="1" applyBorder="1" applyAlignment="1">
      <alignment horizontal="center" vertical="center" wrapText="1"/>
    </xf>
    <xf numFmtId="0" fontId="25" fillId="7" borderId="8" xfId="8" applyFont="1" applyFill="1" applyBorder="1" applyAlignment="1">
      <alignment horizontal="center" vertical="center" wrapText="1"/>
    </xf>
    <xf numFmtId="0" fontId="8" fillId="4" borderId="21" xfId="8" applyFont="1" applyFill="1" applyBorder="1" applyAlignment="1">
      <alignment horizontal="center" vertical="center" wrapText="1"/>
    </xf>
    <xf numFmtId="0" fontId="28" fillId="7" borderId="8" xfId="8" applyFon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8" fillId="5" borderId="15" xfId="8" applyFont="1" applyFill="1" applyBorder="1" applyAlignment="1">
      <alignment horizontal="center" vertical="center" wrapText="1"/>
    </xf>
    <xf numFmtId="0" fontId="8" fillId="5" borderId="16" xfId="8" applyFont="1" applyFill="1" applyBorder="1" applyAlignment="1">
      <alignment horizontal="center" vertical="center" wrapText="1"/>
    </xf>
    <xf numFmtId="0" fontId="8" fillId="5" borderId="17" xfId="8" applyFont="1" applyFill="1" applyBorder="1" applyAlignment="1">
      <alignment horizontal="center" vertical="center" wrapText="1"/>
    </xf>
    <xf numFmtId="0" fontId="8" fillId="5" borderId="14" xfId="8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9" fillId="0" borderId="6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0" fillId="0" borderId="22" xfId="0" applyBorder="1" applyAlignment="1"/>
  </cellXfs>
  <cellStyles count="13">
    <cellStyle name="Monétaire" xfId="7" builtinId="4"/>
    <cellStyle name="Monétaire 2" xfId="10" xr:uid="{00000000-0005-0000-0000-000001000000}"/>
    <cellStyle name="Normal" xfId="0" builtinId="0"/>
    <cellStyle name="Normal 12" xfId="12" xr:uid="{00000000-0005-0000-0000-000003000000}"/>
    <cellStyle name="Normal 2" xfId="1" xr:uid="{00000000-0005-0000-0000-000004000000}"/>
    <cellStyle name="Normal 2 2" xfId="2" xr:uid="{00000000-0005-0000-0000-000005000000}"/>
    <cellStyle name="Normal 2 2 2" xfId="4" xr:uid="{00000000-0005-0000-0000-000006000000}"/>
    <cellStyle name="Normal 3" xfId="5" xr:uid="{00000000-0005-0000-0000-000007000000}"/>
    <cellStyle name="Normal 4" xfId="6" xr:uid="{00000000-0005-0000-0000-000008000000}"/>
    <cellStyle name="Normal 5" xfId="3" xr:uid="{00000000-0005-0000-0000-000009000000}"/>
    <cellStyle name="Normal 5 2" xfId="8" xr:uid="{00000000-0005-0000-0000-00000A000000}"/>
    <cellStyle name="Normal 5 2 2" xfId="9" xr:uid="{00000000-0005-0000-0000-00000B000000}"/>
    <cellStyle name="Normal 6" xfId="11" xr:uid="{00000000-0005-0000-0000-00000C000000}"/>
  </cellStyles>
  <dxfs count="9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  <color rgb="FFCCCCFF"/>
      <color rgb="FFFFFF00"/>
      <color rgb="FFFFFFCC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22689-AD60-4385-9597-7FAAF61D1222}">
  <dimension ref="A1:CL2000"/>
  <sheetViews>
    <sheetView tabSelected="1" topLeftCell="B1" zoomScaleNormal="100" workbookViewId="0">
      <selection activeCell="B21" sqref="A21:XFD1048576"/>
    </sheetView>
  </sheetViews>
  <sheetFormatPr baseColWidth="10" defaultRowHeight="15" zeroHeight="1" x14ac:dyDescent="0.25"/>
  <cols>
    <col min="1" max="1" width="22.42578125" customWidth="1"/>
    <col min="2" max="3" width="20.5703125" customWidth="1"/>
    <col min="4" max="4" width="30.5703125" customWidth="1"/>
    <col min="5" max="5" width="32.5703125" customWidth="1"/>
    <col min="7" max="10" width="16.140625" customWidth="1"/>
    <col min="11" max="22" width="7.5703125" customWidth="1"/>
    <col min="24" max="27" width="16.140625" customWidth="1"/>
    <col min="28" max="39" width="7.5703125" customWidth="1"/>
    <col min="41" max="44" width="16.140625" customWidth="1"/>
    <col min="45" max="56" width="7.5703125" customWidth="1"/>
    <col min="58" max="61" width="16.140625" customWidth="1"/>
    <col min="62" max="73" width="7.5703125" customWidth="1"/>
    <col min="75" max="78" width="16.140625" customWidth="1"/>
    <col min="79" max="90" width="7.5703125" customWidth="1"/>
  </cols>
  <sheetData>
    <row r="1" spans="1:90" ht="37.5" customHeight="1" x14ac:dyDescent="0.25">
      <c r="A1" s="65" t="s">
        <v>152</v>
      </c>
      <c r="B1" s="65"/>
      <c r="C1" s="65"/>
      <c r="D1" s="65"/>
      <c r="E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</row>
    <row r="2" spans="1:90" ht="9" customHeight="1" x14ac:dyDescent="0.25">
      <c r="A2" s="52"/>
      <c r="B2" s="52"/>
      <c r="C2" s="52"/>
      <c r="D2" s="52"/>
      <c r="E2" s="52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</row>
    <row r="3" spans="1:90" ht="27" customHeight="1" x14ac:dyDescent="0.25">
      <c r="A3" s="52"/>
      <c r="C3" s="57"/>
      <c r="D3" s="40"/>
      <c r="E3" s="58"/>
      <c r="G3" s="46"/>
      <c r="I3" s="57"/>
      <c r="J3" s="40"/>
      <c r="K3" s="58"/>
      <c r="L3" s="58"/>
      <c r="M3" s="58"/>
      <c r="N3" s="58"/>
      <c r="O3" s="58"/>
      <c r="P3" s="58"/>
      <c r="Q3" s="58"/>
      <c r="R3" s="58"/>
      <c r="S3" s="58"/>
      <c r="T3" s="58"/>
      <c r="U3" s="46"/>
      <c r="V3" s="46"/>
      <c r="W3" s="46"/>
      <c r="X3" s="52"/>
      <c r="Z3" s="57"/>
      <c r="AA3" s="40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2"/>
      <c r="AM3" s="52"/>
      <c r="AO3" s="52"/>
      <c r="AQ3" s="57"/>
      <c r="AR3" s="40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2"/>
      <c r="BD3" s="52"/>
      <c r="BF3" s="52"/>
      <c r="BH3" s="57"/>
      <c r="BI3" s="40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2"/>
      <c r="BU3" s="52"/>
      <c r="BW3" s="52"/>
      <c r="BY3" s="57"/>
      <c r="BZ3" s="40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2"/>
      <c r="CL3" s="52"/>
    </row>
    <row r="4" spans="1:90" ht="12" customHeight="1" thickBot="1" x14ac:dyDescent="0.3">
      <c r="A4" s="52"/>
      <c r="B4" s="52"/>
      <c r="C4" s="52"/>
      <c r="D4" s="52"/>
      <c r="E4" s="52"/>
      <c r="G4" s="66" t="s">
        <v>154</v>
      </c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46"/>
      <c r="X4" s="66" t="s">
        <v>155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O4" s="66" t="s">
        <v>156</v>
      </c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F4" s="66" t="s">
        <v>157</v>
      </c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W4" s="66" t="s">
        <v>158</v>
      </c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 ht="15.75" thickBot="1" x14ac:dyDescent="0.3">
      <c r="A5" s="75"/>
      <c r="B5" s="75"/>
      <c r="C5" s="75"/>
      <c r="D5" s="75"/>
      <c r="E5" s="61" t="s">
        <v>153</v>
      </c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 ht="33" customHeight="1" thickBot="1" x14ac:dyDescent="0.3">
      <c r="A6" s="59" t="s">
        <v>0</v>
      </c>
      <c r="B6" s="60" t="s">
        <v>1</v>
      </c>
      <c r="C6" s="61" t="s">
        <v>2</v>
      </c>
      <c r="D6" s="61" t="s">
        <v>159</v>
      </c>
      <c r="E6" s="63" t="s">
        <v>60</v>
      </c>
      <c r="G6" s="59" t="s">
        <v>0</v>
      </c>
      <c r="H6" s="60" t="s">
        <v>1</v>
      </c>
      <c r="I6" s="61" t="s">
        <v>2</v>
      </c>
      <c r="J6" s="61" t="s">
        <v>159</v>
      </c>
      <c r="K6" s="61" t="s">
        <v>60</v>
      </c>
      <c r="L6" s="61" t="s">
        <v>61</v>
      </c>
      <c r="M6" s="61" t="s">
        <v>62</v>
      </c>
      <c r="N6" s="61" t="s">
        <v>63</v>
      </c>
      <c r="O6" s="61" t="s">
        <v>64</v>
      </c>
      <c r="P6" s="61" t="s">
        <v>65</v>
      </c>
      <c r="Q6" s="61" t="s">
        <v>66</v>
      </c>
      <c r="R6" s="61" t="s">
        <v>67</v>
      </c>
      <c r="S6" s="61" t="s">
        <v>68</v>
      </c>
      <c r="T6" s="61" t="s">
        <v>69</v>
      </c>
      <c r="U6" s="61" t="s">
        <v>70</v>
      </c>
      <c r="V6" s="61" t="s">
        <v>71</v>
      </c>
      <c r="X6" s="59" t="s">
        <v>0</v>
      </c>
      <c r="Y6" s="60" t="s">
        <v>1</v>
      </c>
      <c r="Z6" s="61" t="s">
        <v>2</v>
      </c>
      <c r="AA6" s="61" t="s">
        <v>55</v>
      </c>
      <c r="AB6" s="61" t="s">
        <v>60</v>
      </c>
      <c r="AC6" s="61" t="s">
        <v>61</v>
      </c>
      <c r="AD6" s="61" t="s">
        <v>62</v>
      </c>
      <c r="AE6" s="61" t="s">
        <v>63</v>
      </c>
      <c r="AF6" s="61" t="s">
        <v>64</v>
      </c>
      <c r="AG6" s="61" t="s">
        <v>65</v>
      </c>
      <c r="AH6" s="61" t="s">
        <v>66</v>
      </c>
      <c r="AI6" s="61" t="s">
        <v>67</v>
      </c>
      <c r="AJ6" s="61" t="s">
        <v>68</v>
      </c>
      <c r="AK6" s="61" t="s">
        <v>69</v>
      </c>
      <c r="AL6" s="61" t="s">
        <v>70</v>
      </c>
      <c r="AM6" s="61" t="s">
        <v>71</v>
      </c>
      <c r="AO6" s="59" t="s">
        <v>0</v>
      </c>
      <c r="AP6" s="60" t="s">
        <v>1</v>
      </c>
      <c r="AQ6" s="61" t="s">
        <v>2</v>
      </c>
      <c r="AR6" s="61" t="s">
        <v>159</v>
      </c>
      <c r="AS6" s="61" t="s">
        <v>60</v>
      </c>
      <c r="AT6" s="61" t="s">
        <v>61</v>
      </c>
      <c r="AU6" s="61" t="s">
        <v>62</v>
      </c>
      <c r="AV6" s="61" t="s">
        <v>63</v>
      </c>
      <c r="AW6" s="61" t="s">
        <v>64</v>
      </c>
      <c r="AX6" s="61" t="s">
        <v>65</v>
      </c>
      <c r="AY6" s="61" t="s">
        <v>66</v>
      </c>
      <c r="AZ6" s="61" t="s">
        <v>67</v>
      </c>
      <c r="BA6" s="61" t="s">
        <v>68</v>
      </c>
      <c r="BB6" s="61" t="s">
        <v>69</v>
      </c>
      <c r="BC6" s="61" t="s">
        <v>70</v>
      </c>
      <c r="BD6" s="61" t="s">
        <v>71</v>
      </c>
      <c r="BF6" s="59" t="s">
        <v>0</v>
      </c>
      <c r="BG6" s="60" t="s">
        <v>1</v>
      </c>
      <c r="BH6" s="61" t="s">
        <v>2</v>
      </c>
      <c r="BI6" s="61" t="s">
        <v>159</v>
      </c>
      <c r="BJ6" s="61" t="s">
        <v>60</v>
      </c>
      <c r="BK6" s="61" t="s">
        <v>61</v>
      </c>
      <c r="BL6" s="61" t="s">
        <v>62</v>
      </c>
      <c r="BM6" s="61" t="s">
        <v>63</v>
      </c>
      <c r="BN6" s="61" t="s">
        <v>64</v>
      </c>
      <c r="BO6" s="61" t="s">
        <v>65</v>
      </c>
      <c r="BP6" s="61" t="s">
        <v>66</v>
      </c>
      <c r="BQ6" s="61" t="s">
        <v>67</v>
      </c>
      <c r="BR6" s="61" t="s">
        <v>68</v>
      </c>
      <c r="BS6" s="61" t="s">
        <v>69</v>
      </c>
      <c r="BT6" s="61" t="s">
        <v>70</v>
      </c>
      <c r="BU6" s="61" t="s">
        <v>71</v>
      </c>
      <c r="BW6" s="59" t="s">
        <v>0</v>
      </c>
      <c r="BX6" s="60" t="s">
        <v>1</v>
      </c>
      <c r="BY6" s="61" t="s">
        <v>2</v>
      </c>
      <c r="BZ6" s="61" t="s">
        <v>159</v>
      </c>
      <c r="CA6" s="61" t="s">
        <v>60</v>
      </c>
      <c r="CB6" s="61" t="s">
        <v>61</v>
      </c>
      <c r="CC6" s="61" t="s">
        <v>62</v>
      </c>
      <c r="CD6" s="61" t="s">
        <v>63</v>
      </c>
      <c r="CE6" s="61" t="s">
        <v>64</v>
      </c>
      <c r="CF6" s="61" t="s">
        <v>65</v>
      </c>
      <c r="CG6" s="61" t="s">
        <v>66</v>
      </c>
      <c r="CH6" s="61" t="s">
        <v>67</v>
      </c>
      <c r="CI6" s="61" t="s">
        <v>68</v>
      </c>
      <c r="CJ6" s="61" t="s">
        <v>69</v>
      </c>
      <c r="CK6" s="61" t="s">
        <v>70</v>
      </c>
      <c r="CL6" s="61" t="s">
        <v>71</v>
      </c>
    </row>
    <row r="7" spans="1:90" ht="19.5" customHeight="1" thickBot="1" x14ac:dyDescent="0.3">
      <c r="A7" s="41" t="s">
        <v>73</v>
      </c>
      <c r="B7" s="41" t="s">
        <v>74</v>
      </c>
      <c r="C7" s="41" t="s">
        <v>75</v>
      </c>
      <c r="D7" s="41">
        <f>IF(C7="","",ROUND((E7-(E7)*33%),2))</f>
        <v>20.100000000000001</v>
      </c>
      <c r="E7" s="64">
        <v>30</v>
      </c>
      <c r="G7" s="41" t="str" cm="1">
        <f t="array" ref="G7">IFERROR(INDEX('Sub1'!A:A,SMALL(IF('Sub1'!$AC$5:$AC$34&lt;&gt;"",ROW('Sub1'!$AC$5:$AC$34)),ROWS(I$7:I7))),"")</f>
        <v>Nom5</v>
      </c>
      <c r="H7" s="41" t="str" cm="1">
        <f t="array" ref="H7">IFERROR(INDEX('Sub1'!B:B,SMALL(IF('Sub1'!$AC$5:$AC$34&lt;&gt;"",ROW('Sub1'!$AC$5:$AC$34)),ROWS(I$7:I7))),"")</f>
        <v>Prénom5</v>
      </c>
      <c r="I7" s="41" t="str" cm="1">
        <f t="array" ref="I7">IFERROR(INDEX('Sub1'!C:C,SMALL(IF('Sub1'!$AC$5:$AC$34&lt;&gt;"",ROW('Sub1'!$AC$5:$AC$34)),ROWS(I$7:I7))),"")</f>
        <v>0000005</v>
      </c>
      <c r="J7" s="41" cm="1">
        <f t="array" ref="J7">IFERROR(INDEX('Sub1'!AC:AC,SMALL(IF('Sub1'!$AC$5:$AC$34&lt;&gt;"",ROW('Sub1'!$AC$5:$AC$34)),ROWS(I$7:I7))),"")</f>
        <v>120.6</v>
      </c>
      <c r="K7" s="41" cm="1">
        <f t="array" ref="K7">IFERROR(INDEX('Sub1'!G:G,SMALL(IF('Sub1'!$AC$5:$AC$34&lt;&gt;"",ROW('Sub1'!$AC$5:$AC$34)),ROWS(I$7:I7))),"")</f>
        <v>300</v>
      </c>
      <c r="L7" s="41" cm="1">
        <f t="array" ref="L7">IFERROR(INDEX('Sub1'!H:H,SMALL(IF('Sub1'!$AC$5:$AC$34&lt;&gt;"",ROW('Sub1'!$AC$5:$AC$34)),ROWS(I$7:I7))),"")</f>
        <v>0</v>
      </c>
      <c r="M7" s="41" cm="1">
        <f t="array" ref="M7">IFERROR(INDEX('Sub1'!I:I,SMALL(IF('Sub1'!$AC$5:$AC$34&lt;&gt;"",ROW('Sub1'!$AC$5:$AC$34)),ROWS(I$7:I7))),"")</f>
        <v>0</v>
      </c>
      <c r="N7" s="41" cm="1">
        <f t="array" ref="N7">IFERROR(INDEX('Sub1'!J:J,SMALL(IF('Sub1'!$AC$5:$AC$34&lt;&gt;"",ROW('Sub1'!$AC$5:$AC$34)),ROWS(I$7:I7))),"")</f>
        <v>0</v>
      </c>
      <c r="O7" s="41" cm="1">
        <f t="array" ref="O7">IFERROR(INDEX('Sub1'!K:K,SMALL(IF('Sub1'!$AC$5:$AC$34&lt;&gt;"",ROW('Sub1'!$AC$5:$AC$34)),ROWS(I$7:I7))),"")</f>
        <v>0</v>
      </c>
      <c r="P7" s="41" cm="1">
        <f t="array" ref="P7">IFERROR(INDEX('Sub1'!L:L,SMALL(IF('Sub1'!$AC$5:$AC$34&lt;&gt;"",ROW('Sub1'!$AC$5:$AC$34)),ROWS(I$7:I7))),"")</f>
        <v>0</v>
      </c>
      <c r="Q7" s="41" cm="1">
        <f t="array" ref="Q7">IFERROR(INDEX('Sub1'!M:M,SMALL(IF('Sub1'!$AC$5:$AC$34&lt;&gt;"",ROW('Sub1'!$AC$5:$AC$34)),ROWS(I$7:I7))),"")</f>
        <v>0</v>
      </c>
      <c r="R7" s="41" cm="1">
        <f t="array" ref="R7">IFERROR(INDEX('Sub1'!N:N,SMALL(IF('Sub1'!$AC$5:$AC$34&lt;&gt;"",ROW('Sub1'!$AC$5:$AC$34)),ROWS(I$7:I7))),"")</f>
        <v>0</v>
      </c>
      <c r="S7" s="41" cm="1">
        <f t="array" ref="S7">IFERROR(INDEX('Sub1'!O:O,SMALL(IF('Sub1'!$AC$5:$AC$34&lt;&gt;"",ROW('Sub1'!$AC$5:$AC$34)),ROWS(I$7:I7))),"")</f>
        <v>0</v>
      </c>
      <c r="T7" s="41" cm="1">
        <f t="array" ref="T7">IFERROR(INDEX('Sub1'!P:P,SMALL(IF('Sub1'!$AC$5:$AC$34&lt;&gt;"",ROW('Sub1'!$AC$5:$AC$34)),ROWS(I$7:I7))),"")</f>
        <v>0</v>
      </c>
      <c r="U7" s="41" cm="1">
        <f t="array" ref="U7">IFERROR(INDEX('Sub1'!Q:Q,SMALL(IF('Sub1'!$AC$5:$AC$34&lt;&gt;"",ROW('Sub1'!$AC$5:$AC$34)),ROWS(I$7:I7))),"")</f>
        <v>0</v>
      </c>
      <c r="V7" s="41" cm="1">
        <f t="array" ref="V7">IFERROR(INDEX('Sub1'!R:R,SMALL(IF('Sub1'!$AC$5:$AC$34&lt;&gt;"",ROW('Sub1'!$AC$5:$AC$34)),ROWS(I$7:I7))),"")</f>
        <v>0</v>
      </c>
      <c r="X7" s="41" t="str" cm="1">
        <f t="array" ref="X7">IFERROR(INDEX('Sub2'!A:A,SMALL(IF('Sub2'!$Y$5:$Y$34&lt;&gt;"",ROW('Sub2'!$Y$5:$Y$34)),ROWS(Z$7:Z7))),"")</f>
        <v>Nom1</v>
      </c>
      <c r="Y7" s="41" t="str" cm="1">
        <f t="array" ref="Y7">IFERROR(INDEX('Sub2'!B:B,SMALL(IF('Sub2'!$Y$5:$Y$34&lt;&gt;"",ROW('Sub2'!$Y$5:$Y$34)),ROWS(Z$7:Z7))),"")</f>
        <v>Prénom1</v>
      </c>
      <c r="Z7" s="41" t="str" cm="1">
        <f t="array" ref="Z7">IFERROR(INDEX('Sub2'!C:C,SMALL(IF('Sub2'!$Y$5:$Y$34&lt;&gt;"",ROW('Sub2'!$Y$5:$Y$34)),ROWS(Z$7:Z7))),"")</f>
        <v>0000001</v>
      </c>
      <c r="AA7" s="41" cm="1">
        <f t="array" ref="AA7">IFERROR(INDEX('Sub2'!Y:Y,SMALL(IF('Sub2'!$Y$5:$Y$34&lt;&gt;"",ROW('Sub2'!$Y$5:$Y$34)),ROWS(Z$7:Z7))),"")</f>
        <v>3.35</v>
      </c>
      <c r="AB7" s="41" cm="1">
        <f t="array" ref="AB7">IFERROR(INDEX('Sub2'!F:F,SMALL(IF('Sub2'!$Y$5:$Y$34&lt;&gt;"",ROW('Sub2'!$Y$5:$Y$34)),ROWS(Z$7:Z7))),"")</f>
        <v>30</v>
      </c>
      <c r="AC7" s="41" cm="1">
        <f t="array" ref="AC7">IFERROR(INDEX('Sub2'!G:G,SMALL(IF('Sub2'!$Y$5:$Y$34&lt;&gt;"",ROW('Sub2'!$Y$5:$Y$34)),ROWS(Z$7:Z7))),"")</f>
        <v>0</v>
      </c>
      <c r="AD7" s="41" cm="1">
        <f t="array" ref="AD7">IFERROR(INDEX('Sub2'!H:H,SMALL(IF('Sub2'!$Y$5:$Y$34&lt;&gt;"",ROW('Sub2'!$Y$5:$Y$34)),ROWS(Z$7:Z7))),"")</f>
        <v>0</v>
      </c>
      <c r="AE7" s="41" cm="1">
        <f t="array" ref="AE7">IFERROR(INDEX('Sub2'!I:I,SMALL(IF('Sub2'!$Y$5:$Y$34&lt;&gt;"",ROW('Sub2'!$Y$5:$Y$34)),ROWS(Z$7:Z7))),"")</f>
        <v>0</v>
      </c>
      <c r="AF7" s="41" cm="1">
        <f t="array" ref="AF7">IFERROR(INDEX('Sub2'!J:J,SMALL(IF('Sub2'!$Y$5:$Y$34&lt;&gt;"",ROW('Sub2'!$Y$5:$Y$34)),ROWS(Z$7:Z7))),"")</f>
        <v>0</v>
      </c>
      <c r="AG7" s="41" cm="1">
        <f t="array" ref="AG7">IFERROR(INDEX('Sub2'!K:K,SMALL(IF('Sub2'!$Y$5:$Y$34&lt;&gt;"",ROW('Sub2'!$Y$5:$Y$34)),ROWS(Z$7:Z7))),"")</f>
        <v>0</v>
      </c>
      <c r="AH7" s="41" cm="1">
        <f t="array" ref="AH7">IFERROR(INDEX('Sub2'!L:L,SMALL(IF('Sub2'!$Y$5:$Y$34&lt;&gt;"",ROW('Sub2'!$Y$5:$Y$34)),ROWS(Z$7:Z7))),"")</f>
        <v>0</v>
      </c>
      <c r="AI7" s="41" cm="1">
        <f t="array" ref="AI7">IFERROR(INDEX('Sub2'!M:M,SMALL(IF('Sub2'!$Y$5:$Y$34&lt;&gt;"",ROW('Sub2'!$Y$5:$Y$34)),ROWS(Z$7:Z7))),"")</f>
        <v>0</v>
      </c>
      <c r="AJ7" s="41" cm="1">
        <f t="array" ref="AJ7">IFERROR(INDEX('Sub2'!N:N,SMALL(IF('Sub2'!$Y$5:$Y$34&lt;&gt;"",ROW('Sub2'!$Y$5:$Y$34)),ROWS(Z$7:Z7))),"")</f>
        <v>40</v>
      </c>
      <c r="AK7" s="41" cm="1">
        <f t="array" ref="AK7">IFERROR(INDEX('Sub2'!O:O,SMALL(IF('Sub2'!$Y$5:$Y$34&lt;&gt;"",ROW('Sub2'!$Y$5:$Y$34)),ROWS(Z$7:Z7))),"")</f>
        <v>0</v>
      </c>
      <c r="AL7" s="41" cm="1">
        <f t="array" ref="AL7">IFERROR(INDEX('Sub2'!P:P,SMALL(IF('Sub2'!$Y$5:$Y$34&lt;&gt;"",ROW('Sub2'!$Y$5:$Y$34)),ROWS(Z$7:Z7))),"")</f>
        <v>0</v>
      </c>
      <c r="AM7" s="41" cm="1">
        <f t="array" ref="AM7">IFERROR(INDEX('Sub2'!Q:Q,SMALL(IF('Sub2'!$Y$5:$Y$34&lt;&gt;"",ROW('Sub2'!$Y$5:$Y$34)),ROWS(Z$7:Z7))),"")</f>
        <v>0</v>
      </c>
      <c r="AO7" s="41" t="str" cm="1">
        <f t="array" ref="AO7">IFERROR(INDEX('Sub3'!A:A,SMALL(IF('Sub3'!$Y$5:$Y$34&lt;&gt;"",ROW('Sub3'!$Y$5:$Y$34)),ROWS($AQ$7:$AQ7))),"")</f>
        <v>Nom8</v>
      </c>
      <c r="AP7" s="41" t="str" cm="1">
        <f t="array" ref="AP7">IFERROR(INDEX('Sub3'!B:B,SMALL(IF('Sub3'!$Y$5:$Y$34&lt;&gt;"",ROW('Sub3'!$Y$5:$Y$34)),ROWS($AQ$7:$AQ7))),"")</f>
        <v>Prénom8</v>
      </c>
      <c r="AQ7" s="41" t="str" cm="1">
        <f t="array" ref="AQ7">IFERROR(INDEX('Sub3'!C:C,SMALL(IF('Sub3'!$Y$5:$Y$34&lt;&gt;"",ROW('Sub3'!$Y$5:$Y$34)),ROWS($AQ$7:$AQ7))),"")</f>
        <v>0000008</v>
      </c>
      <c r="AR7" s="41" cm="1">
        <f t="array" ref="AR7">IFERROR(INDEX('Sub3'!Y:Y,SMALL(IF('Sub3'!$Y$5:$Y$34&lt;&gt;"",ROW('Sub3'!$Y$5:$Y$34)),ROWS($AQ$7:$AQ7))),"")</f>
        <v>4.0199999999999996</v>
      </c>
      <c r="AS7" s="41" cm="1">
        <f t="array" ref="AS7">IFERROR(INDEX('Sub3'!F:F,SMALL(IF('Sub3'!$Y$5:$Y$34&lt;&gt;"",ROW('Sub3'!$Y$5:$Y$34)),ROWS($AQ$7:$AQ7))),"")</f>
        <v>0</v>
      </c>
      <c r="AT7" s="41" cm="1">
        <f t="array" ref="AT7">IFERROR(INDEX('Sub3'!G:G,SMALL(IF('Sub3'!$Y$5:$Y$34&lt;&gt;"",ROW('Sub3'!$Y$5:$Y$34)),ROWS($AQ$7:$AQ7))),"")</f>
        <v>0</v>
      </c>
      <c r="AU7" s="41" cm="1">
        <f t="array" ref="AU7">IFERROR(INDEX('Sub3'!H:H,SMALL(IF('Sub3'!$Y$5:$Y$34&lt;&gt;"",ROW('Sub3'!$Y$5:$Y$34)),ROWS($AQ$7:$AQ7))),"")</f>
        <v>0</v>
      </c>
      <c r="AV7" s="41" cm="1">
        <f t="array" ref="AV7">IFERROR(INDEX('Sub3'!I:I,SMALL(IF('Sub3'!$Y$5:$Y$34&lt;&gt;"",ROW('Sub3'!$Y$5:$Y$34)),ROWS($AQ$7:$AQ7))),"")</f>
        <v>0</v>
      </c>
      <c r="AW7" s="41" cm="1">
        <f t="array" ref="AW7">IFERROR(INDEX('Sub3'!J:J,SMALL(IF('Sub3'!$Y$5:$Y$34&lt;&gt;"",ROW('Sub3'!$Y$5:$Y$34)),ROWS($AQ$7:$AQ7))),"")</f>
        <v>50</v>
      </c>
      <c r="AX7" s="41" cm="1">
        <f t="array" ref="AX7">IFERROR(INDEX('Sub3'!K:K,SMALL(IF('Sub3'!$Y$5:$Y$34&lt;&gt;"",ROW('Sub3'!$Y$5:$Y$34)),ROWS($AQ$7:$AQ7))),"")</f>
        <v>0</v>
      </c>
      <c r="AY7" s="41" cm="1">
        <f t="array" ref="AY7">IFERROR(INDEX('Sub3'!L:L,SMALL(IF('Sub3'!$Y$5:$Y$34&lt;&gt;"",ROW('Sub3'!$Y$5:$Y$34)),ROWS($AQ$7:$AQ7))),"")</f>
        <v>0</v>
      </c>
      <c r="AZ7" s="41" cm="1">
        <f t="array" ref="AZ7">IFERROR(INDEX('Sub3'!M:M,SMALL(IF('Sub3'!$Y$5:$Y$34&lt;&gt;"",ROW('Sub3'!$Y$5:$Y$34)),ROWS($AQ$7:$AQ7))),"")</f>
        <v>0</v>
      </c>
      <c r="BA7" s="41" cm="1">
        <f t="array" ref="BA7">IFERROR(INDEX('Sub3'!N:N,SMALL(IF('Sub3'!$Y$5:$Y$34&lt;&gt;"",ROW('Sub3'!$Y$5:$Y$34)),ROWS($AQ$7:$AQ7))),"")</f>
        <v>0</v>
      </c>
      <c r="BB7" s="41" cm="1">
        <f t="array" ref="BB7">IFERROR(INDEX('Sub3'!O:O,SMALL(IF('Sub3'!$Y$5:$Y$34&lt;&gt;"",ROW('Sub3'!$Y$5:$Y$34)),ROWS($AQ$7:$AQ7))),"")</f>
        <v>0</v>
      </c>
      <c r="BC7" s="41" cm="1">
        <f t="array" ref="BC7">IFERROR(INDEX('Sub3'!P:P,SMALL(IF('Sub3'!$Y$5:$Y$34&lt;&gt;"",ROW('Sub3'!$Y$5:$Y$34)),ROWS($AQ$7:$AQ7))),"")</f>
        <v>0</v>
      </c>
      <c r="BD7" s="41" cm="1">
        <f t="array" ref="BD7">IFERROR(INDEX('Sub3'!Q:Q,SMALL(IF('Sub3'!$Y$5:$Y$34&lt;&gt;"",ROW('Sub3'!$Y$5:$Y$34)),ROWS($AQ$7:$AQ7))),"")</f>
        <v>0</v>
      </c>
      <c r="BF7" s="41" t="str" cm="1">
        <f t="array" ref="BF7">IFERROR(INDEX('Sub4'!A:A,SMALL(IF('Sub4'!$W$5:$W$34&lt;&gt;"",ROW('Sub4'!$W$5:$W$34)),ROWS($BH$7:$BH7))),"")</f>
        <v>Nom1</v>
      </c>
      <c r="BG7" s="41" t="str" cm="1">
        <f t="array" ref="BG7">IFERROR(INDEX('Sub4'!B:B,SMALL(IF('Sub4'!$W$5:$W$34&lt;&gt;"",ROW('Sub4'!$W$5:$W$34)),ROWS($BH$7:$BH7))),"")</f>
        <v>Prénom1</v>
      </c>
      <c r="BH7" s="41" t="str" cm="1">
        <f t="array" ref="BH7">IFERROR(INDEX('Sub4'!C:C,SMALL(IF('Sub4'!$W$5:$W$34&lt;&gt;"",ROW('Sub4'!$W$5:$W$34)),ROWS($BH$7:$BH7))),"")</f>
        <v>0000001</v>
      </c>
      <c r="BI7" s="41" cm="1">
        <f t="array" ref="BI7">IFERROR(INDEX('Sub4'!W:W,SMALL(IF('Sub4'!$W$5:$W$34&lt;&gt;"",ROW('Sub4'!$W$5:$W$34)),ROWS($BH$7:$BH7))),"")</f>
        <v>0</v>
      </c>
      <c r="BJ7" s="41" cm="1">
        <f t="array" ref="BJ7">IFERROR(INDEX('Sub4'!F:F,SMALL(IF('Sub4'!$W$5:$W$34&lt;&gt;"",ROW('Sub4'!$W$5:$W$34)),ROWS($BH$7:$BH7))),"")</f>
        <v>0</v>
      </c>
      <c r="BK7" s="41" cm="1">
        <f t="array" ref="BK7">IFERROR(INDEX('Sub4'!G:G,SMALL(IF('Sub4'!$W$5:$W$34&lt;&gt;"",ROW('Sub4'!$W$5:$W$34)),ROWS($BH$7:$BH7))),"")</f>
        <v>0</v>
      </c>
      <c r="BL7" s="41" cm="1">
        <f t="array" ref="BL7">IFERROR(INDEX('Sub4'!H:H,SMALL(IF('Sub4'!$W$5:$W$34&lt;&gt;"",ROW('Sub4'!$W$5:$W$34)),ROWS($BH$7:$BH7))),"")</f>
        <v>0</v>
      </c>
      <c r="BM7" s="41" cm="1">
        <f t="array" ref="BM7">IFERROR(INDEX('Sub4'!I:I,SMALL(IF('Sub4'!$W$5:$W$34&lt;&gt;"",ROW('Sub4'!$W$5:$W$34)),ROWS($BH$7:$BH7))),"")</f>
        <v>0</v>
      </c>
      <c r="BN7" s="41" cm="1">
        <f t="array" ref="BN7">IFERROR(INDEX('Sub4'!J:J,SMALL(IF('Sub4'!$W$5:$W$34&lt;&gt;"",ROW('Sub4'!$W$5:$W$34)),ROWS($BH$7:$BH7))),"")</f>
        <v>0</v>
      </c>
      <c r="BO7" s="41" cm="1">
        <f t="array" ref="BO7">IFERROR(INDEX('Sub4'!K:K,SMALL(IF('Sub4'!$W$5:$W$34&lt;&gt;"",ROW('Sub4'!$W$5:$W$34)),ROWS($BH$7:$BH7))),"")</f>
        <v>0</v>
      </c>
      <c r="BP7" s="41" cm="1">
        <f t="array" ref="BP7">IFERROR(INDEX('Sub4'!L:L,SMALL(IF('Sub4'!$W$5:$W$34&lt;&gt;"",ROW('Sub4'!$W$5:$W$34)),ROWS($BH$7:$BH7))),"")</f>
        <v>0</v>
      </c>
      <c r="BQ7" s="41" cm="1">
        <f t="array" ref="BQ7">IFERROR(INDEX('Sub4'!M:M,SMALL(IF('Sub4'!$W$5:$W$34&lt;&gt;"",ROW('Sub4'!$W$5:$W$34)),ROWS($BH$7:$BH7))),"")</f>
        <v>0</v>
      </c>
      <c r="BR7" s="41" cm="1">
        <f t="array" ref="BR7">IFERROR(INDEX('Sub4'!N:N,SMALL(IF('Sub4'!$W$5:$W$34&lt;&gt;"",ROW('Sub4'!$W$5:$W$34)),ROWS($BH$7:$BH7))),"")</f>
        <v>150</v>
      </c>
      <c r="BS7" s="41" cm="1">
        <f t="array" ref="BS7">IFERROR(INDEX('Sub4'!O:O,SMALL(IF('Sub4'!$W$5:$W$34&lt;&gt;"",ROW('Sub4'!$W$5:$W$34)),ROWS($BH$7:$BH7))),"")</f>
        <v>0</v>
      </c>
      <c r="BT7" s="41" cm="1">
        <f t="array" ref="BT7">IFERROR(INDEX('Sub4'!P:P,SMALL(IF('Sub4'!$W$5:$W$34&lt;&gt;"",ROW('Sub4'!$W$5:$W$34)),ROWS($BH$7:$BH7))),"")</f>
        <v>0</v>
      </c>
      <c r="BU7" s="41" cm="1">
        <f t="array" ref="BU7">IFERROR(INDEX('Sub4'!Q:Q,SMALL(IF('Sub4'!$W$5:$W$34&lt;&gt;"",ROW('Sub4'!$W$5:$W$34)),ROWS($BH$7:$BH7))),"")</f>
        <v>0</v>
      </c>
      <c r="BW7" s="41" t="str" cm="1">
        <f t="array" ref="BW7">IFERROR(INDEX('Sub5'!A:A,SMALL(IF('Sub5'!$Y$5:$Y$34&lt;&gt;"",ROW('Sub5'!$Y$5:$Y$34)),ROWS($BY$7:$BY7))),"")</f>
        <v>Nom16</v>
      </c>
      <c r="BX7" s="41" t="str" cm="1">
        <f t="array" ref="BX7">IFERROR(INDEX('Sub5'!B:B,SMALL(IF('Sub5'!$Y$5:$Y$34&lt;&gt;"",ROW('Sub5'!$Y$5:$Y$34)),ROWS($BY$7:$BY7))),"")</f>
        <v>Prénom16</v>
      </c>
      <c r="BY7" s="41" t="str" cm="1">
        <f t="array" ref="BY7">IFERROR(INDEX('Sub5'!C:C,SMALL(IF('Sub5'!$Y$5:$Y$34&lt;&gt;"",ROW('Sub5'!$Y$5:$Y$34)),ROWS($BY$7:$BY7))),"")</f>
        <v>0000016</v>
      </c>
      <c r="BZ7" s="41" cm="1">
        <f t="array" ref="BZ7">IFERROR(INDEX('Sub5'!Y:Y,SMALL(IF('Sub5'!$Y$5:$Y$34&lt;&gt;"",ROW('Sub5'!$Y$5:$Y$34)),ROWS($BY$7:$BY7))),"")</f>
        <v>26.8</v>
      </c>
      <c r="CA7" s="41" cm="1">
        <f t="array" ref="CA7">IFERROR(INDEX('Sub5'!F:F,SMALL(IF('Sub5'!$Y$5:$Y$34&lt;&gt;"",ROW('Sub5'!$Y$5:$Y$34)),ROWS($BY$7:$BY7))),"")</f>
        <v>0</v>
      </c>
      <c r="CB7" s="41" cm="1">
        <f t="array" ref="CB7">IFERROR(INDEX('Sub5'!G:G,SMALL(IF('Sub5'!$Y$5:$Y$34&lt;&gt;"",ROW('Sub5'!$Y$5:$Y$34)),ROWS($BY$7:$BY7))),"")</f>
        <v>0</v>
      </c>
      <c r="CC7" s="41" cm="1">
        <f t="array" ref="CC7">IFERROR(INDEX('Sub5'!H:H,SMALL(IF('Sub5'!$Y$5:$Y$34&lt;&gt;"",ROW('Sub5'!$Y$5:$Y$34)),ROWS($BY$7:$BY7))),"")</f>
        <v>100</v>
      </c>
      <c r="CD7" s="41" cm="1">
        <f t="array" ref="CD7">IFERROR(INDEX('Sub5'!I:I,SMALL(IF('Sub5'!$Y$5:$Y$34&lt;&gt;"",ROW('Sub5'!$Y$5:$Y$34)),ROWS($BY$7:$BY7))),"")</f>
        <v>0</v>
      </c>
      <c r="CE7" s="41" cm="1">
        <f t="array" ref="CE7">IFERROR(INDEX('Sub5'!J:J,SMALL(IF('Sub5'!$Y$5:$Y$34&lt;&gt;"",ROW('Sub5'!$Y$5:$Y$34)),ROWS($BY$7:$BY7))),"")</f>
        <v>0</v>
      </c>
      <c r="CF7" s="41" cm="1">
        <f t="array" ref="CF7">IFERROR(INDEX('Sub5'!K:K,SMALL(IF('Sub5'!$Y$5:$Y$34&lt;&gt;"",ROW('Sub5'!$Y$5:$Y$34)),ROWS($BY$7:$BY7))),"")</f>
        <v>0</v>
      </c>
      <c r="CG7" s="41" cm="1">
        <f t="array" ref="CG7">IFERROR(INDEX('Sub5'!L:L,SMALL(IF('Sub5'!$Y$5:$Y$34&lt;&gt;"",ROW('Sub5'!$Y$5:$Y$34)),ROWS($BY$7:$BY7))),"")</f>
        <v>0</v>
      </c>
      <c r="CH7" s="41" cm="1">
        <f t="array" ref="CH7">IFERROR(INDEX('Sub5'!M:M,SMALL(IF('Sub5'!$Y$5:$Y$34&lt;&gt;"",ROW('Sub5'!$Y$5:$Y$34)),ROWS($BY$7:$BY7))),"")</f>
        <v>0</v>
      </c>
      <c r="CI7" s="41" cm="1">
        <f t="array" ref="CI7">IFERROR(INDEX('Sub5'!N:N,SMALL(IF('Sub5'!$Y$5:$Y$34&lt;&gt;"",ROW('Sub5'!$Y$5:$Y$34)),ROWS($BY$7:$BY7))),"")</f>
        <v>0</v>
      </c>
      <c r="CJ7" s="41" cm="1">
        <f t="array" ref="CJ7">IFERROR(INDEX('Sub5'!O:O,SMALL(IF('Sub5'!$Y$5:$Y$34&lt;&gt;"",ROW('Sub5'!$Y$5:$Y$34)),ROWS($BY$7:$BY7))),"")</f>
        <v>0</v>
      </c>
      <c r="CK7" s="41" cm="1">
        <f t="array" ref="CK7">IFERROR(INDEX('Sub5'!P:P,SMALL(IF('Sub5'!$Y$5:$Y$34&lt;&gt;"",ROW('Sub5'!$Y$5:$Y$34)),ROWS($BY$7:$BY7))),"")</f>
        <v>0</v>
      </c>
      <c r="CL7" s="41" cm="1">
        <f t="array" ref="CL7">IFERROR(INDEX('Sub5'!Q:Q,SMALL(IF('Sub5'!$Y$5:$Y$34&lt;&gt;"",ROW('Sub5'!$Y$5:$Y$34)),ROWS($BY$7:$BY7))),"")</f>
        <v>0</v>
      </c>
    </row>
    <row r="8" spans="1:90" ht="19.5" customHeight="1" thickBot="1" x14ac:dyDescent="0.3">
      <c r="A8" s="41" t="s">
        <v>76</v>
      </c>
      <c r="B8" s="41" t="s">
        <v>84</v>
      </c>
      <c r="C8" s="41" t="s">
        <v>5</v>
      </c>
      <c r="D8" s="41">
        <f t="shared" ref="D8:D9" si="0">IF(C8="","",ROUND((E8-(E8)*33%),2))</f>
        <v>201</v>
      </c>
      <c r="E8" s="41">
        <v>300</v>
      </c>
      <c r="G8" s="41" t="str" cm="1">
        <f t="array" ref="G8">IFERROR(INDEX('Sub1'!A:A,SMALL(IF('Sub1'!$AC$5:$AC$34&lt;&gt;"",ROW('Sub1'!$AC$5:$AC$34)),ROWS(G$7:G8))),"")</f>
        <v>Nom13</v>
      </c>
      <c r="H8" s="41" t="str" cm="1">
        <f t="array" ref="H8">IFERROR(INDEX('Sub1'!B:B,SMALL(IF('Sub1'!$AC$5:$AC$34&lt;&gt;"",ROW('Sub1'!$AC$5:$AC$34)),ROWS(H$7:H8))),"")</f>
        <v>Prénom13</v>
      </c>
      <c r="I8" s="41" t="str" cm="1">
        <f t="array" ref="I8">IFERROR(INDEX('Sub1'!C:C,SMALL(IF('Sub1'!$AC$5:$AC$34&lt;&gt;"",ROW('Sub1'!$AC$5:$AC$34)),ROWS(I$7:I8))),"")</f>
        <v>0000013</v>
      </c>
      <c r="J8" s="41" cm="1">
        <f t="array" ref="J8">IFERROR(INDEX('Sub1'!AC:AC,SMALL(IF('Sub1'!$AC$5:$AC$34&lt;&gt;"",ROW('Sub1'!$AC$5:$AC$34)),ROWS(J$7:J8))),"")</f>
        <v>167.5</v>
      </c>
      <c r="K8" s="41" cm="1">
        <f t="array" ref="K8">IFERROR(INDEX('Sub1'!G:G,SMALL(IF('Sub1'!$AC$5:$AC$34&lt;&gt;"",ROW('Sub1'!$AC$5:$AC$34)),ROWS(I$7:I8))),"")</f>
        <v>500</v>
      </c>
      <c r="L8" s="41" cm="1">
        <f t="array" ref="L8">IFERROR(INDEX('Sub1'!H:H,SMALL(IF('Sub1'!$AC$5:$AC$34&lt;&gt;"",ROW('Sub1'!$AC$5:$AC$34)),ROWS(I$7:I8))),"")</f>
        <v>0</v>
      </c>
      <c r="M8" s="41" cm="1">
        <f t="array" ref="M8">IFERROR(INDEX('Sub1'!I:I,SMALL(IF('Sub1'!$AC$5:$AC$34&lt;&gt;"",ROW('Sub1'!$AC$5:$AC$34)),ROWS(I$7:I8))),"")</f>
        <v>0</v>
      </c>
      <c r="N8" s="41" cm="1">
        <f t="array" ref="N8">IFERROR(INDEX('Sub1'!J:J,SMALL(IF('Sub1'!$AC$5:$AC$34&lt;&gt;"",ROW('Sub1'!$AC$5:$AC$34)),ROWS(I$7:I8))),"")</f>
        <v>0</v>
      </c>
      <c r="O8" s="41" cm="1">
        <f t="array" ref="O8">IFERROR(INDEX('Sub1'!K:K,SMALL(IF('Sub1'!$AC$5:$AC$34&lt;&gt;"",ROW('Sub1'!$AC$5:$AC$34)),ROWS(I$7:I8))),"")</f>
        <v>0</v>
      </c>
      <c r="P8" s="41" cm="1">
        <f t="array" ref="P8">IFERROR(INDEX('Sub1'!L:L,SMALL(IF('Sub1'!$AC$5:$AC$34&lt;&gt;"",ROW('Sub1'!$AC$5:$AC$34)),ROWS(I$7:I8))),"")</f>
        <v>0</v>
      </c>
      <c r="Q8" s="41" cm="1">
        <f t="array" ref="Q8">IFERROR(INDEX('Sub1'!M:M,SMALL(IF('Sub1'!$AC$5:$AC$34&lt;&gt;"",ROW('Sub1'!$AC$5:$AC$34)),ROWS(I$7:I8))),"")</f>
        <v>0</v>
      </c>
      <c r="R8" s="41" cm="1">
        <f t="array" ref="R8">IFERROR(INDEX('Sub1'!N:N,SMALL(IF('Sub1'!$AC$5:$AC$34&lt;&gt;"",ROW('Sub1'!$AC$5:$AC$34)),ROWS(I$7:I8))),"")</f>
        <v>0</v>
      </c>
      <c r="S8" s="41" cm="1">
        <f t="array" ref="S8">IFERROR(INDEX('Sub1'!O:O,SMALL(IF('Sub1'!$AC$5:$AC$34&lt;&gt;"",ROW('Sub1'!$AC$5:$AC$34)),ROWS(I$7:I8))),"")</f>
        <v>0</v>
      </c>
      <c r="T8" s="41" cm="1">
        <f t="array" ref="T8">IFERROR(INDEX('Sub1'!P:P,SMALL(IF('Sub1'!$AC$5:$AC$34&lt;&gt;"",ROW('Sub1'!$AC$5:$AC$34)),ROWS(I$7:I8))),"")</f>
        <v>0</v>
      </c>
      <c r="U8" s="41" cm="1">
        <f t="array" ref="U8">IFERROR(INDEX('Sub1'!Q:Q,SMALL(IF('Sub1'!$AC$5:$AC$34&lt;&gt;"",ROW('Sub1'!$AC$5:$AC$34)),ROWS(I$7:I8))),"")</f>
        <v>0</v>
      </c>
      <c r="V8" s="41" cm="1">
        <f t="array" ref="V8">IFERROR(INDEX('Sub1'!R:R,SMALL(IF('Sub1'!$AC$5:$AC$34&lt;&gt;"",ROW('Sub1'!$AC$5:$AC$34)),ROWS(I$7:I8))),"")</f>
        <v>0</v>
      </c>
      <c r="X8" s="41" t="str" cm="1">
        <f t="array" ref="X8">IFERROR(INDEX('Sub2'!A:A,SMALL(IF('Sub2'!$Y$5:$Y$34&lt;&gt;"",ROW('Sub2'!$Y$5:$Y$34)),ROWS(Z$7:Z8))),"")</f>
        <v>Nom7</v>
      </c>
      <c r="Y8" s="41" t="str" cm="1">
        <f t="array" ref="Y8">IFERROR(INDEX('Sub2'!B:B,SMALL(IF('Sub2'!$Y$5:$Y$34&lt;&gt;"",ROW('Sub2'!$Y$5:$Y$34)),ROWS(Z$7:Z8))),"")</f>
        <v>Prénom7</v>
      </c>
      <c r="Z8" s="41" t="str" cm="1">
        <f t="array" ref="Z8">IFERROR(INDEX('Sub2'!C:C,SMALL(IF('Sub2'!$Y$5:$Y$34&lt;&gt;"",ROW('Sub2'!$Y$5:$Y$34)),ROWS(Z$7:Z8))),"")</f>
        <v>0000007</v>
      </c>
      <c r="AA8" s="41" cm="1">
        <f t="array" ref="AA8">IFERROR(INDEX('Sub2'!Y:Y,SMALL(IF('Sub2'!$Y$5:$Y$34&lt;&gt;"",ROW('Sub2'!$Y$5:$Y$34)),ROWS(Z$7:Z8))),"")</f>
        <v>16.75</v>
      </c>
      <c r="AB8" s="41" cm="1">
        <f t="array" ref="AB8">IFERROR(INDEX('Sub2'!F:F,SMALL(IF('Sub2'!$Y$5:$Y$34&lt;&gt;"",ROW('Sub2'!$Y$5:$Y$34)),ROWS(Z$7:Z8))),"")</f>
        <v>0</v>
      </c>
      <c r="AC8" s="41" cm="1">
        <f t="array" ref="AC8">IFERROR(INDEX('Sub2'!G:G,SMALL(IF('Sub2'!$Y$5:$Y$34&lt;&gt;"",ROW('Sub2'!$Y$5:$Y$34)),ROWS(Z$7:Z8))),"")</f>
        <v>50</v>
      </c>
      <c r="AD8" s="41" cm="1">
        <f t="array" ref="AD8">IFERROR(INDEX('Sub2'!H:H,SMALL(IF('Sub2'!$Y$5:$Y$34&lt;&gt;"",ROW('Sub2'!$Y$5:$Y$34)),ROWS(Z$7:Z8))),"")</f>
        <v>0</v>
      </c>
      <c r="AE8" s="41" cm="1">
        <f t="array" ref="AE8">IFERROR(INDEX('Sub2'!I:I,SMALL(IF('Sub2'!$Y$5:$Y$34&lt;&gt;"",ROW('Sub2'!$Y$5:$Y$34)),ROWS(Z$7:Z8))),"")</f>
        <v>0</v>
      </c>
      <c r="AF8" s="41" cm="1">
        <f t="array" ref="AF8">IFERROR(INDEX('Sub2'!J:J,SMALL(IF('Sub2'!$Y$5:$Y$34&lt;&gt;"",ROW('Sub2'!$Y$5:$Y$34)),ROWS(Z$7:Z8))),"")</f>
        <v>0</v>
      </c>
      <c r="AG8" s="41" cm="1">
        <f t="array" ref="AG8">IFERROR(INDEX('Sub2'!K:K,SMALL(IF('Sub2'!$Y$5:$Y$34&lt;&gt;"",ROW('Sub2'!$Y$5:$Y$34)),ROWS(Z$7:Z8))),"")</f>
        <v>0</v>
      </c>
      <c r="AH8" s="41" cm="1">
        <f t="array" ref="AH8">IFERROR(INDEX('Sub2'!L:L,SMALL(IF('Sub2'!$Y$5:$Y$34&lt;&gt;"",ROW('Sub2'!$Y$5:$Y$34)),ROWS(Z$7:Z8))),"")</f>
        <v>0</v>
      </c>
      <c r="AI8" s="41" cm="1">
        <f t="array" ref="AI8">IFERROR(INDEX('Sub2'!M:M,SMALL(IF('Sub2'!$Y$5:$Y$34&lt;&gt;"",ROW('Sub2'!$Y$5:$Y$34)),ROWS(Z$7:Z8))),"")</f>
        <v>0</v>
      </c>
      <c r="AJ8" s="41" cm="1">
        <f t="array" ref="AJ8">IFERROR(INDEX('Sub2'!N:N,SMALL(IF('Sub2'!$Y$5:$Y$34&lt;&gt;"",ROW('Sub2'!$Y$5:$Y$34)),ROWS(Z$7:Z8))),"")</f>
        <v>0</v>
      </c>
      <c r="AK8" s="41" cm="1">
        <f t="array" ref="AK8">IFERROR(INDEX('Sub2'!O:O,SMALL(IF('Sub2'!$Y$5:$Y$34&lt;&gt;"",ROW('Sub2'!$Y$5:$Y$34)),ROWS(Z$7:Z8))),"")</f>
        <v>0</v>
      </c>
      <c r="AL8" s="41" cm="1">
        <f t="array" ref="AL8">IFERROR(INDEX('Sub2'!P:P,SMALL(IF('Sub2'!$Y$5:$Y$34&lt;&gt;"",ROW('Sub2'!$Y$5:$Y$34)),ROWS(Z$7:Z8))),"")</f>
        <v>0</v>
      </c>
      <c r="AM8" s="41" cm="1">
        <f t="array" ref="AM8">IFERROR(INDEX('Sub2'!Q:Q,SMALL(IF('Sub2'!$Y$5:$Y$34&lt;&gt;"",ROW('Sub2'!$Y$5:$Y$34)),ROWS(Z$7:Z8))),"")</f>
        <v>0</v>
      </c>
      <c r="AO8" s="41" t="str" cm="1">
        <f t="array" ref="AO8">IFERROR(INDEX('Sub3'!A:A,SMALL(IF('Sub3'!$Y$5:$Y$34&lt;&gt;"",ROW('Sub3'!$Y$5:$Y$34)),ROWS($AQ$7:$AQ8))),"")</f>
        <v/>
      </c>
      <c r="AP8" s="41" t="str" cm="1">
        <f t="array" ref="AP8">IFERROR(INDEX('Sub3'!B:B,SMALL(IF('Sub3'!$Y$5:$Y$34&lt;&gt;"",ROW('Sub3'!$Y$5:$Y$34)),ROWS($AQ$7:$AQ8))),"")</f>
        <v/>
      </c>
      <c r="AQ8" s="41" t="str" cm="1">
        <f t="array" ref="AQ8">IFERROR(INDEX('Sub3'!C:C,SMALL(IF('Sub3'!$Y$5:$Y$34&lt;&gt;"",ROW('Sub3'!$Y$5:$Y$34)),ROWS($AQ$7:$AQ8))),"")</f>
        <v/>
      </c>
      <c r="AR8" s="41" t="str" cm="1">
        <f t="array" ref="AR8">IFERROR(INDEX('Sub3'!Y:Y,SMALL(IF('Sub3'!$Y$5:$Y$34&lt;&gt;"",ROW('Sub3'!$Y$5:$Y$34)),ROWS($AQ$7:$AQ8))),"")</f>
        <v/>
      </c>
      <c r="AS8" s="41" t="str" cm="1">
        <f t="array" ref="AS8">IFERROR(INDEX('Sub3'!F:F,SMALL(IF('Sub3'!$Y$5:$Y$34&lt;&gt;"",ROW('Sub3'!$Y$5:$Y$34)),ROWS($AQ$7:$AQ8))),"")</f>
        <v/>
      </c>
      <c r="AT8" s="41" t="str" cm="1">
        <f t="array" ref="AT8">IFERROR(INDEX('Sub3'!G:G,SMALL(IF('Sub3'!$Y$5:$Y$34&lt;&gt;"",ROW('Sub3'!$Y$5:$Y$34)),ROWS($AQ$7:$AQ8))),"")</f>
        <v/>
      </c>
      <c r="AU8" s="41" t="str" cm="1">
        <f t="array" ref="AU8">IFERROR(INDEX('Sub3'!H:H,SMALL(IF('Sub3'!$Y$5:$Y$34&lt;&gt;"",ROW('Sub3'!$Y$5:$Y$34)),ROWS($AQ$7:$AQ8))),"")</f>
        <v/>
      </c>
      <c r="AV8" s="41" t="str" cm="1">
        <f t="array" ref="AV8">IFERROR(INDEX('Sub3'!I:I,SMALL(IF('Sub3'!$Y$5:$Y$34&lt;&gt;"",ROW('Sub3'!$Y$5:$Y$34)),ROWS($AQ$7:$AQ8))),"")</f>
        <v/>
      </c>
      <c r="AW8" s="41" t="str" cm="1">
        <f t="array" ref="AW8">IFERROR(INDEX('Sub3'!J:J,SMALL(IF('Sub3'!$Y$5:$Y$34&lt;&gt;"",ROW('Sub3'!$Y$5:$Y$34)),ROWS($AQ$7:$AQ8))),"")</f>
        <v/>
      </c>
      <c r="AX8" s="41" t="str" cm="1">
        <f t="array" ref="AX8">IFERROR(INDEX('Sub3'!K:K,SMALL(IF('Sub3'!$Y$5:$Y$34&lt;&gt;"",ROW('Sub3'!$Y$5:$Y$34)),ROWS($AQ$7:$AQ8))),"")</f>
        <v/>
      </c>
      <c r="AY8" s="41" t="str" cm="1">
        <f t="array" ref="AY8">IFERROR(INDEX('Sub3'!L:L,SMALL(IF('Sub3'!$Y$5:$Y$34&lt;&gt;"",ROW('Sub3'!$Y$5:$Y$34)),ROWS($AQ$7:$AQ8))),"")</f>
        <v/>
      </c>
      <c r="AZ8" s="41" t="str" cm="1">
        <f t="array" ref="AZ8">IFERROR(INDEX('Sub3'!M:M,SMALL(IF('Sub3'!$Y$5:$Y$34&lt;&gt;"",ROW('Sub3'!$Y$5:$Y$34)),ROWS($AQ$7:$AQ8))),"")</f>
        <v/>
      </c>
      <c r="BA8" s="41" t="str" cm="1">
        <f t="array" ref="BA8">IFERROR(INDEX('Sub3'!N:N,SMALL(IF('Sub3'!$Y$5:$Y$34&lt;&gt;"",ROW('Sub3'!$Y$5:$Y$34)),ROWS($AQ$7:$AQ8))),"")</f>
        <v/>
      </c>
      <c r="BB8" s="41" t="str" cm="1">
        <f t="array" ref="BB8">IFERROR(INDEX('Sub3'!O:O,SMALL(IF('Sub3'!$Y$5:$Y$34&lt;&gt;"",ROW('Sub3'!$Y$5:$Y$34)),ROWS($AQ$7:$AQ8))),"")</f>
        <v/>
      </c>
      <c r="BC8" s="41" t="str" cm="1">
        <f t="array" ref="BC8">IFERROR(INDEX('Sub3'!P:P,SMALL(IF('Sub3'!$Y$5:$Y$34&lt;&gt;"",ROW('Sub3'!$Y$5:$Y$34)),ROWS($AQ$7:$AQ8))),"")</f>
        <v/>
      </c>
      <c r="BD8" s="41" t="str" cm="1">
        <f t="array" ref="BD8">IFERROR(INDEX('Sub3'!Q:Q,SMALL(IF('Sub3'!$Y$5:$Y$34&lt;&gt;"",ROW('Sub3'!$Y$5:$Y$34)),ROWS($AQ$7:$AQ8))),"")</f>
        <v/>
      </c>
      <c r="BF8" s="41" t="str" cm="1">
        <f t="array" ref="BF8">IFERROR(INDEX('Sub4'!A:A,SMALL(IF('Sub4'!$W$5:$W$34&lt;&gt;"",ROW('Sub4'!$W$5:$W$34)),ROWS($BH$7:$BH8))),"")</f>
        <v>Nom2</v>
      </c>
      <c r="BG8" s="41" t="str" cm="1">
        <f t="array" ref="BG8">IFERROR(INDEX('Sub4'!B:B,SMALL(IF('Sub4'!$W$5:$W$34&lt;&gt;"",ROW('Sub4'!$W$5:$W$34)),ROWS($BH$7:$BH8))),"")</f>
        <v>Prénom2</v>
      </c>
      <c r="BH8" s="41" t="str" cm="1">
        <f t="array" ref="BH8">IFERROR(INDEX('Sub4'!C:C,SMALL(IF('Sub4'!$W$5:$W$34&lt;&gt;"",ROW('Sub4'!$W$5:$W$34)),ROWS($BH$7:$BH8))),"")</f>
        <v>0000002</v>
      </c>
      <c r="BI8" s="41" cm="1">
        <f t="array" ref="BI8">IFERROR(INDEX('Sub4'!W:W,SMALL(IF('Sub4'!$W$5:$W$34&lt;&gt;"",ROW('Sub4'!$W$5:$W$34)),ROWS($BH$7:$BH8))),"")</f>
        <v>12.06</v>
      </c>
      <c r="BJ8" s="41" cm="1">
        <f t="array" ref="BJ8">IFERROR(INDEX('Sub4'!F:F,SMALL(IF('Sub4'!$W$5:$W$34&lt;&gt;"",ROW('Sub4'!$W$5:$W$34)),ROWS($BH$7:$BH8))),"")</f>
        <v>0</v>
      </c>
      <c r="BK8" s="41" cm="1">
        <f t="array" ref="BK8">IFERROR(INDEX('Sub4'!G:G,SMALL(IF('Sub4'!$W$5:$W$34&lt;&gt;"",ROW('Sub4'!$W$5:$W$34)),ROWS($BH$7:$BH8))),"")</f>
        <v>100</v>
      </c>
      <c r="BL8" s="41" cm="1">
        <f t="array" ref="BL8">IFERROR(INDEX('Sub4'!H:H,SMALL(IF('Sub4'!$W$5:$W$34&lt;&gt;"",ROW('Sub4'!$W$5:$W$34)),ROWS($BH$7:$BH8))),"")</f>
        <v>0</v>
      </c>
      <c r="BM8" s="41" cm="1">
        <f t="array" ref="BM8">IFERROR(INDEX('Sub4'!I:I,SMALL(IF('Sub4'!$W$5:$W$34&lt;&gt;"",ROW('Sub4'!$W$5:$W$34)),ROWS($BH$7:$BH8))),"")</f>
        <v>0</v>
      </c>
      <c r="BN8" s="41" cm="1">
        <f t="array" ref="BN8">IFERROR(INDEX('Sub4'!J:J,SMALL(IF('Sub4'!$W$5:$W$34&lt;&gt;"",ROW('Sub4'!$W$5:$W$34)),ROWS($BH$7:$BH8))),"")</f>
        <v>0</v>
      </c>
      <c r="BO8" s="41" cm="1">
        <f t="array" ref="BO8">IFERROR(INDEX('Sub4'!K:K,SMALL(IF('Sub4'!$W$5:$W$34&lt;&gt;"",ROW('Sub4'!$W$5:$W$34)),ROWS($BH$7:$BH8))),"")</f>
        <v>0</v>
      </c>
      <c r="BP8" s="41" cm="1">
        <f t="array" ref="BP8">IFERROR(INDEX('Sub4'!L:L,SMALL(IF('Sub4'!$W$5:$W$34&lt;&gt;"",ROW('Sub4'!$W$5:$W$34)),ROWS($BH$7:$BH8))),"")</f>
        <v>0</v>
      </c>
      <c r="BQ8" s="41" cm="1">
        <f t="array" ref="BQ8">IFERROR(INDEX('Sub4'!M:M,SMALL(IF('Sub4'!$W$5:$W$34&lt;&gt;"",ROW('Sub4'!$W$5:$W$34)),ROWS($BH$7:$BH8))),"")</f>
        <v>0</v>
      </c>
      <c r="BR8" s="41" cm="1">
        <f t="array" ref="BR8">IFERROR(INDEX('Sub4'!N:N,SMALL(IF('Sub4'!$W$5:$W$34&lt;&gt;"",ROW('Sub4'!$W$5:$W$34)),ROWS($BH$7:$BH8))),"")</f>
        <v>0</v>
      </c>
      <c r="BS8" s="41" cm="1">
        <f t="array" ref="BS8">IFERROR(INDEX('Sub4'!O:O,SMALL(IF('Sub4'!$W$5:$W$34&lt;&gt;"",ROW('Sub4'!$W$5:$W$34)),ROWS($BH$7:$BH8))),"")</f>
        <v>0</v>
      </c>
      <c r="BT8" s="41" cm="1">
        <f t="array" ref="BT8">IFERROR(INDEX('Sub4'!P:P,SMALL(IF('Sub4'!$W$5:$W$34&lt;&gt;"",ROW('Sub4'!$W$5:$W$34)),ROWS($BH$7:$BH8))),"")</f>
        <v>0</v>
      </c>
      <c r="BU8" s="41" cm="1">
        <f t="array" ref="BU8">IFERROR(INDEX('Sub4'!Q:Q,SMALL(IF('Sub4'!$W$5:$W$34&lt;&gt;"",ROW('Sub4'!$W$5:$W$34)),ROWS($BH$7:$BH8))),"")</f>
        <v>0</v>
      </c>
      <c r="BW8" s="41" t="str" cm="1">
        <f t="array" ref="BW8">IFERROR(INDEX('Sub5'!A:A,SMALL(IF('Sub5'!$Y$5:$Y$34&lt;&gt;"",ROW('Sub5'!$Y$5:$Y$34)),ROWS($BY$7:$BY8))),"")</f>
        <v/>
      </c>
      <c r="BX8" s="41" t="str" cm="1">
        <f t="array" ref="BX8">IFERROR(INDEX('Sub5'!B:B,SMALL(IF('Sub5'!$Y$5:$Y$34&lt;&gt;"",ROW('Sub5'!$Y$5:$Y$34)),ROWS($BY$7:$BY8))),"")</f>
        <v/>
      </c>
      <c r="BY8" s="41" t="str" cm="1">
        <f t="array" ref="BY8">IFERROR(INDEX('Sub5'!C:C,SMALL(IF('Sub5'!$Y$5:$Y$34&lt;&gt;"",ROW('Sub5'!$Y$5:$Y$34)),ROWS($BY$7:$BY8))),"")</f>
        <v/>
      </c>
      <c r="BZ8" s="41" t="str" cm="1">
        <f t="array" ref="BZ8">IFERROR(INDEX('Sub5'!Y:Y,SMALL(IF('Sub5'!$Y$5:$Y$34&lt;&gt;"",ROW('Sub5'!$Y$5:$Y$34)),ROWS($BY$7:$BY8))),"")</f>
        <v/>
      </c>
      <c r="CA8" s="41" t="str" cm="1">
        <f t="array" ref="CA8">IFERROR(INDEX('Sub5'!F:F,SMALL(IF('Sub5'!$Y$5:$Y$34&lt;&gt;"",ROW('Sub5'!$Y$5:$Y$34)),ROWS($BY$7:$BY8))),"")</f>
        <v/>
      </c>
      <c r="CB8" s="41" t="str" cm="1">
        <f t="array" ref="CB8">IFERROR(INDEX('Sub5'!G:G,SMALL(IF('Sub5'!$Y$5:$Y$34&lt;&gt;"",ROW('Sub5'!$Y$5:$Y$34)),ROWS($BY$7:$BY8))),"")</f>
        <v/>
      </c>
      <c r="CC8" s="41" t="str" cm="1">
        <f t="array" ref="CC8">IFERROR(INDEX('Sub5'!H:H,SMALL(IF('Sub5'!$Y$5:$Y$34&lt;&gt;"",ROW('Sub5'!$Y$5:$Y$34)),ROWS($BY$7:$BY8))),"")</f>
        <v/>
      </c>
      <c r="CD8" s="41" t="str" cm="1">
        <f t="array" ref="CD8">IFERROR(INDEX('Sub5'!I:I,SMALL(IF('Sub5'!$Y$5:$Y$34&lt;&gt;"",ROW('Sub5'!$Y$5:$Y$34)),ROWS($BY$7:$BY8))),"")</f>
        <v/>
      </c>
      <c r="CE8" s="41" t="str" cm="1">
        <f t="array" ref="CE8">IFERROR(INDEX('Sub5'!J:J,SMALL(IF('Sub5'!$Y$5:$Y$34&lt;&gt;"",ROW('Sub5'!$Y$5:$Y$34)),ROWS($BY$7:$BY8))),"")</f>
        <v/>
      </c>
      <c r="CF8" s="41" t="str" cm="1">
        <f t="array" ref="CF8">IFERROR(INDEX('Sub5'!K:K,SMALL(IF('Sub5'!$Y$5:$Y$34&lt;&gt;"",ROW('Sub5'!$Y$5:$Y$34)),ROWS($BY$7:$BY8))),"")</f>
        <v/>
      </c>
      <c r="CG8" s="41" t="str" cm="1">
        <f t="array" ref="CG8">IFERROR(INDEX('Sub5'!L:L,SMALL(IF('Sub5'!$Y$5:$Y$34&lt;&gt;"",ROW('Sub5'!$Y$5:$Y$34)),ROWS($BY$7:$BY8))),"")</f>
        <v/>
      </c>
      <c r="CH8" s="41" t="str" cm="1">
        <f t="array" ref="CH8">IFERROR(INDEX('Sub5'!M:M,SMALL(IF('Sub5'!$Y$5:$Y$34&lt;&gt;"",ROW('Sub5'!$Y$5:$Y$34)),ROWS($BY$7:$BY8))),"")</f>
        <v/>
      </c>
      <c r="CI8" s="41" t="str" cm="1">
        <f t="array" ref="CI8">IFERROR(INDEX('Sub5'!N:N,SMALL(IF('Sub5'!$Y$5:$Y$34&lt;&gt;"",ROW('Sub5'!$Y$5:$Y$34)),ROWS($BY$7:$BY8))),"")</f>
        <v/>
      </c>
      <c r="CJ8" s="41" t="str" cm="1">
        <f t="array" ref="CJ8">IFERROR(INDEX('Sub5'!O:O,SMALL(IF('Sub5'!$Y$5:$Y$34&lt;&gt;"",ROW('Sub5'!$Y$5:$Y$34)),ROWS($BY$7:$BY8))),"")</f>
        <v/>
      </c>
      <c r="CK8" s="41" t="str" cm="1">
        <f t="array" ref="CK8">IFERROR(INDEX('Sub5'!P:P,SMALL(IF('Sub5'!$Y$5:$Y$34&lt;&gt;"",ROW('Sub5'!$Y$5:$Y$34)),ROWS($BY$7:$BY8))),"")</f>
        <v/>
      </c>
      <c r="CL8" s="41" t="str" cm="1">
        <f t="array" ref="CL8">IFERROR(INDEX('Sub5'!Q:Q,SMALL(IF('Sub5'!$Y$5:$Y$34&lt;&gt;"",ROW('Sub5'!$Y$5:$Y$34)),ROWS($BY$7:$BY8))),"")</f>
        <v/>
      </c>
    </row>
    <row r="9" spans="1:90" ht="19.5" customHeight="1" thickBot="1" x14ac:dyDescent="0.3">
      <c r="A9" s="41" t="s">
        <v>83</v>
      </c>
      <c r="B9" s="41" t="s">
        <v>104</v>
      </c>
      <c r="C9" s="41" t="s">
        <v>10</v>
      </c>
      <c r="D9" s="41">
        <f t="shared" si="0"/>
        <v>335</v>
      </c>
      <c r="E9" s="64">
        <v>500</v>
      </c>
      <c r="G9" s="41" t="str" cm="1">
        <f t="array" ref="G9">IFERROR(INDEX('Sub1'!A:A,SMALL(IF('Sub1'!$AC$5:$AC$34&lt;&gt;"",ROW('Sub1'!$AC$5:$AC$34)),ROWS(G$7:G9))),"")</f>
        <v/>
      </c>
      <c r="H9" s="41" t="str" cm="1">
        <f t="array" ref="H9">IFERROR(INDEX('Sub1'!B:B,SMALL(IF('Sub1'!$AC$5:$AC$34&lt;&gt;"",ROW('Sub1'!$AC$5:$AC$34)),ROWS(H$7:H9))),"")</f>
        <v/>
      </c>
      <c r="I9" s="41" t="str" cm="1">
        <f t="array" ref="I9">IFERROR(INDEX('Sub1'!C:C,SMALL(IF('Sub1'!$AC$5:$AC$34&lt;&gt;"",ROW('Sub1'!$AC$5:$AC$34)),ROWS(I$7:I9))),"")</f>
        <v/>
      </c>
      <c r="J9" s="41" t="str" cm="1">
        <f t="array" ref="J9">IFERROR(INDEX('Sub1'!AC:AC,SMALL(IF('Sub1'!$AC$5:$AC$34&lt;&gt;"",ROW('Sub1'!$AC$5:$AC$34)),ROWS(J$7:J9))),"")</f>
        <v/>
      </c>
      <c r="K9" s="41" t="str" cm="1">
        <f t="array" ref="K9">IFERROR(INDEX('Sub1'!G:G,SMALL(IF('Sub1'!$AC$5:$AC$34&lt;&gt;"",ROW('Sub1'!$AC$5:$AC$34)),ROWS(I$7:I9))),"")</f>
        <v/>
      </c>
      <c r="L9" s="41" t="str" cm="1">
        <f t="array" ref="L9">IFERROR(INDEX('Sub1'!H:H,SMALL(IF('Sub1'!$AC$5:$AC$34&lt;&gt;"",ROW('Sub1'!$AC$5:$AC$34)),ROWS(I$7:I9))),"")</f>
        <v/>
      </c>
      <c r="M9" s="41" t="str" cm="1">
        <f t="array" ref="M9">IFERROR(INDEX('Sub1'!I:I,SMALL(IF('Sub1'!$AC$5:$AC$34&lt;&gt;"",ROW('Sub1'!$AC$5:$AC$34)),ROWS(I$7:I9))),"")</f>
        <v/>
      </c>
      <c r="N9" s="41" t="str" cm="1">
        <f t="array" ref="N9">IFERROR(INDEX('Sub1'!J:J,SMALL(IF('Sub1'!$AC$5:$AC$34&lt;&gt;"",ROW('Sub1'!$AC$5:$AC$34)),ROWS(I$7:I9))),"")</f>
        <v/>
      </c>
      <c r="O9" s="41" t="str" cm="1">
        <f t="array" ref="O9">IFERROR(INDEX('Sub1'!K:K,SMALL(IF('Sub1'!$AC$5:$AC$34&lt;&gt;"",ROW('Sub1'!$AC$5:$AC$34)),ROWS(I$7:I9))),"")</f>
        <v/>
      </c>
      <c r="P9" s="41" t="str" cm="1">
        <f t="array" ref="P9">IFERROR(INDEX('Sub1'!L:L,SMALL(IF('Sub1'!$AC$5:$AC$34&lt;&gt;"",ROW('Sub1'!$AC$5:$AC$34)),ROWS(I$7:I9))),"")</f>
        <v/>
      </c>
      <c r="Q9" s="41" t="str" cm="1">
        <f t="array" ref="Q9">IFERROR(INDEX('Sub1'!M:M,SMALL(IF('Sub1'!$AC$5:$AC$34&lt;&gt;"",ROW('Sub1'!$AC$5:$AC$34)),ROWS(I$7:I9))),"")</f>
        <v/>
      </c>
      <c r="R9" s="41" t="str" cm="1">
        <f t="array" ref="R9">IFERROR(INDEX('Sub1'!N:N,SMALL(IF('Sub1'!$AC$5:$AC$34&lt;&gt;"",ROW('Sub1'!$AC$5:$AC$34)),ROWS(I$7:I9))),"")</f>
        <v/>
      </c>
      <c r="S9" s="41" t="str" cm="1">
        <f t="array" ref="S9">IFERROR(INDEX('Sub1'!O:O,SMALL(IF('Sub1'!$AC$5:$AC$34&lt;&gt;"",ROW('Sub1'!$AC$5:$AC$34)),ROWS(I$7:I9))),"")</f>
        <v/>
      </c>
      <c r="T9" s="41" t="str" cm="1">
        <f t="array" ref="T9">IFERROR(INDEX('Sub1'!P:P,SMALL(IF('Sub1'!$AC$5:$AC$34&lt;&gt;"",ROW('Sub1'!$AC$5:$AC$34)),ROWS(I$7:I9))),"")</f>
        <v/>
      </c>
      <c r="U9" s="41" t="str" cm="1">
        <f t="array" ref="U9">IFERROR(INDEX('Sub1'!Q:Q,SMALL(IF('Sub1'!$AC$5:$AC$34&lt;&gt;"",ROW('Sub1'!$AC$5:$AC$34)),ROWS(I$7:I9))),"")</f>
        <v/>
      </c>
      <c r="V9" s="41" t="str" cm="1">
        <f t="array" ref="V9">IFERROR(INDEX('Sub1'!R:R,SMALL(IF('Sub1'!$AC$5:$AC$34&lt;&gt;"",ROW('Sub1'!$AC$5:$AC$34)),ROWS(I$7:I9))),"")</f>
        <v/>
      </c>
      <c r="X9" s="41" t="str" cm="1">
        <f t="array" ref="X9">IFERROR(INDEX('Sub2'!A:A,SMALL(IF('Sub2'!$Y$5:$Y$34&lt;&gt;"",ROW('Sub2'!$Y$5:$Y$34)),ROWS(Z$7:Z9))),"")</f>
        <v/>
      </c>
      <c r="Y9" s="41" t="str" cm="1">
        <f t="array" ref="Y9">IFERROR(INDEX('Sub2'!B:B,SMALL(IF('Sub2'!$Y$5:$Y$34&lt;&gt;"",ROW('Sub2'!$Y$5:$Y$34)),ROWS(Z$7:Z9))),"")</f>
        <v/>
      </c>
      <c r="Z9" s="41" t="str" cm="1">
        <f t="array" ref="Z9">IFERROR(INDEX('Sub2'!C:C,SMALL(IF('Sub2'!$Y$5:$Y$34&lt;&gt;"",ROW('Sub2'!$Y$5:$Y$34)),ROWS(Z$7:Z9))),"")</f>
        <v/>
      </c>
      <c r="AA9" s="41" t="str" cm="1">
        <f t="array" ref="AA9">IFERROR(INDEX('Sub2'!Y:Y,SMALL(IF('Sub2'!$Y$5:$Y$34&lt;&gt;"",ROW('Sub2'!$Y$5:$Y$34)),ROWS(Z$7:Z9))),"")</f>
        <v/>
      </c>
      <c r="AB9" s="41" t="str" cm="1">
        <f t="array" ref="AB9">IFERROR(INDEX('Sub2'!F:F,SMALL(IF('Sub2'!$Y$5:$Y$34&lt;&gt;"",ROW('Sub2'!$Y$5:$Y$34)),ROWS(Z$7:Z9))),"")</f>
        <v/>
      </c>
      <c r="AC9" s="41" t="str" cm="1">
        <f t="array" ref="AC9">IFERROR(INDEX('Sub2'!G:G,SMALL(IF('Sub2'!$Y$5:$Y$34&lt;&gt;"",ROW('Sub2'!$Y$5:$Y$34)),ROWS(Z$7:Z9))),"")</f>
        <v/>
      </c>
      <c r="AD9" s="41" t="str" cm="1">
        <f t="array" ref="AD9">IFERROR(INDEX('Sub2'!H:H,SMALL(IF('Sub2'!$Y$5:$Y$34&lt;&gt;"",ROW('Sub2'!$Y$5:$Y$34)),ROWS(Z$7:Z9))),"")</f>
        <v/>
      </c>
      <c r="AE9" s="41" t="str" cm="1">
        <f t="array" ref="AE9">IFERROR(INDEX('Sub2'!I:I,SMALL(IF('Sub2'!$Y$5:$Y$34&lt;&gt;"",ROW('Sub2'!$Y$5:$Y$34)),ROWS(Z$7:Z9))),"")</f>
        <v/>
      </c>
      <c r="AF9" s="41" t="str" cm="1">
        <f t="array" ref="AF9">IFERROR(INDEX('Sub2'!J:J,SMALL(IF('Sub2'!$Y$5:$Y$34&lt;&gt;"",ROW('Sub2'!$Y$5:$Y$34)),ROWS(Z$7:Z9))),"")</f>
        <v/>
      </c>
      <c r="AG9" s="41" t="str" cm="1">
        <f t="array" ref="AG9">IFERROR(INDEX('Sub2'!K:K,SMALL(IF('Sub2'!$Y$5:$Y$34&lt;&gt;"",ROW('Sub2'!$Y$5:$Y$34)),ROWS(Z$7:Z9))),"")</f>
        <v/>
      </c>
      <c r="AH9" s="41" t="str" cm="1">
        <f t="array" ref="AH9">IFERROR(INDEX('Sub2'!L:L,SMALL(IF('Sub2'!$Y$5:$Y$34&lt;&gt;"",ROW('Sub2'!$Y$5:$Y$34)),ROWS(Z$7:Z9))),"")</f>
        <v/>
      </c>
      <c r="AI9" s="41" t="str" cm="1">
        <f t="array" ref="AI9">IFERROR(INDEX('Sub2'!M:M,SMALL(IF('Sub2'!$Y$5:$Y$34&lt;&gt;"",ROW('Sub2'!$Y$5:$Y$34)),ROWS(Z$7:Z9))),"")</f>
        <v/>
      </c>
      <c r="AJ9" s="41" t="str" cm="1">
        <f t="array" ref="AJ9">IFERROR(INDEX('Sub2'!N:N,SMALL(IF('Sub2'!$Y$5:$Y$34&lt;&gt;"",ROW('Sub2'!$Y$5:$Y$34)),ROWS(Z$7:Z9))),"")</f>
        <v/>
      </c>
      <c r="AK9" s="41" t="str" cm="1">
        <f t="array" ref="AK9">IFERROR(INDEX('Sub2'!O:O,SMALL(IF('Sub2'!$Y$5:$Y$34&lt;&gt;"",ROW('Sub2'!$Y$5:$Y$34)),ROWS(Z$7:Z9))),"")</f>
        <v/>
      </c>
      <c r="AL9" s="41" t="str" cm="1">
        <f t="array" ref="AL9">IFERROR(INDEX('Sub2'!P:P,SMALL(IF('Sub2'!$Y$5:$Y$34&lt;&gt;"",ROW('Sub2'!$Y$5:$Y$34)),ROWS(Z$7:Z9))),"")</f>
        <v/>
      </c>
      <c r="AM9" s="41" t="str" cm="1">
        <f t="array" ref="AM9">IFERROR(INDEX('Sub2'!Q:Q,SMALL(IF('Sub2'!$Y$5:$Y$34&lt;&gt;"",ROW('Sub2'!$Y$5:$Y$34)),ROWS(Z$7:Z9))),"")</f>
        <v/>
      </c>
      <c r="AO9" s="41" t="str" cm="1">
        <f t="array" ref="AO9">IFERROR(INDEX('Sub3'!A:A,SMALL(IF('Sub3'!$Y$5:$Y$34&lt;&gt;"",ROW('Sub3'!$Y$5:$Y$34)),ROWS($AQ$7:$AQ9))),"")</f>
        <v/>
      </c>
      <c r="AP9" s="41" t="str" cm="1">
        <f t="array" ref="AP9">IFERROR(INDEX('Sub3'!B:B,SMALL(IF('Sub3'!$Y$5:$Y$34&lt;&gt;"",ROW('Sub3'!$Y$5:$Y$34)),ROWS($AQ$7:$AQ9))),"")</f>
        <v/>
      </c>
      <c r="AQ9" s="41" t="str" cm="1">
        <f t="array" ref="AQ9">IFERROR(INDEX('Sub3'!C:C,SMALL(IF('Sub3'!$Y$5:$Y$34&lt;&gt;"",ROW('Sub3'!$Y$5:$Y$34)),ROWS($AQ$7:$AQ9))),"")</f>
        <v/>
      </c>
      <c r="AR9" s="41" t="str" cm="1">
        <f t="array" ref="AR9">IFERROR(INDEX('Sub3'!Y:Y,SMALL(IF('Sub3'!$Y$5:$Y$34&lt;&gt;"",ROW('Sub3'!$Y$5:$Y$34)),ROWS($AQ$7:$AQ9))),"")</f>
        <v/>
      </c>
      <c r="AS9" s="41" t="str" cm="1">
        <f t="array" ref="AS9">IFERROR(INDEX('Sub3'!F:F,SMALL(IF('Sub3'!$Y$5:$Y$34&lt;&gt;"",ROW('Sub3'!$Y$5:$Y$34)),ROWS($AQ$7:$AQ9))),"")</f>
        <v/>
      </c>
      <c r="AT9" s="41" t="str" cm="1">
        <f t="array" ref="AT9">IFERROR(INDEX('Sub3'!G:G,SMALL(IF('Sub3'!$Y$5:$Y$34&lt;&gt;"",ROW('Sub3'!$Y$5:$Y$34)),ROWS($AQ$7:$AQ9))),"")</f>
        <v/>
      </c>
      <c r="AU9" s="41" t="str" cm="1">
        <f t="array" ref="AU9">IFERROR(INDEX('Sub3'!H:H,SMALL(IF('Sub3'!$Y$5:$Y$34&lt;&gt;"",ROW('Sub3'!$Y$5:$Y$34)),ROWS($AQ$7:$AQ9))),"")</f>
        <v/>
      </c>
      <c r="AV9" s="41" t="str" cm="1">
        <f t="array" ref="AV9">IFERROR(INDEX('Sub3'!I:I,SMALL(IF('Sub3'!$Y$5:$Y$34&lt;&gt;"",ROW('Sub3'!$Y$5:$Y$34)),ROWS($AQ$7:$AQ9))),"")</f>
        <v/>
      </c>
      <c r="AW9" s="41" t="str" cm="1">
        <f t="array" ref="AW9">IFERROR(INDEX('Sub3'!J:J,SMALL(IF('Sub3'!$Y$5:$Y$34&lt;&gt;"",ROW('Sub3'!$Y$5:$Y$34)),ROWS($AQ$7:$AQ9))),"")</f>
        <v/>
      </c>
      <c r="AX9" s="41" t="str" cm="1">
        <f t="array" ref="AX9">IFERROR(INDEX('Sub3'!K:K,SMALL(IF('Sub3'!$Y$5:$Y$34&lt;&gt;"",ROW('Sub3'!$Y$5:$Y$34)),ROWS($AQ$7:$AQ9))),"")</f>
        <v/>
      </c>
      <c r="AY9" s="41" t="str" cm="1">
        <f t="array" ref="AY9">IFERROR(INDEX('Sub3'!L:L,SMALL(IF('Sub3'!$Y$5:$Y$34&lt;&gt;"",ROW('Sub3'!$Y$5:$Y$34)),ROWS($AQ$7:$AQ9))),"")</f>
        <v/>
      </c>
      <c r="AZ9" s="41" t="str" cm="1">
        <f t="array" ref="AZ9">IFERROR(INDEX('Sub3'!M:M,SMALL(IF('Sub3'!$Y$5:$Y$34&lt;&gt;"",ROW('Sub3'!$Y$5:$Y$34)),ROWS($AQ$7:$AQ9))),"")</f>
        <v/>
      </c>
      <c r="BA9" s="41" t="str" cm="1">
        <f t="array" ref="BA9">IFERROR(INDEX('Sub3'!N:N,SMALL(IF('Sub3'!$Y$5:$Y$34&lt;&gt;"",ROW('Sub3'!$Y$5:$Y$34)),ROWS($AQ$7:$AQ9))),"")</f>
        <v/>
      </c>
      <c r="BB9" s="41" t="str" cm="1">
        <f t="array" ref="BB9">IFERROR(INDEX('Sub3'!O:O,SMALL(IF('Sub3'!$Y$5:$Y$34&lt;&gt;"",ROW('Sub3'!$Y$5:$Y$34)),ROWS($AQ$7:$AQ9))),"")</f>
        <v/>
      </c>
      <c r="BC9" s="41" t="str" cm="1">
        <f t="array" ref="BC9">IFERROR(INDEX('Sub3'!P:P,SMALL(IF('Sub3'!$Y$5:$Y$34&lt;&gt;"",ROW('Sub3'!$Y$5:$Y$34)),ROWS($AQ$7:$AQ9))),"")</f>
        <v/>
      </c>
      <c r="BD9" s="41" t="str" cm="1">
        <f t="array" ref="BD9">IFERROR(INDEX('Sub3'!Q:Q,SMALL(IF('Sub3'!$Y$5:$Y$34&lt;&gt;"",ROW('Sub3'!$Y$5:$Y$34)),ROWS($AQ$7:$AQ9))),"")</f>
        <v/>
      </c>
      <c r="BF9" s="41" t="str" cm="1">
        <f t="array" ref="BF9">IFERROR(INDEX('Sub4'!A:A,SMALL(IF('Sub4'!$W$5:$W$34&lt;&gt;"",ROW('Sub4'!$W$5:$W$34)),ROWS($BH$7:$BH9))),"")</f>
        <v>Nom11</v>
      </c>
      <c r="BG9" s="41" t="str" cm="1">
        <f t="array" ref="BG9">IFERROR(INDEX('Sub4'!B:B,SMALL(IF('Sub4'!$W$5:$W$34&lt;&gt;"",ROW('Sub4'!$W$5:$W$34)),ROWS($BH$7:$BH9))),"")</f>
        <v>Prénom11</v>
      </c>
      <c r="BH9" s="41" t="str" cm="1">
        <f t="array" ref="BH9">IFERROR(INDEX('Sub4'!C:C,SMALL(IF('Sub4'!$W$5:$W$34&lt;&gt;"",ROW('Sub4'!$W$5:$W$34)),ROWS($BH$7:$BH9))),"")</f>
        <v>0000011</v>
      </c>
      <c r="BI9" s="41" cm="1">
        <f t="array" ref="BI9">IFERROR(INDEX('Sub4'!W:W,SMALL(IF('Sub4'!$W$5:$W$34&lt;&gt;"",ROW('Sub4'!$W$5:$W$34)),ROWS($BH$7:$BH9))),"")</f>
        <v>20.100000000000001</v>
      </c>
      <c r="BJ9" s="41" cm="1">
        <f t="array" ref="BJ9">IFERROR(INDEX('Sub4'!F:F,SMALL(IF('Sub4'!$W$5:$W$34&lt;&gt;"",ROW('Sub4'!$W$5:$W$34)),ROWS($BH$7:$BH9))),"")</f>
        <v>0</v>
      </c>
      <c r="BK9" s="41" cm="1">
        <f t="array" ref="BK9">IFERROR(INDEX('Sub4'!G:G,SMALL(IF('Sub4'!$W$5:$W$34&lt;&gt;"",ROW('Sub4'!$W$5:$W$34)),ROWS($BH$7:$BH9))),"")</f>
        <v>0</v>
      </c>
      <c r="BL9" s="41" cm="1">
        <f t="array" ref="BL9">IFERROR(INDEX('Sub4'!H:H,SMALL(IF('Sub4'!$W$5:$W$34&lt;&gt;"",ROW('Sub4'!$W$5:$W$34)),ROWS($BH$7:$BH9))),"")</f>
        <v>0</v>
      </c>
      <c r="BM9" s="41" cm="1">
        <f t="array" ref="BM9">IFERROR(INDEX('Sub4'!I:I,SMALL(IF('Sub4'!$W$5:$W$34&lt;&gt;"",ROW('Sub4'!$W$5:$W$34)),ROWS($BH$7:$BH9))),"")</f>
        <v>0</v>
      </c>
      <c r="BN9" s="41" cm="1">
        <f t="array" ref="BN9">IFERROR(INDEX('Sub4'!J:J,SMALL(IF('Sub4'!$W$5:$W$34&lt;&gt;"",ROW('Sub4'!$W$5:$W$34)),ROWS($BH$7:$BH9))),"")</f>
        <v>120</v>
      </c>
      <c r="BO9" s="41" cm="1">
        <f t="array" ref="BO9">IFERROR(INDEX('Sub4'!K:K,SMALL(IF('Sub4'!$W$5:$W$34&lt;&gt;"",ROW('Sub4'!$W$5:$W$34)),ROWS($BH$7:$BH9))),"")</f>
        <v>0</v>
      </c>
      <c r="BP9" s="41" cm="1">
        <f t="array" ref="BP9">IFERROR(INDEX('Sub4'!L:L,SMALL(IF('Sub4'!$W$5:$W$34&lt;&gt;"",ROW('Sub4'!$W$5:$W$34)),ROWS($BH$7:$BH9))),"")</f>
        <v>0</v>
      </c>
      <c r="BQ9" s="41" cm="1">
        <f t="array" ref="BQ9">IFERROR(INDEX('Sub4'!M:M,SMALL(IF('Sub4'!$W$5:$W$34&lt;&gt;"",ROW('Sub4'!$W$5:$W$34)),ROWS($BH$7:$BH9))),"")</f>
        <v>0</v>
      </c>
      <c r="BR9" s="41" cm="1">
        <f t="array" ref="BR9">IFERROR(INDEX('Sub4'!N:N,SMALL(IF('Sub4'!$W$5:$W$34&lt;&gt;"",ROW('Sub4'!$W$5:$W$34)),ROWS($BH$7:$BH9))),"")</f>
        <v>0</v>
      </c>
      <c r="BS9" s="41" cm="1">
        <f t="array" ref="BS9">IFERROR(INDEX('Sub4'!O:O,SMALL(IF('Sub4'!$W$5:$W$34&lt;&gt;"",ROW('Sub4'!$W$5:$W$34)),ROWS($BH$7:$BH9))),"")</f>
        <v>0</v>
      </c>
      <c r="BT9" s="41" cm="1">
        <f t="array" ref="BT9">IFERROR(INDEX('Sub4'!P:P,SMALL(IF('Sub4'!$W$5:$W$34&lt;&gt;"",ROW('Sub4'!$W$5:$W$34)),ROWS($BH$7:$BH9))),"")</f>
        <v>0</v>
      </c>
      <c r="BU9" s="41" cm="1">
        <f t="array" ref="BU9">IFERROR(INDEX('Sub4'!Q:Q,SMALL(IF('Sub4'!$W$5:$W$34&lt;&gt;"",ROW('Sub4'!$W$5:$W$34)),ROWS($BH$7:$BH9))),"")</f>
        <v>0</v>
      </c>
      <c r="BW9" s="41" t="str" cm="1">
        <f t="array" ref="BW9">IFERROR(INDEX('Sub5'!A:A,SMALL(IF('Sub5'!$Y$5:$Y$34&lt;&gt;"",ROW('Sub5'!$Y$5:$Y$34)),ROWS($BY$7:$BY9))),"")</f>
        <v/>
      </c>
      <c r="BX9" s="41" t="str" cm="1">
        <f t="array" ref="BX9">IFERROR(INDEX('Sub5'!B:B,SMALL(IF('Sub5'!$Y$5:$Y$34&lt;&gt;"",ROW('Sub5'!$Y$5:$Y$34)),ROWS($BY$7:$BY9))),"")</f>
        <v/>
      </c>
      <c r="BY9" s="41" t="str" cm="1">
        <f t="array" ref="BY9">IFERROR(INDEX('Sub5'!C:C,SMALL(IF('Sub5'!$Y$5:$Y$34&lt;&gt;"",ROW('Sub5'!$Y$5:$Y$34)),ROWS($BY$7:$BY9))),"")</f>
        <v/>
      </c>
      <c r="BZ9" s="41" t="str" cm="1">
        <f t="array" ref="BZ9">IFERROR(INDEX('Sub5'!Y:Y,SMALL(IF('Sub5'!$Y$5:$Y$34&lt;&gt;"",ROW('Sub5'!$Y$5:$Y$34)),ROWS($BY$7:$BY9))),"")</f>
        <v/>
      </c>
      <c r="CA9" s="41" t="str" cm="1">
        <f t="array" ref="CA9">IFERROR(INDEX('Sub5'!F:F,SMALL(IF('Sub5'!$Y$5:$Y$34&lt;&gt;"",ROW('Sub5'!$Y$5:$Y$34)),ROWS($BY$7:$BY9))),"")</f>
        <v/>
      </c>
      <c r="CB9" s="41" t="str" cm="1">
        <f t="array" ref="CB9">IFERROR(INDEX('Sub5'!G:G,SMALL(IF('Sub5'!$Y$5:$Y$34&lt;&gt;"",ROW('Sub5'!$Y$5:$Y$34)),ROWS($BY$7:$BY9))),"")</f>
        <v/>
      </c>
      <c r="CC9" s="41" t="str" cm="1">
        <f t="array" ref="CC9">IFERROR(INDEX('Sub5'!H:H,SMALL(IF('Sub5'!$Y$5:$Y$34&lt;&gt;"",ROW('Sub5'!$Y$5:$Y$34)),ROWS($BY$7:$BY9))),"")</f>
        <v/>
      </c>
      <c r="CD9" s="41" t="str" cm="1">
        <f t="array" ref="CD9">IFERROR(INDEX('Sub5'!I:I,SMALL(IF('Sub5'!$Y$5:$Y$34&lt;&gt;"",ROW('Sub5'!$Y$5:$Y$34)),ROWS($BY$7:$BY9))),"")</f>
        <v/>
      </c>
      <c r="CE9" s="41" t="str" cm="1">
        <f t="array" ref="CE9">IFERROR(INDEX('Sub5'!J:J,SMALL(IF('Sub5'!$Y$5:$Y$34&lt;&gt;"",ROW('Sub5'!$Y$5:$Y$34)),ROWS($BY$7:$BY9))),"")</f>
        <v/>
      </c>
      <c r="CF9" s="41" t="str" cm="1">
        <f t="array" ref="CF9">IFERROR(INDEX('Sub5'!K:K,SMALL(IF('Sub5'!$Y$5:$Y$34&lt;&gt;"",ROW('Sub5'!$Y$5:$Y$34)),ROWS($BY$7:$BY9))),"")</f>
        <v/>
      </c>
      <c r="CG9" s="41" t="str" cm="1">
        <f t="array" ref="CG9">IFERROR(INDEX('Sub5'!L:L,SMALL(IF('Sub5'!$Y$5:$Y$34&lt;&gt;"",ROW('Sub5'!$Y$5:$Y$34)),ROWS($BY$7:$BY9))),"")</f>
        <v/>
      </c>
      <c r="CH9" s="41" t="str" cm="1">
        <f t="array" ref="CH9">IFERROR(INDEX('Sub5'!M:M,SMALL(IF('Sub5'!$Y$5:$Y$34&lt;&gt;"",ROW('Sub5'!$Y$5:$Y$34)),ROWS($BY$7:$BY9))),"")</f>
        <v/>
      </c>
      <c r="CI9" s="41" t="str" cm="1">
        <f t="array" ref="CI9">IFERROR(INDEX('Sub5'!N:N,SMALL(IF('Sub5'!$Y$5:$Y$34&lt;&gt;"",ROW('Sub5'!$Y$5:$Y$34)),ROWS($BY$7:$BY9))),"")</f>
        <v/>
      </c>
      <c r="CJ9" s="41" t="str" cm="1">
        <f t="array" ref="CJ9">IFERROR(INDEX('Sub5'!O:O,SMALL(IF('Sub5'!$Y$5:$Y$34&lt;&gt;"",ROW('Sub5'!$Y$5:$Y$34)),ROWS($BY$7:$BY9))),"")</f>
        <v/>
      </c>
      <c r="CK9" s="41" t="str" cm="1">
        <f t="array" ref="CK9">IFERROR(INDEX('Sub5'!P:P,SMALL(IF('Sub5'!$Y$5:$Y$34&lt;&gt;"",ROW('Sub5'!$Y$5:$Y$34)),ROWS($BY$7:$BY9))),"")</f>
        <v/>
      </c>
      <c r="CL9" s="41" t="str" cm="1">
        <f t="array" ref="CL9">IFERROR(INDEX('Sub5'!Q:Q,SMALL(IF('Sub5'!$Y$5:$Y$34&lt;&gt;"",ROW('Sub5'!$Y$5:$Y$34)),ROWS($BY$7:$BY9))),"")</f>
        <v/>
      </c>
    </row>
    <row r="10" spans="1:90" ht="19.5" customHeight="1" thickBot="1" x14ac:dyDescent="0.3">
      <c r="A10" s="41" t="s">
        <v>87</v>
      </c>
      <c r="B10" s="41"/>
      <c r="C10" s="41"/>
      <c r="D10" s="41"/>
      <c r="E10" s="41"/>
      <c r="G10" s="41" t="str" cm="1">
        <f t="array" ref="G10">IFERROR(INDEX('Sub1'!A:A,SMALL(IF('Sub1'!$AC$5:$AC$34&lt;&gt;"",ROW('Sub1'!$AC$5:$AC$34)),ROWS(G$7:G10))),"")</f>
        <v/>
      </c>
      <c r="H10" s="41" t="str" cm="1">
        <f t="array" ref="H10">IFERROR(INDEX('Sub1'!B:B,SMALL(IF('Sub1'!$AC$5:$AC$34&lt;&gt;"",ROW('Sub1'!$AC$5:$AC$34)),ROWS(H$7:H10))),"")</f>
        <v/>
      </c>
      <c r="I10" s="41" t="str" cm="1">
        <f t="array" ref="I10">IFERROR(INDEX('Sub1'!C:C,SMALL(IF('Sub1'!$AC$5:$AC$34&lt;&gt;"",ROW('Sub1'!$AC$5:$AC$34)),ROWS(I$7:I10))),"")</f>
        <v/>
      </c>
      <c r="J10" s="41" t="str" cm="1">
        <f t="array" ref="J10">IFERROR(INDEX('Sub1'!AC:AC,SMALL(IF('Sub1'!$AC$5:$AC$34&lt;&gt;"",ROW('Sub1'!$AC$5:$AC$34)),ROWS(J$7:J10))),"")</f>
        <v/>
      </c>
      <c r="K10" s="41" t="str" cm="1">
        <f t="array" ref="K10">IFERROR(INDEX('Sub1'!G:G,SMALL(IF('Sub1'!$AC$5:$AC$34&lt;&gt;"",ROW('Sub1'!$AC$5:$AC$34)),ROWS(I$7:I10))),"")</f>
        <v/>
      </c>
      <c r="L10" s="41" t="str" cm="1">
        <f t="array" ref="L10">IFERROR(INDEX('Sub1'!H:H,SMALL(IF('Sub1'!$AC$5:$AC$34&lt;&gt;"",ROW('Sub1'!$AC$5:$AC$34)),ROWS(I$7:I10))),"")</f>
        <v/>
      </c>
      <c r="M10" s="41" t="str" cm="1">
        <f t="array" ref="M10">IFERROR(INDEX('Sub1'!I:I,SMALL(IF('Sub1'!$AC$5:$AC$34&lt;&gt;"",ROW('Sub1'!$AC$5:$AC$34)),ROWS(I$7:I10))),"")</f>
        <v/>
      </c>
      <c r="N10" s="41" t="str" cm="1">
        <f t="array" ref="N10">IFERROR(INDEX('Sub1'!J:J,SMALL(IF('Sub1'!$AC$5:$AC$34&lt;&gt;"",ROW('Sub1'!$AC$5:$AC$34)),ROWS(I$7:I10))),"")</f>
        <v/>
      </c>
      <c r="O10" s="41" t="str" cm="1">
        <f t="array" ref="O10">IFERROR(INDEX('Sub1'!K:K,SMALL(IF('Sub1'!$AC$5:$AC$34&lt;&gt;"",ROW('Sub1'!$AC$5:$AC$34)),ROWS(I$7:I10))),"")</f>
        <v/>
      </c>
      <c r="P10" s="41" t="str" cm="1">
        <f t="array" ref="P10">IFERROR(INDEX('Sub1'!L:L,SMALL(IF('Sub1'!$AC$5:$AC$34&lt;&gt;"",ROW('Sub1'!$AC$5:$AC$34)),ROWS(I$7:I10))),"")</f>
        <v/>
      </c>
      <c r="Q10" s="41" t="str" cm="1">
        <f t="array" ref="Q10">IFERROR(INDEX('Sub1'!M:M,SMALL(IF('Sub1'!$AC$5:$AC$34&lt;&gt;"",ROW('Sub1'!$AC$5:$AC$34)),ROWS(I$7:I10))),"")</f>
        <v/>
      </c>
      <c r="R10" s="41" t="str" cm="1">
        <f t="array" ref="R10">IFERROR(INDEX('Sub1'!N:N,SMALL(IF('Sub1'!$AC$5:$AC$34&lt;&gt;"",ROW('Sub1'!$AC$5:$AC$34)),ROWS(I$7:I10))),"")</f>
        <v/>
      </c>
      <c r="S10" s="41" t="str" cm="1">
        <f t="array" ref="S10">IFERROR(INDEX('Sub1'!O:O,SMALL(IF('Sub1'!$AC$5:$AC$34&lt;&gt;"",ROW('Sub1'!$AC$5:$AC$34)),ROWS(I$7:I10))),"")</f>
        <v/>
      </c>
      <c r="T10" s="41" t="str" cm="1">
        <f t="array" ref="T10">IFERROR(INDEX('Sub1'!P:P,SMALL(IF('Sub1'!$AC$5:$AC$34&lt;&gt;"",ROW('Sub1'!$AC$5:$AC$34)),ROWS(I$7:I10))),"")</f>
        <v/>
      </c>
      <c r="U10" s="41" t="str" cm="1">
        <f t="array" ref="U10">IFERROR(INDEX('Sub1'!Q:Q,SMALL(IF('Sub1'!$AC$5:$AC$34&lt;&gt;"",ROW('Sub1'!$AC$5:$AC$34)),ROWS(I$7:I10))),"")</f>
        <v/>
      </c>
      <c r="V10" s="41" t="str" cm="1">
        <f t="array" ref="V10">IFERROR(INDEX('Sub1'!R:R,SMALL(IF('Sub1'!$AC$5:$AC$34&lt;&gt;"",ROW('Sub1'!$AC$5:$AC$34)),ROWS(I$7:I10))),"")</f>
        <v/>
      </c>
      <c r="X10" s="41" t="str" cm="1">
        <f t="array" ref="X10">IFERROR(INDEX('Sub2'!A:A,SMALL(IF('Sub2'!$Y$5:$Y$34&lt;&gt;"",ROW('Sub2'!$Y$5:$Y$34)),ROWS(Z$7:Z10))),"")</f>
        <v/>
      </c>
      <c r="Y10" s="41" t="str" cm="1">
        <f t="array" ref="Y10">IFERROR(INDEX('Sub2'!B:B,SMALL(IF('Sub2'!$Y$5:$Y$34&lt;&gt;"",ROW('Sub2'!$Y$5:$Y$34)),ROWS(Z$7:Z10))),"")</f>
        <v/>
      </c>
      <c r="Z10" s="41" t="str" cm="1">
        <f t="array" ref="Z10">IFERROR(INDEX('Sub2'!C:C,SMALL(IF('Sub2'!$Y$5:$Y$34&lt;&gt;"",ROW('Sub2'!$Y$5:$Y$34)),ROWS(Z$7:Z10))),"")</f>
        <v/>
      </c>
      <c r="AA10" s="41" t="str" cm="1">
        <f t="array" ref="AA10">IFERROR(INDEX('Sub2'!Y:Y,SMALL(IF('Sub2'!$Y$5:$Y$34&lt;&gt;"",ROW('Sub2'!$Y$5:$Y$34)),ROWS(Z$7:Z10))),"")</f>
        <v/>
      </c>
      <c r="AB10" s="41" t="str" cm="1">
        <f t="array" ref="AB10">IFERROR(INDEX('Sub2'!F:F,SMALL(IF('Sub2'!$Y$5:$Y$34&lt;&gt;"",ROW('Sub2'!$Y$5:$Y$34)),ROWS(Z$7:Z10))),"")</f>
        <v/>
      </c>
      <c r="AC10" s="41" t="str" cm="1">
        <f t="array" ref="AC10">IFERROR(INDEX('Sub2'!G:G,SMALL(IF('Sub2'!$Y$5:$Y$34&lt;&gt;"",ROW('Sub2'!$Y$5:$Y$34)),ROWS(Z$7:Z10))),"")</f>
        <v/>
      </c>
      <c r="AD10" s="41" t="str" cm="1">
        <f t="array" ref="AD10">IFERROR(INDEX('Sub2'!H:H,SMALL(IF('Sub2'!$Y$5:$Y$34&lt;&gt;"",ROW('Sub2'!$Y$5:$Y$34)),ROWS(Z$7:Z10))),"")</f>
        <v/>
      </c>
      <c r="AE10" s="41" t="str" cm="1">
        <f t="array" ref="AE10">IFERROR(INDEX('Sub2'!I:I,SMALL(IF('Sub2'!$Y$5:$Y$34&lt;&gt;"",ROW('Sub2'!$Y$5:$Y$34)),ROWS(Z$7:Z10))),"")</f>
        <v/>
      </c>
      <c r="AF10" s="41" t="str" cm="1">
        <f t="array" ref="AF10">IFERROR(INDEX('Sub2'!J:J,SMALL(IF('Sub2'!$Y$5:$Y$34&lt;&gt;"",ROW('Sub2'!$Y$5:$Y$34)),ROWS(Z$7:Z10))),"")</f>
        <v/>
      </c>
      <c r="AG10" s="41" t="str" cm="1">
        <f t="array" ref="AG10">IFERROR(INDEX('Sub2'!K:K,SMALL(IF('Sub2'!$Y$5:$Y$34&lt;&gt;"",ROW('Sub2'!$Y$5:$Y$34)),ROWS(Z$7:Z10))),"")</f>
        <v/>
      </c>
      <c r="AH10" s="41" t="str" cm="1">
        <f t="array" ref="AH10">IFERROR(INDEX('Sub2'!L:L,SMALL(IF('Sub2'!$Y$5:$Y$34&lt;&gt;"",ROW('Sub2'!$Y$5:$Y$34)),ROWS(Z$7:Z10))),"")</f>
        <v/>
      </c>
      <c r="AI10" s="41" t="str" cm="1">
        <f t="array" ref="AI10">IFERROR(INDEX('Sub2'!M:M,SMALL(IF('Sub2'!$Y$5:$Y$34&lt;&gt;"",ROW('Sub2'!$Y$5:$Y$34)),ROWS(Z$7:Z10))),"")</f>
        <v/>
      </c>
      <c r="AJ10" s="41" t="str" cm="1">
        <f t="array" ref="AJ10">IFERROR(INDEX('Sub2'!N:N,SMALL(IF('Sub2'!$Y$5:$Y$34&lt;&gt;"",ROW('Sub2'!$Y$5:$Y$34)),ROWS(Z$7:Z10))),"")</f>
        <v/>
      </c>
      <c r="AK10" s="41" t="str" cm="1">
        <f t="array" ref="AK10">IFERROR(INDEX('Sub2'!O:O,SMALL(IF('Sub2'!$Y$5:$Y$34&lt;&gt;"",ROW('Sub2'!$Y$5:$Y$34)),ROWS(Z$7:Z10))),"")</f>
        <v/>
      </c>
      <c r="AL10" s="41" t="str" cm="1">
        <f t="array" ref="AL10">IFERROR(INDEX('Sub2'!P:P,SMALL(IF('Sub2'!$Y$5:$Y$34&lt;&gt;"",ROW('Sub2'!$Y$5:$Y$34)),ROWS(Z$7:Z10))),"")</f>
        <v/>
      </c>
      <c r="AM10" s="41" t="str" cm="1">
        <f t="array" ref="AM10">IFERROR(INDEX('Sub2'!Q:Q,SMALL(IF('Sub2'!$Y$5:$Y$34&lt;&gt;"",ROW('Sub2'!$Y$5:$Y$34)),ROWS(Z$7:Z10))),"")</f>
        <v/>
      </c>
      <c r="AO10" s="41" t="str" cm="1">
        <f t="array" ref="AO10">IFERROR(INDEX('Sub3'!A:A,SMALL(IF('Sub3'!$Y$5:$Y$34&lt;&gt;"",ROW('Sub3'!$Y$5:$Y$34)),ROWS($AQ$7:$AQ10))),"")</f>
        <v/>
      </c>
      <c r="AP10" s="41" t="str" cm="1">
        <f t="array" ref="AP10">IFERROR(INDEX('Sub3'!B:B,SMALL(IF('Sub3'!$Y$5:$Y$34&lt;&gt;"",ROW('Sub3'!$Y$5:$Y$34)),ROWS($AQ$7:$AQ10))),"")</f>
        <v/>
      </c>
      <c r="AQ10" s="41" t="str" cm="1">
        <f t="array" ref="AQ10">IFERROR(INDEX('Sub3'!C:C,SMALL(IF('Sub3'!$Y$5:$Y$34&lt;&gt;"",ROW('Sub3'!$Y$5:$Y$34)),ROWS($AQ$7:$AQ10))),"")</f>
        <v/>
      </c>
      <c r="AR10" s="41" t="str" cm="1">
        <f t="array" ref="AR10">IFERROR(INDEX('Sub3'!Y:Y,SMALL(IF('Sub3'!$Y$5:$Y$34&lt;&gt;"",ROW('Sub3'!$Y$5:$Y$34)),ROWS($AQ$7:$AQ10))),"")</f>
        <v/>
      </c>
      <c r="AS10" s="41" t="str" cm="1">
        <f t="array" ref="AS10">IFERROR(INDEX('Sub3'!F:F,SMALL(IF('Sub3'!$Y$5:$Y$34&lt;&gt;"",ROW('Sub3'!$Y$5:$Y$34)),ROWS($AQ$7:$AQ10))),"")</f>
        <v/>
      </c>
      <c r="AT10" s="41" t="str" cm="1">
        <f t="array" ref="AT10">IFERROR(INDEX('Sub3'!G:G,SMALL(IF('Sub3'!$Y$5:$Y$34&lt;&gt;"",ROW('Sub3'!$Y$5:$Y$34)),ROWS($AQ$7:$AQ10))),"")</f>
        <v/>
      </c>
      <c r="AU10" s="41" t="str" cm="1">
        <f t="array" ref="AU10">IFERROR(INDEX('Sub3'!H:H,SMALL(IF('Sub3'!$Y$5:$Y$34&lt;&gt;"",ROW('Sub3'!$Y$5:$Y$34)),ROWS($AQ$7:$AQ10))),"")</f>
        <v/>
      </c>
      <c r="AV10" s="41" t="str" cm="1">
        <f t="array" ref="AV10">IFERROR(INDEX('Sub3'!I:I,SMALL(IF('Sub3'!$Y$5:$Y$34&lt;&gt;"",ROW('Sub3'!$Y$5:$Y$34)),ROWS($AQ$7:$AQ10))),"")</f>
        <v/>
      </c>
      <c r="AW10" s="41" t="str" cm="1">
        <f t="array" ref="AW10">IFERROR(INDEX('Sub3'!J:J,SMALL(IF('Sub3'!$Y$5:$Y$34&lt;&gt;"",ROW('Sub3'!$Y$5:$Y$34)),ROWS($AQ$7:$AQ10))),"")</f>
        <v/>
      </c>
      <c r="AX10" s="41" t="str" cm="1">
        <f t="array" ref="AX10">IFERROR(INDEX('Sub3'!K:K,SMALL(IF('Sub3'!$Y$5:$Y$34&lt;&gt;"",ROW('Sub3'!$Y$5:$Y$34)),ROWS($AQ$7:$AQ10))),"")</f>
        <v/>
      </c>
      <c r="AY10" s="41" t="str" cm="1">
        <f t="array" ref="AY10">IFERROR(INDEX('Sub3'!L:L,SMALL(IF('Sub3'!$Y$5:$Y$34&lt;&gt;"",ROW('Sub3'!$Y$5:$Y$34)),ROWS($AQ$7:$AQ10))),"")</f>
        <v/>
      </c>
      <c r="AZ10" s="41" t="str" cm="1">
        <f t="array" ref="AZ10">IFERROR(INDEX('Sub3'!M:M,SMALL(IF('Sub3'!$Y$5:$Y$34&lt;&gt;"",ROW('Sub3'!$Y$5:$Y$34)),ROWS($AQ$7:$AQ10))),"")</f>
        <v/>
      </c>
      <c r="BA10" s="41" t="str" cm="1">
        <f t="array" ref="BA10">IFERROR(INDEX('Sub3'!N:N,SMALL(IF('Sub3'!$Y$5:$Y$34&lt;&gt;"",ROW('Sub3'!$Y$5:$Y$34)),ROWS($AQ$7:$AQ10))),"")</f>
        <v/>
      </c>
      <c r="BB10" s="41" t="str" cm="1">
        <f t="array" ref="BB10">IFERROR(INDEX('Sub3'!O:O,SMALL(IF('Sub3'!$Y$5:$Y$34&lt;&gt;"",ROW('Sub3'!$Y$5:$Y$34)),ROWS($AQ$7:$AQ10))),"")</f>
        <v/>
      </c>
      <c r="BC10" s="41" t="str" cm="1">
        <f t="array" ref="BC10">IFERROR(INDEX('Sub3'!P:P,SMALL(IF('Sub3'!$Y$5:$Y$34&lt;&gt;"",ROW('Sub3'!$Y$5:$Y$34)),ROWS($AQ$7:$AQ10))),"")</f>
        <v/>
      </c>
      <c r="BD10" s="41" t="str" cm="1">
        <f t="array" ref="BD10">IFERROR(INDEX('Sub3'!Q:Q,SMALL(IF('Sub3'!$Y$5:$Y$34&lt;&gt;"",ROW('Sub3'!$Y$5:$Y$34)),ROWS($AQ$7:$AQ10))),"")</f>
        <v/>
      </c>
      <c r="BF10" s="41" t="str" cm="1">
        <f t="array" ref="BF10">IFERROR(INDEX('Sub4'!A:A,SMALL(IF('Sub4'!$W$5:$W$34&lt;&gt;"",ROW('Sub4'!$W$5:$W$34)),ROWS($BH$7:$BH10))),"")</f>
        <v/>
      </c>
      <c r="BG10" s="41" t="str" cm="1">
        <f t="array" ref="BG10">IFERROR(INDEX('Sub4'!B:B,SMALL(IF('Sub4'!$W$5:$W$34&lt;&gt;"",ROW('Sub4'!$W$5:$W$34)),ROWS($BH$7:$BH10))),"")</f>
        <v/>
      </c>
      <c r="BH10" s="41" t="str" cm="1">
        <f t="array" ref="BH10">IFERROR(INDEX('Sub4'!C:C,SMALL(IF('Sub4'!$W$5:$W$34&lt;&gt;"",ROW('Sub4'!$W$5:$W$34)),ROWS($BH$7:$BH10))),"")</f>
        <v/>
      </c>
      <c r="BI10" s="41" t="str" cm="1">
        <f t="array" ref="BI10">IFERROR(INDEX('Sub4'!W:W,SMALL(IF('Sub4'!$W$5:$W$34&lt;&gt;"",ROW('Sub4'!$W$5:$W$34)),ROWS($BH$7:$BH10))),"")</f>
        <v/>
      </c>
      <c r="BJ10" s="41" t="str" cm="1">
        <f t="array" ref="BJ10">IFERROR(INDEX('Sub4'!F:F,SMALL(IF('Sub4'!$W$5:$W$34&lt;&gt;"",ROW('Sub4'!$W$5:$W$34)),ROWS($BH$7:$BH10))),"")</f>
        <v/>
      </c>
      <c r="BK10" s="41" t="str" cm="1">
        <f t="array" ref="BK10">IFERROR(INDEX('Sub4'!G:G,SMALL(IF('Sub4'!$W$5:$W$34&lt;&gt;"",ROW('Sub4'!$W$5:$W$34)),ROWS($BH$7:$BH10))),"")</f>
        <v/>
      </c>
      <c r="BL10" s="41" t="str" cm="1">
        <f t="array" ref="BL10">IFERROR(INDEX('Sub4'!H:H,SMALL(IF('Sub4'!$W$5:$W$34&lt;&gt;"",ROW('Sub4'!$W$5:$W$34)),ROWS($BH$7:$BH10))),"")</f>
        <v/>
      </c>
      <c r="BM10" s="41" t="str" cm="1">
        <f t="array" ref="BM10">IFERROR(INDEX('Sub4'!I:I,SMALL(IF('Sub4'!$W$5:$W$34&lt;&gt;"",ROW('Sub4'!$W$5:$W$34)),ROWS($BH$7:$BH10))),"")</f>
        <v/>
      </c>
      <c r="BN10" s="41" t="str" cm="1">
        <f t="array" ref="BN10">IFERROR(INDEX('Sub4'!J:J,SMALL(IF('Sub4'!$W$5:$W$34&lt;&gt;"",ROW('Sub4'!$W$5:$W$34)),ROWS($BH$7:$BH10))),"")</f>
        <v/>
      </c>
      <c r="BO10" s="41" t="str" cm="1">
        <f t="array" ref="BO10">IFERROR(INDEX('Sub4'!K:K,SMALL(IF('Sub4'!$W$5:$W$34&lt;&gt;"",ROW('Sub4'!$W$5:$W$34)),ROWS($BH$7:$BH10))),"")</f>
        <v/>
      </c>
      <c r="BP10" s="41" t="str" cm="1">
        <f t="array" ref="BP10">IFERROR(INDEX('Sub4'!L:L,SMALL(IF('Sub4'!$W$5:$W$34&lt;&gt;"",ROW('Sub4'!$W$5:$W$34)),ROWS($BH$7:$BH10))),"")</f>
        <v/>
      </c>
      <c r="BQ10" s="41" t="str" cm="1">
        <f t="array" ref="BQ10">IFERROR(INDEX('Sub4'!M:M,SMALL(IF('Sub4'!$W$5:$W$34&lt;&gt;"",ROW('Sub4'!$W$5:$W$34)),ROWS($BH$7:$BH10))),"")</f>
        <v/>
      </c>
      <c r="BR10" s="41" t="str" cm="1">
        <f t="array" ref="BR10">IFERROR(INDEX('Sub4'!N:N,SMALL(IF('Sub4'!$W$5:$W$34&lt;&gt;"",ROW('Sub4'!$W$5:$W$34)),ROWS($BH$7:$BH10))),"")</f>
        <v/>
      </c>
      <c r="BS10" s="41" t="str" cm="1">
        <f t="array" ref="BS10">IFERROR(INDEX('Sub4'!O:O,SMALL(IF('Sub4'!$W$5:$W$34&lt;&gt;"",ROW('Sub4'!$W$5:$W$34)),ROWS($BH$7:$BH10))),"")</f>
        <v/>
      </c>
      <c r="BT10" s="41" t="str" cm="1">
        <f t="array" ref="BT10">IFERROR(INDEX('Sub4'!P:P,SMALL(IF('Sub4'!$W$5:$W$34&lt;&gt;"",ROW('Sub4'!$W$5:$W$34)),ROWS($BH$7:$BH10))),"")</f>
        <v/>
      </c>
      <c r="BU10" s="41" t="str" cm="1">
        <f t="array" ref="BU10">IFERROR(INDEX('Sub4'!Q:Q,SMALL(IF('Sub4'!$W$5:$W$34&lt;&gt;"",ROW('Sub4'!$W$5:$W$34)),ROWS($BH$7:$BH10))),"")</f>
        <v/>
      </c>
      <c r="BW10" s="41" t="str" cm="1">
        <f t="array" ref="BW10">IFERROR(INDEX('Sub5'!A:A,SMALL(IF('Sub5'!$Y$5:$Y$34&lt;&gt;"",ROW('Sub5'!$Y$5:$Y$34)),ROWS($BY$7:$BY10))),"")</f>
        <v/>
      </c>
      <c r="BX10" s="41" t="str" cm="1">
        <f t="array" ref="BX10">IFERROR(INDEX('Sub5'!B:B,SMALL(IF('Sub5'!$Y$5:$Y$34&lt;&gt;"",ROW('Sub5'!$Y$5:$Y$34)),ROWS($BY$7:$BY10))),"")</f>
        <v/>
      </c>
      <c r="BY10" s="41" t="str" cm="1">
        <f t="array" ref="BY10">IFERROR(INDEX('Sub5'!C:C,SMALL(IF('Sub5'!$Y$5:$Y$34&lt;&gt;"",ROW('Sub5'!$Y$5:$Y$34)),ROWS($BY$7:$BY10))),"")</f>
        <v/>
      </c>
      <c r="BZ10" s="41" t="str" cm="1">
        <f t="array" ref="BZ10">IFERROR(INDEX('Sub5'!Y:Y,SMALL(IF('Sub5'!$Y$5:$Y$34&lt;&gt;"",ROW('Sub5'!$Y$5:$Y$34)),ROWS($BY$7:$BY10))),"")</f>
        <v/>
      </c>
      <c r="CA10" s="41" t="str" cm="1">
        <f t="array" ref="CA10">IFERROR(INDEX('Sub5'!F:F,SMALL(IF('Sub5'!$Y$5:$Y$34&lt;&gt;"",ROW('Sub5'!$Y$5:$Y$34)),ROWS($BY$7:$BY10))),"")</f>
        <v/>
      </c>
      <c r="CB10" s="41" t="str" cm="1">
        <f t="array" ref="CB10">IFERROR(INDEX('Sub5'!G:G,SMALL(IF('Sub5'!$Y$5:$Y$34&lt;&gt;"",ROW('Sub5'!$Y$5:$Y$34)),ROWS($BY$7:$BY10))),"")</f>
        <v/>
      </c>
      <c r="CC10" s="41" t="str" cm="1">
        <f t="array" ref="CC10">IFERROR(INDEX('Sub5'!H:H,SMALL(IF('Sub5'!$Y$5:$Y$34&lt;&gt;"",ROW('Sub5'!$Y$5:$Y$34)),ROWS($BY$7:$BY10))),"")</f>
        <v/>
      </c>
      <c r="CD10" s="41" t="str" cm="1">
        <f t="array" ref="CD10">IFERROR(INDEX('Sub5'!I:I,SMALL(IF('Sub5'!$Y$5:$Y$34&lt;&gt;"",ROW('Sub5'!$Y$5:$Y$34)),ROWS($BY$7:$BY10))),"")</f>
        <v/>
      </c>
      <c r="CE10" s="41" t="str" cm="1">
        <f t="array" ref="CE10">IFERROR(INDEX('Sub5'!J:J,SMALL(IF('Sub5'!$Y$5:$Y$34&lt;&gt;"",ROW('Sub5'!$Y$5:$Y$34)),ROWS($BY$7:$BY10))),"")</f>
        <v/>
      </c>
      <c r="CF10" s="41" t="str" cm="1">
        <f t="array" ref="CF10">IFERROR(INDEX('Sub5'!K:K,SMALL(IF('Sub5'!$Y$5:$Y$34&lt;&gt;"",ROW('Sub5'!$Y$5:$Y$34)),ROWS($BY$7:$BY10))),"")</f>
        <v/>
      </c>
      <c r="CG10" s="41" t="str" cm="1">
        <f t="array" ref="CG10">IFERROR(INDEX('Sub5'!L:L,SMALL(IF('Sub5'!$Y$5:$Y$34&lt;&gt;"",ROW('Sub5'!$Y$5:$Y$34)),ROWS($BY$7:$BY10))),"")</f>
        <v/>
      </c>
      <c r="CH10" s="41" t="str" cm="1">
        <f t="array" ref="CH10">IFERROR(INDEX('Sub5'!M:M,SMALL(IF('Sub5'!$Y$5:$Y$34&lt;&gt;"",ROW('Sub5'!$Y$5:$Y$34)),ROWS($BY$7:$BY10))),"")</f>
        <v/>
      </c>
      <c r="CI10" s="41" t="str" cm="1">
        <f t="array" ref="CI10">IFERROR(INDEX('Sub5'!N:N,SMALL(IF('Sub5'!$Y$5:$Y$34&lt;&gt;"",ROW('Sub5'!$Y$5:$Y$34)),ROWS($BY$7:$BY10))),"")</f>
        <v/>
      </c>
      <c r="CJ10" s="41" t="str" cm="1">
        <f t="array" ref="CJ10">IFERROR(INDEX('Sub5'!O:O,SMALL(IF('Sub5'!$Y$5:$Y$34&lt;&gt;"",ROW('Sub5'!$Y$5:$Y$34)),ROWS($BY$7:$BY10))),"")</f>
        <v/>
      </c>
      <c r="CK10" s="41" t="str" cm="1">
        <f t="array" ref="CK10">IFERROR(INDEX('Sub5'!P:P,SMALL(IF('Sub5'!$Y$5:$Y$34&lt;&gt;"",ROW('Sub5'!$Y$5:$Y$34)),ROWS($BY$7:$BY10))),"")</f>
        <v/>
      </c>
      <c r="CL10" s="41" t="str" cm="1">
        <f t="array" ref="CL10">IFERROR(INDEX('Sub5'!Q:Q,SMALL(IF('Sub5'!$Y$5:$Y$34&lt;&gt;"",ROW('Sub5'!$Y$5:$Y$34)),ROWS($BY$7:$BY10))),"")</f>
        <v/>
      </c>
    </row>
    <row r="11" spans="1:90" ht="19.5" customHeight="1" thickBot="1" x14ac:dyDescent="0.3">
      <c r="A11" s="41" t="s">
        <v>90</v>
      </c>
      <c r="B11" s="41"/>
      <c r="C11" s="41"/>
      <c r="D11" s="41"/>
      <c r="E11" s="64"/>
      <c r="G11" s="41" t="str" cm="1">
        <f t="array" ref="G11">IFERROR(INDEX('Sub1'!A:A,SMALL(IF('Sub1'!$AC$5:$AC$34&lt;&gt;"",ROW('Sub1'!$AC$5:$AC$34)),ROWS(G$7:G11))),"")</f>
        <v/>
      </c>
      <c r="H11" s="41" t="str" cm="1">
        <f t="array" ref="H11">IFERROR(INDEX('Sub1'!B:B,SMALL(IF('Sub1'!$AC$5:$AC$34&lt;&gt;"",ROW('Sub1'!$AC$5:$AC$34)),ROWS(H$7:H11))),"")</f>
        <v/>
      </c>
      <c r="I11" s="41" t="str" cm="1">
        <f t="array" ref="I11">IFERROR(INDEX('Sub1'!C:C,SMALL(IF('Sub1'!$AC$5:$AC$34&lt;&gt;"",ROW('Sub1'!$AC$5:$AC$34)),ROWS(I$7:I11))),"")</f>
        <v/>
      </c>
      <c r="J11" s="41" t="str" cm="1">
        <f t="array" ref="J11">IFERROR(INDEX('Sub1'!AC:AC,SMALL(IF('Sub1'!$AC$5:$AC$34&lt;&gt;"",ROW('Sub1'!$AC$5:$AC$34)),ROWS(J$7:J11))),"")</f>
        <v/>
      </c>
      <c r="K11" s="41" t="str" cm="1">
        <f t="array" ref="K11">IFERROR(INDEX('Sub1'!G:G,SMALL(IF('Sub1'!$AC$5:$AC$34&lt;&gt;"",ROW('Sub1'!$AC$5:$AC$34)),ROWS(I$7:I11))),"")</f>
        <v/>
      </c>
      <c r="L11" s="41" t="str" cm="1">
        <f t="array" ref="L11">IFERROR(INDEX('Sub1'!H:H,SMALL(IF('Sub1'!$AC$5:$AC$34&lt;&gt;"",ROW('Sub1'!$AC$5:$AC$34)),ROWS(I$7:I11))),"")</f>
        <v/>
      </c>
      <c r="M11" s="41" t="str" cm="1">
        <f t="array" ref="M11">IFERROR(INDEX('Sub1'!I:I,SMALL(IF('Sub1'!$AC$5:$AC$34&lt;&gt;"",ROW('Sub1'!$AC$5:$AC$34)),ROWS(I$7:I11))),"")</f>
        <v/>
      </c>
      <c r="N11" s="41" t="str" cm="1">
        <f t="array" ref="N11">IFERROR(INDEX('Sub1'!J:J,SMALL(IF('Sub1'!$AC$5:$AC$34&lt;&gt;"",ROW('Sub1'!$AC$5:$AC$34)),ROWS(I$7:I11))),"")</f>
        <v/>
      </c>
      <c r="O11" s="41" t="str" cm="1">
        <f t="array" ref="O11">IFERROR(INDEX('Sub1'!K:K,SMALL(IF('Sub1'!$AC$5:$AC$34&lt;&gt;"",ROW('Sub1'!$AC$5:$AC$34)),ROWS(I$7:I11))),"")</f>
        <v/>
      </c>
      <c r="P11" s="41" t="str" cm="1">
        <f t="array" ref="P11">IFERROR(INDEX('Sub1'!L:L,SMALL(IF('Sub1'!$AC$5:$AC$34&lt;&gt;"",ROW('Sub1'!$AC$5:$AC$34)),ROWS(I$7:I11))),"")</f>
        <v/>
      </c>
      <c r="Q11" s="41" t="str" cm="1">
        <f t="array" ref="Q11">IFERROR(INDEX('Sub1'!M:M,SMALL(IF('Sub1'!$AC$5:$AC$34&lt;&gt;"",ROW('Sub1'!$AC$5:$AC$34)),ROWS(I$7:I11))),"")</f>
        <v/>
      </c>
      <c r="R11" s="41" t="str" cm="1">
        <f t="array" ref="R11">IFERROR(INDEX('Sub1'!N:N,SMALL(IF('Sub1'!$AC$5:$AC$34&lt;&gt;"",ROW('Sub1'!$AC$5:$AC$34)),ROWS(I$7:I11))),"")</f>
        <v/>
      </c>
      <c r="S11" s="41" t="str" cm="1">
        <f t="array" ref="S11">IFERROR(INDEX('Sub1'!O:O,SMALL(IF('Sub1'!$AC$5:$AC$34&lt;&gt;"",ROW('Sub1'!$AC$5:$AC$34)),ROWS(I$7:I11))),"")</f>
        <v/>
      </c>
      <c r="T11" s="41" t="str" cm="1">
        <f t="array" ref="T11">IFERROR(INDEX('Sub1'!P:P,SMALL(IF('Sub1'!$AC$5:$AC$34&lt;&gt;"",ROW('Sub1'!$AC$5:$AC$34)),ROWS(I$7:I11))),"")</f>
        <v/>
      </c>
      <c r="U11" s="41" t="str" cm="1">
        <f t="array" ref="U11">IFERROR(INDEX('Sub1'!Q:Q,SMALL(IF('Sub1'!$AC$5:$AC$34&lt;&gt;"",ROW('Sub1'!$AC$5:$AC$34)),ROWS(I$7:I11))),"")</f>
        <v/>
      </c>
      <c r="V11" s="41" t="str" cm="1">
        <f t="array" ref="V11">IFERROR(INDEX('Sub1'!R:R,SMALL(IF('Sub1'!$AC$5:$AC$34&lt;&gt;"",ROW('Sub1'!$AC$5:$AC$34)),ROWS(I$7:I11))),"")</f>
        <v/>
      </c>
      <c r="X11" s="41" t="str" cm="1">
        <f t="array" ref="X11">IFERROR(INDEX('Sub2'!A:A,SMALL(IF('Sub2'!$Y$5:$Y$34&lt;&gt;"",ROW('Sub2'!$Y$5:$Y$34)),ROWS(Z$7:Z11))),"")</f>
        <v/>
      </c>
      <c r="Y11" s="41" t="str" cm="1">
        <f t="array" ref="Y11">IFERROR(INDEX('Sub2'!B:B,SMALL(IF('Sub2'!$Y$5:$Y$34&lt;&gt;"",ROW('Sub2'!$Y$5:$Y$34)),ROWS(Z$7:Z11))),"")</f>
        <v/>
      </c>
      <c r="Z11" s="41" t="str" cm="1">
        <f t="array" ref="Z11">IFERROR(INDEX('Sub2'!C:C,SMALL(IF('Sub2'!$Y$5:$Y$34&lt;&gt;"",ROW('Sub2'!$Y$5:$Y$34)),ROWS(Z$7:Z11))),"")</f>
        <v/>
      </c>
      <c r="AA11" s="41" t="str" cm="1">
        <f t="array" ref="AA11">IFERROR(INDEX('Sub2'!Y:Y,SMALL(IF('Sub2'!$Y$5:$Y$34&lt;&gt;"",ROW('Sub2'!$Y$5:$Y$34)),ROWS(Z$7:Z11))),"")</f>
        <v/>
      </c>
      <c r="AB11" s="41" t="str" cm="1">
        <f t="array" ref="AB11">IFERROR(INDEX('Sub2'!F:F,SMALL(IF('Sub2'!$Y$5:$Y$34&lt;&gt;"",ROW('Sub2'!$Y$5:$Y$34)),ROWS(Z$7:Z11))),"")</f>
        <v/>
      </c>
      <c r="AC11" s="41" t="str" cm="1">
        <f t="array" ref="AC11">IFERROR(INDEX('Sub2'!G:G,SMALL(IF('Sub2'!$Y$5:$Y$34&lt;&gt;"",ROW('Sub2'!$Y$5:$Y$34)),ROWS(Z$7:Z11))),"")</f>
        <v/>
      </c>
      <c r="AD11" s="41" t="str" cm="1">
        <f t="array" ref="AD11">IFERROR(INDEX('Sub2'!H:H,SMALL(IF('Sub2'!$Y$5:$Y$34&lt;&gt;"",ROW('Sub2'!$Y$5:$Y$34)),ROWS(Z$7:Z11))),"")</f>
        <v/>
      </c>
      <c r="AE11" s="41" t="str" cm="1">
        <f t="array" ref="AE11">IFERROR(INDEX('Sub2'!I:I,SMALL(IF('Sub2'!$Y$5:$Y$34&lt;&gt;"",ROW('Sub2'!$Y$5:$Y$34)),ROWS(Z$7:Z11))),"")</f>
        <v/>
      </c>
      <c r="AF11" s="41" t="str" cm="1">
        <f t="array" ref="AF11">IFERROR(INDEX('Sub2'!J:J,SMALL(IF('Sub2'!$Y$5:$Y$34&lt;&gt;"",ROW('Sub2'!$Y$5:$Y$34)),ROWS(Z$7:Z11))),"")</f>
        <v/>
      </c>
      <c r="AG11" s="41" t="str" cm="1">
        <f t="array" ref="AG11">IFERROR(INDEX('Sub2'!K:K,SMALL(IF('Sub2'!$Y$5:$Y$34&lt;&gt;"",ROW('Sub2'!$Y$5:$Y$34)),ROWS(Z$7:Z11))),"")</f>
        <v/>
      </c>
      <c r="AH11" s="41" t="str" cm="1">
        <f t="array" ref="AH11">IFERROR(INDEX('Sub2'!L:L,SMALL(IF('Sub2'!$Y$5:$Y$34&lt;&gt;"",ROW('Sub2'!$Y$5:$Y$34)),ROWS(Z$7:Z11))),"")</f>
        <v/>
      </c>
      <c r="AI11" s="41" t="str" cm="1">
        <f t="array" ref="AI11">IFERROR(INDEX('Sub2'!M:M,SMALL(IF('Sub2'!$Y$5:$Y$34&lt;&gt;"",ROW('Sub2'!$Y$5:$Y$34)),ROWS(Z$7:Z11))),"")</f>
        <v/>
      </c>
      <c r="AJ11" s="41" t="str" cm="1">
        <f t="array" ref="AJ11">IFERROR(INDEX('Sub2'!N:N,SMALL(IF('Sub2'!$Y$5:$Y$34&lt;&gt;"",ROW('Sub2'!$Y$5:$Y$34)),ROWS(Z$7:Z11))),"")</f>
        <v/>
      </c>
      <c r="AK11" s="41" t="str" cm="1">
        <f t="array" ref="AK11">IFERROR(INDEX('Sub2'!O:O,SMALL(IF('Sub2'!$Y$5:$Y$34&lt;&gt;"",ROW('Sub2'!$Y$5:$Y$34)),ROWS(Z$7:Z11))),"")</f>
        <v/>
      </c>
      <c r="AL11" s="41" t="str" cm="1">
        <f t="array" ref="AL11">IFERROR(INDEX('Sub2'!P:P,SMALL(IF('Sub2'!$Y$5:$Y$34&lt;&gt;"",ROW('Sub2'!$Y$5:$Y$34)),ROWS(Z$7:Z11))),"")</f>
        <v/>
      </c>
      <c r="AM11" s="41" t="str" cm="1">
        <f t="array" ref="AM11">IFERROR(INDEX('Sub2'!Q:Q,SMALL(IF('Sub2'!$Y$5:$Y$34&lt;&gt;"",ROW('Sub2'!$Y$5:$Y$34)),ROWS(Z$7:Z11))),"")</f>
        <v/>
      </c>
      <c r="AO11" s="41" t="str" cm="1">
        <f t="array" ref="AO11">IFERROR(INDEX('Sub3'!A:A,SMALL(IF('Sub3'!$Y$5:$Y$34&lt;&gt;"",ROW('Sub3'!$Y$5:$Y$34)),ROWS($AQ$7:$AQ11))),"")</f>
        <v/>
      </c>
      <c r="AP11" s="41" t="str" cm="1">
        <f t="array" ref="AP11">IFERROR(INDEX('Sub3'!B:B,SMALL(IF('Sub3'!$Y$5:$Y$34&lt;&gt;"",ROW('Sub3'!$Y$5:$Y$34)),ROWS($AQ$7:$AQ11))),"")</f>
        <v/>
      </c>
      <c r="AQ11" s="41" t="str" cm="1">
        <f t="array" ref="AQ11">IFERROR(INDEX('Sub3'!C:C,SMALL(IF('Sub3'!$Y$5:$Y$34&lt;&gt;"",ROW('Sub3'!$Y$5:$Y$34)),ROWS($AQ$7:$AQ11))),"")</f>
        <v/>
      </c>
      <c r="AR11" s="41" t="str" cm="1">
        <f t="array" ref="AR11">IFERROR(INDEX('Sub3'!Y:Y,SMALL(IF('Sub3'!$Y$5:$Y$34&lt;&gt;"",ROW('Sub3'!$Y$5:$Y$34)),ROWS($AQ$7:$AQ11))),"")</f>
        <v/>
      </c>
      <c r="AS11" s="41" t="str" cm="1">
        <f t="array" ref="AS11">IFERROR(INDEX('Sub3'!F:F,SMALL(IF('Sub3'!$Y$5:$Y$34&lt;&gt;"",ROW('Sub3'!$Y$5:$Y$34)),ROWS($AQ$7:$AQ11))),"")</f>
        <v/>
      </c>
      <c r="AT11" s="41" t="str" cm="1">
        <f t="array" ref="AT11">IFERROR(INDEX('Sub3'!G:G,SMALL(IF('Sub3'!$Y$5:$Y$34&lt;&gt;"",ROW('Sub3'!$Y$5:$Y$34)),ROWS($AQ$7:$AQ11))),"")</f>
        <v/>
      </c>
      <c r="AU11" s="41" t="str" cm="1">
        <f t="array" ref="AU11">IFERROR(INDEX('Sub3'!H:H,SMALL(IF('Sub3'!$Y$5:$Y$34&lt;&gt;"",ROW('Sub3'!$Y$5:$Y$34)),ROWS($AQ$7:$AQ11))),"")</f>
        <v/>
      </c>
      <c r="AV11" s="41" t="str" cm="1">
        <f t="array" ref="AV11">IFERROR(INDEX('Sub3'!I:I,SMALL(IF('Sub3'!$Y$5:$Y$34&lt;&gt;"",ROW('Sub3'!$Y$5:$Y$34)),ROWS($AQ$7:$AQ11))),"")</f>
        <v/>
      </c>
      <c r="AW11" s="41" t="str" cm="1">
        <f t="array" ref="AW11">IFERROR(INDEX('Sub3'!J:J,SMALL(IF('Sub3'!$Y$5:$Y$34&lt;&gt;"",ROW('Sub3'!$Y$5:$Y$34)),ROWS($AQ$7:$AQ11))),"")</f>
        <v/>
      </c>
      <c r="AX11" s="41" t="str" cm="1">
        <f t="array" ref="AX11">IFERROR(INDEX('Sub3'!K:K,SMALL(IF('Sub3'!$Y$5:$Y$34&lt;&gt;"",ROW('Sub3'!$Y$5:$Y$34)),ROWS($AQ$7:$AQ11))),"")</f>
        <v/>
      </c>
      <c r="AY11" s="41" t="str" cm="1">
        <f t="array" ref="AY11">IFERROR(INDEX('Sub3'!L:L,SMALL(IF('Sub3'!$Y$5:$Y$34&lt;&gt;"",ROW('Sub3'!$Y$5:$Y$34)),ROWS($AQ$7:$AQ11))),"")</f>
        <v/>
      </c>
      <c r="AZ11" s="41" t="str" cm="1">
        <f t="array" ref="AZ11">IFERROR(INDEX('Sub3'!M:M,SMALL(IF('Sub3'!$Y$5:$Y$34&lt;&gt;"",ROW('Sub3'!$Y$5:$Y$34)),ROWS($AQ$7:$AQ11))),"")</f>
        <v/>
      </c>
      <c r="BA11" s="41" t="str" cm="1">
        <f t="array" ref="BA11">IFERROR(INDEX('Sub3'!N:N,SMALL(IF('Sub3'!$Y$5:$Y$34&lt;&gt;"",ROW('Sub3'!$Y$5:$Y$34)),ROWS($AQ$7:$AQ11))),"")</f>
        <v/>
      </c>
      <c r="BB11" s="41" t="str" cm="1">
        <f t="array" ref="BB11">IFERROR(INDEX('Sub3'!O:O,SMALL(IF('Sub3'!$Y$5:$Y$34&lt;&gt;"",ROW('Sub3'!$Y$5:$Y$34)),ROWS($AQ$7:$AQ11))),"")</f>
        <v/>
      </c>
      <c r="BC11" s="41" t="str" cm="1">
        <f t="array" ref="BC11">IFERROR(INDEX('Sub3'!P:P,SMALL(IF('Sub3'!$Y$5:$Y$34&lt;&gt;"",ROW('Sub3'!$Y$5:$Y$34)),ROWS($AQ$7:$AQ11))),"")</f>
        <v/>
      </c>
      <c r="BD11" s="41" t="str" cm="1">
        <f t="array" ref="BD11">IFERROR(INDEX('Sub3'!Q:Q,SMALL(IF('Sub3'!$Y$5:$Y$34&lt;&gt;"",ROW('Sub3'!$Y$5:$Y$34)),ROWS($AQ$7:$AQ11))),"")</f>
        <v/>
      </c>
      <c r="BF11" s="41" t="str" cm="1">
        <f t="array" ref="BF11">IFERROR(INDEX('Sub4'!A:A,SMALL(IF('Sub4'!$W$5:$W$34&lt;&gt;"",ROW('Sub4'!$W$5:$W$34)),ROWS($BH$7:$BH11))),"")</f>
        <v/>
      </c>
      <c r="BG11" s="41" t="str" cm="1">
        <f t="array" ref="BG11">IFERROR(INDEX('Sub4'!B:B,SMALL(IF('Sub4'!$W$5:$W$34&lt;&gt;"",ROW('Sub4'!$W$5:$W$34)),ROWS($BH$7:$BH11))),"")</f>
        <v/>
      </c>
      <c r="BH11" s="41" t="str" cm="1">
        <f t="array" ref="BH11">IFERROR(INDEX('Sub4'!C:C,SMALL(IF('Sub4'!$W$5:$W$34&lt;&gt;"",ROW('Sub4'!$W$5:$W$34)),ROWS($BH$7:$BH11))),"")</f>
        <v/>
      </c>
      <c r="BI11" s="41" t="str" cm="1">
        <f t="array" ref="BI11">IFERROR(INDEX('Sub4'!W:W,SMALL(IF('Sub4'!$W$5:$W$34&lt;&gt;"",ROW('Sub4'!$W$5:$W$34)),ROWS($BH$7:$BH11))),"")</f>
        <v/>
      </c>
      <c r="BJ11" s="41" t="str" cm="1">
        <f t="array" ref="BJ11">IFERROR(INDEX('Sub4'!F:F,SMALL(IF('Sub4'!$W$5:$W$34&lt;&gt;"",ROW('Sub4'!$W$5:$W$34)),ROWS($BH$7:$BH11))),"")</f>
        <v/>
      </c>
      <c r="BK11" s="41" t="str" cm="1">
        <f t="array" ref="BK11">IFERROR(INDEX('Sub4'!G:G,SMALL(IF('Sub4'!$W$5:$W$34&lt;&gt;"",ROW('Sub4'!$W$5:$W$34)),ROWS($BH$7:$BH11))),"")</f>
        <v/>
      </c>
      <c r="BL11" s="41" t="str" cm="1">
        <f t="array" ref="BL11">IFERROR(INDEX('Sub4'!H:H,SMALL(IF('Sub4'!$W$5:$W$34&lt;&gt;"",ROW('Sub4'!$W$5:$W$34)),ROWS($BH$7:$BH11))),"")</f>
        <v/>
      </c>
      <c r="BM11" s="41" t="str" cm="1">
        <f t="array" ref="BM11">IFERROR(INDEX('Sub4'!I:I,SMALL(IF('Sub4'!$W$5:$W$34&lt;&gt;"",ROW('Sub4'!$W$5:$W$34)),ROWS($BH$7:$BH11))),"")</f>
        <v/>
      </c>
      <c r="BN11" s="41" t="str" cm="1">
        <f t="array" ref="BN11">IFERROR(INDEX('Sub4'!J:J,SMALL(IF('Sub4'!$W$5:$W$34&lt;&gt;"",ROW('Sub4'!$W$5:$W$34)),ROWS($BH$7:$BH11))),"")</f>
        <v/>
      </c>
      <c r="BO11" s="41" t="str" cm="1">
        <f t="array" ref="BO11">IFERROR(INDEX('Sub4'!K:K,SMALL(IF('Sub4'!$W$5:$W$34&lt;&gt;"",ROW('Sub4'!$W$5:$W$34)),ROWS($BH$7:$BH11))),"")</f>
        <v/>
      </c>
      <c r="BP11" s="41" t="str" cm="1">
        <f t="array" ref="BP11">IFERROR(INDEX('Sub4'!L:L,SMALL(IF('Sub4'!$W$5:$W$34&lt;&gt;"",ROW('Sub4'!$W$5:$W$34)),ROWS($BH$7:$BH11))),"")</f>
        <v/>
      </c>
      <c r="BQ11" s="41" t="str" cm="1">
        <f t="array" ref="BQ11">IFERROR(INDEX('Sub4'!M:M,SMALL(IF('Sub4'!$W$5:$W$34&lt;&gt;"",ROW('Sub4'!$W$5:$W$34)),ROWS($BH$7:$BH11))),"")</f>
        <v/>
      </c>
      <c r="BR11" s="41" t="str" cm="1">
        <f t="array" ref="BR11">IFERROR(INDEX('Sub4'!N:N,SMALL(IF('Sub4'!$W$5:$W$34&lt;&gt;"",ROW('Sub4'!$W$5:$W$34)),ROWS($BH$7:$BH11))),"")</f>
        <v/>
      </c>
      <c r="BS11" s="41" t="str" cm="1">
        <f t="array" ref="BS11">IFERROR(INDEX('Sub4'!O:O,SMALL(IF('Sub4'!$W$5:$W$34&lt;&gt;"",ROW('Sub4'!$W$5:$W$34)),ROWS($BH$7:$BH11))),"")</f>
        <v/>
      </c>
      <c r="BT11" s="41" t="str" cm="1">
        <f t="array" ref="BT11">IFERROR(INDEX('Sub4'!P:P,SMALL(IF('Sub4'!$W$5:$W$34&lt;&gt;"",ROW('Sub4'!$W$5:$W$34)),ROWS($BH$7:$BH11))),"")</f>
        <v/>
      </c>
      <c r="BU11" s="41" t="str" cm="1">
        <f t="array" ref="BU11">IFERROR(INDEX('Sub4'!Q:Q,SMALL(IF('Sub4'!$W$5:$W$34&lt;&gt;"",ROW('Sub4'!$W$5:$W$34)),ROWS($BH$7:$BH11))),"")</f>
        <v/>
      </c>
      <c r="BW11" s="41" t="str" cm="1">
        <f t="array" ref="BW11">IFERROR(INDEX('Sub5'!A:A,SMALL(IF('Sub5'!$Y$5:$Y$34&lt;&gt;"",ROW('Sub5'!$Y$5:$Y$34)),ROWS($BY$7:$BY11))),"")</f>
        <v/>
      </c>
      <c r="BX11" s="41" t="str" cm="1">
        <f t="array" ref="BX11">IFERROR(INDEX('Sub5'!B:B,SMALL(IF('Sub5'!$Y$5:$Y$34&lt;&gt;"",ROW('Sub5'!$Y$5:$Y$34)),ROWS($BY$7:$BY11))),"")</f>
        <v/>
      </c>
      <c r="BY11" s="41" t="str" cm="1">
        <f t="array" ref="BY11">IFERROR(INDEX('Sub5'!C:C,SMALL(IF('Sub5'!$Y$5:$Y$34&lt;&gt;"",ROW('Sub5'!$Y$5:$Y$34)),ROWS($BY$7:$BY11))),"")</f>
        <v/>
      </c>
      <c r="BZ11" s="41" t="str" cm="1">
        <f t="array" ref="BZ11">IFERROR(INDEX('Sub5'!Y:Y,SMALL(IF('Sub5'!$Y$5:$Y$34&lt;&gt;"",ROW('Sub5'!$Y$5:$Y$34)),ROWS($BY$7:$BY11))),"")</f>
        <v/>
      </c>
      <c r="CA11" s="41" t="str" cm="1">
        <f t="array" ref="CA11">IFERROR(INDEX('Sub5'!F:F,SMALL(IF('Sub5'!$Y$5:$Y$34&lt;&gt;"",ROW('Sub5'!$Y$5:$Y$34)),ROWS($BY$7:$BY11))),"")</f>
        <v/>
      </c>
      <c r="CB11" s="41" t="str" cm="1">
        <f t="array" ref="CB11">IFERROR(INDEX('Sub5'!G:G,SMALL(IF('Sub5'!$Y$5:$Y$34&lt;&gt;"",ROW('Sub5'!$Y$5:$Y$34)),ROWS($BY$7:$BY11))),"")</f>
        <v/>
      </c>
      <c r="CC11" s="41" t="str" cm="1">
        <f t="array" ref="CC11">IFERROR(INDEX('Sub5'!H:H,SMALL(IF('Sub5'!$Y$5:$Y$34&lt;&gt;"",ROW('Sub5'!$Y$5:$Y$34)),ROWS($BY$7:$BY11))),"")</f>
        <v/>
      </c>
      <c r="CD11" s="41" t="str" cm="1">
        <f t="array" ref="CD11">IFERROR(INDEX('Sub5'!I:I,SMALL(IF('Sub5'!$Y$5:$Y$34&lt;&gt;"",ROW('Sub5'!$Y$5:$Y$34)),ROWS($BY$7:$BY11))),"")</f>
        <v/>
      </c>
      <c r="CE11" s="41" t="str" cm="1">
        <f t="array" ref="CE11">IFERROR(INDEX('Sub5'!J:J,SMALL(IF('Sub5'!$Y$5:$Y$34&lt;&gt;"",ROW('Sub5'!$Y$5:$Y$34)),ROWS($BY$7:$BY11))),"")</f>
        <v/>
      </c>
      <c r="CF11" s="41" t="str" cm="1">
        <f t="array" ref="CF11">IFERROR(INDEX('Sub5'!K:K,SMALL(IF('Sub5'!$Y$5:$Y$34&lt;&gt;"",ROW('Sub5'!$Y$5:$Y$34)),ROWS($BY$7:$BY11))),"")</f>
        <v/>
      </c>
      <c r="CG11" s="41" t="str" cm="1">
        <f t="array" ref="CG11">IFERROR(INDEX('Sub5'!L:L,SMALL(IF('Sub5'!$Y$5:$Y$34&lt;&gt;"",ROW('Sub5'!$Y$5:$Y$34)),ROWS($BY$7:$BY11))),"")</f>
        <v/>
      </c>
      <c r="CH11" s="41" t="str" cm="1">
        <f t="array" ref="CH11">IFERROR(INDEX('Sub5'!M:M,SMALL(IF('Sub5'!$Y$5:$Y$34&lt;&gt;"",ROW('Sub5'!$Y$5:$Y$34)),ROWS($BY$7:$BY11))),"")</f>
        <v/>
      </c>
      <c r="CI11" s="41" t="str" cm="1">
        <f t="array" ref="CI11">IFERROR(INDEX('Sub5'!N:N,SMALL(IF('Sub5'!$Y$5:$Y$34&lt;&gt;"",ROW('Sub5'!$Y$5:$Y$34)),ROWS($BY$7:$BY11))),"")</f>
        <v/>
      </c>
      <c r="CJ11" s="41" t="str" cm="1">
        <f t="array" ref="CJ11">IFERROR(INDEX('Sub5'!O:O,SMALL(IF('Sub5'!$Y$5:$Y$34&lt;&gt;"",ROW('Sub5'!$Y$5:$Y$34)),ROWS($BY$7:$BY11))),"")</f>
        <v/>
      </c>
      <c r="CK11" s="41" t="str" cm="1">
        <f t="array" ref="CK11">IFERROR(INDEX('Sub5'!P:P,SMALL(IF('Sub5'!$Y$5:$Y$34&lt;&gt;"",ROW('Sub5'!$Y$5:$Y$34)),ROWS($BY$7:$BY11))),"")</f>
        <v/>
      </c>
      <c r="CL11" s="41" t="str" cm="1">
        <f t="array" ref="CL11">IFERROR(INDEX('Sub5'!Q:Q,SMALL(IF('Sub5'!$Y$5:$Y$34&lt;&gt;"",ROW('Sub5'!$Y$5:$Y$34)),ROWS($BY$7:$BY11))),"")</f>
        <v/>
      </c>
    </row>
    <row r="12" spans="1:90" ht="19.5" customHeight="1" thickBot="1" x14ac:dyDescent="0.3">
      <c r="A12" s="41" t="s">
        <v>98</v>
      </c>
      <c r="B12" s="41"/>
      <c r="C12" s="41"/>
      <c r="D12" s="41"/>
      <c r="E12" s="64"/>
      <c r="G12" s="41" t="str" cm="1">
        <f t="array" ref="G12">IFERROR(INDEX('Sub1'!A:A,SMALL(IF('Sub1'!$AC$5:$AC$34&lt;&gt;"",ROW('Sub1'!$AC$5:$AC$34)),ROWS(G$7:G12))),"")</f>
        <v/>
      </c>
      <c r="H12" s="41" t="str" cm="1">
        <f t="array" ref="H12">IFERROR(INDEX('Sub1'!B:B,SMALL(IF('Sub1'!$AC$5:$AC$34&lt;&gt;"",ROW('Sub1'!$AC$5:$AC$34)),ROWS(H$7:H12))),"")</f>
        <v/>
      </c>
      <c r="I12" s="41" t="str" cm="1">
        <f t="array" ref="I12">IFERROR(INDEX('Sub1'!C:C,SMALL(IF('Sub1'!$AC$5:$AC$34&lt;&gt;"",ROW('Sub1'!$AC$5:$AC$34)),ROWS(I$7:I12))),"")</f>
        <v/>
      </c>
      <c r="J12" s="41" t="str" cm="1">
        <f t="array" ref="J12">IFERROR(INDEX('Sub1'!AC:AC,SMALL(IF('Sub1'!$AC$5:$AC$34&lt;&gt;"",ROW('Sub1'!$AC$5:$AC$34)),ROWS(J$7:J12))),"")</f>
        <v/>
      </c>
      <c r="K12" s="41" t="str" cm="1">
        <f t="array" ref="K12">IFERROR(INDEX('Sub1'!G:G,SMALL(IF('Sub1'!$AC$5:$AC$34&lt;&gt;"",ROW('Sub1'!$AC$5:$AC$34)),ROWS(I$7:I12))),"")</f>
        <v/>
      </c>
      <c r="L12" s="41" t="str" cm="1">
        <f t="array" ref="L12">IFERROR(INDEX('Sub1'!H:H,SMALL(IF('Sub1'!$AC$5:$AC$34&lt;&gt;"",ROW('Sub1'!$AC$5:$AC$34)),ROWS(I$7:I12))),"")</f>
        <v/>
      </c>
      <c r="M12" s="41" t="str" cm="1">
        <f t="array" ref="M12">IFERROR(INDEX('Sub1'!I:I,SMALL(IF('Sub1'!$AC$5:$AC$34&lt;&gt;"",ROW('Sub1'!$AC$5:$AC$34)),ROWS(I$7:I12))),"")</f>
        <v/>
      </c>
      <c r="N12" s="41" t="str" cm="1">
        <f t="array" ref="N12">IFERROR(INDEX('Sub1'!J:J,SMALL(IF('Sub1'!$AC$5:$AC$34&lt;&gt;"",ROW('Sub1'!$AC$5:$AC$34)),ROWS(I$7:I12))),"")</f>
        <v/>
      </c>
      <c r="O12" s="41" t="str" cm="1">
        <f t="array" ref="O12">IFERROR(INDEX('Sub1'!K:K,SMALL(IF('Sub1'!$AC$5:$AC$34&lt;&gt;"",ROW('Sub1'!$AC$5:$AC$34)),ROWS(I$7:I12))),"")</f>
        <v/>
      </c>
      <c r="P12" s="41" t="str" cm="1">
        <f t="array" ref="P12">IFERROR(INDEX('Sub1'!L:L,SMALL(IF('Sub1'!$AC$5:$AC$34&lt;&gt;"",ROW('Sub1'!$AC$5:$AC$34)),ROWS(I$7:I12))),"")</f>
        <v/>
      </c>
      <c r="Q12" s="41" t="str" cm="1">
        <f t="array" ref="Q12">IFERROR(INDEX('Sub1'!M:M,SMALL(IF('Sub1'!$AC$5:$AC$34&lt;&gt;"",ROW('Sub1'!$AC$5:$AC$34)),ROWS(I$7:I12))),"")</f>
        <v/>
      </c>
      <c r="R12" s="41" t="str" cm="1">
        <f t="array" ref="R12">IFERROR(INDEX('Sub1'!N:N,SMALL(IF('Sub1'!$AC$5:$AC$34&lt;&gt;"",ROW('Sub1'!$AC$5:$AC$34)),ROWS(I$7:I12))),"")</f>
        <v/>
      </c>
      <c r="S12" s="41" t="str" cm="1">
        <f t="array" ref="S12">IFERROR(INDEX('Sub1'!O:O,SMALL(IF('Sub1'!$AC$5:$AC$34&lt;&gt;"",ROW('Sub1'!$AC$5:$AC$34)),ROWS(I$7:I12))),"")</f>
        <v/>
      </c>
      <c r="T12" s="41" t="str" cm="1">
        <f t="array" ref="T12">IFERROR(INDEX('Sub1'!P:P,SMALL(IF('Sub1'!$AC$5:$AC$34&lt;&gt;"",ROW('Sub1'!$AC$5:$AC$34)),ROWS(I$7:I12))),"")</f>
        <v/>
      </c>
      <c r="U12" s="41" t="str" cm="1">
        <f t="array" ref="U12">IFERROR(INDEX('Sub1'!Q:Q,SMALL(IF('Sub1'!$AC$5:$AC$34&lt;&gt;"",ROW('Sub1'!$AC$5:$AC$34)),ROWS(I$7:I12))),"")</f>
        <v/>
      </c>
      <c r="V12" s="41" t="str" cm="1">
        <f t="array" ref="V12">IFERROR(INDEX('Sub1'!R:R,SMALL(IF('Sub1'!$AC$5:$AC$34&lt;&gt;"",ROW('Sub1'!$AC$5:$AC$34)),ROWS(I$7:I12))),"")</f>
        <v/>
      </c>
      <c r="X12" s="41" t="str" cm="1">
        <f t="array" ref="X12">IFERROR(INDEX('Sub2'!A:A,SMALL(IF('Sub2'!$Y$5:$Y$34&lt;&gt;"",ROW('Sub2'!$Y$5:$Y$34)),ROWS(Z$7:Z12))),"")</f>
        <v/>
      </c>
      <c r="Y12" s="41" t="str" cm="1">
        <f t="array" ref="Y12">IFERROR(INDEX('Sub2'!B:B,SMALL(IF('Sub2'!$Y$5:$Y$34&lt;&gt;"",ROW('Sub2'!$Y$5:$Y$34)),ROWS(Z$7:Z12))),"")</f>
        <v/>
      </c>
      <c r="Z12" s="41" t="str" cm="1">
        <f t="array" ref="Z12">IFERROR(INDEX('Sub2'!C:C,SMALL(IF('Sub2'!$Y$5:$Y$34&lt;&gt;"",ROW('Sub2'!$Y$5:$Y$34)),ROWS(Z$7:Z12))),"")</f>
        <v/>
      </c>
      <c r="AA12" s="41" t="str" cm="1">
        <f t="array" ref="AA12">IFERROR(INDEX('Sub2'!Y:Y,SMALL(IF('Sub2'!$Y$5:$Y$34&lt;&gt;"",ROW('Sub2'!$Y$5:$Y$34)),ROWS(Z$7:Z12))),"")</f>
        <v/>
      </c>
      <c r="AB12" s="41" t="str" cm="1">
        <f t="array" ref="AB12">IFERROR(INDEX('Sub2'!F:F,SMALL(IF('Sub2'!$Y$5:$Y$34&lt;&gt;"",ROW('Sub2'!$Y$5:$Y$34)),ROWS(Z$7:Z12))),"")</f>
        <v/>
      </c>
      <c r="AC12" s="41" t="str" cm="1">
        <f t="array" ref="AC12">IFERROR(INDEX('Sub2'!G:G,SMALL(IF('Sub2'!$Y$5:$Y$34&lt;&gt;"",ROW('Sub2'!$Y$5:$Y$34)),ROWS(Z$7:Z12))),"")</f>
        <v/>
      </c>
      <c r="AD12" s="41" t="str" cm="1">
        <f t="array" ref="AD12">IFERROR(INDEX('Sub2'!H:H,SMALL(IF('Sub2'!$Y$5:$Y$34&lt;&gt;"",ROW('Sub2'!$Y$5:$Y$34)),ROWS(Z$7:Z12))),"")</f>
        <v/>
      </c>
      <c r="AE12" s="41" t="str" cm="1">
        <f t="array" ref="AE12">IFERROR(INDEX('Sub2'!I:I,SMALL(IF('Sub2'!$Y$5:$Y$34&lt;&gt;"",ROW('Sub2'!$Y$5:$Y$34)),ROWS(Z$7:Z12))),"")</f>
        <v/>
      </c>
      <c r="AF12" s="41" t="str" cm="1">
        <f t="array" ref="AF12">IFERROR(INDEX('Sub2'!J:J,SMALL(IF('Sub2'!$Y$5:$Y$34&lt;&gt;"",ROW('Sub2'!$Y$5:$Y$34)),ROWS(Z$7:Z12))),"")</f>
        <v/>
      </c>
      <c r="AG12" s="41" t="str" cm="1">
        <f t="array" ref="AG12">IFERROR(INDEX('Sub2'!K:K,SMALL(IF('Sub2'!$Y$5:$Y$34&lt;&gt;"",ROW('Sub2'!$Y$5:$Y$34)),ROWS(Z$7:Z12))),"")</f>
        <v/>
      </c>
      <c r="AH12" s="41" t="str" cm="1">
        <f t="array" ref="AH12">IFERROR(INDEX('Sub2'!L:L,SMALL(IF('Sub2'!$Y$5:$Y$34&lt;&gt;"",ROW('Sub2'!$Y$5:$Y$34)),ROWS(Z$7:Z12))),"")</f>
        <v/>
      </c>
      <c r="AI12" s="41" t="str" cm="1">
        <f t="array" ref="AI12">IFERROR(INDEX('Sub2'!M:M,SMALL(IF('Sub2'!$Y$5:$Y$34&lt;&gt;"",ROW('Sub2'!$Y$5:$Y$34)),ROWS(Z$7:Z12))),"")</f>
        <v/>
      </c>
      <c r="AJ12" s="41" t="str" cm="1">
        <f t="array" ref="AJ12">IFERROR(INDEX('Sub2'!N:N,SMALL(IF('Sub2'!$Y$5:$Y$34&lt;&gt;"",ROW('Sub2'!$Y$5:$Y$34)),ROWS(Z$7:Z12))),"")</f>
        <v/>
      </c>
      <c r="AK12" s="41" t="str" cm="1">
        <f t="array" ref="AK12">IFERROR(INDEX('Sub2'!O:O,SMALL(IF('Sub2'!$Y$5:$Y$34&lt;&gt;"",ROW('Sub2'!$Y$5:$Y$34)),ROWS(Z$7:Z12))),"")</f>
        <v/>
      </c>
      <c r="AL12" s="41" t="str" cm="1">
        <f t="array" ref="AL12">IFERROR(INDEX('Sub2'!P:P,SMALL(IF('Sub2'!$Y$5:$Y$34&lt;&gt;"",ROW('Sub2'!$Y$5:$Y$34)),ROWS(Z$7:Z12))),"")</f>
        <v/>
      </c>
      <c r="AM12" s="41" t="str" cm="1">
        <f t="array" ref="AM12">IFERROR(INDEX('Sub2'!Q:Q,SMALL(IF('Sub2'!$Y$5:$Y$34&lt;&gt;"",ROW('Sub2'!$Y$5:$Y$34)),ROWS(Z$7:Z12))),"")</f>
        <v/>
      </c>
      <c r="AO12" s="41" t="str" cm="1">
        <f t="array" ref="AO12">IFERROR(INDEX('Sub3'!A:A,SMALL(IF('Sub3'!$Y$5:$Y$34&lt;&gt;"",ROW('Sub3'!$Y$5:$Y$34)),ROWS($AQ$7:$AQ12))),"")</f>
        <v/>
      </c>
      <c r="AP12" s="41" t="str" cm="1">
        <f t="array" ref="AP12">IFERROR(INDEX('Sub3'!B:B,SMALL(IF('Sub3'!$Y$5:$Y$34&lt;&gt;"",ROW('Sub3'!$Y$5:$Y$34)),ROWS($AQ$7:$AQ12))),"")</f>
        <v/>
      </c>
      <c r="AQ12" s="41" t="str" cm="1">
        <f t="array" ref="AQ12">IFERROR(INDEX('Sub3'!C:C,SMALL(IF('Sub3'!$Y$5:$Y$34&lt;&gt;"",ROW('Sub3'!$Y$5:$Y$34)),ROWS($AQ$7:$AQ12))),"")</f>
        <v/>
      </c>
      <c r="AR12" s="41" t="str" cm="1">
        <f t="array" ref="AR12">IFERROR(INDEX('Sub3'!Y:Y,SMALL(IF('Sub3'!$Y$5:$Y$34&lt;&gt;"",ROW('Sub3'!$Y$5:$Y$34)),ROWS($AQ$7:$AQ12))),"")</f>
        <v/>
      </c>
      <c r="AS12" s="41" t="str" cm="1">
        <f t="array" ref="AS12">IFERROR(INDEX('Sub3'!F:F,SMALL(IF('Sub3'!$Y$5:$Y$34&lt;&gt;"",ROW('Sub3'!$Y$5:$Y$34)),ROWS($AQ$7:$AQ12))),"")</f>
        <v/>
      </c>
      <c r="AT12" s="41" t="str" cm="1">
        <f t="array" ref="AT12">IFERROR(INDEX('Sub3'!G:G,SMALL(IF('Sub3'!$Y$5:$Y$34&lt;&gt;"",ROW('Sub3'!$Y$5:$Y$34)),ROWS($AQ$7:$AQ12))),"")</f>
        <v/>
      </c>
      <c r="AU12" s="41" t="str" cm="1">
        <f t="array" ref="AU12">IFERROR(INDEX('Sub3'!H:H,SMALL(IF('Sub3'!$Y$5:$Y$34&lt;&gt;"",ROW('Sub3'!$Y$5:$Y$34)),ROWS($AQ$7:$AQ12))),"")</f>
        <v/>
      </c>
      <c r="AV12" s="41" t="str" cm="1">
        <f t="array" ref="AV12">IFERROR(INDEX('Sub3'!I:I,SMALL(IF('Sub3'!$Y$5:$Y$34&lt;&gt;"",ROW('Sub3'!$Y$5:$Y$34)),ROWS($AQ$7:$AQ12))),"")</f>
        <v/>
      </c>
      <c r="AW12" s="41" t="str" cm="1">
        <f t="array" ref="AW12">IFERROR(INDEX('Sub3'!J:J,SMALL(IF('Sub3'!$Y$5:$Y$34&lt;&gt;"",ROW('Sub3'!$Y$5:$Y$34)),ROWS($AQ$7:$AQ12))),"")</f>
        <v/>
      </c>
      <c r="AX12" s="41" t="str" cm="1">
        <f t="array" ref="AX12">IFERROR(INDEX('Sub3'!K:K,SMALL(IF('Sub3'!$Y$5:$Y$34&lt;&gt;"",ROW('Sub3'!$Y$5:$Y$34)),ROWS($AQ$7:$AQ12))),"")</f>
        <v/>
      </c>
      <c r="AY12" s="41" t="str" cm="1">
        <f t="array" ref="AY12">IFERROR(INDEX('Sub3'!L:L,SMALL(IF('Sub3'!$Y$5:$Y$34&lt;&gt;"",ROW('Sub3'!$Y$5:$Y$34)),ROWS($AQ$7:$AQ12))),"")</f>
        <v/>
      </c>
      <c r="AZ12" s="41" t="str" cm="1">
        <f t="array" ref="AZ12">IFERROR(INDEX('Sub3'!M:M,SMALL(IF('Sub3'!$Y$5:$Y$34&lt;&gt;"",ROW('Sub3'!$Y$5:$Y$34)),ROWS($AQ$7:$AQ12))),"")</f>
        <v/>
      </c>
      <c r="BA12" s="41" t="str" cm="1">
        <f t="array" ref="BA12">IFERROR(INDEX('Sub3'!N:N,SMALL(IF('Sub3'!$Y$5:$Y$34&lt;&gt;"",ROW('Sub3'!$Y$5:$Y$34)),ROWS($AQ$7:$AQ12))),"")</f>
        <v/>
      </c>
      <c r="BB12" s="41" t="str" cm="1">
        <f t="array" ref="BB12">IFERROR(INDEX('Sub3'!O:O,SMALL(IF('Sub3'!$Y$5:$Y$34&lt;&gt;"",ROW('Sub3'!$Y$5:$Y$34)),ROWS($AQ$7:$AQ12))),"")</f>
        <v/>
      </c>
      <c r="BC12" s="41" t="str" cm="1">
        <f t="array" ref="BC12">IFERROR(INDEX('Sub3'!P:P,SMALL(IF('Sub3'!$Y$5:$Y$34&lt;&gt;"",ROW('Sub3'!$Y$5:$Y$34)),ROWS($AQ$7:$AQ12))),"")</f>
        <v/>
      </c>
      <c r="BD12" s="41" t="str" cm="1">
        <f t="array" ref="BD12">IFERROR(INDEX('Sub3'!Q:Q,SMALL(IF('Sub3'!$Y$5:$Y$34&lt;&gt;"",ROW('Sub3'!$Y$5:$Y$34)),ROWS($AQ$7:$AQ12))),"")</f>
        <v/>
      </c>
      <c r="BF12" s="41" t="str" cm="1">
        <f t="array" ref="BF12">IFERROR(INDEX('Sub4'!A:A,SMALL(IF('Sub4'!$W$5:$W$34&lt;&gt;"",ROW('Sub4'!$W$5:$W$34)),ROWS($BH$7:$BH12))),"")</f>
        <v/>
      </c>
      <c r="BG12" s="41" t="str" cm="1">
        <f t="array" ref="BG12">IFERROR(INDEX('Sub4'!B:B,SMALL(IF('Sub4'!$W$5:$W$34&lt;&gt;"",ROW('Sub4'!$W$5:$W$34)),ROWS($BH$7:$BH12))),"")</f>
        <v/>
      </c>
      <c r="BH12" s="41" t="str" cm="1">
        <f t="array" ref="BH12">IFERROR(INDEX('Sub4'!C:C,SMALL(IF('Sub4'!$W$5:$W$34&lt;&gt;"",ROW('Sub4'!$W$5:$W$34)),ROWS($BH$7:$BH12))),"")</f>
        <v/>
      </c>
      <c r="BI12" s="41" t="str" cm="1">
        <f t="array" ref="BI12">IFERROR(INDEX('Sub4'!W:W,SMALL(IF('Sub4'!$W$5:$W$34&lt;&gt;"",ROW('Sub4'!$W$5:$W$34)),ROWS($BH$7:$BH12))),"")</f>
        <v/>
      </c>
      <c r="BJ12" s="41" t="str" cm="1">
        <f t="array" ref="BJ12">IFERROR(INDEX('Sub4'!F:F,SMALL(IF('Sub4'!$W$5:$W$34&lt;&gt;"",ROW('Sub4'!$W$5:$W$34)),ROWS($BH$7:$BH12))),"")</f>
        <v/>
      </c>
      <c r="BK12" s="41" t="str" cm="1">
        <f t="array" ref="BK12">IFERROR(INDEX('Sub4'!G:G,SMALL(IF('Sub4'!$W$5:$W$34&lt;&gt;"",ROW('Sub4'!$W$5:$W$34)),ROWS($BH$7:$BH12))),"")</f>
        <v/>
      </c>
      <c r="BL12" s="41" t="str" cm="1">
        <f t="array" ref="BL12">IFERROR(INDEX('Sub4'!H:H,SMALL(IF('Sub4'!$W$5:$W$34&lt;&gt;"",ROW('Sub4'!$W$5:$W$34)),ROWS($BH$7:$BH12))),"")</f>
        <v/>
      </c>
      <c r="BM12" s="41" t="str" cm="1">
        <f t="array" ref="BM12">IFERROR(INDEX('Sub4'!I:I,SMALL(IF('Sub4'!$W$5:$W$34&lt;&gt;"",ROW('Sub4'!$W$5:$W$34)),ROWS($BH$7:$BH12))),"")</f>
        <v/>
      </c>
      <c r="BN12" s="41" t="str" cm="1">
        <f t="array" ref="BN12">IFERROR(INDEX('Sub4'!J:J,SMALL(IF('Sub4'!$W$5:$W$34&lt;&gt;"",ROW('Sub4'!$W$5:$W$34)),ROWS($BH$7:$BH12))),"")</f>
        <v/>
      </c>
      <c r="BO12" s="41" t="str" cm="1">
        <f t="array" ref="BO12">IFERROR(INDEX('Sub4'!K:K,SMALL(IF('Sub4'!$W$5:$W$34&lt;&gt;"",ROW('Sub4'!$W$5:$W$34)),ROWS($BH$7:$BH12))),"")</f>
        <v/>
      </c>
      <c r="BP12" s="41" t="str" cm="1">
        <f t="array" ref="BP12">IFERROR(INDEX('Sub4'!L:L,SMALL(IF('Sub4'!$W$5:$W$34&lt;&gt;"",ROW('Sub4'!$W$5:$W$34)),ROWS($BH$7:$BH12))),"")</f>
        <v/>
      </c>
      <c r="BQ12" s="41" t="str" cm="1">
        <f t="array" ref="BQ12">IFERROR(INDEX('Sub4'!M:M,SMALL(IF('Sub4'!$W$5:$W$34&lt;&gt;"",ROW('Sub4'!$W$5:$W$34)),ROWS($BH$7:$BH12))),"")</f>
        <v/>
      </c>
      <c r="BR12" s="41" t="str" cm="1">
        <f t="array" ref="BR12">IFERROR(INDEX('Sub4'!N:N,SMALL(IF('Sub4'!$W$5:$W$34&lt;&gt;"",ROW('Sub4'!$W$5:$W$34)),ROWS($BH$7:$BH12))),"")</f>
        <v/>
      </c>
      <c r="BS12" s="41" t="str" cm="1">
        <f t="array" ref="BS12">IFERROR(INDEX('Sub4'!O:O,SMALL(IF('Sub4'!$W$5:$W$34&lt;&gt;"",ROW('Sub4'!$W$5:$W$34)),ROWS($BH$7:$BH12))),"")</f>
        <v/>
      </c>
      <c r="BT12" s="41" t="str" cm="1">
        <f t="array" ref="BT12">IFERROR(INDEX('Sub4'!P:P,SMALL(IF('Sub4'!$W$5:$W$34&lt;&gt;"",ROW('Sub4'!$W$5:$W$34)),ROWS($BH$7:$BH12))),"")</f>
        <v/>
      </c>
      <c r="BU12" s="41" t="str" cm="1">
        <f t="array" ref="BU12">IFERROR(INDEX('Sub4'!Q:Q,SMALL(IF('Sub4'!$W$5:$W$34&lt;&gt;"",ROW('Sub4'!$W$5:$W$34)),ROWS($BH$7:$BH12))),"")</f>
        <v/>
      </c>
      <c r="BW12" s="41" t="str" cm="1">
        <f t="array" ref="BW12">IFERROR(INDEX('Sub5'!A:A,SMALL(IF('Sub5'!$Y$5:$Y$34&lt;&gt;"",ROW('Sub5'!$Y$5:$Y$34)),ROWS($BY$7:$BY12))),"")</f>
        <v/>
      </c>
      <c r="BX12" s="41" t="str" cm="1">
        <f t="array" ref="BX12">IFERROR(INDEX('Sub5'!B:B,SMALL(IF('Sub5'!$Y$5:$Y$34&lt;&gt;"",ROW('Sub5'!$Y$5:$Y$34)),ROWS($BY$7:$BY12))),"")</f>
        <v/>
      </c>
      <c r="BY12" s="41" t="str" cm="1">
        <f t="array" ref="BY12">IFERROR(INDEX('Sub5'!C:C,SMALL(IF('Sub5'!$Y$5:$Y$34&lt;&gt;"",ROW('Sub5'!$Y$5:$Y$34)),ROWS($BY$7:$BY12))),"")</f>
        <v/>
      </c>
      <c r="BZ12" s="41" t="str" cm="1">
        <f t="array" ref="BZ12">IFERROR(INDEX('Sub5'!Y:Y,SMALL(IF('Sub5'!$Y$5:$Y$34&lt;&gt;"",ROW('Sub5'!$Y$5:$Y$34)),ROWS($BY$7:$BY12))),"")</f>
        <v/>
      </c>
      <c r="CA12" s="41" t="str" cm="1">
        <f t="array" ref="CA12">IFERROR(INDEX('Sub5'!F:F,SMALL(IF('Sub5'!$Y$5:$Y$34&lt;&gt;"",ROW('Sub5'!$Y$5:$Y$34)),ROWS($BY$7:$BY12))),"")</f>
        <v/>
      </c>
      <c r="CB12" s="41" t="str" cm="1">
        <f t="array" ref="CB12">IFERROR(INDEX('Sub5'!G:G,SMALL(IF('Sub5'!$Y$5:$Y$34&lt;&gt;"",ROW('Sub5'!$Y$5:$Y$34)),ROWS($BY$7:$BY12))),"")</f>
        <v/>
      </c>
      <c r="CC12" s="41" t="str" cm="1">
        <f t="array" ref="CC12">IFERROR(INDEX('Sub5'!H:H,SMALL(IF('Sub5'!$Y$5:$Y$34&lt;&gt;"",ROW('Sub5'!$Y$5:$Y$34)),ROWS($BY$7:$BY12))),"")</f>
        <v/>
      </c>
      <c r="CD12" s="41" t="str" cm="1">
        <f t="array" ref="CD12">IFERROR(INDEX('Sub5'!I:I,SMALL(IF('Sub5'!$Y$5:$Y$34&lt;&gt;"",ROW('Sub5'!$Y$5:$Y$34)),ROWS($BY$7:$BY12))),"")</f>
        <v/>
      </c>
      <c r="CE12" s="41" t="str" cm="1">
        <f t="array" ref="CE12">IFERROR(INDEX('Sub5'!J:J,SMALL(IF('Sub5'!$Y$5:$Y$34&lt;&gt;"",ROW('Sub5'!$Y$5:$Y$34)),ROWS($BY$7:$BY12))),"")</f>
        <v/>
      </c>
      <c r="CF12" s="41" t="str" cm="1">
        <f t="array" ref="CF12">IFERROR(INDEX('Sub5'!K:K,SMALL(IF('Sub5'!$Y$5:$Y$34&lt;&gt;"",ROW('Sub5'!$Y$5:$Y$34)),ROWS($BY$7:$BY12))),"")</f>
        <v/>
      </c>
      <c r="CG12" s="41" t="str" cm="1">
        <f t="array" ref="CG12">IFERROR(INDEX('Sub5'!L:L,SMALL(IF('Sub5'!$Y$5:$Y$34&lt;&gt;"",ROW('Sub5'!$Y$5:$Y$34)),ROWS($BY$7:$BY12))),"")</f>
        <v/>
      </c>
      <c r="CH12" s="41" t="str" cm="1">
        <f t="array" ref="CH12">IFERROR(INDEX('Sub5'!M:M,SMALL(IF('Sub5'!$Y$5:$Y$34&lt;&gt;"",ROW('Sub5'!$Y$5:$Y$34)),ROWS($BY$7:$BY12))),"")</f>
        <v/>
      </c>
      <c r="CI12" s="41" t="str" cm="1">
        <f t="array" ref="CI12">IFERROR(INDEX('Sub5'!N:N,SMALL(IF('Sub5'!$Y$5:$Y$34&lt;&gt;"",ROW('Sub5'!$Y$5:$Y$34)),ROWS($BY$7:$BY12))),"")</f>
        <v/>
      </c>
      <c r="CJ12" s="41" t="str" cm="1">
        <f t="array" ref="CJ12">IFERROR(INDEX('Sub5'!O:O,SMALL(IF('Sub5'!$Y$5:$Y$34&lt;&gt;"",ROW('Sub5'!$Y$5:$Y$34)),ROWS($BY$7:$BY12))),"")</f>
        <v/>
      </c>
      <c r="CK12" s="41" t="str" cm="1">
        <f t="array" ref="CK12">IFERROR(INDEX('Sub5'!P:P,SMALL(IF('Sub5'!$Y$5:$Y$34&lt;&gt;"",ROW('Sub5'!$Y$5:$Y$34)),ROWS($BY$7:$BY12))),"")</f>
        <v/>
      </c>
      <c r="CL12" s="41" t="str" cm="1">
        <f t="array" ref="CL12">IFERROR(INDEX('Sub5'!Q:Q,SMALL(IF('Sub5'!$Y$5:$Y$34&lt;&gt;"",ROW('Sub5'!$Y$5:$Y$34)),ROWS($BY$7:$BY12))),"")</f>
        <v/>
      </c>
    </row>
    <row r="13" spans="1:90" ht="19.5" customHeight="1" thickBot="1" x14ac:dyDescent="0.3">
      <c r="A13" s="41" t="s">
        <v>103</v>
      </c>
      <c r="B13" s="41"/>
      <c r="C13" s="41"/>
      <c r="D13" s="41"/>
      <c r="E13" s="64"/>
      <c r="G13" s="41" t="str" cm="1">
        <f t="array" ref="G13">IFERROR(INDEX('Sub1'!A:A,SMALL(IF('Sub1'!$AC$5:$AC$34&lt;&gt;"",ROW('Sub1'!$AC$5:$AC$34)),ROWS(G$7:G13))),"")</f>
        <v/>
      </c>
      <c r="H13" s="41" t="str" cm="1">
        <f t="array" ref="H13">IFERROR(INDEX('Sub1'!B:B,SMALL(IF('Sub1'!$AC$5:$AC$34&lt;&gt;"",ROW('Sub1'!$AC$5:$AC$34)),ROWS(H$7:H13))),"")</f>
        <v/>
      </c>
      <c r="I13" s="41" t="str" cm="1">
        <f t="array" ref="I13">IFERROR(INDEX('Sub1'!C:C,SMALL(IF('Sub1'!$AC$5:$AC$34&lt;&gt;"",ROW('Sub1'!$AC$5:$AC$34)),ROWS(I$7:I13))),"")</f>
        <v/>
      </c>
      <c r="J13" s="41" t="str" cm="1">
        <f t="array" ref="J13">IFERROR(INDEX('Sub1'!AC:AC,SMALL(IF('Sub1'!$AC$5:$AC$34&lt;&gt;"",ROW('Sub1'!$AC$5:$AC$34)),ROWS(J$7:J13))),"")</f>
        <v/>
      </c>
      <c r="K13" s="41" t="str" cm="1">
        <f t="array" ref="K13">IFERROR(INDEX('Sub1'!G:G,SMALL(IF('Sub1'!$AC$5:$AC$34&lt;&gt;"",ROW('Sub1'!$AC$5:$AC$34)),ROWS(I$7:I13))),"")</f>
        <v/>
      </c>
      <c r="L13" s="41" t="str" cm="1">
        <f t="array" ref="L13">IFERROR(INDEX('Sub1'!H:H,SMALL(IF('Sub1'!$AC$5:$AC$34&lt;&gt;"",ROW('Sub1'!$AC$5:$AC$34)),ROWS(I$7:I13))),"")</f>
        <v/>
      </c>
      <c r="M13" s="41" t="str" cm="1">
        <f t="array" ref="M13">IFERROR(INDEX('Sub1'!I:I,SMALL(IF('Sub1'!$AC$5:$AC$34&lt;&gt;"",ROW('Sub1'!$AC$5:$AC$34)),ROWS(I$7:I13))),"")</f>
        <v/>
      </c>
      <c r="N13" s="41" t="str" cm="1">
        <f t="array" ref="N13">IFERROR(INDEX('Sub1'!J:J,SMALL(IF('Sub1'!$AC$5:$AC$34&lt;&gt;"",ROW('Sub1'!$AC$5:$AC$34)),ROWS(I$7:I13))),"")</f>
        <v/>
      </c>
      <c r="O13" s="41" t="str" cm="1">
        <f t="array" ref="O13">IFERROR(INDEX('Sub1'!K:K,SMALL(IF('Sub1'!$AC$5:$AC$34&lt;&gt;"",ROW('Sub1'!$AC$5:$AC$34)),ROWS(I$7:I13))),"")</f>
        <v/>
      </c>
      <c r="P13" s="41" t="str" cm="1">
        <f t="array" ref="P13">IFERROR(INDEX('Sub1'!L:L,SMALL(IF('Sub1'!$AC$5:$AC$34&lt;&gt;"",ROW('Sub1'!$AC$5:$AC$34)),ROWS(I$7:I13))),"")</f>
        <v/>
      </c>
      <c r="Q13" s="41" t="str" cm="1">
        <f t="array" ref="Q13">IFERROR(INDEX('Sub1'!M:M,SMALL(IF('Sub1'!$AC$5:$AC$34&lt;&gt;"",ROW('Sub1'!$AC$5:$AC$34)),ROWS(I$7:I13))),"")</f>
        <v/>
      </c>
      <c r="R13" s="41" t="str" cm="1">
        <f t="array" ref="R13">IFERROR(INDEX('Sub1'!N:N,SMALL(IF('Sub1'!$AC$5:$AC$34&lt;&gt;"",ROW('Sub1'!$AC$5:$AC$34)),ROWS(I$7:I13))),"")</f>
        <v/>
      </c>
      <c r="S13" s="41" t="str" cm="1">
        <f t="array" ref="S13">IFERROR(INDEX('Sub1'!O:O,SMALL(IF('Sub1'!$AC$5:$AC$34&lt;&gt;"",ROW('Sub1'!$AC$5:$AC$34)),ROWS(I$7:I13))),"")</f>
        <v/>
      </c>
      <c r="T13" s="41" t="str" cm="1">
        <f t="array" ref="T13">IFERROR(INDEX('Sub1'!P:P,SMALL(IF('Sub1'!$AC$5:$AC$34&lt;&gt;"",ROW('Sub1'!$AC$5:$AC$34)),ROWS(I$7:I13))),"")</f>
        <v/>
      </c>
      <c r="U13" s="41" t="str" cm="1">
        <f t="array" ref="U13">IFERROR(INDEX('Sub1'!Q:Q,SMALL(IF('Sub1'!$AC$5:$AC$34&lt;&gt;"",ROW('Sub1'!$AC$5:$AC$34)),ROWS(I$7:I13))),"")</f>
        <v/>
      </c>
      <c r="V13" s="41" t="str" cm="1">
        <f t="array" ref="V13">IFERROR(INDEX('Sub1'!R:R,SMALL(IF('Sub1'!$AC$5:$AC$34&lt;&gt;"",ROW('Sub1'!$AC$5:$AC$34)),ROWS(I$7:I13))),"")</f>
        <v/>
      </c>
      <c r="X13" s="41" t="str" cm="1">
        <f t="array" ref="X13">IFERROR(INDEX('Sub2'!A:A,SMALL(IF('Sub2'!$Y$5:$Y$34&lt;&gt;"",ROW('Sub2'!$Y$5:$Y$34)),ROWS(Z$7:Z13))),"")</f>
        <v/>
      </c>
      <c r="Y13" s="41" t="str" cm="1">
        <f t="array" ref="Y13">IFERROR(INDEX('Sub2'!B:B,SMALL(IF('Sub2'!$Y$5:$Y$34&lt;&gt;"",ROW('Sub2'!$Y$5:$Y$34)),ROWS(Z$7:Z13))),"")</f>
        <v/>
      </c>
      <c r="Z13" s="41" t="str" cm="1">
        <f t="array" ref="Z13">IFERROR(INDEX('Sub2'!C:C,SMALL(IF('Sub2'!$Y$5:$Y$34&lt;&gt;"",ROW('Sub2'!$Y$5:$Y$34)),ROWS(Z$7:Z13))),"")</f>
        <v/>
      </c>
      <c r="AA13" s="41" t="str" cm="1">
        <f t="array" ref="AA13">IFERROR(INDEX('Sub2'!Y:Y,SMALL(IF('Sub2'!$Y$5:$Y$34&lt;&gt;"",ROW('Sub2'!$Y$5:$Y$34)),ROWS(Z$7:Z13))),"")</f>
        <v/>
      </c>
      <c r="AB13" s="41" t="str" cm="1">
        <f t="array" ref="AB13">IFERROR(INDEX('Sub2'!F:F,SMALL(IF('Sub2'!$Y$5:$Y$34&lt;&gt;"",ROW('Sub2'!$Y$5:$Y$34)),ROWS(Z$7:Z13))),"")</f>
        <v/>
      </c>
      <c r="AC13" s="41" t="str" cm="1">
        <f t="array" ref="AC13">IFERROR(INDEX('Sub2'!G:G,SMALL(IF('Sub2'!$Y$5:$Y$34&lt;&gt;"",ROW('Sub2'!$Y$5:$Y$34)),ROWS(Z$7:Z13))),"")</f>
        <v/>
      </c>
      <c r="AD13" s="41" t="str" cm="1">
        <f t="array" ref="AD13">IFERROR(INDEX('Sub2'!H:H,SMALL(IF('Sub2'!$Y$5:$Y$34&lt;&gt;"",ROW('Sub2'!$Y$5:$Y$34)),ROWS(Z$7:Z13))),"")</f>
        <v/>
      </c>
      <c r="AE13" s="41" t="str" cm="1">
        <f t="array" ref="AE13">IFERROR(INDEX('Sub2'!I:I,SMALL(IF('Sub2'!$Y$5:$Y$34&lt;&gt;"",ROW('Sub2'!$Y$5:$Y$34)),ROWS(Z$7:Z13))),"")</f>
        <v/>
      </c>
      <c r="AF13" s="41" t="str" cm="1">
        <f t="array" ref="AF13">IFERROR(INDEX('Sub2'!J:J,SMALL(IF('Sub2'!$Y$5:$Y$34&lt;&gt;"",ROW('Sub2'!$Y$5:$Y$34)),ROWS(Z$7:Z13))),"")</f>
        <v/>
      </c>
      <c r="AG13" s="41" t="str" cm="1">
        <f t="array" ref="AG13">IFERROR(INDEX('Sub2'!K:K,SMALL(IF('Sub2'!$Y$5:$Y$34&lt;&gt;"",ROW('Sub2'!$Y$5:$Y$34)),ROWS(Z$7:Z13))),"")</f>
        <v/>
      </c>
      <c r="AH13" s="41" t="str" cm="1">
        <f t="array" ref="AH13">IFERROR(INDEX('Sub2'!L:L,SMALL(IF('Sub2'!$Y$5:$Y$34&lt;&gt;"",ROW('Sub2'!$Y$5:$Y$34)),ROWS(Z$7:Z13))),"")</f>
        <v/>
      </c>
      <c r="AI13" s="41" t="str" cm="1">
        <f t="array" ref="AI13">IFERROR(INDEX('Sub2'!M:M,SMALL(IF('Sub2'!$Y$5:$Y$34&lt;&gt;"",ROW('Sub2'!$Y$5:$Y$34)),ROWS(Z$7:Z13))),"")</f>
        <v/>
      </c>
      <c r="AJ13" s="41" t="str" cm="1">
        <f t="array" ref="AJ13">IFERROR(INDEX('Sub2'!N:N,SMALL(IF('Sub2'!$Y$5:$Y$34&lt;&gt;"",ROW('Sub2'!$Y$5:$Y$34)),ROWS(Z$7:Z13))),"")</f>
        <v/>
      </c>
      <c r="AK13" s="41" t="str" cm="1">
        <f t="array" ref="AK13">IFERROR(INDEX('Sub2'!O:O,SMALL(IF('Sub2'!$Y$5:$Y$34&lt;&gt;"",ROW('Sub2'!$Y$5:$Y$34)),ROWS(Z$7:Z13))),"")</f>
        <v/>
      </c>
      <c r="AL13" s="41" t="str" cm="1">
        <f t="array" ref="AL13">IFERROR(INDEX('Sub2'!P:P,SMALL(IF('Sub2'!$Y$5:$Y$34&lt;&gt;"",ROW('Sub2'!$Y$5:$Y$34)),ROWS(Z$7:Z13))),"")</f>
        <v/>
      </c>
      <c r="AM13" s="41" t="str" cm="1">
        <f t="array" ref="AM13">IFERROR(INDEX('Sub2'!Q:Q,SMALL(IF('Sub2'!$Y$5:$Y$34&lt;&gt;"",ROW('Sub2'!$Y$5:$Y$34)),ROWS(Z$7:Z13))),"")</f>
        <v/>
      </c>
      <c r="AO13" s="41" t="str" cm="1">
        <f t="array" ref="AO13">IFERROR(INDEX('Sub3'!A:A,SMALL(IF('Sub3'!$Y$5:$Y$34&lt;&gt;"",ROW('Sub3'!$Y$5:$Y$34)),ROWS($AQ$7:$AQ13))),"")</f>
        <v/>
      </c>
      <c r="AP13" s="41" t="str" cm="1">
        <f t="array" ref="AP13">IFERROR(INDEX('Sub3'!B:B,SMALL(IF('Sub3'!$Y$5:$Y$34&lt;&gt;"",ROW('Sub3'!$Y$5:$Y$34)),ROWS($AQ$7:$AQ13))),"")</f>
        <v/>
      </c>
      <c r="AQ13" s="41" t="str" cm="1">
        <f t="array" ref="AQ13">IFERROR(INDEX('Sub3'!C:C,SMALL(IF('Sub3'!$Y$5:$Y$34&lt;&gt;"",ROW('Sub3'!$Y$5:$Y$34)),ROWS($AQ$7:$AQ13))),"")</f>
        <v/>
      </c>
      <c r="AR13" s="41" t="str" cm="1">
        <f t="array" ref="AR13">IFERROR(INDEX('Sub3'!Y:Y,SMALL(IF('Sub3'!$Y$5:$Y$34&lt;&gt;"",ROW('Sub3'!$Y$5:$Y$34)),ROWS($AQ$7:$AQ13))),"")</f>
        <v/>
      </c>
      <c r="AS13" s="41" t="str" cm="1">
        <f t="array" ref="AS13">IFERROR(INDEX('Sub3'!F:F,SMALL(IF('Sub3'!$Y$5:$Y$34&lt;&gt;"",ROW('Sub3'!$Y$5:$Y$34)),ROWS($AQ$7:$AQ13))),"")</f>
        <v/>
      </c>
      <c r="AT13" s="41" t="str" cm="1">
        <f t="array" ref="AT13">IFERROR(INDEX('Sub3'!G:G,SMALL(IF('Sub3'!$Y$5:$Y$34&lt;&gt;"",ROW('Sub3'!$Y$5:$Y$34)),ROWS($AQ$7:$AQ13))),"")</f>
        <v/>
      </c>
      <c r="AU13" s="41" t="str" cm="1">
        <f t="array" ref="AU13">IFERROR(INDEX('Sub3'!H:H,SMALL(IF('Sub3'!$Y$5:$Y$34&lt;&gt;"",ROW('Sub3'!$Y$5:$Y$34)),ROWS($AQ$7:$AQ13))),"")</f>
        <v/>
      </c>
      <c r="AV13" s="41" t="str" cm="1">
        <f t="array" ref="AV13">IFERROR(INDEX('Sub3'!I:I,SMALL(IF('Sub3'!$Y$5:$Y$34&lt;&gt;"",ROW('Sub3'!$Y$5:$Y$34)),ROWS($AQ$7:$AQ13))),"")</f>
        <v/>
      </c>
      <c r="AW13" s="41" t="str" cm="1">
        <f t="array" ref="AW13">IFERROR(INDEX('Sub3'!J:J,SMALL(IF('Sub3'!$Y$5:$Y$34&lt;&gt;"",ROW('Sub3'!$Y$5:$Y$34)),ROWS($AQ$7:$AQ13))),"")</f>
        <v/>
      </c>
      <c r="AX13" s="41" t="str" cm="1">
        <f t="array" ref="AX13">IFERROR(INDEX('Sub3'!K:K,SMALL(IF('Sub3'!$Y$5:$Y$34&lt;&gt;"",ROW('Sub3'!$Y$5:$Y$34)),ROWS($AQ$7:$AQ13))),"")</f>
        <v/>
      </c>
      <c r="AY13" s="41" t="str" cm="1">
        <f t="array" ref="AY13">IFERROR(INDEX('Sub3'!L:L,SMALL(IF('Sub3'!$Y$5:$Y$34&lt;&gt;"",ROW('Sub3'!$Y$5:$Y$34)),ROWS($AQ$7:$AQ13))),"")</f>
        <v/>
      </c>
      <c r="AZ13" s="41" t="str" cm="1">
        <f t="array" ref="AZ13">IFERROR(INDEX('Sub3'!M:M,SMALL(IF('Sub3'!$Y$5:$Y$34&lt;&gt;"",ROW('Sub3'!$Y$5:$Y$34)),ROWS($AQ$7:$AQ13))),"")</f>
        <v/>
      </c>
      <c r="BA13" s="41" t="str" cm="1">
        <f t="array" ref="BA13">IFERROR(INDEX('Sub3'!N:N,SMALL(IF('Sub3'!$Y$5:$Y$34&lt;&gt;"",ROW('Sub3'!$Y$5:$Y$34)),ROWS($AQ$7:$AQ13))),"")</f>
        <v/>
      </c>
      <c r="BB13" s="41" t="str" cm="1">
        <f t="array" ref="BB13">IFERROR(INDEX('Sub3'!O:O,SMALL(IF('Sub3'!$Y$5:$Y$34&lt;&gt;"",ROW('Sub3'!$Y$5:$Y$34)),ROWS($AQ$7:$AQ13))),"")</f>
        <v/>
      </c>
      <c r="BC13" s="41" t="str" cm="1">
        <f t="array" ref="BC13">IFERROR(INDEX('Sub3'!P:P,SMALL(IF('Sub3'!$Y$5:$Y$34&lt;&gt;"",ROW('Sub3'!$Y$5:$Y$34)),ROWS($AQ$7:$AQ13))),"")</f>
        <v/>
      </c>
      <c r="BD13" s="41" t="str" cm="1">
        <f t="array" ref="BD13">IFERROR(INDEX('Sub3'!Q:Q,SMALL(IF('Sub3'!$Y$5:$Y$34&lt;&gt;"",ROW('Sub3'!$Y$5:$Y$34)),ROWS($AQ$7:$AQ13))),"")</f>
        <v/>
      </c>
      <c r="BF13" s="41" t="str" cm="1">
        <f t="array" ref="BF13">IFERROR(INDEX('Sub4'!A:A,SMALL(IF('Sub4'!$W$5:$W$34&lt;&gt;"",ROW('Sub4'!$W$5:$W$34)),ROWS($BH$7:$BH13))),"")</f>
        <v/>
      </c>
      <c r="BG13" s="41" t="str" cm="1">
        <f t="array" ref="BG13">IFERROR(INDEX('Sub4'!B:B,SMALL(IF('Sub4'!$W$5:$W$34&lt;&gt;"",ROW('Sub4'!$W$5:$W$34)),ROWS($BH$7:$BH13))),"")</f>
        <v/>
      </c>
      <c r="BH13" s="41" t="str" cm="1">
        <f t="array" ref="BH13">IFERROR(INDEX('Sub4'!C:C,SMALL(IF('Sub4'!$W$5:$W$34&lt;&gt;"",ROW('Sub4'!$W$5:$W$34)),ROWS($BH$7:$BH13))),"")</f>
        <v/>
      </c>
      <c r="BI13" s="41" t="str" cm="1">
        <f t="array" ref="BI13">IFERROR(INDEX('Sub4'!W:W,SMALL(IF('Sub4'!$W$5:$W$34&lt;&gt;"",ROW('Sub4'!$W$5:$W$34)),ROWS($BH$7:$BH13))),"")</f>
        <v/>
      </c>
      <c r="BJ13" s="41" t="str" cm="1">
        <f t="array" ref="BJ13">IFERROR(INDEX('Sub4'!F:F,SMALL(IF('Sub4'!$W$5:$W$34&lt;&gt;"",ROW('Sub4'!$W$5:$W$34)),ROWS($BH$7:$BH13))),"")</f>
        <v/>
      </c>
      <c r="BK13" s="41" t="str" cm="1">
        <f t="array" ref="BK13">IFERROR(INDEX('Sub4'!G:G,SMALL(IF('Sub4'!$W$5:$W$34&lt;&gt;"",ROW('Sub4'!$W$5:$W$34)),ROWS($BH$7:$BH13))),"")</f>
        <v/>
      </c>
      <c r="BL13" s="41" t="str" cm="1">
        <f t="array" ref="BL13">IFERROR(INDEX('Sub4'!H:H,SMALL(IF('Sub4'!$W$5:$W$34&lt;&gt;"",ROW('Sub4'!$W$5:$W$34)),ROWS($BH$7:$BH13))),"")</f>
        <v/>
      </c>
      <c r="BM13" s="41" t="str" cm="1">
        <f t="array" ref="BM13">IFERROR(INDEX('Sub4'!I:I,SMALL(IF('Sub4'!$W$5:$W$34&lt;&gt;"",ROW('Sub4'!$W$5:$W$34)),ROWS($BH$7:$BH13))),"")</f>
        <v/>
      </c>
      <c r="BN13" s="41" t="str" cm="1">
        <f t="array" ref="BN13">IFERROR(INDEX('Sub4'!J:J,SMALL(IF('Sub4'!$W$5:$W$34&lt;&gt;"",ROW('Sub4'!$W$5:$W$34)),ROWS($BH$7:$BH13))),"")</f>
        <v/>
      </c>
      <c r="BO13" s="41" t="str" cm="1">
        <f t="array" ref="BO13">IFERROR(INDEX('Sub4'!K:K,SMALL(IF('Sub4'!$W$5:$W$34&lt;&gt;"",ROW('Sub4'!$W$5:$W$34)),ROWS($BH$7:$BH13))),"")</f>
        <v/>
      </c>
      <c r="BP13" s="41" t="str" cm="1">
        <f t="array" ref="BP13">IFERROR(INDEX('Sub4'!L:L,SMALL(IF('Sub4'!$W$5:$W$34&lt;&gt;"",ROW('Sub4'!$W$5:$W$34)),ROWS($BH$7:$BH13))),"")</f>
        <v/>
      </c>
      <c r="BQ13" s="41" t="str" cm="1">
        <f t="array" ref="BQ13">IFERROR(INDEX('Sub4'!M:M,SMALL(IF('Sub4'!$W$5:$W$34&lt;&gt;"",ROW('Sub4'!$W$5:$W$34)),ROWS($BH$7:$BH13))),"")</f>
        <v/>
      </c>
      <c r="BR13" s="41" t="str" cm="1">
        <f t="array" ref="BR13">IFERROR(INDEX('Sub4'!N:N,SMALL(IF('Sub4'!$W$5:$W$34&lt;&gt;"",ROW('Sub4'!$W$5:$W$34)),ROWS($BH$7:$BH13))),"")</f>
        <v/>
      </c>
      <c r="BS13" s="41" t="str" cm="1">
        <f t="array" ref="BS13">IFERROR(INDEX('Sub4'!O:O,SMALL(IF('Sub4'!$W$5:$W$34&lt;&gt;"",ROW('Sub4'!$W$5:$W$34)),ROWS($BH$7:$BH13))),"")</f>
        <v/>
      </c>
      <c r="BT13" s="41" t="str" cm="1">
        <f t="array" ref="BT13">IFERROR(INDEX('Sub4'!P:P,SMALL(IF('Sub4'!$W$5:$W$34&lt;&gt;"",ROW('Sub4'!$W$5:$W$34)),ROWS($BH$7:$BH13))),"")</f>
        <v/>
      </c>
      <c r="BU13" s="41" t="str" cm="1">
        <f t="array" ref="BU13">IFERROR(INDEX('Sub4'!Q:Q,SMALL(IF('Sub4'!$W$5:$W$34&lt;&gt;"",ROW('Sub4'!$W$5:$W$34)),ROWS($BH$7:$BH13))),"")</f>
        <v/>
      </c>
      <c r="BW13" s="41" t="str" cm="1">
        <f t="array" ref="BW13">IFERROR(INDEX('Sub5'!A:A,SMALL(IF('Sub5'!$Y$5:$Y$34&lt;&gt;"",ROW('Sub5'!$Y$5:$Y$34)),ROWS($BY$7:$BY13))),"")</f>
        <v/>
      </c>
      <c r="BX13" s="41" t="str" cm="1">
        <f t="array" ref="BX13">IFERROR(INDEX('Sub5'!B:B,SMALL(IF('Sub5'!$Y$5:$Y$34&lt;&gt;"",ROW('Sub5'!$Y$5:$Y$34)),ROWS($BY$7:$BY13))),"")</f>
        <v/>
      </c>
      <c r="BY13" s="41" t="str" cm="1">
        <f t="array" ref="BY13">IFERROR(INDEX('Sub5'!C:C,SMALL(IF('Sub5'!$Y$5:$Y$34&lt;&gt;"",ROW('Sub5'!$Y$5:$Y$34)),ROWS($BY$7:$BY13))),"")</f>
        <v/>
      </c>
      <c r="BZ13" s="41" t="str" cm="1">
        <f t="array" ref="BZ13">IFERROR(INDEX('Sub5'!Y:Y,SMALL(IF('Sub5'!$Y$5:$Y$34&lt;&gt;"",ROW('Sub5'!$Y$5:$Y$34)),ROWS($BY$7:$BY13))),"")</f>
        <v/>
      </c>
      <c r="CA13" s="41" t="str" cm="1">
        <f t="array" ref="CA13">IFERROR(INDEX('Sub5'!F:F,SMALL(IF('Sub5'!$Y$5:$Y$34&lt;&gt;"",ROW('Sub5'!$Y$5:$Y$34)),ROWS($BY$7:$BY13))),"")</f>
        <v/>
      </c>
      <c r="CB13" s="41" t="str" cm="1">
        <f t="array" ref="CB13">IFERROR(INDEX('Sub5'!G:G,SMALL(IF('Sub5'!$Y$5:$Y$34&lt;&gt;"",ROW('Sub5'!$Y$5:$Y$34)),ROWS($BY$7:$BY13))),"")</f>
        <v/>
      </c>
      <c r="CC13" s="41" t="str" cm="1">
        <f t="array" ref="CC13">IFERROR(INDEX('Sub5'!H:H,SMALL(IF('Sub5'!$Y$5:$Y$34&lt;&gt;"",ROW('Sub5'!$Y$5:$Y$34)),ROWS($BY$7:$BY13))),"")</f>
        <v/>
      </c>
      <c r="CD13" s="41" t="str" cm="1">
        <f t="array" ref="CD13">IFERROR(INDEX('Sub5'!I:I,SMALL(IF('Sub5'!$Y$5:$Y$34&lt;&gt;"",ROW('Sub5'!$Y$5:$Y$34)),ROWS($BY$7:$BY13))),"")</f>
        <v/>
      </c>
      <c r="CE13" s="41" t="str" cm="1">
        <f t="array" ref="CE13">IFERROR(INDEX('Sub5'!J:J,SMALL(IF('Sub5'!$Y$5:$Y$34&lt;&gt;"",ROW('Sub5'!$Y$5:$Y$34)),ROWS($BY$7:$BY13))),"")</f>
        <v/>
      </c>
      <c r="CF13" s="41" t="str" cm="1">
        <f t="array" ref="CF13">IFERROR(INDEX('Sub5'!K:K,SMALL(IF('Sub5'!$Y$5:$Y$34&lt;&gt;"",ROW('Sub5'!$Y$5:$Y$34)),ROWS($BY$7:$BY13))),"")</f>
        <v/>
      </c>
      <c r="CG13" s="41" t="str" cm="1">
        <f t="array" ref="CG13">IFERROR(INDEX('Sub5'!L:L,SMALL(IF('Sub5'!$Y$5:$Y$34&lt;&gt;"",ROW('Sub5'!$Y$5:$Y$34)),ROWS($BY$7:$BY13))),"")</f>
        <v/>
      </c>
      <c r="CH13" s="41" t="str" cm="1">
        <f t="array" ref="CH13">IFERROR(INDEX('Sub5'!M:M,SMALL(IF('Sub5'!$Y$5:$Y$34&lt;&gt;"",ROW('Sub5'!$Y$5:$Y$34)),ROWS($BY$7:$BY13))),"")</f>
        <v/>
      </c>
      <c r="CI13" s="41" t="str" cm="1">
        <f t="array" ref="CI13">IFERROR(INDEX('Sub5'!N:N,SMALL(IF('Sub5'!$Y$5:$Y$34&lt;&gt;"",ROW('Sub5'!$Y$5:$Y$34)),ROWS($BY$7:$BY13))),"")</f>
        <v/>
      </c>
      <c r="CJ13" s="41" t="str" cm="1">
        <f t="array" ref="CJ13">IFERROR(INDEX('Sub5'!O:O,SMALL(IF('Sub5'!$Y$5:$Y$34&lt;&gt;"",ROW('Sub5'!$Y$5:$Y$34)),ROWS($BY$7:$BY13))),"")</f>
        <v/>
      </c>
      <c r="CK13" s="41" t="str" cm="1">
        <f t="array" ref="CK13">IFERROR(INDEX('Sub5'!P:P,SMALL(IF('Sub5'!$Y$5:$Y$34&lt;&gt;"",ROW('Sub5'!$Y$5:$Y$34)),ROWS($BY$7:$BY13))),"")</f>
        <v/>
      </c>
      <c r="CL13" s="41" t="str" cm="1">
        <f t="array" ref="CL13">IFERROR(INDEX('Sub5'!Q:Q,SMALL(IF('Sub5'!$Y$5:$Y$34&lt;&gt;"",ROW('Sub5'!$Y$5:$Y$34)),ROWS($BY$7:$BY13))),"")</f>
        <v/>
      </c>
    </row>
    <row r="14" spans="1:90" ht="19.5" customHeight="1" thickBot="1" x14ac:dyDescent="0.3">
      <c r="A14" s="41" t="s">
        <v>109</v>
      </c>
      <c r="B14" s="41"/>
      <c r="C14" s="41"/>
      <c r="D14" s="41"/>
      <c r="E14" s="64"/>
      <c r="G14" s="41" t="str" cm="1">
        <f t="array" ref="G14">IFERROR(INDEX('Sub1'!A:A,SMALL(IF('Sub1'!$AC$5:$AC$34&lt;&gt;"",ROW('Sub1'!$AC$5:$AC$34)),ROWS(G$7:G14))),"")</f>
        <v/>
      </c>
      <c r="H14" s="41" t="str" cm="1">
        <f t="array" ref="H14">IFERROR(INDEX('Sub1'!B:B,SMALL(IF('Sub1'!$AC$5:$AC$34&lt;&gt;"",ROW('Sub1'!$AC$5:$AC$34)),ROWS(H$7:H14))),"")</f>
        <v/>
      </c>
      <c r="I14" s="41" t="str" cm="1">
        <f t="array" ref="I14">IFERROR(INDEX('Sub1'!C:C,SMALL(IF('Sub1'!$AC$5:$AC$34&lt;&gt;"",ROW('Sub1'!$AC$5:$AC$34)),ROWS(I$7:I14))),"")</f>
        <v/>
      </c>
      <c r="J14" s="41" t="str" cm="1">
        <f t="array" ref="J14">IFERROR(INDEX('Sub1'!AC:AC,SMALL(IF('Sub1'!$AC$5:$AC$34&lt;&gt;"",ROW('Sub1'!$AC$5:$AC$34)),ROWS(J$7:J14))),"")</f>
        <v/>
      </c>
      <c r="K14" s="41" t="str" cm="1">
        <f t="array" ref="K14">IFERROR(INDEX('Sub1'!G:G,SMALL(IF('Sub1'!$AC$5:$AC$34&lt;&gt;"",ROW('Sub1'!$AC$5:$AC$34)),ROWS(I$7:I14))),"")</f>
        <v/>
      </c>
      <c r="L14" s="41" t="str" cm="1">
        <f t="array" ref="L14">IFERROR(INDEX('Sub1'!H:H,SMALL(IF('Sub1'!$AC$5:$AC$34&lt;&gt;"",ROW('Sub1'!$AC$5:$AC$34)),ROWS(I$7:I14))),"")</f>
        <v/>
      </c>
      <c r="M14" s="41" t="str" cm="1">
        <f t="array" ref="M14">IFERROR(INDEX('Sub1'!I:I,SMALL(IF('Sub1'!$AC$5:$AC$34&lt;&gt;"",ROW('Sub1'!$AC$5:$AC$34)),ROWS(I$7:I14))),"")</f>
        <v/>
      </c>
      <c r="N14" s="41" t="str" cm="1">
        <f t="array" ref="N14">IFERROR(INDEX('Sub1'!J:J,SMALL(IF('Sub1'!$AC$5:$AC$34&lt;&gt;"",ROW('Sub1'!$AC$5:$AC$34)),ROWS(I$7:I14))),"")</f>
        <v/>
      </c>
      <c r="O14" s="41" t="str" cm="1">
        <f t="array" ref="O14">IFERROR(INDEX('Sub1'!K:K,SMALL(IF('Sub1'!$AC$5:$AC$34&lt;&gt;"",ROW('Sub1'!$AC$5:$AC$34)),ROWS(I$7:I14))),"")</f>
        <v/>
      </c>
      <c r="P14" s="41" t="str" cm="1">
        <f t="array" ref="P14">IFERROR(INDEX('Sub1'!L:L,SMALL(IF('Sub1'!$AC$5:$AC$34&lt;&gt;"",ROW('Sub1'!$AC$5:$AC$34)),ROWS(I$7:I14))),"")</f>
        <v/>
      </c>
      <c r="Q14" s="41" t="str" cm="1">
        <f t="array" ref="Q14">IFERROR(INDEX('Sub1'!M:M,SMALL(IF('Sub1'!$AC$5:$AC$34&lt;&gt;"",ROW('Sub1'!$AC$5:$AC$34)),ROWS(I$7:I14))),"")</f>
        <v/>
      </c>
      <c r="R14" s="41" t="str" cm="1">
        <f t="array" ref="R14">IFERROR(INDEX('Sub1'!N:N,SMALL(IF('Sub1'!$AC$5:$AC$34&lt;&gt;"",ROW('Sub1'!$AC$5:$AC$34)),ROWS(I$7:I14))),"")</f>
        <v/>
      </c>
      <c r="S14" s="41" t="str" cm="1">
        <f t="array" ref="S14">IFERROR(INDEX('Sub1'!O:O,SMALL(IF('Sub1'!$AC$5:$AC$34&lt;&gt;"",ROW('Sub1'!$AC$5:$AC$34)),ROWS(I$7:I14))),"")</f>
        <v/>
      </c>
      <c r="T14" s="41" t="str" cm="1">
        <f t="array" ref="T14">IFERROR(INDEX('Sub1'!P:P,SMALL(IF('Sub1'!$AC$5:$AC$34&lt;&gt;"",ROW('Sub1'!$AC$5:$AC$34)),ROWS(I$7:I14))),"")</f>
        <v/>
      </c>
      <c r="U14" s="41" t="str" cm="1">
        <f t="array" ref="U14">IFERROR(INDEX('Sub1'!Q:Q,SMALL(IF('Sub1'!$AC$5:$AC$34&lt;&gt;"",ROW('Sub1'!$AC$5:$AC$34)),ROWS(I$7:I14))),"")</f>
        <v/>
      </c>
      <c r="V14" s="41" t="str" cm="1">
        <f t="array" ref="V14">IFERROR(INDEX('Sub1'!R:R,SMALL(IF('Sub1'!$AC$5:$AC$34&lt;&gt;"",ROW('Sub1'!$AC$5:$AC$34)),ROWS(I$7:I14))),"")</f>
        <v/>
      </c>
      <c r="X14" s="41" t="str" cm="1">
        <f t="array" ref="X14">IFERROR(INDEX('Sub2'!A:A,SMALL(IF('Sub2'!$Y$5:$Y$34&lt;&gt;"",ROW('Sub2'!$Y$5:$Y$34)),ROWS(Z$7:Z14))),"")</f>
        <v/>
      </c>
      <c r="Y14" s="41" t="str" cm="1">
        <f t="array" ref="Y14">IFERROR(INDEX('Sub2'!B:B,SMALL(IF('Sub2'!$Y$5:$Y$34&lt;&gt;"",ROW('Sub2'!$Y$5:$Y$34)),ROWS(Z$7:Z14))),"")</f>
        <v/>
      </c>
      <c r="Z14" s="41" t="str" cm="1">
        <f t="array" ref="Z14">IFERROR(INDEX('Sub2'!C:C,SMALL(IF('Sub2'!$Y$5:$Y$34&lt;&gt;"",ROW('Sub2'!$Y$5:$Y$34)),ROWS(Z$7:Z14))),"")</f>
        <v/>
      </c>
      <c r="AA14" s="41" t="str" cm="1">
        <f t="array" ref="AA14">IFERROR(INDEX('Sub2'!Y:Y,SMALL(IF('Sub2'!$Y$5:$Y$34&lt;&gt;"",ROW('Sub2'!$Y$5:$Y$34)),ROWS(Z$7:Z14))),"")</f>
        <v/>
      </c>
      <c r="AB14" s="41" t="str" cm="1">
        <f t="array" ref="AB14">IFERROR(INDEX('Sub2'!F:F,SMALL(IF('Sub2'!$Y$5:$Y$34&lt;&gt;"",ROW('Sub2'!$Y$5:$Y$34)),ROWS(Z$7:Z14))),"")</f>
        <v/>
      </c>
      <c r="AC14" s="41" t="str" cm="1">
        <f t="array" ref="AC14">IFERROR(INDEX('Sub2'!G:G,SMALL(IF('Sub2'!$Y$5:$Y$34&lt;&gt;"",ROW('Sub2'!$Y$5:$Y$34)),ROWS(Z$7:Z14))),"")</f>
        <v/>
      </c>
      <c r="AD14" s="41" t="str" cm="1">
        <f t="array" ref="AD14">IFERROR(INDEX('Sub2'!H:H,SMALL(IF('Sub2'!$Y$5:$Y$34&lt;&gt;"",ROW('Sub2'!$Y$5:$Y$34)),ROWS(Z$7:Z14))),"")</f>
        <v/>
      </c>
      <c r="AE14" s="41" t="str" cm="1">
        <f t="array" ref="AE14">IFERROR(INDEX('Sub2'!I:I,SMALL(IF('Sub2'!$Y$5:$Y$34&lt;&gt;"",ROW('Sub2'!$Y$5:$Y$34)),ROWS(Z$7:Z14))),"")</f>
        <v/>
      </c>
      <c r="AF14" s="41" t="str" cm="1">
        <f t="array" ref="AF14">IFERROR(INDEX('Sub2'!J:J,SMALL(IF('Sub2'!$Y$5:$Y$34&lt;&gt;"",ROW('Sub2'!$Y$5:$Y$34)),ROWS(Z$7:Z14))),"")</f>
        <v/>
      </c>
      <c r="AG14" s="41" t="str" cm="1">
        <f t="array" ref="AG14">IFERROR(INDEX('Sub2'!K:K,SMALL(IF('Sub2'!$Y$5:$Y$34&lt;&gt;"",ROW('Sub2'!$Y$5:$Y$34)),ROWS(Z$7:Z14))),"")</f>
        <v/>
      </c>
      <c r="AH14" s="41" t="str" cm="1">
        <f t="array" ref="AH14">IFERROR(INDEX('Sub2'!L:L,SMALL(IF('Sub2'!$Y$5:$Y$34&lt;&gt;"",ROW('Sub2'!$Y$5:$Y$34)),ROWS(Z$7:Z14))),"")</f>
        <v/>
      </c>
      <c r="AI14" s="41" t="str" cm="1">
        <f t="array" ref="AI14">IFERROR(INDEX('Sub2'!M:M,SMALL(IF('Sub2'!$Y$5:$Y$34&lt;&gt;"",ROW('Sub2'!$Y$5:$Y$34)),ROWS(Z$7:Z14))),"")</f>
        <v/>
      </c>
      <c r="AJ14" s="41" t="str" cm="1">
        <f t="array" ref="AJ14">IFERROR(INDEX('Sub2'!N:N,SMALL(IF('Sub2'!$Y$5:$Y$34&lt;&gt;"",ROW('Sub2'!$Y$5:$Y$34)),ROWS(Z$7:Z14))),"")</f>
        <v/>
      </c>
      <c r="AK14" s="41" t="str" cm="1">
        <f t="array" ref="AK14">IFERROR(INDEX('Sub2'!O:O,SMALL(IF('Sub2'!$Y$5:$Y$34&lt;&gt;"",ROW('Sub2'!$Y$5:$Y$34)),ROWS(Z$7:Z14))),"")</f>
        <v/>
      </c>
      <c r="AL14" s="41" t="str" cm="1">
        <f t="array" ref="AL14">IFERROR(INDEX('Sub2'!P:P,SMALL(IF('Sub2'!$Y$5:$Y$34&lt;&gt;"",ROW('Sub2'!$Y$5:$Y$34)),ROWS(Z$7:Z14))),"")</f>
        <v/>
      </c>
      <c r="AM14" s="41" t="str" cm="1">
        <f t="array" ref="AM14">IFERROR(INDEX('Sub2'!Q:Q,SMALL(IF('Sub2'!$Y$5:$Y$34&lt;&gt;"",ROW('Sub2'!$Y$5:$Y$34)),ROWS(Z$7:Z14))),"")</f>
        <v/>
      </c>
      <c r="AO14" s="41" t="str" cm="1">
        <f t="array" ref="AO14">IFERROR(INDEX('Sub3'!A:A,SMALL(IF('Sub3'!$Y$5:$Y$34&lt;&gt;"",ROW('Sub3'!$Y$5:$Y$34)),ROWS($AQ$7:$AQ14))),"")</f>
        <v/>
      </c>
      <c r="AP14" s="41" t="str" cm="1">
        <f t="array" ref="AP14">IFERROR(INDEX('Sub3'!B:B,SMALL(IF('Sub3'!$Y$5:$Y$34&lt;&gt;"",ROW('Sub3'!$Y$5:$Y$34)),ROWS($AQ$7:$AQ14))),"")</f>
        <v/>
      </c>
      <c r="AQ14" s="41" t="str" cm="1">
        <f t="array" ref="AQ14">IFERROR(INDEX('Sub3'!C:C,SMALL(IF('Sub3'!$Y$5:$Y$34&lt;&gt;"",ROW('Sub3'!$Y$5:$Y$34)),ROWS($AQ$7:$AQ14))),"")</f>
        <v/>
      </c>
      <c r="AR14" s="41" t="str" cm="1">
        <f t="array" ref="AR14">IFERROR(INDEX('Sub3'!Y:Y,SMALL(IF('Sub3'!$Y$5:$Y$34&lt;&gt;"",ROW('Sub3'!$Y$5:$Y$34)),ROWS($AQ$7:$AQ14))),"")</f>
        <v/>
      </c>
      <c r="AS14" s="41" t="str" cm="1">
        <f t="array" ref="AS14">IFERROR(INDEX('Sub3'!F:F,SMALL(IF('Sub3'!$Y$5:$Y$34&lt;&gt;"",ROW('Sub3'!$Y$5:$Y$34)),ROWS($AQ$7:$AQ14))),"")</f>
        <v/>
      </c>
      <c r="AT14" s="41" t="str" cm="1">
        <f t="array" ref="AT14">IFERROR(INDEX('Sub3'!G:G,SMALL(IF('Sub3'!$Y$5:$Y$34&lt;&gt;"",ROW('Sub3'!$Y$5:$Y$34)),ROWS($AQ$7:$AQ14))),"")</f>
        <v/>
      </c>
      <c r="AU14" s="41" t="str" cm="1">
        <f t="array" ref="AU14">IFERROR(INDEX('Sub3'!H:H,SMALL(IF('Sub3'!$Y$5:$Y$34&lt;&gt;"",ROW('Sub3'!$Y$5:$Y$34)),ROWS($AQ$7:$AQ14))),"")</f>
        <v/>
      </c>
      <c r="AV14" s="41" t="str" cm="1">
        <f t="array" ref="AV14">IFERROR(INDEX('Sub3'!I:I,SMALL(IF('Sub3'!$Y$5:$Y$34&lt;&gt;"",ROW('Sub3'!$Y$5:$Y$34)),ROWS($AQ$7:$AQ14))),"")</f>
        <v/>
      </c>
      <c r="AW14" s="41" t="str" cm="1">
        <f t="array" ref="AW14">IFERROR(INDEX('Sub3'!J:J,SMALL(IF('Sub3'!$Y$5:$Y$34&lt;&gt;"",ROW('Sub3'!$Y$5:$Y$34)),ROWS($AQ$7:$AQ14))),"")</f>
        <v/>
      </c>
      <c r="AX14" s="41" t="str" cm="1">
        <f t="array" ref="AX14">IFERROR(INDEX('Sub3'!K:K,SMALL(IF('Sub3'!$Y$5:$Y$34&lt;&gt;"",ROW('Sub3'!$Y$5:$Y$34)),ROWS($AQ$7:$AQ14))),"")</f>
        <v/>
      </c>
      <c r="AY14" s="41" t="str" cm="1">
        <f t="array" ref="AY14">IFERROR(INDEX('Sub3'!L:L,SMALL(IF('Sub3'!$Y$5:$Y$34&lt;&gt;"",ROW('Sub3'!$Y$5:$Y$34)),ROWS($AQ$7:$AQ14))),"")</f>
        <v/>
      </c>
      <c r="AZ14" s="41" t="str" cm="1">
        <f t="array" ref="AZ14">IFERROR(INDEX('Sub3'!M:M,SMALL(IF('Sub3'!$Y$5:$Y$34&lt;&gt;"",ROW('Sub3'!$Y$5:$Y$34)),ROWS($AQ$7:$AQ14))),"")</f>
        <v/>
      </c>
      <c r="BA14" s="41" t="str" cm="1">
        <f t="array" ref="BA14">IFERROR(INDEX('Sub3'!N:N,SMALL(IF('Sub3'!$Y$5:$Y$34&lt;&gt;"",ROW('Sub3'!$Y$5:$Y$34)),ROWS($AQ$7:$AQ14))),"")</f>
        <v/>
      </c>
      <c r="BB14" s="41" t="str" cm="1">
        <f t="array" ref="BB14">IFERROR(INDEX('Sub3'!O:O,SMALL(IF('Sub3'!$Y$5:$Y$34&lt;&gt;"",ROW('Sub3'!$Y$5:$Y$34)),ROWS($AQ$7:$AQ14))),"")</f>
        <v/>
      </c>
      <c r="BC14" s="41" t="str" cm="1">
        <f t="array" ref="BC14">IFERROR(INDEX('Sub3'!P:P,SMALL(IF('Sub3'!$Y$5:$Y$34&lt;&gt;"",ROW('Sub3'!$Y$5:$Y$34)),ROWS($AQ$7:$AQ14))),"")</f>
        <v/>
      </c>
      <c r="BD14" s="41" t="str" cm="1">
        <f t="array" ref="BD14">IFERROR(INDEX('Sub3'!Q:Q,SMALL(IF('Sub3'!$Y$5:$Y$34&lt;&gt;"",ROW('Sub3'!$Y$5:$Y$34)),ROWS($AQ$7:$AQ14))),"")</f>
        <v/>
      </c>
      <c r="BF14" s="41" t="str" cm="1">
        <f t="array" ref="BF14">IFERROR(INDEX('Sub4'!A:A,SMALL(IF('Sub4'!$W$5:$W$34&lt;&gt;"",ROW('Sub4'!$W$5:$W$34)),ROWS($BH$7:$BH14))),"")</f>
        <v/>
      </c>
      <c r="BG14" s="41" t="str" cm="1">
        <f t="array" ref="BG14">IFERROR(INDEX('Sub4'!B:B,SMALL(IF('Sub4'!$W$5:$W$34&lt;&gt;"",ROW('Sub4'!$W$5:$W$34)),ROWS($BH$7:$BH14))),"")</f>
        <v/>
      </c>
      <c r="BH14" s="41" t="str" cm="1">
        <f t="array" ref="BH14">IFERROR(INDEX('Sub4'!C:C,SMALL(IF('Sub4'!$W$5:$W$34&lt;&gt;"",ROW('Sub4'!$W$5:$W$34)),ROWS($BH$7:$BH14))),"")</f>
        <v/>
      </c>
      <c r="BI14" s="41" t="str" cm="1">
        <f t="array" ref="BI14">IFERROR(INDEX('Sub4'!W:W,SMALL(IF('Sub4'!$W$5:$W$34&lt;&gt;"",ROW('Sub4'!$W$5:$W$34)),ROWS($BH$7:$BH14))),"")</f>
        <v/>
      </c>
      <c r="BJ14" s="41" t="str" cm="1">
        <f t="array" ref="BJ14">IFERROR(INDEX('Sub4'!F:F,SMALL(IF('Sub4'!$W$5:$W$34&lt;&gt;"",ROW('Sub4'!$W$5:$W$34)),ROWS($BH$7:$BH14))),"")</f>
        <v/>
      </c>
      <c r="BK14" s="41" t="str" cm="1">
        <f t="array" ref="BK14">IFERROR(INDEX('Sub4'!G:G,SMALL(IF('Sub4'!$W$5:$W$34&lt;&gt;"",ROW('Sub4'!$W$5:$W$34)),ROWS($BH$7:$BH14))),"")</f>
        <v/>
      </c>
      <c r="BL14" s="41" t="str" cm="1">
        <f t="array" ref="BL14">IFERROR(INDEX('Sub4'!H:H,SMALL(IF('Sub4'!$W$5:$W$34&lt;&gt;"",ROW('Sub4'!$W$5:$W$34)),ROWS($BH$7:$BH14))),"")</f>
        <v/>
      </c>
      <c r="BM14" s="41" t="str" cm="1">
        <f t="array" ref="BM14">IFERROR(INDEX('Sub4'!I:I,SMALL(IF('Sub4'!$W$5:$W$34&lt;&gt;"",ROW('Sub4'!$W$5:$W$34)),ROWS($BH$7:$BH14))),"")</f>
        <v/>
      </c>
      <c r="BN14" s="41" t="str" cm="1">
        <f t="array" ref="BN14">IFERROR(INDEX('Sub4'!J:J,SMALL(IF('Sub4'!$W$5:$W$34&lt;&gt;"",ROW('Sub4'!$W$5:$W$34)),ROWS($BH$7:$BH14))),"")</f>
        <v/>
      </c>
      <c r="BO14" s="41" t="str" cm="1">
        <f t="array" ref="BO14">IFERROR(INDEX('Sub4'!K:K,SMALL(IF('Sub4'!$W$5:$W$34&lt;&gt;"",ROW('Sub4'!$W$5:$W$34)),ROWS($BH$7:$BH14))),"")</f>
        <v/>
      </c>
      <c r="BP14" s="41" t="str" cm="1">
        <f t="array" ref="BP14">IFERROR(INDEX('Sub4'!L:L,SMALL(IF('Sub4'!$W$5:$W$34&lt;&gt;"",ROW('Sub4'!$W$5:$W$34)),ROWS($BH$7:$BH14))),"")</f>
        <v/>
      </c>
      <c r="BQ14" s="41" t="str" cm="1">
        <f t="array" ref="BQ14">IFERROR(INDEX('Sub4'!M:M,SMALL(IF('Sub4'!$W$5:$W$34&lt;&gt;"",ROW('Sub4'!$W$5:$W$34)),ROWS($BH$7:$BH14))),"")</f>
        <v/>
      </c>
      <c r="BR14" s="41" t="str" cm="1">
        <f t="array" ref="BR14">IFERROR(INDEX('Sub4'!N:N,SMALL(IF('Sub4'!$W$5:$W$34&lt;&gt;"",ROW('Sub4'!$W$5:$W$34)),ROWS($BH$7:$BH14))),"")</f>
        <v/>
      </c>
      <c r="BS14" s="41" t="str" cm="1">
        <f t="array" ref="BS14">IFERROR(INDEX('Sub4'!O:O,SMALL(IF('Sub4'!$W$5:$W$34&lt;&gt;"",ROW('Sub4'!$W$5:$W$34)),ROWS($BH$7:$BH14))),"")</f>
        <v/>
      </c>
      <c r="BT14" s="41" t="str" cm="1">
        <f t="array" ref="BT14">IFERROR(INDEX('Sub4'!P:P,SMALL(IF('Sub4'!$W$5:$W$34&lt;&gt;"",ROW('Sub4'!$W$5:$W$34)),ROWS($BH$7:$BH14))),"")</f>
        <v/>
      </c>
      <c r="BU14" s="41" t="str" cm="1">
        <f t="array" ref="BU14">IFERROR(INDEX('Sub4'!Q:Q,SMALL(IF('Sub4'!$W$5:$W$34&lt;&gt;"",ROW('Sub4'!$W$5:$W$34)),ROWS($BH$7:$BH14))),"")</f>
        <v/>
      </c>
      <c r="BW14" s="41" t="str" cm="1">
        <f t="array" ref="BW14">IFERROR(INDEX('Sub5'!A:A,SMALL(IF('Sub5'!$Y$5:$Y$34&lt;&gt;"",ROW('Sub5'!$Y$5:$Y$34)),ROWS($BY$7:$BY14))),"")</f>
        <v/>
      </c>
      <c r="BX14" s="41" t="str" cm="1">
        <f t="array" ref="BX14">IFERROR(INDEX('Sub5'!B:B,SMALL(IF('Sub5'!$Y$5:$Y$34&lt;&gt;"",ROW('Sub5'!$Y$5:$Y$34)),ROWS($BY$7:$BY14))),"")</f>
        <v/>
      </c>
      <c r="BY14" s="41" t="str" cm="1">
        <f t="array" ref="BY14">IFERROR(INDEX('Sub5'!C:C,SMALL(IF('Sub5'!$Y$5:$Y$34&lt;&gt;"",ROW('Sub5'!$Y$5:$Y$34)),ROWS($BY$7:$BY14))),"")</f>
        <v/>
      </c>
      <c r="BZ14" s="41" t="str" cm="1">
        <f t="array" ref="BZ14">IFERROR(INDEX('Sub5'!Y:Y,SMALL(IF('Sub5'!$Y$5:$Y$34&lt;&gt;"",ROW('Sub5'!$Y$5:$Y$34)),ROWS($BY$7:$BY14))),"")</f>
        <v/>
      </c>
      <c r="CA14" s="41" t="str" cm="1">
        <f t="array" ref="CA14">IFERROR(INDEX('Sub5'!F:F,SMALL(IF('Sub5'!$Y$5:$Y$34&lt;&gt;"",ROW('Sub5'!$Y$5:$Y$34)),ROWS($BY$7:$BY14))),"")</f>
        <v/>
      </c>
      <c r="CB14" s="41" t="str" cm="1">
        <f t="array" ref="CB14">IFERROR(INDEX('Sub5'!G:G,SMALL(IF('Sub5'!$Y$5:$Y$34&lt;&gt;"",ROW('Sub5'!$Y$5:$Y$34)),ROWS($BY$7:$BY14))),"")</f>
        <v/>
      </c>
      <c r="CC14" s="41" t="str" cm="1">
        <f t="array" ref="CC14">IFERROR(INDEX('Sub5'!H:H,SMALL(IF('Sub5'!$Y$5:$Y$34&lt;&gt;"",ROW('Sub5'!$Y$5:$Y$34)),ROWS($BY$7:$BY14))),"")</f>
        <v/>
      </c>
      <c r="CD14" s="41" t="str" cm="1">
        <f t="array" ref="CD14">IFERROR(INDEX('Sub5'!I:I,SMALL(IF('Sub5'!$Y$5:$Y$34&lt;&gt;"",ROW('Sub5'!$Y$5:$Y$34)),ROWS($BY$7:$BY14))),"")</f>
        <v/>
      </c>
      <c r="CE14" s="41" t="str" cm="1">
        <f t="array" ref="CE14">IFERROR(INDEX('Sub5'!J:J,SMALL(IF('Sub5'!$Y$5:$Y$34&lt;&gt;"",ROW('Sub5'!$Y$5:$Y$34)),ROWS($BY$7:$BY14))),"")</f>
        <v/>
      </c>
      <c r="CF14" s="41" t="str" cm="1">
        <f t="array" ref="CF14">IFERROR(INDEX('Sub5'!K:K,SMALL(IF('Sub5'!$Y$5:$Y$34&lt;&gt;"",ROW('Sub5'!$Y$5:$Y$34)),ROWS($BY$7:$BY14))),"")</f>
        <v/>
      </c>
      <c r="CG14" s="41" t="str" cm="1">
        <f t="array" ref="CG14">IFERROR(INDEX('Sub5'!L:L,SMALL(IF('Sub5'!$Y$5:$Y$34&lt;&gt;"",ROW('Sub5'!$Y$5:$Y$34)),ROWS($BY$7:$BY14))),"")</f>
        <v/>
      </c>
      <c r="CH14" s="41" t="str" cm="1">
        <f t="array" ref="CH14">IFERROR(INDEX('Sub5'!M:M,SMALL(IF('Sub5'!$Y$5:$Y$34&lt;&gt;"",ROW('Sub5'!$Y$5:$Y$34)),ROWS($BY$7:$BY14))),"")</f>
        <v/>
      </c>
      <c r="CI14" s="41" t="str" cm="1">
        <f t="array" ref="CI14">IFERROR(INDEX('Sub5'!N:N,SMALL(IF('Sub5'!$Y$5:$Y$34&lt;&gt;"",ROW('Sub5'!$Y$5:$Y$34)),ROWS($BY$7:$BY14))),"")</f>
        <v/>
      </c>
      <c r="CJ14" s="41" t="str" cm="1">
        <f t="array" ref="CJ14">IFERROR(INDEX('Sub5'!O:O,SMALL(IF('Sub5'!$Y$5:$Y$34&lt;&gt;"",ROW('Sub5'!$Y$5:$Y$34)),ROWS($BY$7:$BY14))),"")</f>
        <v/>
      </c>
      <c r="CK14" s="41" t="str" cm="1">
        <f t="array" ref="CK14">IFERROR(INDEX('Sub5'!P:P,SMALL(IF('Sub5'!$Y$5:$Y$34&lt;&gt;"",ROW('Sub5'!$Y$5:$Y$34)),ROWS($BY$7:$BY14))),"")</f>
        <v/>
      </c>
      <c r="CL14" s="41" t="str" cm="1">
        <f t="array" ref="CL14">IFERROR(INDEX('Sub5'!Q:Q,SMALL(IF('Sub5'!$Y$5:$Y$34&lt;&gt;"",ROW('Sub5'!$Y$5:$Y$34)),ROWS($BY$7:$BY14))),"")</f>
        <v/>
      </c>
    </row>
    <row r="15" spans="1:90" ht="19.5" customHeight="1" thickBot="1" x14ac:dyDescent="0.3">
      <c r="A15" s="41"/>
      <c r="B15" s="41"/>
      <c r="C15" s="41"/>
      <c r="D15" s="41"/>
      <c r="E15" s="64"/>
      <c r="G15" s="41" t="str" cm="1">
        <f t="array" ref="G15">IFERROR(INDEX('Sub1'!A:A,SMALL(IF('Sub1'!$AC$5:$AC$34&lt;&gt;"",ROW('Sub1'!$AC$5:$AC$34)),ROWS(G$7:G15))),"")</f>
        <v/>
      </c>
      <c r="H15" s="41" t="str" cm="1">
        <f t="array" ref="H15">IFERROR(INDEX('Sub1'!B:B,SMALL(IF('Sub1'!$AC$5:$AC$34&lt;&gt;"",ROW('Sub1'!$AC$5:$AC$34)),ROWS(H$7:H15))),"")</f>
        <v/>
      </c>
      <c r="I15" s="41" t="str" cm="1">
        <f t="array" ref="I15">IFERROR(INDEX('Sub1'!C:C,SMALL(IF('Sub1'!$AC$5:$AC$34&lt;&gt;"",ROW('Sub1'!$AC$5:$AC$34)),ROWS(I$7:I15))),"")</f>
        <v/>
      </c>
      <c r="J15" s="41" t="str" cm="1">
        <f t="array" ref="J15">IFERROR(INDEX('Sub1'!AC:AC,SMALL(IF('Sub1'!$AC$5:$AC$34&lt;&gt;"",ROW('Sub1'!$AC$5:$AC$34)),ROWS(J$7:J15))),"")</f>
        <v/>
      </c>
      <c r="K15" s="41" t="str" cm="1">
        <f t="array" ref="K15">IFERROR(INDEX('Sub1'!G:G,SMALL(IF('Sub1'!$AC$5:$AC$34&lt;&gt;"",ROW('Sub1'!$AC$5:$AC$34)),ROWS(I$7:I15))),"")</f>
        <v/>
      </c>
      <c r="L15" s="41" t="str" cm="1">
        <f t="array" ref="L15">IFERROR(INDEX('Sub1'!H:H,SMALL(IF('Sub1'!$AC$5:$AC$34&lt;&gt;"",ROW('Sub1'!$AC$5:$AC$34)),ROWS(I$7:I15))),"")</f>
        <v/>
      </c>
      <c r="M15" s="41" t="str" cm="1">
        <f t="array" ref="M15">IFERROR(INDEX('Sub1'!I:I,SMALL(IF('Sub1'!$AC$5:$AC$34&lt;&gt;"",ROW('Sub1'!$AC$5:$AC$34)),ROWS(I$7:I15))),"")</f>
        <v/>
      </c>
      <c r="N15" s="41" t="str" cm="1">
        <f t="array" ref="N15">IFERROR(INDEX('Sub1'!J:J,SMALL(IF('Sub1'!$AC$5:$AC$34&lt;&gt;"",ROW('Sub1'!$AC$5:$AC$34)),ROWS(I$7:I15))),"")</f>
        <v/>
      </c>
      <c r="O15" s="41" t="str" cm="1">
        <f t="array" ref="O15">IFERROR(INDEX('Sub1'!K:K,SMALL(IF('Sub1'!$AC$5:$AC$34&lt;&gt;"",ROW('Sub1'!$AC$5:$AC$34)),ROWS(I$7:I15))),"")</f>
        <v/>
      </c>
      <c r="P15" s="41" t="str" cm="1">
        <f t="array" ref="P15">IFERROR(INDEX('Sub1'!L:L,SMALL(IF('Sub1'!$AC$5:$AC$34&lt;&gt;"",ROW('Sub1'!$AC$5:$AC$34)),ROWS(I$7:I15))),"")</f>
        <v/>
      </c>
      <c r="Q15" s="41" t="str" cm="1">
        <f t="array" ref="Q15">IFERROR(INDEX('Sub1'!M:M,SMALL(IF('Sub1'!$AC$5:$AC$34&lt;&gt;"",ROW('Sub1'!$AC$5:$AC$34)),ROWS(I$7:I15))),"")</f>
        <v/>
      </c>
      <c r="R15" s="41" t="str" cm="1">
        <f t="array" ref="R15">IFERROR(INDEX('Sub1'!N:N,SMALL(IF('Sub1'!$AC$5:$AC$34&lt;&gt;"",ROW('Sub1'!$AC$5:$AC$34)),ROWS(I$7:I15))),"")</f>
        <v/>
      </c>
      <c r="S15" s="41" t="str" cm="1">
        <f t="array" ref="S15">IFERROR(INDEX('Sub1'!O:O,SMALL(IF('Sub1'!$AC$5:$AC$34&lt;&gt;"",ROW('Sub1'!$AC$5:$AC$34)),ROWS(I$7:I15))),"")</f>
        <v/>
      </c>
      <c r="T15" s="41" t="str" cm="1">
        <f t="array" ref="T15">IFERROR(INDEX('Sub1'!P:P,SMALL(IF('Sub1'!$AC$5:$AC$34&lt;&gt;"",ROW('Sub1'!$AC$5:$AC$34)),ROWS(I$7:I15))),"")</f>
        <v/>
      </c>
      <c r="U15" s="41" t="str" cm="1">
        <f t="array" ref="U15">IFERROR(INDEX('Sub1'!Q:Q,SMALL(IF('Sub1'!$AC$5:$AC$34&lt;&gt;"",ROW('Sub1'!$AC$5:$AC$34)),ROWS(I$7:I15))),"")</f>
        <v/>
      </c>
      <c r="V15" s="41" t="str" cm="1">
        <f t="array" ref="V15">IFERROR(INDEX('Sub1'!R:R,SMALL(IF('Sub1'!$AC$5:$AC$34&lt;&gt;"",ROW('Sub1'!$AC$5:$AC$34)),ROWS(I$7:I15))),"")</f>
        <v/>
      </c>
      <c r="X15" s="41" t="str" cm="1">
        <f t="array" ref="X15">IFERROR(INDEX('Sub2'!A:A,SMALL(IF('Sub2'!$Y$5:$Y$34&lt;&gt;"",ROW('Sub2'!$Y$5:$Y$34)),ROWS(Z$7:Z15))),"")</f>
        <v/>
      </c>
      <c r="Y15" s="41" t="str" cm="1">
        <f t="array" ref="Y15">IFERROR(INDEX('Sub2'!B:B,SMALL(IF('Sub2'!$Y$5:$Y$34&lt;&gt;"",ROW('Sub2'!$Y$5:$Y$34)),ROWS(Z$7:Z15))),"")</f>
        <v/>
      </c>
      <c r="Z15" s="41" t="str" cm="1">
        <f t="array" ref="Z15">IFERROR(INDEX('Sub2'!C:C,SMALL(IF('Sub2'!$Y$5:$Y$34&lt;&gt;"",ROW('Sub2'!$Y$5:$Y$34)),ROWS(Z$7:Z15))),"")</f>
        <v/>
      </c>
      <c r="AA15" s="41" t="str" cm="1">
        <f t="array" ref="AA15">IFERROR(INDEX('Sub2'!Y:Y,SMALL(IF('Sub2'!$Y$5:$Y$34&lt;&gt;"",ROW('Sub2'!$Y$5:$Y$34)),ROWS(Z$7:Z15))),"")</f>
        <v/>
      </c>
      <c r="AB15" s="41" t="str" cm="1">
        <f t="array" ref="AB15">IFERROR(INDEX('Sub2'!F:F,SMALL(IF('Sub2'!$Y$5:$Y$34&lt;&gt;"",ROW('Sub2'!$Y$5:$Y$34)),ROWS(Z$7:Z15))),"")</f>
        <v/>
      </c>
      <c r="AC15" s="41" t="str" cm="1">
        <f t="array" ref="AC15">IFERROR(INDEX('Sub2'!G:G,SMALL(IF('Sub2'!$Y$5:$Y$34&lt;&gt;"",ROW('Sub2'!$Y$5:$Y$34)),ROWS(Z$7:Z15))),"")</f>
        <v/>
      </c>
      <c r="AD15" s="41" t="str" cm="1">
        <f t="array" ref="AD15">IFERROR(INDEX('Sub2'!H:H,SMALL(IF('Sub2'!$Y$5:$Y$34&lt;&gt;"",ROW('Sub2'!$Y$5:$Y$34)),ROWS(Z$7:Z15))),"")</f>
        <v/>
      </c>
      <c r="AE15" s="41" t="str" cm="1">
        <f t="array" ref="AE15">IFERROR(INDEX('Sub2'!I:I,SMALL(IF('Sub2'!$Y$5:$Y$34&lt;&gt;"",ROW('Sub2'!$Y$5:$Y$34)),ROWS(Z$7:Z15))),"")</f>
        <v/>
      </c>
      <c r="AF15" s="41" t="str" cm="1">
        <f t="array" ref="AF15">IFERROR(INDEX('Sub2'!J:J,SMALL(IF('Sub2'!$Y$5:$Y$34&lt;&gt;"",ROW('Sub2'!$Y$5:$Y$34)),ROWS(Z$7:Z15))),"")</f>
        <v/>
      </c>
      <c r="AG15" s="41" t="str" cm="1">
        <f t="array" ref="AG15">IFERROR(INDEX('Sub2'!K:K,SMALL(IF('Sub2'!$Y$5:$Y$34&lt;&gt;"",ROW('Sub2'!$Y$5:$Y$34)),ROWS(Z$7:Z15))),"")</f>
        <v/>
      </c>
      <c r="AH15" s="41" t="str" cm="1">
        <f t="array" ref="AH15">IFERROR(INDEX('Sub2'!L:L,SMALL(IF('Sub2'!$Y$5:$Y$34&lt;&gt;"",ROW('Sub2'!$Y$5:$Y$34)),ROWS(Z$7:Z15))),"")</f>
        <v/>
      </c>
      <c r="AI15" s="41" t="str" cm="1">
        <f t="array" ref="AI15">IFERROR(INDEX('Sub2'!M:M,SMALL(IF('Sub2'!$Y$5:$Y$34&lt;&gt;"",ROW('Sub2'!$Y$5:$Y$34)),ROWS(Z$7:Z15))),"")</f>
        <v/>
      </c>
      <c r="AJ15" s="41" t="str" cm="1">
        <f t="array" ref="AJ15">IFERROR(INDEX('Sub2'!N:N,SMALL(IF('Sub2'!$Y$5:$Y$34&lt;&gt;"",ROW('Sub2'!$Y$5:$Y$34)),ROWS(Z$7:Z15))),"")</f>
        <v/>
      </c>
      <c r="AK15" s="41" t="str" cm="1">
        <f t="array" ref="AK15">IFERROR(INDEX('Sub2'!O:O,SMALL(IF('Sub2'!$Y$5:$Y$34&lt;&gt;"",ROW('Sub2'!$Y$5:$Y$34)),ROWS(Z$7:Z15))),"")</f>
        <v/>
      </c>
      <c r="AL15" s="41" t="str" cm="1">
        <f t="array" ref="AL15">IFERROR(INDEX('Sub2'!P:P,SMALL(IF('Sub2'!$Y$5:$Y$34&lt;&gt;"",ROW('Sub2'!$Y$5:$Y$34)),ROWS(Z$7:Z15))),"")</f>
        <v/>
      </c>
      <c r="AM15" s="41" t="str" cm="1">
        <f t="array" ref="AM15">IFERROR(INDEX('Sub2'!Q:Q,SMALL(IF('Sub2'!$Y$5:$Y$34&lt;&gt;"",ROW('Sub2'!$Y$5:$Y$34)),ROWS(Z$7:Z15))),"")</f>
        <v/>
      </c>
      <c r="AO15" s="41" t="str" cm="1">
        <f t="array" ref="AO15">IFERROR(INDEX('Sub3'!A:A,SMALL(IF('Sub3'!$Y$5:$Y$34&lt;&gt;"",ROW('Sub3'!$Y$5:$Y$34)),ROWS($AQ$7:$AQ15))),"")</f>
        <v/>
      </c>
      <c r="AP15" s="41" t="str" cm="1">
        <f t="array" ref="AP15">IFERROR(INDEX('Sub3'!B:B,SMALL(IF('Sub3'!$Y$5:$Y$34&lt;&gt;"",ROW('Sub3'!$Y$5:$Y$34)),ROWS($AQ$7:$AQ15))),"")</f>
        <v/>
      </c>
      <c r="AQ15" s="41" t="str" cm="1">
        <f t="array" ref="AQ15">IFERROR(INDEX('Sub3'!C:C,SMALL(IF('Sub3'!$Y$5:$Y$34&lt;&gt;"",ROW('Sub3'!$Y$5:$Y$34)),ROWS($AQ$7:$AQ15))),"")</f>
        <v/>
      </c>
      <c r="AR15" s="41" t="str" cm="1">
        <f t="array" ref="AR15">IFERROR(INDEX('Sub3'!Y:Y,SMALL(IF('Sub3'!$Y$5:$Y$34&lt;&gt;"",ROW('Sub3'!$Y$5:$Y$34)),ROWS($AQ$7:$AQ15))),"")</f>
        <v/>
      </c>
      <c r="AS15" s="41" t="str" cm="1">
        <f t="array" ref="AS15">IFERROR(INDEX('Sub3'!F:F,SMALL(IF('Sub3'!$Y$5:$Y$34&lt;&gt;"",ROW('Sub3'!$Y$5:$Y$34)),ROWS($AQ$7:$AQ15))),"")</f>
        <v/>
      </c>
      <c r="AT15" s="41" t="str" cm="1">
        <f t="array" ref="AT15">IFERROR(INDEX('Sub3'!G:G,SMALL(IF('Sub3'!$Y$5:$Y$34&lt;&gt;"",ROW('Sub3'!$Y$5:$Y$34)),ROWS($AQ$7:$AQ15))),"")</f>
        <v/>
      </c>
      <c r="AU15" s="41" t="str" cm="1">
        <f t="array" ref="AU15">IFERROR(INDEX('Sub3'!H:H,SMALL(IF('Sub3'!$Y$5:$Y$34&lt;&gt;"",ROW('Sub3'!$Y$5:$Y$34)),ROWS($AQ$7:$AQ15))),"")</f>
        <v/>
      </c>
      <c r="AV15" s="41" t="str" cm="1">
        <f t="array" ref="AV15">IFERROR(INDEX('Sub3'!I:I,SMALL(IF('Sub3'!$Y$5:$Y$34&lt;&gt;"",ROW('Sub3'!$Y$5:$Y$34)),ROWS($AQ$7:$AQ15))),"")</f>
        <v/>
      </c>
      <c r="AW15" s="41" t="str" cm="1">
        <f t="array" ref="AW15">IFERROR(INDEX('Sub3'!J:J,SMALL(IF('Sub3'!$Y$5:$Y$34&lt;&gt;"",ROW('Sub3'!$Y$5:$Y$34)),ROWS($AQ$7:$AQ15))),"")</f>
        <v/>
      </c>
      <c r="AX15" s="41" t="str" cm="1">
        <f t="array" ref="AX15">IFERROR(INDEX('Sub3'!K:K,SMALL(IF('Sub3'!$Y$5:$Y$34&lt;&gt;"",ROW('Sub3'!$Y$5:$Y$34)),ROWS($AQ$7:$AQ15))),"")</f>
        <v/>
      </c>
      <c r="AY15" s="41" t="str" cm="1">
        <f t="array" ref="AY15">IFERROR(INDEX('Sub3'!L:L,SMALL(IF('Sub3'!$Y$5:$Y$34&lt;&gt;"",ROW('Sub3'!$Y$5:$Y$34)),ROWS($AQ$7:$AQ15))),"")</f>
        <v/>
      </c>
      <c r="AZ15" s="41" t="str" cm="1">
        <f t="array" ref="AZ15">IFERROR(INDEX('Sub3'!M:M,SMALL(IF('Sub3'!$Y$5:$Y$34&lt;&gt;"",ROW('Sub3'!$Y$5:$Y$34)),ROWS($AQ$7:$AQ15))),"")</f>
        <v/>
      </c>
      <c r="BA15" s="41" t="str" cm="1">
        <f t="array" ref="BA15">IFERROR(INDEX('Sub3'!N:N,SMALL(IF('Sub3'!$Y$5:$Y$34&lt;&gt;"",ROW('Sub3'!$Y$5:$Y$34)),ROWS($AQ$7:$AQ15))),"")</f>
        <v/>
      </c>
      <c r="BB15" s="41" t="str" cm="1">
        <f t="array" ref="BB15">IFERROR(INDEX('Sub3'!O:O,SMALL(IF('Sub3'!$Y$5:$Y$34&lt;&gt;"",ROW('Sub3'!$Y$5:$Y$34)),ROWS($AQ$7:$AQ15))),"")</f>
        <v/>
      </c>
      <c r="BC15" s="41" t="str" cm="1">
        <f t="array" ref="BC15">IFERROR(INDEX('Sub3'!P:P,SMALL(IF('Sub3'!$Y$5:$Y$34&lt;&gt;"",ROW('Sub3'!$Y$5:$Y$34)),ROWS($AQ$7:$AQ15))),"")</f>
        <v/>
      </c>
      <c r="BD15" s="41" t="str" cm="1">
        <f t="array" ref="BD15">IFERROR(INDEX('Sub3'!Q:Q,SMALL(IF('Sub3'!$Y$5:$Y$34&lt;&gt;"",ROW('Sub3'!$Y$5:$Y$34)),ROWS($AQ$7:$AQ15))),"")</f>
        <v/>
      </c>
      <c r="BF15" s="41" t="str" cm="1">
        <f t="array" ref="BF15">IFERROR(INDEX('Sub4'!A:A,SMALL(IF('Sub4'!$W$5:$W$34&lt;&gt;"",ROW('Sub4'!$W$5:$W$34)),ROWS($BH$7:$BH15))),"")</f>
        <v/>
      </c>
      <c r="BG15" s="41" t="str" cm="1">
        <f t="array" ref="BG15">IFERROR(INDEX('Sub4'!B:B,SMALL(IF('Sub4'!$W$5:$W$34&lt;&gt;"",ROW('Sub4'!$W$5:$W$34)),ROWS($BH$7:$BH15))),"")</f>
        <v/>
      </c>
      <c r="BH15" s="41" t="str" cm="1">
        <f t="array" ref="BH15">IFERROR(INDEX('Sub4'!C:C,SMALL(IF('Sub4'!$W$5:$W$34&lt;&gt;"",ROW('Sub4'!$W$5:$W$34)),ROWS($BH$7:$BH15))),"")</f>
        <v/>
      </c>
      <c r="BI15" s="41" t="str" cm="1">
        <f t="array" ref="BI15">IFERROR(INDEX('Sub4'!W:W,SMALL(IF('Sub4'!$W$5:$W$34&lt;&gt;"",ROW('Sub4'!$W$5:$W$34)),ROWS($BH$7:$BH15))),"")</f>
        <v/>
      </c>
      <c r="BJ15" s="41" t="str" cm="1">
        <f t="array" ref="BJ15">IFERROR(INDEX('Sub4'!F:F,SMALL(IF('Sub4'!$W$5:$W$34&lt;&gt;"",ROW('Sub4'!$W$5:$W$34)),ROWS($BH$7:$BH15))),"")</f>
        <v/>
      </c>
      <c r="BK15" s="41" t="str" cm="1">
        <f t="array" ref="BK15">IFERROR(INDEX('Sub4'!G:G,SMALL(IF('Sub4'!$W$5:$W$34&lt;&gt;"",ROW('Sub4'!$W$5:$W$34)),ROWS($BH$7:$BH15))),"")</f>
        <v/>
      </c>
      <c r="BL15" s="41" t="str" cm="1">
        <f t="array" ref="BL15">IFERROR(INDEX('Sub4'!H:H,SMALL(IF('Sub4'!$W$5:$W$34&lt;&gt;"",ROW('Sub4'!$W$5:$W$34)),ROWS($BH$7:$BH15))),"")</f>
        <v/>
      </c>
      <c r="BM15" s="41" t="str" cm="1">
        <f t="array" ref="BM15">IFERROR(INDEX('Sub4'!I:I,SMALL(IF('Sub4'!$W$5:$W$34&lt;&gt;"",ROW('Sub4'!$W$5:$W$34)),ROWS($BH$7:$BH15))),"")</f>
        <v/>
      </c>
      <c r="BN15" s="41" t="str" cm="1">
        <f t="array" ref="BN15">IFERROR(INDEX('Sub4'!J:J,SMALL(IF('Sub4'!$W$5:$W$34&lt;&gt;"",ROW('Sub4'!$W$5:$W$34)),ROWS($BH$7:$BH15))),"")</f>
        <v/>
      </c>
      <c r="BO15" s="41" t="str" cm="1">
        <f t="array" ref="BO15">IFERROR(INDEX('Sub4'!K:K,SMALL(IF('Sub4'!$W$5:$W$34&lt;&gt;"",ROW('Sub4'!$W$5:$W$34)),ROWS($BH$7:$BH15))),"")</f>
        <v/>
      </c>
      <c r="BP15" s="41" t="str" cm="1">
        <f t="array" ref="BP15">IFERROR(INDEX('Sub4'!L:L,SMALL(IF('Sub4'!$W$5:$W$34&lt;&gt;"",ROW('Sub4'!$W$5:$W$34)),ROWS($BH$7:$BH15))),"")</f>
        <v/>
      </c>
      <c r="BQ15" s="41" t="str" cm="1">
        <f t="array" ref="BQ15">IFERROR(INDEX('Sub4'!M:M,SMALL(IF('Sub4'!$W$5:$W$34&lt;&gt;"",ROW('Sub4'!$W$5:$W$34)),ROWS($BH$7:$BH15))),"")</f>
        <v/>
      </c>
      <c r="BR15" s="41" t="str" cm="1">
        <f t="array" ref="BR15">IFERROR(INDEX('Sub4'!N:N,SMALL(IF('Sub4'!$W$5:$W$34&lt;&gt;"",ROW('Sub4'!$W$5:$W$34)),ROWS($BH$7:$BH15))),"")</f>
        <v/>
      </c>
      <c r="BS15" s="41" t="str" cm="1">
        <f t="array" ref="BS15">IFERROR(INDEX('Sub4'!O:O,SMALL(IF('Sub4'!$W$5:$W$34&lt;&gt;"",ROW('Sub4'!$W$5:$W$34)),ROWS($BH$7:$BH15))),"")</f>
        <v/>
      </c>
      <c r="BT15" s="41" t="str" cm="1">
        <f t="array" ref="BT15">IFERROR(INDEX('Sub4'!P:P,SMALL(IF('Sub4'!$W$5:$W$34&lt;&gt;"",ROW('Sub4'!$W$5:$W$34)),ROWS($BH$7:$BH15))),"")</f>
        <v/>
      </c>
      <c r="BU15" s="41" t="str" cm="1">
        <f t="array" ref="BU15">IFERROR(INDEX('Sub4'!Q:Q,SMALL(IF('Sub4'!$W$5:$W$34&lt;&gt;"",ROW('Sub4'!$W$5:$W$34)),ROWS($BH$7:$BH15))),"")</f>
        <v/>
      </c>
      <c r="BW15" s="41" t="str" cm="1">
        <f t="array" ref="BW15">IFERROR(INDEX('Sub5'!A:A,SMALL(IF('Sub5'!$Y$5:$Y$34&lt;&gt;"",ROW('Sub5'!$Y$5:$Y$34)),ROWS($BY$7:$BY15))),"")</f>
        <v/>
      </c>
      <c r="BX15" s="41" t="str" cm="1">
        <f t="array" ref="BX15">IFERROR(INDEX('Sub5'!B:B,SMALL(IF('Sub5'!$Y$5:$Y$34&lt;&gt;"",ROW('Sub5'!$Y$5:$Y$34)),ROWS($BY$7:$BY15))),"")</f>
        <v/>
      </c>
      <c r="BY15" s="41" t="str" cm="1">
        <f t="array" ref="BY15">IFERROR(INDEX('Sub5'!C:C,SMALL(IF('Sub5'!$Y$5:$Y$34&lt;&gt;"",ROW('Sub5'!$Y$5:$Y$34)),ROWS($BY$7:$BY15))),"")</f>
        <v/>
      </c>
      <c r="BZ15" s="41" t="str" cm="1">
        <f t="array" ref="BZ15">IFERROR(INDEX('Sub5'!Y:Y,SMALL(IF('Sub5'!$Y$5:$Y$34&lt;&gt;"",ROW('Sub5'!$Y$5:$Y$34)),ROWS($BY$7:$BY15))),"")</f>
        <v/>
      </c>
      <c r="CA15" s="41" t="str" cm="1">
        <f t="array" ref="CA15">IFERROR(INDEX('Sub5'!F:F,SMALL(IF('Sub5'!$Y$5:$Y$34&lt;&gt;"",ROW('Sub5'!$Y$5:$Y$34)),ROWS($BY$7:$BY15))),"")</f>
        <v/>
      </c>
      <c r="CB15" s="41" t="str" cm="1">
        <f t="array" ref="CB15">IFERROR(INDEX('Sub5'!G:G,SMALL(IF('Sub5'!$Y$5:$Y$34&lt;&gt;"",ROW('Sub5'!$Y$5:$Y$34)),ROWS($BY$7:$BY15))),"")</f>
        <v/>
      </c>
      <c r="CC15" s="41" t="str" cm="1">
        <f t="array" ref="CC15">IFERROR(INDEX('Sub5'!H:H,SMALL(IF('Sub5'!$Y$5:$Y$34&lt;&gt;"",ROW('Sub5'!$Y$5:$Y$34)),ROWS($BY$7:$BY15))),"")</f>
        <v/>
      </c>
      <c r="CD15" s="41" t="str" cm="1">
        <f t="array" ref="CD15">IFERROR(INDEX('Sub5'!I:I,SMALL(IF('Sub5'!$Y$5:$Y$34&lt;&gt;"",ROW('Sub5'!$Y$5:$Y$34)),ROWS($BY$7:$BY15))),"")</f>
        <v/>
      </c>
      <c r="CE15" s="41" t="str" cm="1">
        <f t="array" ref="CE15">IFERROR(INDEX('Sub5'!J:J,SMALL(IF('Sub5'!$Y$5:$Y$34&lt;&gt;"",ROW('Sub5'!$Y$5:$Y$34)),ROWS($BY$7:$BY15))),"")</f>
        <v/>
      </c>
      <c r="CF15" s="41" t="str" cm="1">
        <f t="array" ref="CF15">IFERROR(INDEX('Sub5'!K:K,SMALL(IF('Sub5'!$Y$5:$Y$34&lt;&gt;"",ROW('Sub5'!$Y$5:$Y$34)),ROWS($BY$7:$BY15))),"")</f>
        <v/>
      </c>
      <c r="CG15" s="41" t="str" cm="1">
        <f t="array" ref="CG15">IFERROR(INDEX('Sub5'!L:L,SMALL(IF('Sub5'!$Y$5:$Y$34&lt;&gt;"",ROW('Sub5'!$Y$5:$Y$34)),ROWS($BY$7:$BY15))),"")</f>
        <v/>
      </c>
      <c r="CH15" s="41" t="str" cm="1">
        <f t="array" ref="CH15">IFERROR(INDEX('Sub5'!M:M,SMALL(IF('Sub5'!$Y$5:$Y$34&lt;&gt;"",ROW('Sub5'!$Y$5:$Y$34)),ROWS($BY$7:$BY15))),"")</f>
        <v/>
      </c>
      <c r="CI15" s="41" t="str" cm="1">
        <f t="array" ref="CI15">IFERROR(INDEX('Sub5'!N:N,SMALL(IF('Sub5'!$Y$5:$Y$34&lt;&gt;"",ROW('Sub5'!$Y$5:$Y$34)),ROWS($BY$7:$BY15))),"")</f>
        <v/>
      </c>
      <c r="CJ15" s="41" t="str" cm="1">
        <f t="array" ref="CJ15">IFERROR(INDEX('Sub5'!O:O,SMALL(IF('Sub5'!$Y$5:$Y$34&lt;&gt;"",ROW('Sub5'!$Y$5:$Y$34)),ROWS($BY$7:$BY15))),"")</f>
        <v/>
      </c>
      <c r="CK15" s="41" t="str" cm="1">
        <f t="array" ref="CK15">IFERROR(INDEX('Sub5'!P:P,SMALL(IF('Sub5'!$Y$5:$Y$34&lt;&gt;"",ROW('Sub5'!$Y$5:$Y$34)),ROWS($BY$7:$BY15))),"")</f>
        <v/>
      </c>
      <c r="CL15" s="41" t="str" cm="1">
        <f t="array" ref="CL15">IFERROR(INDEX('Sub5'!Q:Q,SMALL(IF('Sub5'!$Y$5:$Y$34&lt;&gt;"",ROW('Sub5'!$Y$5:$Y$34)),ROWS($BY$7:$BY15))),"")</f>
        <v/>
      </c>
    </row>
    <row r="16" spans="1:90" ht="19.5" customHeight="1" thickBot="1" x14ac:dyDescent="0.3">
      <c r="A16" s="41"/>
      <c r="B16" s="41"/>
      <c r="C16" s="41"/>
      <c r="D16" s="41"/>
      <c r="E16" s="64"/>
      <c r="G16" s="41" t="str" cm="1">
        <f t="array" ref="G16">IFERROR(INDEX('Sub1'!A:A,SMALL(IF('Sub1'!$AC$5:$AC$34&lt;&gt;"",ROW('Sub1'!$AC$5:$AC$34)),ROWS(G$7:G16))),"")</f>
        <v/>
      </c>
      <c r="H16" s="41" t="str" cm="1">
        <f t="array" ref="H16">IFERROR(INDEX('Sub1'!B:B,SMALL(IF('Sub1'!$AC$5:$AC$34&lt;&gt;"",ROW('Sub1'!$AC$5:$AC$34)),ROWS(H$7:H16))),"")</f>
        <v/>
      </c>
      <c r="I16" s="41" t="str" cm="1">
        <f t="array" ref="I16">IFERROR(INDEX('Sub1'!C:C,SMALL(IF('Sub1'!$AC$5:$AC$34&lt;&gt;"",ROW('Sub1'!$AC$5:$AC$34)),ROWS(I$7:I16))),"")</f>
        <v/>
      </c>
      <c r="J16" s="41" t="str" cm="1">
        <f t="array" ref="J16">IFERROR(INDEX('Sub1'!AC:AC,SMALL(IF('Sub1'!$AC$5:$AC$34&lt;&gt;"",ROW('Sub1'!$AC$5:$AC$34)),ROWS(J$7:J16))),"")</f>
        <v/>
      </c>
      <c r="K16" s="41" t="str" cm="1">
        <f t="array" ref="K16">IFERROR(INDEX('Sub1'!G:G,SMALL(IF('Sub1'!$AC$5:$AC$34&lt;&gt;"",ROW('Sub1'!$AC$5:$AC$34)),ROWS(I$7:I16))),"")</f>
        <v/>
      </c>
      <c r="L16" s="41" t="str" cm="1">
        <f t="array" ref="L16">IFERROR(INDEX('Sub1'!H:H,SMALL(IF('Sub1'!$AC$5:$AC$34&lt;&gt;"",ROW('Sub1'!$AC$5:$AC$34)),ROWS(I$7:I16))),"")</f>
        <v/>
      </c>
      <c r="M16" s="41" t="str" cm="1">
        <f t="array" ref="M16">IFERROR(INDEX('Sub1'!I:I,SMALL(IF('Sub1'!$AC$5:$AC$34&lt;&gt;"",ROW('Sub1'!$AC$5:$AC$34)),ROWS(I$7:I16))),"")</f>
        <v/>
      </c>
      <c r="N16" s="41" t="str" cm="1">
        <f t="array" ref="N16">IFERROR(INDEX('Sub1'!J:J,SMALL(IF('Sub1'!$AC$5:$AC$34&lt;&gt;"",ROW('Sub1'!$AC$5:$AC$34)),ROWS(I$7:I16))),"")</f>
        <v/>
      </c>
      <c r="O16" s="41" t="str" cm="1">
        <f t="array" ref="O16">IFERROR(INDEX('Sub1'!K:K,SMALL(IF('Sub1'!$AC$5:$AC$34&lt;&gt;"",ROW('Sub1'!$AC$5:$AC$34)),ROWS(I$7:I16))),"")</f>
        <v/>
      </c>
      <c r="P16" s="41" t="str" cm="1">
        <f t="array" ref="P16">IFERROR(INDEX('Sub1'!L:L,SMALL(IF('Sub1'!$AC$5:$AC$34&lt;&gt;"",ROW('Sub1'!$AC$5:$AC$34)),ROWS(I$7:I16))),"")</f>
        <v/>
      </c>
      <c r="Q16" s="41" t="str" cm="1">
        <f t="array" ref="Q16">IFERROR(INDEX('Sub1'!M:M,SMALL(IF('Sub1'!$AC$5:$AC$34&lt;&gt;"",ROW('Sub1'!$AC$5:$AC$34)),ROWS(I$7:I16))),"")</f>
        <v/>
      </c>
      <c r="R16" s="41" t="str" cm="1">
        <f t="array" ref="R16">IFERROR(INDEX('Sub1'!N:N,SMALL(IF('Sub1'!$AC$5:$AC$34&lt;&gt;"",ROW('Sub1'!$AC$5:$AC$34)),ROWS(I$7:I16))),"")</f>
        <v/>
      </c>
      <c r="S16" s="41" t="str" cm="1">
        <f t="array" ref="S16">IFERROR(INDEX('Sub1'!O:O,SMALL(IF('Sub1'!$AC$5:$AC$34&lt;&gt;"",ROW('Sub1'!$AC$5:$AC$34)),ROWS(I$7:I16))),"")</f>
        <v/>
      </c>
      <c r="T16" s="41" t="str" cm="1">
        <f t="array" ref="T16">IFERROR(INDEX('Sub1'!P:P,SMALL(IF('Sub1'!$AC$5:$AC$34&lt;&gt;"",ROW('Sub1'!$AC$5:$AC$34)),ROWS(I$7:I16))),"")</f>
        <v/>
      </c>
      <c r="U16" s="41" t="str" cm="1">
        <f t="array" ref="U16">IFERROR(INDEX('Sub1'!Q:Q,SMALL(IF('Sub1'!$AC$5:$AC$34&lt;&gt;"",ROW('Sub1'!$AC$5:$AC$34)),ROWS(I$7:I16))),"")</f>
        <v/>
      </c>
      <c r="V16" s="41" t="str" cm="1">
        <f t="array" ref="V16">IFERROR(INDEX('Sub1'!R:R,SMALL(IF('Sub1'!$AC$5:$AC$34&lt;&gt;"",ROW('Sub1'!$AC$5:$AC$34)),ROWS(I$7:I16))),"")</f>
        <v/>
      </c>
      <c r="X16" s="41" t="str" cm="1">
        <f t="array" ref="X16">IFERROR(INDEX('Sub2'!A:A,SMALL(IF('Sub2'!$Y$5:$Y$34&lt;&gt;"",ROW('Sub2'!$Y$5:$Y$34)),ROWS(Z$7:Z16))),"")</f>
        <v/>
      </c>
      <c r="Y16" s="41" t="str" cm="1">
        <f t="array" ref="Y16">IFERROR(INDEX('Sub2'!B:B,SMALL(IF('Sub2'!$Y$5:$Y$34&lt;&gt;"",ROW('Sub2'!$Y$5:$Y$34)),ROWS(Z$7:Z16))),"")</f>
        <v/>
      </c>
      <c r="Z16" s="41" t="str" cm="1">
        <f t="array" ref="Z16">IFERROR(INDEX('Sub2'!C:C,SMALL(IF('Sub2'!$Y$5:$Y$34&lt;&gt;"",ROW('Sub2'!$Y$5:$Y$34)),ROWS(Z$7:Z16))),"")</f>
        <v/>
      </c>
      <c r="AA16" s="41" t="str" cm="1">
        <f t="array" ref="AA16">IFERROR(INDEX('Sub2'!Y:Y,SMALL(IF('Sub2'!$Y$5:$Y$34&lt;&gt;"",ROW('Sub2'!$Y$5:$Y$34)),ROWS(Z$7:Z16))),"")</f>
        <v/>
      </c>
      <c r="AB16" s="41" t="str" cm="1">
        <f t="array" ref="AB16">IFERROR(INDEX('Sub2'!F:F,SMALL(IF('Sub2'!$Y$5:$Y$34&lt;&gt;"",ROW('Sub2'!$Y$5:$Y$34)),ROWS(Z$7:Z16))),"")</f>
        <v/>
      </c>
      <c r="AC16" s="41" t="str" cm="1">
        <f t="array" ref="AC16">IFERROR(INDEX('Sub2'!G:G,SMALL(IF('Sub2'!$Y$5:$Y$34&lt;&gt;"",ROW('Sub2'!$Y$5:$Y$34)),ROWS(Z$7:Z16))),"")</f>
        <v/>
      </c>
      <c r="AD16" s="41" t="str" cm="1">
        <f t="array" ref="AD16">IFERROR(INDEX('Sub2'!H:H,SMALL(IF('Sub2'!$Y$5:$Y$34&lt;&gt;"",ROW('Sub2'!$Y$5:$Y$34)),ROWS(Z$7:Z16))),"")</f>
        <v/>
      </c>
      <c r="AE16" s="41" t="str" cm="1">
        <f t="array" ref="AE16">IFERROR(INDEX('Sub2'!I:I,SMALL(IF('Sub2'!$Y$5:$Y$34&lt;&gt;"",ROW('Sub2'!$Y$5:$Y$34)),ROWS(Z$7:Z16))),"")</f>
        <v/>
      </c>
      <c r="AF16" s="41" t="str" cm="1">
        <f t="array" ref="AF16">IFERROR(INDEX('Sub2'!J:J,SMALL(IF('Sub2'!$Y$5:$Y$34&lt;&gt;"",ROW('Sub2'!$Y$5:$Y$34)),ROWS(Z$7:Z16))),"")</f>
        <v/>
      </c>
      <c r="AG16" s="41" t="str" cm="1">
        <f t="array" ref="AG16">IFERROR(INDEX('Sub2'!K:K,SMALL(IF('Sub2'!$Y$5:$Y$34&lt;&gt;"",ROW('Sub2'!$Y$5:$Y$34)),ROWS(Z$7:Z16))),"")</f>
        <v/>
      </c>
      <c r="AH16" s="41" t="str" cm="1">
        <f t="array" ref="AH16">IFERROR(INDEX('Sub2'!L:L,SMALL(IF('Sub2'!$Y$5:$Y$34&lt;&gt;"",ROW('Sub2'!$Y$5:$Y$34)),ROWS(Z$7:Z16))),"")</f>
        <v/>
      </c>
      <c r="AI16" s="41" t="str" cm="1">
        <f t="array" ref="AI16">IFERROR(INDEX('Sub2'!M:M,SMALL(IF('Sub2'!$Y$5:$Y$34&lt;&gt;"",ROW('Sub2'!$Y$5:$Y$34)),ROWS(Z$7:Z16))),"")</f>
        <v/>
      </c>
      <c r="AJ16" s="41" t="str" cm="1">
        <f t="array" ref="AJ16">IFERROR(INDEX('Sub2'!N:N,SMALL(IF('Sub2'!$Y$5:$Y$34&lt;&gt;"",ROW('Sub2'!$Y$5:$Y$34)),ROWS(Z$7:Z16))),"")</f>
        <v/>
      </c>
      <c r="AK16" s="41" t="str" cm="1">
        <f t="array" ref="AK16">IFERROR(INDEX('Sub2'!O:O,SMALL(IF('Sub2'!$Y$5:$Y$34&lt;&gt;"",ROW('Sub2'!$Y$5:$Y$34)),ROWS(Z$7:Z16))),"")</f>
        <v/>
      </c>
      <c r="AL16" s="41" t="str" cm="1">
        <f t="array" ref="AL16">IFERROR(INDEX('Sub2'!P:P,SMALL(IF('Sub2'!$Y$5:$Y$34&lt;&gt;"",ROW('Sub2'!$Y$5:$Y$34)),ROWS(Z$7:Z16))),"")</f>
        <v/>
      </c>
      <c r="AM16" s="41" t="str" cm="1">
        <f t="array" ref="AM16">IFERROR(INDEX('Sub2'!Q:Q,SMALL(IF('Sub2'!$Y$5:$Y$34&lt;&gt;"",ROW('Sub2'!$Y$5:$Y$34)),ROWS(Z$7:Z16))),"")</f>
        <v/>
      </c>
      <c r="AO16" s="41" t="str" cm="1">
        <f t="array" ref="AO16">IFERROR(INDEX('Sub3'!A:A,SMALL(IF('Sub3'!$Y$5:$Y$34&lt;&gt;"",ROW('Sub3'!$Y$5:$Y$34)),ROWS($AQ$7:$AQ16))),"")</f>
        <v/>
      </c>
      <c r="AP16" s="41" t="str" cm="1">
        <f t="array" ref="AP16">IFERROR(INDEX('Sub3'!B:B,SMALL(IF('Sub3'!$Y$5:$Y$34&lt;&gt;"",ROW('Sub3'!$Y$5:$Y$34)),ROWS($AQ$7:$AQ16))),"")</f>
        <v/>
      </c>
      <c r="AQ16" s="41" t="str" cm="1">
        <f t="array" ref="AQ16">IFERROR(INDEX('Sub3'!C:C,SMALL(IF('Sub3'!$Y$5:$Y$34&lt;&gt;"",ROW('Sub3'!$Y$5:$Y$34)),ROWS($AQ$7:$AQ16))),"")</f>
        <v/>
      </c>
      <c r="AR16" s="41" t="str" cm="1">
        <f t="array" ref="AR16">IFERROR(INDEX('Sub3'!Y:Y,SMALL(IF('Sub3'!$Y$5:$Y$34&lt;&gt;"",ROW('Sub3'!$Y$5:$Y$34)),ROWS($AQ$7:$AQ16))),"")</f>
        <v/>
      </c>
      <c r="AS16" s="41" t="str" cm="1">
        <f t="array" ref="AS16">IFERROR(INDEX('Sub3'!F:F,SMALL(IF('Sub3'!$Y$5:$Y$34&lt;&gt;"",ROW('Sub3'!$Y$5:$Y$34)),ROWS($AQ$7:$AQ16))),"")</f>
        <v/>
      </c>
      <c r="AT16" s="41" t="str" cm="1">
        <f t="array" ref="AT16">IFERROR(INDEX('Sub3'!G:G,SMALL(IF('Sub3'!$Y$5:$Y$34&lt;&gt;"",ROW('Sub3'!$Y$5:$Y$34)),ROWS($AQ$7:$AQ16))),"")</f>
        <v/>
      </c>
      <c r="AU16" s="41" t="str" cm="1">
        <f t="array" ref="AU16">IFERROR(INDEX('Sub3'!H:H,SMALL(IF('Sub3'!$Y$5:$Y$34&lt;&gt;"",ROW('Sub3'!$Y$5:$Y$34)),ROWS($AQ$7:$AQ16))),"")</f>
        <v/>
      </c>
      <c r="AV16" s="41" t="str" cm="1">
        <f t="array" ref="AV16">IFERROR(INDEX('Sub3'!I:I,SMALL(IF('Sub3'!$Y$5:$Y$34&lt;&gt;"",ROW('Sub3'!$Y$5:$Y$34)),ROWS($AQ$7:$AQ16))),"")</f>
        <v/>
      </c>
      <c r="AW16" s="41" t="str" cm="1">
        <f t="array" ref="AW16">IFERROR(INDEX('Sub3'!J:J,SMALL(IF('Sub3'!$Y$5:$Y$34&lt;&gt;"",ROW('Sub3'!$Y$5:$Y$34)),ROWS($AQ$7:$AQ16))),"")</f>
        <v/>
      </c>
      <c r="AX16" s="41" t="str" cm="1">
        <f t="array" ref="AX16">IFERROR(INDEX('Sub3'!K:K,SMALL(IF('Sub3'!$Y$5:$Y$34&lt;&gt;"",ROW('Sub3'!$Y$5:$Y$34)),ROWS($AQ$7:$AQ16))),"")</f>
        <v/>
      </c>
      <c r="AY16" s="41" t="str" cm="1">
        <f t="array" ref="AY16">IFERROR(INDEX('Sub3'!L:L,SMALL(IF('Sub3'!$Y$5:$Y$34&lt;&gt;"",ROW('Sub3'!$Y$5:$Y$34)),ROWS($AQ$7:$AQ16))),"")</f>
        <v/>
      </c>
      <c r="AZ16" s="41" t="str" cm="1">
        <f t="array" ref="AZ16">IFERROR(INDEX('Sub3'!M:M,SMALL(IF('Sub3'!$Y$5:$Y$34&lt;&gt;"",ROW('Sub3'!$Y$5:$Y$34)),ROWS($AQ$7:$AQ16))),"")</f>
        <v/>
      </c>
      <c r="BA16" s="41" t="str" cm="1">
        <f t="array" ref="BA16">IFERROR(INDEX('Sub3'!N:N,SMALL(IF('Sub3'!$Y$5:$Y$34&lt;&gt;"",ROW('Sub3'!$Y$5:$Y$34)),ROWS($AQ$7:$AQ16))),"")</f>
        <v/>
      </c>
      <c r="BB16" s="41" t="str" cm="1">
        <f t="array" ref="BB16">IFERROR(INDEX('Sub3'!O:O,SMALL(IF('Sub3'!$Y$5:$Y$34&lt;&gt;"",ROW('Sub3'!$Y$5:$Y$34)),ROWS($AQ$7:$AQ16))),"")</f>
        <v/>
      </c>
      <c r="BC16" s="41" t="str" cm="1">
        <f t="array" ref="BC16">IFERROR(INDEX('Sub3'!P:P,SMALL(IF('Sub3'!$Y$5:$Y$34&lt;&gt;"",ROW('Sub3'!$Y$5:$Y$34)),ROWS($AQ$7:$AQ16))),"")</f>
        <v/>
      </c>
      <c r="BD16" s="41" t="str" cm="1">
        <f t="array" ref="BD16">IFERROR(INDEX('Sub3'!Q:Q,SMALL(IF('Sub3'!$Y$5:$Y$34&lt;&gt;"",ROW('Sub3'!$Y$5:$Y$34)),ROWS($AQ$7:$AQ16))),"")</f>
        <v/>
      </c>
      <c r="BF16" s="41" t="str" cm="1">
        <f t="array" ref="BF16">IFERROR(INDEX('Sub4'!A:A,SMALL(IF('Sub4'!$W$5:$W$34&lt;&gt;"",ROW('Sub4'!$W$5:$W$34)),ROWS($BH$7:$BH16))),"")</f>
        <v/>
      </c>
      <c r="BG16" s="41" t="str" cm="1">
        <f t="array" ref="BG16">IFERROR(INDEX('Sub4'!B:B,SMALL(IF('Sub4'!$W$5:$W$34&lt;&gt;"",ROW('Sub4'!$W$5:$W$34)),ROWS($BH$7:$BH16))),"")</f>
        <v/>
      </c>
      <c r="BH16" s="41" t="str" cm="1">
        <f t="array" ref="BH16">IFERROR(INDEX('Sub4'!C:C,SMALL(IF('Sub4'!$W$5:$W$34&lt;&gt;"",ROW('Sub4'!$W$5:$W$34)),ROWS($BH$7:$BH16))),"")</f>
        <v/>
      </c>
      <c r="BI16" s="41" t="str" cm="1">
        <f t="array" ref="BI16">IFERROR(INDEX('Sub4'!W:W,SMALL(IF('Sub4'!$W$5:$W$34&lt;&gt;"",ROW('Sub4'!$W$5:$W$34)),ROWS($BH$7:$BH16))),"")</f>
        <v/>
      </c>
      <c r="BJ16" s="41" t="str" cm="1">
        <f t="array" ref="BJ16">IFERROR(INDEX('Sub4'!F:F,SMALL(IF('Sub4'!$W$5:$W$34&lt;&gt;"",ROW('Sub4'!$W$5:$W$34)),ROWS($BH$7:$BH16))),"")</f>
        <v/>
      </c>
      <c r="BK16" s="41" t="str" cm="1">
        <f t="array" ref="BK16">IFERROR(INDEX('Sub4'!G:G,SMALL(IF('Sub4'!$W$5:$W$34&lt;&gt;"",ROW('Sub4'!$W$5:$W$34)),ROWS($BH$7:$BH16))),"")</f>
        <v/>
      </c>
      <c r="BL16" s="41" t="str" cm="1">
        <f t="array" ref="BL16">IFERROR(INDEX('Sub4'!H:H,SMALL(IF('Sub4'!$W$5:$W$34&lt;&gt;"",ROW('Sub4'!$W$5:$W$34)),ROWS($BH$7:$BH16))),"")</f>
        <v/>
      </c>
      <c r="BM16" s="41" t="str" cm="1">
        <f t="array" ref="BM16">IFERROR(INDEX('Sub4'!I:I,SMALL(IF('Sub4'!$W$5:$W$34&lt;&gt;"",ROW('Sub4'!$W$5:$W$34)),ROWS($BH$7:$BH16))),"")</f>
        <v/>
      </c>
      <c r="BN16" s="41" t="str" cm="1">
        <f t="array" ref="BN16">IFERROR(INDEX('Sub4'!J:J,SMALL(IF('Sub4'!$W$5:$W$34&lt;&gt;"",ROW('Sub4'!$W$5:$W$34)),ROWS($BH$7:$BH16))),"")</f>
        <v/>
      </c>
      <c r="BO16" s="41" t="str" cm="1">
        <f t="array" ref="BO16">IFERROR(INDEX('Sub4'!K:K,SMALL(IF('Sub4'!$W$5:$W$34&lt;&gt;"",ROW('Sub4'!$W$5:$W$34)),ROWS($BH$7:$BH16))),"")</f>
        <v/>
      </c>
      <c r="BP16" s="41" t="str" cm="1">
        <f t="array" ref="BP16">IFERROR(INDEX('Sub4'!L:L,SMALL(IF('Sub4'!$W$5:$W$34&lt;&gt;"",ROW('Sub4'!$W$5:$W$34)),ROWS($BH$7:$BH16))),"")</f>
        <v/>
      </c>
      <c r="BQ16" s="41" t="str" cm="1">
        <f t="array" ref="BQ16">IFERROR(INDEX('Sub4'!M:M,SMALL(IF('Sub4'!$W$5:$W$34&lt;&gt;"",ROW('Sub4'!$W$5:$W$34)),ROWS($BH$7:$BH16))),"")</f>
        <v/>
      </c>
      <c r="BR16" s="41" t="str" cm="1">
        <f t="array" ref="BR16">IFERROR(INDEX('Sub4'!N:N,SMALL(IF('Sub4'!$W$5:$W$34&lt;&gt;"",ROW('Sub4'!$W$5:$W$34)),ROWS($BH$7:$BH16))),"")</f>
        <v/>
      </c>
      <c r="BS16" s="41" t="str" cm="1">
        <f t="array" ref="BS16">IFERROR(INDEX('Sub4'!O:O,SMALL(IF('Sub4'!$W$5:$W$34&lt;&gt;"",ROW('Sub4'!$W$5:$W$34)),ROWS($BH$7:$BH16))),"")</f>
        <v/>
      </c>
      <c r="BT16" s="41" t="str" cm="1">
        <f t="array" ref="BT16">IFERROR(INDEX('Sub4'!P:P,SMALL(IF('Sub4'!$W$5:$W$34&lt;&gt;"",ROW('Sub4'!$W$5:$W$34)),ROWS($BH$7:$BH16))),"")</f>
        <v/>
      </c>
      <c r="BU16" s="41" t="str" cm="1">
        <f t="array" ref="BU16">IFERROR(INDEX('Sub4'!Q:Q,SMALL(IF('Sub4'!$W$5:$W$34&lt;&gt;"",ROW('Sub4'!$W$5:$W$34)),ROWS($BH$7:$BH16))),"")</f>
        <v/>
      </c>
      <c r="BW16" s="41" t="str" cm="1">
        <f t="array" ref="BW16">IFERROR(INDEX('Sub5'!A:A,SMALL(IF('Sub5'!$Y$5:$Y$34&lt;&gt;"",ROW('Sub5'!$Y$5:$Y$34)),ROWS($BY$7:$BY16))),"")</f>
        <v/>
      </c>
      <c r="BX16" s="41" t="str" cm="1">
        <f t="array" ref="BX16">IFERROR(INDEX('Sub5'!B:B,SMALL(IF('Sub5'!$Y$5:$Y$34&lt;&gt;"",ROW('Sub5'!$Y$5:$Y$34)),ROWS($BY$7:$BY16))),"")</f>
        <v/>
      </c>
      <c r="BY16" s="41" t="str" cm="1">
        <f t="array" ref="BY16">IFERROR(INDEX('Sub5'!C:C,SMALL(IF('Sub5'!$Y$5:$Y$34&lt;&gt;"",ROW('Sub5'!$Y$5:$Y$34)),ROWS($BY$7:$BY16))),"")</f>
        <v/>
      </c>
      <c r="BZ16" s="41" t="str" cm="1">
        <f t="array" ref="BZ16">IFERROR(INDEX('Sub5'!Y:Y,SMALL(IF('Sub5'!$Y$5:$Y$34&lt;&gt;"",ROW('Sub5'!$Y$5:$Y$34)),ROWS($BY$7:$BY16))),"")</f>
        <v/>
      </c>
      <c r="CA16" s="41" t="str" cm="1">
        <f t="array" ref="CA16">IFERROR(INDEX('Sub5'!F:F,SMALL(IF('Sub5'!$Y$5:$Y$34&lt;&gt;"",ROW('Sub5'!$Y$5:$Y$34)),ROWS($BY$7:$BY16))),"")</f>
        <v/>
      </c>
      <c r="CB16" s="41" t="str" cm="1">
        <f t="array" ref="CB16">IFERROR(INDEX('Sub5'!G:G,SMALL(IF('Sub5'!$Y$5:$Y$34&lt;&gt;"",ROW('Sub5'!$Y$5:$Y$34)),ROWS($BY$7:$BY16))),"")</f>
        <v/>
      </c>
      <c r="CC16" s="41" t="str" cm="1">
        <f t="array" ref="CC16">IFERROR(INDEX('Sub5'!H:H,SMALL(IF('Sub5'!$Y$5:$Y$34&lt;&gt;"",ROW('Sub5'!$Y$5:$Y$34)),ROWS($BY$7:$BY16))),"")</f>
        <v/>
      </c>
      <c r="CD16" s="41" t="str" cm="1">
        <f t="array" ref="CD16">IFERROR(INDEX('Sub5'!I:I,SMALL(IF('Sub5'!$Y$5:$Y$34&lt;&gt;"",ROW('Sub5'!$Y$5:$Y$34)),ROWS($BY$7:$BY16))),"")</f>
        <v/>
      </c>
      <c r="CE16" s="41" t="str" cm="1">
        <f t="array" ref="CE16">IFERROR(INDEX('Sub5'!J:J,SMALL(IF('Sub5'!$Y$5:$Y$34&lt;&gt;"",ROW('Sub5'!$Y$5:$Y$34)),ROWS($BY$7:$BY16))),"")</f>
        <v/>
      </c>
      <c r="CF16" s="41" t="str" cm="1">
        <f t="array" ref="CF16">IFERROR(INDEX('Sub5'!K:K,SMALL(IF('Sub5'!$Y$5:$Y$34&lt;&gt;"",ROW('Sub5'!$Y$5:$Y$34)),ROWS($BY$7:$BY16))),"")</f>
        <v/>
      </c>
      <c r="CG16" s="41" t="str" cm="1">
        <f t="array" ref="CG16">IFERROR(INDEX('Sub5'!L:L,SMALL(IF('Sub5'!$Y$5:$Y$34&lt;&gt;"",ROW('Sub5'!$Y$5:$Y$34)),ROWS($BY$7:$BY16))),"")</f>
        <v/>
      </c>
      <c r="CH16" s="41" t="str" cm="1">
        <f t="array" ref="CH16">IFERROR(INDEX('Sub5'!M:M,SMALL(IF('Sub5'!$Y$5:$Y$34&lt;&gt;"",ROW('Sub5'!$Y$5:$Y$34)),ROWS($BY$7:$BY16))),"")</f>
        <v/>
      </c>
      <c r="CI16" s="41" t="str" cm="1">
        <f t="array" ref="CI16">IFERROR(INDEX('Sub5'!N:N,SMALL(IF('Sub5'!$Y$5:$Y$34&lt;&gt;"",ROW('Sub5'!$Y$5:$Y$34)),ROWS($BY$7:$BY16))),"")</f>
        <v/>
      </c>
      <c r="CJ16" s="41" t="str" cm="1">
        <f t="array" ref="CJ16">IFERROR(INDEX('Sub5'!O:O,SMALL(IF('Sub5'!$Y$5:$Y$34&lt;&gt;"",ROW('Sub5'!$Y$5:$Y$34)),ROWS($BY$7:$BY16))),"")</f>
        <v/>
      </c>
      <c r="CK16" s="41" t="str" cm="1">
        <f t="array" ref="CK16">IFERROR(INDEX('Sub5'!P:P,SMALL(IF('Sub5'!$Y$5:$Y$34&lt;&gt;"",ROW('Sub5'!$Y$5:$Y$34)),ROWS($BY$7:$BY16))),"")</f>
        <v/>
      </c>
      <c r="CL16" s="41" t="str" cm="1">
        <f t="array" ref="CL16">IFERROR(INDEX('Sub5'!Q:Q,SMALL(IF('Sub5'!$Y$5:$Y$34&lt;&gt;"",ROW('Sub5'!$Y$5:$Y$34)),ROWS($BY$7:$BY16))),"")</f>
        <v/>
      </c>
    </row>
    <row r="17" spans="1:90" ht="19.5" customHeight="1" thickBot="1" x14ac:dyDescent="0.3">
      <c r="A17" s="41"/>
      <c r="B17" s="41"/>
      <c r="C17" s="41"/>
      <c r="D17" s="41"/>
      <c r="E17" s="64"/>
      <c r="G17" s="41" t="str" cm="1">
        <f t="array" ref="G17">IFERROR(INDEX('Sub1'!A:A,SMALL(IF('Sub1'!$AC$5:$AC$34&lt;&gt;"",ROW('Sub1'!$AC$5:$AC$34)),ROWS(G$7:G17))),"")</f>
        <v/>
      </c>
      <c r="H17" s="41" t="str" cm="1">
        <f t="array" ref="H17">IFERROR(INDEX('Sub1'!B:B,SMALL(IF('Sub1'!$AC$5:$AC$34&lt;&gt;"",ROW('Sub1'!$AC$5:$AC$34)),ROWS(H$7:H17))),"")</f>
        <v/>
      </c>
      <c r="I17" s="41" t="str" cm="1">
        <f t="array" ref="I17">IFERROR(INDEX('Sub1'!C:C,SMALL(IF('Sub1'!$AC$5:$AC$34&lt;&gt;"",ROW('Sub1'!$AC$5:$AC$34)),ROWS(I$7:I17))),"")</f>
        <v/>
      </c>
      <c r="J17" s="41" t="str" cm="1">
        <f t="array" ref="J17">IFERROR(INDEX('Sub1'!AC:AC,SMALL(IF('Sub1'!$AC$5:$AC$34&lt;&gt;"",ROW('Sub1'!$AC$5:$AC$34)),ROWS(J$7:J17))),"")</f>
        <v/>
      </c>
      <c r="K17" s="41" t="str" cm="1">
        <f t="array" ref="K17">IFERROR(INDEX('Sub1'!G:G,SMALL(IF('Sub1'!$AC$5:$AC$34&lt;&gt;"",ROW('Sub1'!$AC$5:$AC$34)),ROWS(I$7:I17))),"")</f>
        <v/>
      </c>
      <c r="L17" s="41" t="str" cm="1">
        <f t="array" ref="L17">IFERROR(INDEX('Sub1'!H:H,SMALL(IF('Sub1'!$AC$5:$AC$34&lt;&gt;"",ROW('Sub1'!$AC$5:$AC$34)),ROWS(I$7:I17))),"")</f>
        <v/>
      </c>
      <c r="M17" s="41" t="str" cm="1">
        <f t="array" ref="M17">IFERROR(INDEX('Sub1'!I:I,SMALL(IF('Sub1'!$AC$5:$AC$34&lt;&gt;"",ROW('Sub1'!$AC$5:$AC$34)),ROWS(I$7:I17))),"")</f>
        <v/>
      </c>
      <c r="N17" s="41" t="str" cm="1">
        <f t="array" ref="N17">IFERROR(INDEX('Sub1'!J:J,SMALL(IF('Sub1'!$AC$5:$AC$34&lt;&gt;"",ROW('Sub1'!$AC$5:$AC$34)),ROWS(I$7:I17))),"")</f>
        <v/>
      </c>
      <c r="O17" s="41" t="str" cm="1">
        <f t="array" ref="O17">IFERROR(INDEX('Sub1'!K:K,SMALL(IF('Sub1'!$AC$5:$AC$34&lt;&gt;"",ROW('Sub1'!$AC$5:$AC$34)),ROWS(I$7:I17))),"")</f>
        <v/>
      </c>
      <c r="P17" s="41" t="str" cm="1">
        <f t="array" ref="P17">IFERROR(INDEX('Sub1'!L:L,SMALL(IF('Sub1'!$AC$5:$AC$34&lt;&gt;"",ROW('Sub1'!$AC$5:$AC$34)),ROWS(I$7:I17))),"")</f>
        <v/>
      </c>
      <c r="Q17" s="41" t="str" cm="1">
        <f t="array" ref="Q17">IFERROR(INDEX('Sub1'!M:M,SMALL(IF('Sub1'!$AC$5:$AC$34&lt;&gt;"",ROW('Sub1'!$AC$5:$AC$34)),ROWS(I$7:I17))),"")</f>
        <v/>
      </c>
      <c r="R17" s="41" t="str" cm="1">
        <f t="array" ref="R17">IFERROR(INDEX('Sub1'!N:N,SMALL(IF('Sub1'!$AC$5:$AC$34&lt;&gt;"",ROW('Sub1'!$AC$5:$AC$34)),ROWS(I$7:I17))),"")</f>
        <v/>
      </c>
      <c r="S17" s="41" t="str" cm="1">
        <f t="array" ref="S17">IFERROR(INDEX('Sub1'!O:O,SMALL(IF('Sub1'!$AC$5:$AC$34&lt;&gt;"",ROW('Sub1'!$AC$5:$AC$34)),ROWS(I$7:I17))),"")</f>
        <v/>
      </c>
      <c r="T17" s="41" t="str" cm="1">
        <f t="array" ref="T17">IFERROR(INDEX('Sub1'!P:P,SMALL(IF('Sub1'!$AC$5:$AC$34&lt;&gt;"",ROW('Sub1'!$AC$5:$AC$34)),ROWS(I$7:I17))),"")</f>
        <v/>
      </c>
      <c r="U17" s="41" t="str" cm="1">
        <f t="array" ref="U17">IFERROR(INDEX('Sub1'!Q:Q,SMALL(IF('Sub1'!$AC$5:$AC$34&lt;&gt;"",ROW('Sub1'!$AC$5:$AC$34)),ROWS(I$7:I17))),"")</f>
        <v/>
      </c>
      <c r="V17" s="41" t="str" cm="1">
        <f t="array" ref="V17">IFERROR(INDEX('Sub1'!R:R,SMALL(IF('Sub1'!$AC$5:$AC$34&lt;&gt;"",ROW('Sub1'!$AC$5:$AC$34)),ROWS(I$7:I17))),"")</f>
        <v/>
      </c>
      <c r="X17" s="41" t="str" cm="1">
        <f t="array" ref="X17">IFERROR(INDEX('Sub2'!A:A,SMALL(IF('Sub2'!$Y$5:$Y$34&lt;&gt;"",ROW('Sub2'!$Y$5:$Y$34)),ROWS(Z$7:Z17))),"")</f>
        <v/>
      </c>
      <c r="Y17" s="41" t="str" cm="1">
        <f t="array" ref="Y17">IFERROR(INDEX('Sub2'!B:B,SMALL(IF('Sub2'!$Y$5:$Y$34&lt;&gt;"",ROW('Sub2'!$Y$5:$Y$34)),ROWS(Z$7:Z17))),"")</f>
        <v/>
      </c>
      <c r="Z17" s="41" t="str" cm="1">
        <f t="array" ref="Z17">IFERROR(INDEX('Sub2'!C:C,SMALL(IF('Sub2'!$Y$5:$Y$34&lt;&gt;"",ROW('Sub2'!$Y$5:$Y$34)),ROWS(Z$7:Z17))),"")</f>
        <v/>
      </c>
      <c r="AA17" s="41" t="str" cm="1">
        <f t="array" ref="AA17">IFERROR(INDEX('Sub2'!Y:Y,SMALL(IF('Sub2'!$Y$5:$Y$34&lt;&gt;"",ROW('Sub2'!$Y$5:$Y$34)),ROWS(Z$7:Z17))),"")</f>
        <v/>
      </c>
      <c r="AB17" s="41" t="str" cm="1">
        <f t="array" ref="AB17">IFERROR(INDEX('Sub2'!F:F,SMALL(IF('Sub2'!$Y$5:$Y$34&lt;&gt;"",ROW('Sub2'!$Y$5:$Y$34)),ROWS(Z$7:Z17))),"")</f>
        <v/>
      </c>
      <c r="AC17" s="41" t="str" cm="1">
        <f t="array" ref="AC17">IFERROR(INDEX('Sub2'!G:G,SMALL(IF('Sub2'!$Y$5:$Y$34&lt;&gt;"",ROW('Sub2'!$Y$5:$Y$34)),ROWS(Z$7:Z17))),"")</f>
        <v/>
      </c>
      <c r="AD17" s="41" t="str" cm="1">
        <f t="array" ref="AD17">IFERROR(INDEX('Sub2'!H:H,SMALL(IF('Sub2'!$Y$5:$Y$34&lt;&gt;"",ROW('Sub2'!$Y$5:$Y$34)),ROWS(Z$7:Z17))),"")</f>
        <v/>
      </c>
      <c r="AE17" s="41" t="str" cm="1">
        <f t="array" ref="AE17">IFERROR(INDEX('Sub2'!I:I,SMALL(IF('Sub2'!$Y$5:$Y$34&lt;&gt;"",ROW('Sub2'!$Y$5:$Y$34)),ROWS(Z$7:Z17))),"")</f>
        <v/>
      </c>
      <c r="AF17" s="41" t="str" cm="1">
        <f t="array" ref="AF17">IFERROR(INDEX('Sub2'!J:J,SMALL(IF('Sub2'!$Y$5:$Y$34&lt;&gt;"",ROW('Sub2'!$Y$5:$Y$34)),ROWS(Z$7:Z17))),"")</f>
        <v/>
      </c>
      <c r="AG17" s="41" t="str" cm="1">
        <f t="array" ref="AG17">IFERROR(INDEX('Sub2'!K:K,SMALL(IF('Sub2'!$Y$5:$Y$34&lt;&gt;"",ROW('Sub2'!$Y$5:$Y$34)),ROWS(Z$7:Z17))),"")</f>
        <v/>
      </c>
      <c r="AH17" s="41" t="str" cm="1">
        <f t="array" ref="AH17">IFERROR(INDEX('Sub2'!L:L,SMALL(IF('Sub2'!$Y$5:$Y$34&lt;&gt;"",ROW('Sub2'!$Y$5:$Y$34)),ROWS(Z$7:Z17))),"")</f>
        <v/>
      </c>
      <c r="AI17" s="41" t="str" cm="1">
        <f t="array" ref="AI17">IFERROR(INDEX('Sub2'!M:M,SMALL(IF('Sub2'!$Y$5:$Y$34&lt;&gt;"",ROW('Sub2'!$Y$5:$Y$34)),ROWS(Z$7:Z17))),"")</f>
        <v/>
      </c>
      <c r="AJ17" s="41" t="str" cm="1">
        <f t="array" ref="AJ17">IFERROR(INDEX('Sub2'!N:N,SMALL(IF('Sub2'!$Y$5:$Y$34&lt;&gt;"",ROW('Sub2'!$Y$5:$Y$34)),ROWS(Z$7:Z17))),"")</f>
        <v/>
      </c>
      <c r="AK17" s="41" t="str" cm="1">
        <f t="array" ref="AK17">IFERROR(INDEX('Sub2'!O:O,SMALL(IF('Sub2'!$Y$5:$Y$34&lt;&gt;"",ROW('Sub2'!$Y$5:$Y$34)),ROWS(Z$7:Z17))),"")</f>
        <v/>
      </c>
      <c r="AL17" s="41" t="str" cm="1">
        <f t="array" ref="AL17">IFERROR(INDEX('Sub2'!P:P,SMALL(IF('Sub2'!$Y$5:$Y$34&lt;&gt;"",ROW('Sub2'!$Y$5:$Y$34)),ROWS(Z$7:Z17))),"")</f>
        <v/>
      </c>
      <c r="AM17" s="41" t="str" cm="1">
        <f t="array" ref="AM17">IFERROR(INDEX('Sub2'!Q:Q,SMALL(IF('Sub2'!$Y$5:$Y$34&lt;&gt;"",ROW('Sub2'!$Y$5:$Y$34)),ROWS(Z$7:Z17))),"")</f>
        <v/>
      </c>
      <c r="AO17" s="41" t="str" cm="1">
        <f t="array" ref="AO17">IFERROR(INDEX('Sub3'!A:A,SMALL(IF('Sub3'!$Y$5:$Y$34&lt;&gt;"",ROW('Sub3'!$Y$5:$Y$34)),ROWS($AQ$7:$AQ17))),"")</f>
        <v/>
      </c>
      <c r="AP17" s="41" t="str" cm="1">
        <f t="array" ref="AP17">IFERROR(INDEX('Sub3'!B:B,SMALL(IF('Sub3'!$Y$5:$Y$34&lt;&gt;"",ROW('Sub3'!$Y$5:$Y$34)),ROWS($AQ$7:$AQ17))),"")</f>
        <v/>
      </c>
      <c r="AQ17" s="41" t="str" cm="1">
        <f t="array" ref="AQ17">IFERROR(INDEX('Sub3'!C:C,SMALL(IF('Sub3'!$Y$5:$Y$34&lt;&gt;"",ROW('Sub3'!$Y$5:$Y$34)),ROWS($AQ$7:$AQ17))),"")</f>
        <v/>
      </c>
      <c r="AR17" s="41" t="str" cm="1">
        <f t="array" ref="AR17">IFERROR(INDEX('Sub3'!Y:Y,SMALL(IF('Sub3'!$Y$5:$Y$34&lt;&gt;"",ROW('Sub3'!$Y$5:$Y$34)),ROWS($AQ$7:$AQ17))),"")</f>
        <v/>
      </c>
      <c r="AS17" s="41" t="str" cm="1">
        <f t="array" ref="AS17">IFERROR(INDEX('Sub3'!F:F,SMALL(IF('Sub3'!$Y$5:$Y$34&lt;&gt;"",ROW('Sub3'!$Y$5:$Y$34)),ROWS($AQ$7:$AQ17))),"")</f>
        <v/>
      </c>
      <c r="AT17" s="41" t="str" cm="1">
        <f t="array" ref="AT17">IFERROR(INDEX('Sub3'!G:G,SMALL(IF('Sub3'!$Y$5:$Y$34&lt;&gt;"",ROW('Sub3'!$Y$5:$Y$34)),ROWS($AQ$7:$AQ17))),"")</f>
        <v/>
      </c>
      <c r="AU17" s="41" t="str" cm="1">
        <f t="array" ref="AU17">IFERROR(INDEX('Sub3'!H:H,SMALL(IF('Sub3'!$Y$5:$Y$34&lt;&gt;"",ROW('Sub3'!$Y$5:$Y$34)),ROWS($AQ$7:$AQ17))),"")</f>
        <v/>
      </c>
      <c r="AV17" s="41" t="str" cm="1">
        <f t="array" ref="AV17">IFERROR(INDEX('Sub3'!I:I,SMALL(IF('Sub3'!$Y$5:$Y$34&lt;&gt;"",ROW('Sub3'!$Y$5:$Y$34)),ROWS($AQ$7:$AQ17))),"")</f>
        <v/>
      </c>
      <c r="AW17" s="41" t="str" cm="1">
        <f t="array" ref="AW17">IFERROR(INDEX('Sub3'!J:J,SMALL(IF('Sub3'!$Y$5:$Y$34&lt;&gt;"",ROW('Sub3'!$Y$5:$Y$34)),ROWS($AQ$7:$AQ17))),"")</f>
        <v/>
      </c>
      <c r="AX17" s="41" t="str" cm="1">
        <f t="array" ref="AX17">IFERROR(INDEX('Sub3'!K:K,SMALL(IF('Sub3'!$Y$5:$Y$34&lt;&gt;"",ROW('Sub3'!$Y$5:$Y$34)),ROWS($AQ$7:$AQ17))),"")</f>
        <v/>
      </c>
      <c r="AY17" s="41" t="str" cm="1">
        <f t="array" ref="AY17">IFERROR(INDEX('Sub3'!L:L,SMALL(IF('Sub3'!$Y$5:$Y$34&lt;&gt;"",ROW('Sub3'!$Y$5:$Y$34)),ROWS($AQ$7:$AQ17))),"")</f>
        <v/>
      </c>
      <c r="AZ17" s="41" t="str" cm="1">
        <f t="array" ref="AZ17">IFERROR(INDEX('Sub3'!M:M,SMALL(IF('Sub3'!$Y$5:$Y$34&lt;&gt;"",ROW('Sub3'!$Y$5:$Y$34)),ROWS($AQ$7:$AQ17))),"")</f>
        <v/>
      </c>
      <c r="BA17" s="41" t="str" cm="1">
        <f t="array" ref="BA17">IFERROR(INDEX('Sub3'!N:N,SMALL(IF('Sub3'!$Y$5:$Y$34&lt;&gt;"",ROW('Sub3'!$Y$5:$Y$34)),ROWS($AQ$7:$AQ17))),"")</f>
        <v/>
      </c>
      <c r="BB17" s="41" t="str" cm="1">
        <f t="array" ref="BB17">IFERROR(INDEX('Sub3'!O:O,SMALL(IF('Sub3'!$Y$5:$Y$34&lt;&gt;"",ROW('Sub3'!$Y$5:$Y$34)),ROWS($AQ$7:$AQ17))),"")</f>
        <v/>
      </c>
      <c r="BC17" s="41" t="str" cm="1">
        <f t="array" ref="BC17">IFERROR(INDEX('Sub3'!P:P,SMALL(IF('Sub3'!$Y$5:$Y$34&lt;&gt;"",ROW('Sub3'!$Y$5:$Y$34)),ROWS($AQ$7:$AQ17))),"")</f>
        <v/>
      </c>
      <c r="BD17" s="41" t="str" cm="1">
        <f t="array" ref="BD17">IFERROR(INDEX('Sub3'!Q:Q,SMALL(IF('Sub3'!$Y$5:$Y$34&lt;&gt;"",ROW('Sub3'!$Y$5:$Y$34)),ROWS($AQ$7:$AQ17))),"")</f>
        <v/>
      </c>
      <c r="BF17" s="41" t="str" cm="1">
        <f t="array" ref="BF17">IFERROR(INDEX('Sub4'!A:A,SMALL(IF('Sub4'!$W$5:$W$34&lt;&gt;"",ROW('Sub4'!$W$5:$W$34)),ROWS($BH$7:$BH17))),"")</f>
        <v/>
      </c>
      <c r="BG17" s="41" t="str" cm="1">
        <f t="array" ref="BG17">IFERROR(INDEX('Sub4'!B:B,SMALL(IF('Sub4'!$W$5:$W$34&lt;&gt;"",ROW('Sub4'!$W$5:$W$34)),ROWS($BH$7:$BH17))),"")</f>
        <v/>
      </c>
      <c r="BH17" s="41" t="str" cm="1">
        <f t="array" ref="BH17">IFERROR(INDEX('Sub4'!C:C,SMALL(IF('Sub4'!$W$5:$W$34&lt;&gt;"",ROW('Sub4'!$W$5:$W$34)),ROWS($BH$7:$BH17))),"")</f>
        <v/>
      </c>
      <c r="BI17" s="41" t="str" cm="1">
        <f t="array" ref="BI17">IFERROR(INDEX('Sub4'!W:W,SMALL(IF('Sub4'!$W$5:$W$34&lt;&gt;"",ROW('Sub4'!$W$5:$W$34)),ROWS($BH$7:$BH17))),"")</f>
        <v/>
      </c>
      <c r="BJ17" s="41" t="str" cm="1">
        <f t="array" ref="BJ17">IFERROR(INDEX('Sub4'!F:F,SMALL(IF('Sub4'!$W$5:$W$34&lt;&gt;"",ROW('Sub4'!$W$5:$W$34)),ROWS($BH$7:$BH17))),"")</f>
        <v/>
      </c>
      <c r="BK17" s="41" t="str" cm="1">
        <f t="array" ref="BK17">IFERROR(INDEX('Sub4'!G:G,SMALL(IF('Sub4'!$W$5:$W$34&lt;&gt;"",ROW('Sub4'!$W$5:$W$34)),ROWS($BH$7:$BH17))),"")</f>
        <v/>
      </c>
      <c r="BL17" s="41" t="str" cm="1">
        <f t="array" ref="BL17">IFERROR(INDEX('Sub4'!H:H,SMALL(IF('Sub4'!$W$5:$W$34&lt;&gt;"",ROW('Sub4'!$W$5:$W$34)),ROWS($BH$7:$BH17))),"")</f>
        <v/>
      </c>
      <c r="BM17" s="41" t="str" cm="1">
        <f t="array" ref="BM17">IFERROR(INDEX('Sub4'!I:I,SMALL(IF('Sub4'!$W$5:$W$34&lt;&gt;"",ROW('Sub4'!$W$5:$W$34)),ROWS($BH$7:$BH17))),"")</f>
        <v/>
      </c>
      <c r="BN17" s="41" t="str" cm="1">
        <f t="array" ref="BN17">IFERROR(INDEX('Sub4'!J:J,SMALL(IF('Sub4'!$W$5:$W$34&lt;&gt;"",ROW('Sub4'!$W$5:$W$34)),ROWS($BH$7:$BH17))),"")</f>
        <v/>
      </c>
      <c r="BO17" s="41" t="str" cm="1">
        <f t="array" ref="BO17">IFERROR(INDEX('Sub4'!K:K,SMALL(IF('Sub4'!$W$5:$W$34&lt;&gt;"",ROW('Sub4'!$W$5:$W$34)),ROWS($BH$7:$BH17))),"")</f>
        <v/>
      </c>
      <c r="BP17" s="41" t="str" cm="1">
        <f t="array" ref="BP17">IFERROR(INDEX('Sub4'!L:L,SMALL(IF('Sub4'!$W$5:$W$34&lt;&gt;"",ROW('Sub4'!$W$5:$W$34)),ROWS($BH$7:$BH17))),"")</f>
        <v/>
      </c>
      <c r="BQ17" s="41" t="str" cm="1">
        <f t="array" ref="BQ17">IFERROR(INDEX('Sub4'!M:M,SMALL(IF('Sub4'!$W$5:$W$34&lt;&gt;"",ROW('Sub4'!$W$5:$W$34)),ROWS($BH$7:$BH17))),"")</f>
        <v/>
      </c>
      <c r="BR17" s="41" t="str" cm="1">
        <f t="array" ref="BR17">IFERROR(INDEX('Sub4'!N:N,SMALL(IF('Sub4'!$W$5:$W$34&lt;&gt;"",ROW('Sub4'!$W$5:$W$34)),ROWS($BH$7:$BH17))),"")</f>
        <v/>
      </c>
      <c r="BS17" s="41" t="str" cm="1">
        <f t="array" ref="BS17">IFERROR(INDEX('Sub4'!O:O,SMALL(IF('Sub4'!$W$5:$W$34&lt;&gt;"",ROW('Sub4'!$W$5:$W$34)),ROWS($BH$7:$BH17))),"")</f>
        <v/>
      </c>
      <c r="BT17" s="41" t="str" cm="1">
        <f t="array" ref="BT17">IFERROR(INDEX('Sub4'!P:P,SMALL(IF('Sub4'!$W$5:$W$34&lt;&gt;"",ROW('Sub4'!$W$5:$W$34)),ROWS($BH$7:$BH17))),"")</f>
        <v/>
      </c>
      <c r="BU17" s="41" t="str" cm="1">
        <f t="array" ref="BU17">IFERROR(INDEX('Sub4'!Q:Q,SMALL(IF('Sub4'!$W$5:$W$34&lt;&gt;"",ROW('Sub4'!$W$5:$W$34)),ROWS($BH$7:$BH17))),"")</f>
        <v/>
      </c>
      <c r="BW17" s="41" t="str" cm="1">
        <f t="array" ref="BW17">IFERROR(INDEX('Sub5'!A:A,SMALL(IF('Sub5'!$Y$5:$Y$34&lt;&gt;"",ROW('Sub5'!$Y$5:$Y$34)),ROWS($BY$7:$BY17))),"")</f>
        <v/>
      </c>
      <c r="BX17" s="41" t="str" cm="1">
        <f t="array" ref="BX17">IFERROR(INDEX('Sub5'!B:B,SMALL(IF('Sub5'!$Y$5:$Y$34&lt;&gt;"",ROW('Sub5'!$Y$5:$Y$34)),ROWS($BY$7:$BY17))),"")</f>
        <v/>
      </c>
      <c r="BY17" s="41" t="str" cm="1">
        <f t="array" ref="BY17">IFERROR(INDEX('Sub5'!C:C,SMALL(IF('Sub5'!$Y$5:$Y$34&lt;&gt;"",ROW('Sub5'!$Y$5:$Y$34)),ROWS($BY$7:$BY17))),"")</f>
        <v/>
      </c>
      <c r="BZ17" s="41" t="str" cm="1">
        <f t="array" ref="BZ17">IFERROR(INDEX('Sub5'!Y:Y,SMALL(IF('Sub5'!$Y$5:$Y$34&lt;&gt;"",ROW('Sub5'!$Y$5:$Y$34)),ROWS($BY$7:$BY17))),"")</f>
        <v/>
      </c>
      <c r="CA17" s="41" t="str" cm="1">
        <f t="array" ref="CA17">IFERROR(INDEX('Sub5'!F:F,SMALL(IF('Sub5'!$Y$5:$Y$34&lt;&gt;"",ROW('Sub5'!$Y$5:$Y$34)),ROWS($BY$7:$BY17))),"")</f>
        <v/>
      </c>
      <c r="CB17" s="41" t="str" cm="1">
        <f t="array" ref="CB17">IFERROR(INDEX('Sub5'!G:G,SMALL(IF('Sub5'!$Y$5:$Y$34&lt;&gt;"",ROW('Sub5'!$Y$5:$Y$34)),ROWS($BY$7:$BY17))),"")</f>
        <v/>
      </c>
      <c r="CC17" s="41" t="str" cm="1">
        <f t="array" ref="CC17">IFERROR(INDEX('Sub5'!H:H,SMALL(IF('Sub5'!$Y$5:$Y$34&lt;&gt;"",ROW('Sub5'!$Y$5:$Y$34)),ROWS($BY$7:$BY17))),"")</f>
        <v/>
      </c>
      <c r="CD17" s="41" t="str" cm="1">
        <f t="array" ref="CD17">IFERROR(INDEX('Sub5'!I:I,SMALL(IF('Sub5'!$Y$5:$Y$34&lt;&gt;"",ROW('Sub5'!$Y$5:$Y$34)),ROWS($BY$7:$BY17))),"")</f>
        <v/>
      </c>
      <c r="CE17" s="41" t="str" cm="1">
        <f t="array" ref="CE17">IFERROR(INDEX('Sub5'!J:J,SMALL(IF('Sub5'!$Y$5:$Y$34&lt;&gt;"",ROW('Sub5'!$Y$5:$Y$34)),ROWS($BY$7:$BY17))),"")</f>
        <v/>
      </c>
      <c r="CF17" s="41" t="str" cm="1">
        <f t="array" ref="CF17">IFERROR(INDEX('Sub5'!K:K,SMALL(IF('Sub5'!$Y$5:$Y$34&lt;&gt;"",ROW('Sub5'!$Y$5:$Y$34)),ROWS($BY$7:$BY17))),"")</f>
        <v/>
      </c>
      <c r="CG17" s="41" t="str" cm="1">
        <f t="array" ref="CG17">IFERROR(INDEX('Sub5'!L:L,SMALL(IF('Sub5'!$Y$5:$Y$34&lt;&gt;"",ROW('Sub5'!$Y$5:$Y$34)),ROWS($BY$7:$BY17))),"")</f>
        <v/>
      </c>
      <c r="CH17" s="41" t="str" cm="1">
        <f t="array" ref="CH17">IFERROR(INDEX('Sub5'!M:M,SMALL(IF('Sub5'!$Y$5:$Y$34&lt;&gt;"",ROW('Sub5'!$Y$5:$Y$34)),ROWS($BY$7:$BY17))),"")</f>
        <v/>
      </c>
      <c r="CI17" s="41" t="str" cm="1">
        <f t="array" ref="CI17">IFERROR(INDEX('Sub5'!N:N,SMALL(IF('Sub5'!$Y$5:$Y$34&lt;&gt;"",ROW('Sub5'!$Y$5:$Y$34)),ROWS($BY$7:$BY17))),"")</f>
        <v/>
      </c>
      <c r="CJ17" s="41" t="str" cm="1">
        <f t="array" ref="CJ17">IFERROR(INDEX('Sub5'!O:O,SMALL(IF('Sub5'!$Y$5:$Y$34&lt;&gt;"",ROW('Sub5'!$Y$5:$Y$34)),ROWS($BY$7:$BY17))),"")</f>
        <v/>
      </c>
      <c r="CK17" s="41" t="str" cm="1">
        <f t="array" ref="CK17">IFERROR(INDEX('Sub5'!P:P,SMALL(IF('Sub5'!$Y$5:$Y$34&lt;&gt;"",ROW('Sub5'!$Y$5:$Y$34)),ROWS($BY$7:$BY17))),"")</f>
        <v/>
      </c>
      <c r="CL17" s="41" t="str" cm="1">
        <f t="array" ref="CL17">IFERROR(INDEX('Sub5'!Q:Q,SMALL(IF('Sub5'!$Y$5:$Y$34&lt;&gt;"",ROW('Sub5'!$Y$5:$Y$34)),ROWS($BY$7:$BY17))),"")</f>
        <v/>
      </c>
    </row>
    <row r="18" spans="1:90" ht="19.5" customHeight="1" thickBot="1" x14ac:dyDescent="0.3">
      <c r="A18" s="41"/>
      <c r="B18" s="41"/>
      <c r="C18" s="41"/>
      <c r="D18" s="41"/>
      <c r="E18" s="64"/>
      <c r="G18" s="41" t="str" cm="1">
        <f t="array" ref="G18">IFERROR(INDEX('Sub1'!A:A,SMALL(IF('Sub1'!$AC$5:$AC$34&lt;&gt;"",ROW('Sub1'!$AC$5:$AC$34)),ROWS(G$7:G18))),"")</f>
        <v/>
      </c>
      <c r="H18" s="41" t="str" cm="1">
        <f t="array" ref="H18">IFERROR(INDEX('Sub1'!B:B,SMALL(IF('Sub1'!$AC$5:$AC$34&lt;&gt;"",ROW('Sub1'!$AC$5:$AC$34)),ROWS(H$7:H18))),"")</f>
        <v/>
      </c>
      <c r="I18" s="41" t="str" cm="1">
        <f t="array" ref="I18">IFERROR(INDEX('Sub1'!C:C,SMALL(IF('Sub1'!$AC$5:$AC$34&lt;&gt;"",ROW('Sub1'!$AC$5:$AC$34)),ROWS(I$7:I18))),"")</f>
        <v/>
      </c>
      <c r="J18" s="41" t="str" cm="1">
        <f t="array" ref="J18">IFERROR(INDEX('Sub1'!AC:AC,SMALL(IF('Sub1'!$AC$5:$AC$34&lt;&gt;"",ROW('Sub1'!$AC$5:$AC$34)),ROWS(J$7:J18))),"")</f>
        <v/>
      </c>
      <c r="K18" s="41" t="str" cm="1">
        <f t="array" ref="K18">IFERROR(INDEX('Sub1'!G:G,SMALL(IF('Sub1'!$AC$5:$AC$34&lt;&gt;"",ROW('Sub1'!$AC$5:$AC$34)),ROWS(I$7:I18))),"")</f>
        <v/>
      </c>
      <c r="L18" s="41" t="str" cm="1">
        <f t="array" ref="L18">IFERROR(INDEX('Sub1'!H:H,SMALL(IF('Sub1'!$AC$5:$AC$34&lt;&gt;"",ROW('Sub1'!$AC$5:$AC$34)),ROWS(I$7:I18))),"")</f>
        <v/>
      </c>
      <c r="M18" s="41" t="str" cm="1">
        <f t="array" ref="M18">IFERROR(INDEX('Sub1'!I:I,SMALL(IF('Sub1'!$AC$5:$AC$34&lt;&gt;"",ROW('Sub1'!$AC$5:$AC$34)),ROWS(I$7:I18))),"")</f>
        <v/>
      </c>
      <c r="N18" s="41" t="str" cm="1">
        <f t="array" ref="N18">IFERROR(INDEX('Sub1'!J:J,SMALL(IF('Sub1'!$AC$5:$AC$34&lt;&gt;"",ROW('Sub1'!$AC$5:$AC$34)),ROWS(I$7:I18))),"")</f>
        <v/>
      </c>
      <c r="O18" s="41" t="str" cm="1">
        <f t="array" ref="O18">IFERROR(INDEX('Sub1'!K:K,SMALL(IF('Sub1'!$AC$5:$AC$34&lt;&gt;"",ROW('Sub1'!$AC$5:$AC$34)),ROWS(I$7:I18))),"")</f>
        <v/>
      </c>
      <c r="P18" s="41" t="str" cm="1">
        <f t="array" ref="P18">IFERROR(INDEX('Sub1'!L:L,SMALL(IF('Sub1'!$AC$5:$AC$34&lt;&gt;"",ROW('Sub1'!$AC$5:$AC$34)),ROWS(I$7:I18))),"")</f>
        <v/>
      </c>
      <c r="Q18" s="41" t="str" cm="1">
        <f t="array" ref="Q18">IFERROR(INDEX('Sub1'!M:M,SMALL(IF('Sub1'!$AC$5:$AC$34&lt;&gt;"",ROW('Sub1'!$AC$5:$AC$34)),ROWS(I$7:I18))),"")</f>
        <v/>
      </c>
      <c r="R18" s="41" t="str" cm="1">
        <f t="array" ref="R18">IFERROR(INDEX('Sub1'!N:N,SMALL(IF('Sub1'!$AC$5:$AC$34&lt;&gt;"",ROW('Sub1'!$AC$5:$AC$34)),ROWS(I$7:I18))),"")</f>
        <v/>
      </c>
      <c r="S18" s="41" t="str" cm="1">
        <f t="array" ref="S18">IFERROR(INDEX('Sub1'!O:O,SMALL(IF('Sub1'!$AC$5:$AC$34&lt;&gt;"",ROW('Sub1'!$AC$5:$AC$34)),ROWS(I$7:I18))),"")</f>
        <v/>
      </c>
      <c r="T18" s="41" t="str" cm="1">
        <f t="array" ref="T18">IFERROR(INDEX('Sub1'!P:P,SMALL(IF('Sub1'!$AC$5:$AC$34&lt;&gt;"",ROW('Sub1'!$AC$5:$AC$34)),ROWS(I$7:I18))),"")</f>
        <v/>
      </c>
      <c r="U18" s="41" t="str" cm="1">
        <f t="array" ref="U18">IFERROR(INDEX('Sub1'!Q:Q,SMALL(IF('Sub1'!$AC$5:$AC$34&lt;&gt;"",ROW('Sub1'!$AC$5:$AC$34)),ROWS(I$7:I18))),"")</f>
        <v/>
      </c>
      <c r="V18" s="41" t="str" cm="1">
        <f t="array" ref="V18">IFERROR(INDEX('Sub1'!R:R,SMALL(IF('Sub1'!$AC$5:$AC$34&lt;&gt;"",ROW('Sub1'!$AC$5:$AC$34)),ROWS(I$7:I18))),"")</f>
        <v/>
      </c>
      <c r="X18" s="41" t="str" cm="1">
        <f t="array" ref="X18">IFERROR(INDEX('Sub2'!A:A,SMALL(IF('Sub2'!$Y$5:$Y$34&lt;&gt;"",ROW('Sub2'!$Y$5:$Y$34)),ROWS(Z$7:Z18))),"")</f>
        <v/>
      </c>
      <c r="Y18" s="41" t="str" cm="1">
        <f t="array" ref="Y18">IFERROR(INDEX('Sub2'!B:B,SMALL(IF('Sub2'!$Y$5:$Y$34&lt;&gt;"",ROW('Sub2'!$Y$5:$Y$34)),ROWS(Z$7:Z18))),"")</f>
        <v/>
      </c>
      <c r="Z18" s="41" t="str" cm="1">
        <f t="array" ref="Z18">IFERROR(INDEX('Sub2'!C:C,SMALL(IF('Sub2'!$Y$5:$Y$34&lt;&gt;"",ROW('Sub2'!$Y$5:$Y$34)),ROWS(Z$7:Z18))),"")</f>
        <v/>
      </c>
      <c r="AA18" s="41" t="str" cm="1">
        <f t="array" ref="AA18">IFERROR(INDEX('Sub2'!Y:Y,SMALL(IF('Sub2'!$Y$5:$Y$34&lt;&gt;"",ROW('Sub2'!$Y$5:$Y$34)),ROWS(Z$7:Z18))),"")</f>
        <v/>
      </c>
      <c r="AB18" s="41" t="str" cm="1">
        <f t="array" ref="AB18">IFERROR(INDEX('Sub2'!F:F,SMALL(IF('Sub2'!$Y$5:$Y$34&lt;&gt;"",ROW('Sub2'!$Y$5:$Y$34)),ROWS(Z$7:Z18))),"")</f>
        <v/>
      </c>
      <c r="AC18" s="41" t="str" cm="1">
        <f t="array" ref="AC18">IFERROR(INDEX('Sub2'!G:G,SMALL(IF('Sub2'!$Y$5:$Y$34&lt;&gt;"",ROW('Sub2'!$Y$5:$Y$34)),ROWS(Z$7:Z18))),"")</f>
        <v/>
      </c>
      <c r="AD18" s="41" t="str" cm="1">
        <f t="array" ref="AD18">IFERROR(INDEX('Sub2'!H:H,SMALL(IF('Sub2'!$Y$5:$Y$34&lt;&gt;"",ROW('Sub2'!$Y$5:$Y$34)),ROWS(Z$7:Z18))),"")</f>
        <v/>
      </c>
      <c r="AE18" s="41" t="str" cm="1">
        <f t="array" ref="AE18">IFERROR(INDEX('Sub2'!I:I,SMALL(IF('Sub2'!$Y$5:$Y$34&lt;&gt;"",ROW('Sub2'!$Y$5:$Y$34)),ROWS(Z$7:Z18))),"")</f>
        <v/>
      </c>
      <c r="AF18" s="41" t="str" cm="1">
        <f t="array" ref="AF18">IFERROR(INDEX('Sub2'!J:J,SMALL(IF('Sub2'!$Y$5:$Y$34&lt;&gt;"",ROW('Sub2'!$Y$5:$Y$34)),ROWS(Z$7:Z18))),"")</f>
        <v/>
      </c>
      <c r="AG18" s="41" t="str" cm="1">
        <f t="array" ref="AG18">IFERROR(INDEX('Sub2'!K:K,SMALL(IF('Sub2'!$Y$5:$Y$34&lt;&gt;"",ROW('Sub2'!$Y$5:$Y$34)),ROWS(Z$7:Z18))),"")</f>
        <v/>
      </c>
      <c r="AH18" s="41" t="str" cm="1">
        <f t="array" ref="AH18">IFERROR(INDEX('Sub2'!L:L,SMALL(IF('Sub2'!$Y$5:$Y$34&lt;&gt;"",ROW('Sub2'!$Y$5:$Y$34)),ROWS(Z$7:Z18))),"")</f>
        <v/>
      </c>
      <c r="AI18" s="41" t="str" cm="1">
        <f t="array" ref="AI18">IFERROR(INDEX('Sub2'!M:M,SMALL(IF('Sub2'!$Y$5:$Y$34&lt;&gt;"",ROW('Sub2'!$Y$5:$Y$34)),ROWS(Z$7:Z18))),"")</f>
        <v/>
      </c>
      <c r="AJ18" s="41" t="str" cm="1">
        <f t="array" ref="AJ18">IFERROR(INDEX('Sub2'!N:N,SMALL(IF('Sub2'!$Y$5:$Y$34&lt;&gt;"",ROW('Sub2'!$Y$5:$Y$34)),ROWS(Z$7:Z18))),"")</f>
        <v/>
      </c>
      <c r="AK18" s="41" t="str" cm="1">
        <f t="array" ref="AK18">IFERROR(INDEX('Sub2'!O:O,SMALL(IF('Sub2'!$Y$5:$Y$34&lt;&gt;"",ROW('Sub2'!$Y$5:$Y$34)),ROWS(Z$7:Z18))),"")</f>
        <v/>
      </c>
      <c r="AL18" s="41" t="str" cm="1">
        <f t="array" ref="AL18">IFERROR(INDEX('Sub2'!P:P,SMALL(IF('Sub2'!$Y$5:$Y$34&lt;&gt;"",ROW('Sub2'!$Y$5:$Y$34)),ROWS(Z$7:Z18))),"")</f>
        <v/>
      </c>
      <c r="AM18" s="41" t="str" cm="1">
        <f t="array" ref="AM18">IFERROR(INDEX('Sub2'!Q:Q,SMALL(IF('Sub2'!$Y$5:$Y$34&lt;&gt;"",ROW('Sub2'!$Y$5:$Y$34)),ROWS(Z$7:Z18))),"")</f>
        <v/>
      </c>
      <c r="AO18" s="41" t="str" cm="1">
        <f t="array" ref="AO18">IFERROR(INDEX('Sub3'!A:A,SMALL(IF('Sub3'!$Y$5:$Y$34&lt;&gt;"",ROW('Sub3'!$Y$5:$Y$34)),ROWS($AQ$7:$AQ18))),"")</f>
        <v/>
      </c>
      <c r="AP18" s="41" t="str" cm="1">
        <f t="array" ref="AP18">IFERROR(INDEX('Sub3'!B:B,SMALL(IF('Sub3'!$Y$5:$Y$34&lt;&gt;"",ROW('Sub3'!$Y$5:$Y$34)),ROWS($AQ$7:$AQ18))),"")</f>
        <v/>
      </c>
      <c r="AQ18" s="41" t="str" cm="1">
        <f t="array" ref="AQ18">IFERROR(INDEX('Sub3'!C:C,SMALL(IF('Sub3'!$Y$5:$Y$34&lt;&gt;"",ROW('Sub3'!$Y$5:$Y$34)),ROWS($AQ$7:$AQ18))),"")</f>
        <v/>
      </c>
      <c r="AR18" s="41" t="str" cm="1">
        <f t="array" ref="AR18">IFERROR(INDEX('Sub3'!Y:Y,SMALL(IF('Sub3'!$Y$5:$Y$34&lt;&gt;"",ROW('Sub3'!$Y$5:$Y$34)),ROWS($AQ$7:$AQ18))),"")</f>
        <v/>
      </c>
      <c r="AS18" s="41" t="str" cm="1">
        <f t="array" ref="AS18">IFERROR(INDEX('Sub3'!F:F,SMALL(IF('Sub3'!$Y$5:$Y$34&lt;&gt;"",ROW('Sub3'!$Y$5:$Y$34)),ROWS($AQ$7:$AQ18))),"")</f>
        <v/>
      </c>
      <c r="AT18" s="41" t="str" cm="1">
        <f t="array" ref="AT18">IFERROR(INDEX('Sub3'!G:G,SMALL(IF('Sub3'!$Y$5:$Y$34&lt;&gt;"",ROW('Sub3'!$Y$5:$Y$34)),ROWS($AQ$7:$AQ18))),"")</f>
        <v/>
      </c>
      <c r="AU18" s="41" t="str" cm="1">
        <f t="array" ref="AU18">IFERROR(INDEX('Sub3'!H:H,SMALL(IF('Sub3'!$Y$5:$Y$34&lt;&gt;"",ROW('Sub3'!$Y$5:$Y$34)),ROWS($AQ$7:$AQ18))),"")</f>
        <v/>
      </c>
      <c r="AV18" s="41" t="str" cm="1">
        <f t="array" ref="AV18">IFERROR(INDEX('Sub3'!I:I,SMALL(IF('Sub3'!$Y$5:$Y$34&lt;&gt;"",ROW('Sub3'!$Y$5:$Y$34)),ROWS($AQ$7:$AQ18))),"")</f>
        <v/>
      </c>
      <c r="AW18" s="41" t="str" cm="1">
        <f t="array" ref="AW18">IFERROR(INDEX('Sub3'!J:J,SMALL(IF('Sub3'!$Y$5:$Y$34&lt;&gt;"",ROW('Sub3'!$Y$5:$Y$34)),ROWS($AQ$7:$AQ18))),"")</f>
        <v/>
      </c>
      <c r="AX18" s="41" t="str" cm="1">
        <f t="array" ref="AX18">IFERROR(INDEX('Sub3'!K:K,SMALL(IF('Sub3'!$Y$5:$Y$34&lt;&gt;"",ROW('Sub3'!$Y$5:$Y$34)),ROWS($AQ$7:$AQ18))),"")</f>
        <v/>
      </c>
      <c r="AY18" s="41" t="str" cm="1">
        <f t="array" ref="AY18">IFERROR(INDEX('Sub3'!L:L,SMALL(IF('Sub3'!$Y$5:$Y$34&lt;&gt;"",ROW('Sub3'!$Y$5:$Y$34)),ROWS($AQ$7:$AQ18))),"")</f>
        <v/>
      </c>
      <c r="AZ18" s="41" t="str" cm="1">
        <f t="array" ref="AZ18">IFERROR(INDEX('Sub3'!M:M,SMALL(IF('Sub3'!$Y$5:$Y$34&lt;&gt;"",ROW('Sub3'!$Y$5:$Y$34)),ROWS($AQ$7:$AQ18))),"")</f>
        <v/>
      </c>
      <c r="BA18" s="41" t="str" cm="1">
        <f t="array" ref="BA18">IFERROR(INDEX('Sub3'!N:N,SMALL(IF('Sub3'!$Y$5:$Y$34&lt;&gt;"",ROW('Sub3'!$Y$5:$Y$34)),ROWS($AQ$7:$AQ18))),"")</f>
        <v/>
      </c>
      <c r="BB18" s="41" t="str" cm="1">
        <f t="array" ref="BB18">IFERROR(INDEX('Sub3'!O:O,SMALL(IF('Sub3'!$Y$5:$Y$34&lt;&gt;"",ROW('Sub3'!$Y$5:$Y$34)),ROWS($AQ$7:$AQ18))),"")</f>
        <v/>
      </c>
      <c r="BC18" s="41" t="str" cm="1">
        <f t="array" ref="BC18">IFERROR(INDEX('Sub3'!P:P,SMALL(IF('Sub3'!$Y$5:$Y$34&lt;&gt;"",ROW('Sub3'!$Y$5:$Y$34)),ROWS($AQ$7:$AQ18))),"")</f>
        <v/>
      </c>
      <c r="BD18" s="41" t="str" cm="1">
        <f t="array" ref="BD18">IFERROR(INDEX('Sub3'!Q:Q,SMALL(IF('Sub3'!$Y$5:$Y$34&lt;&gt;"",ROW('Sub3'!$Y$5:$Y$34)),ROWS($AQ$7:$AQ18))),"")</f>
        <v/>
      </c>
      <c r="BF18" s="41" t="str" cm="1">
        <f t="array" ref="BF18">IFERROR(INDEX('Sub4'!A:A,SMALL(IF('Sub4'!$W$5:$W$34&lt;&gt;"",ROW('Sub4'!$W$5:$W$34)),ROWS($BH$7:$BH18))),"")</f>
        <v/>
      </c>
      <c r="BG18" s="41" t="str" cm="1">
        <f t="array" ref="BG18">IFERROR(INDEX('Sub4'!B:B,SMALL(IF('Sub4'!$W$5:$W$34&lt;&gt;"",ROW('Sub4'!$W$5:$W$34)),ROWS($BH$7:$BH18))),"")</f>
        <v/>
      </c>
      <c r="BH18" s="41" t="str" cm="1">
        <f t="array" ref="BH18">IFERROR(INDEX('Sub4'!C:C,SMALL(IF('Sub4'!$W$5:$W$34&lt;&gt;"",ROW('Sub4'!$W$5:$W$34)),ROWS($BH$7:$BH18))),"")</f>
        <v/>
      </c>
      <c r="BI18" s="41" t="str" cm="1">
        <f t="array" ref="BI18">IFERROR(INDEX('Sub4'!W:W,SMALL(IF('Sub4'!$W$5:$W$34&lt;&gt;"",ROW('Sub4'!$W$5:$W$34)),ROWS($BH$7:$BH18))),"")</f>
        <v/>
      </c>
      <c r="BJ18" s="41" t="str" cm="1">
        <f t="array" ref="BJ18">IFERROR(INDEX('Sub4'!F:F,SMALL(IF('Sub4'!$W$5:$W$34&lt;&gt;"",ROW('Sub4'!$W$5:$W$34)),ROWS($BH$7:$BH18))),"")</f>
        <v/>
      </c>
      <c r="BK18" s="41" t="str" cm="1">
        <f t="array" ref="BK18">IFERROR(INDEX('Sub4'!G:G,SMALL(IF('Sub4'!$W$5:$W$34&lt;&gt;"",ROW('Sub4'!$W$5:$W$34)),ROWS($BH$7:$BH18))),"")</f>
        <v/>
      </c>
      <c r="BL18" s="41" t="str" cm="1">
        <f t="array" ref="BL18">IFERROR(INDEX('Sub4'!H:H,SMALL(IF('Sub4'!$W$5:$W$34&lt;&gt;"",ROW('Sub4'!$W$5:$W$34)),ROWS($BH$7:$BH18))),"")</f>
        <v/>
      </c>
      <c r="BM18" s="41" t="str" cm="1">
        <f t="array" ref="BM18">IFERROR(INDEX('Sub4'!I:I,SMALL(IF('Sub4'!$W$5:$W$34&lt;&gt;"",ROW('Sub4'!$W$5:$W$34)),ROWS($BH$7:$BH18))),"")</f>
        <v/>
      </c>
      <c r="BN18" s="41" t="str" cm="1">
        <f t="array" ref="BN18">IFERROR(INDEX('Sub4'!J:J,SMALL(IF('Sub4'!$W$5:$W$34&lt;&gt;"",ROW('Sub4'!$W$5:$W$34)),ROWS($BH$7:$BH18))),"")</f>
        <v/>
      </c>
      <c r="BO18" s="41" t="str" cm="1">
        <f t="array" ref="BO18">IFERROR(INDEX('Sub4'!K:K,SMALL(IF('Sub4'!$W$5:$W$34&lt;&gt;"",ROW('Sub4'!$W$5:$W$34)),ROWS($BH$7:$BH18))),"")</f>
        <v/>
      </c>
      <c r="BP18" s="41" t="str" cm="1">
        <f t="array" ref="BP18">IFERROR(INDEX('Sub4'!L:L,SMALL(IF('Sub4'!$W$5:$W$34&lt;&gt;"",ROW('Sub4'!$W$5:$W$34)),ROWS($BH$7:$BH18))),"")</f>
        <v/>
      </c>
      <c r="BQ18" s="41" t="str" cm="1">
        <f t="array" ref="BQ18">IFERROR(INDEX('Sub4'!M:M,SMALL(IF('Sub4'!$W$5:$W$34&lt;&gt;"",ROW('Sub4'!$W$5:$W$34)),ROWS($BH$7:$BH18))),"")</f>
        <v/>
      </c>
      <c r="BR18" s="41" t="str" cm="1">
        <f t="array" ref="BR18">IFERROR(INDEX('Sub4'!N:N,SMALL(IF('Sub4'!$W$5:$W$34&lt;&gt;"",ROW('Sub4'!$W$5:$W$34)),ROWS($BH$7:$BH18))),"")</f>
        <v/>
      </c>
      <c r="BS18" s="41" t="str" cm="1">
        <f t="array" ref="BS18">IFERROR(INDEX('Sub4'!O:O,SMALL(IF('Sub4'!$W$5:$W$34&lt;&gt;"",ROW('Sub4'!$W$5:$W$34)),ROWS($BH$7:$BH18))),"")</f>
        <v/>
      </c>
      <c r="BT18" s="41" t="str" cm="1">
        <f t="array" ref="BT18">IFERROR(INDEX('Sub4'!P:P,SMALL(IF('Sub4'!$W$5:$W$34&lt;&gt;"",ROW('Sub4'!$W$5:$W$34)),ROWS($BH$7:$BH18))),"")</f>
        <v/>
      </c>
      <c r="BU18" s="41" t="str" cm="1">
        <f t="array" ref="BU18">IFERROR(INDEX('Sub4'!Q:Q,SMALL(IF('Sub4'!$W$5:$W$34&lt;&gt;"",ROW('Sub4'!$W$5:$W$34)),ROWS($BH$7:$BH18))),"")</f>
        <v/>
      </c>
      <c r="BW18" s="41" t="str" cm="1">
        <f t="array" ref="BW18">IFERROR(INDEX('Sub5'!A:A,SMALL(IF('Sub5'!$Y$5:$Y$34&lt;&gt;"",ROW('Sub5'!$Y$5:$Y$34)),ROWS($BY$7:$BY18))),"")</f>
        <v/>
      </c>
      <c r="BX18" s="41" t="str" cm="1">
        <f t="array" ref="BX18">IFERROR(INDEX('Sub5'!B:B,SMALL(IF('Sub5'!$Y$5:$Y$34&lt;&gt;"",ROW('Sub5'!$Y$5:$Y$34)),ROWS($BY$7:$BY18))),"")</f>
        <v/>
      </c>
      <c r="BY18" s="41" t="str" cm="1">
        <f t="array" ref="BY18">IFERROR(INDEX('Sub5'!C:C,SMALL(IF('Sub5'!$Y$5:$Y$34&lt;&gt;"",ROW('Sub5'!$Y$5:$Y$34)),ROWS($BY$7:$BY18))),"")</f>
        <v/>
      </c>
      <c r="BZ18" s="41" t="str" cm="1">
        <f t="array" ref="BZ18">IFERROR(INDEX('Sub5'!Y:Y,SMALL(IF('Sub5'!$Y$5:$Y$34&lt;&gt;"",ROW('Sub5'!$Y$5:$Y$34)),ROWS($BY$7:$BY18))),"")</f>
        <v/>
      </c>
      <c r="CA18" s="41" t="str" cm="1">
        <f t="array" ref="CA18">IFERROR(INDEX('Sub5'!F:F,SMALL(IF('Sub5'!$Y$5:$Y$34&lt;&gt;"",ROW('Sub5'!$Y$5:$Y$34)),ROWS($BY$7:$BY18))),"")</f>
        <v/>
      </c>
      <c r="CB18" s="41" t="str" cm="1">
        <f t="array" ref="CB18">IFERROR(INDEX('Sub5'!G:G,SMALL(IF('Sub5'!$Y$5:$Y$34&lt;&gt;"",ROW('Sub5'!$Y$5:$Y$34)),ROWS($BY$7:$BY18))),"")</f>
        <v/>
      </c>
      <c r="CC18" s="41" t="str" cm="1">
        <f t="array" ref="CC18">IFERROR(INDEX('Sub5'!H:H,SMALL(IF('Sub5'!$Y$5:$Y$34&lt;&gt;"",ROW('Sub5'!$Y$5:$Y$34)),ROWS($BY$7:$BY18))),"")</f>
        <v/>
      </c>
      <c r="CD18" s="41" t="str" cm="1">
        <f t="array" ref="CD18">IFERROR(INDEX('Sub5'!I:I,SMALL(IF('Sub5'!$Y$5:$Y$34&lt;&gt;"",ROW('Sub5'!$Y$5:$Y$34)),ROWS($BY$7:$BY18))),"")</f>
        <v/>
      </c>
      <c r="CE18" s="41" t="str" cm="1">
        <f t="array" ref="CE18">IFERROR(INDEX('Sub5'!J:J,SMALL(IF('Sub5'!$Y$5:$Y$34&lt;&gt;"",ROW('Sub5'!$Y$5:$Y$34)),ROWS($BY$7:$BY18))),"")</f>
        <v/>
      </c>
      <c r="CF18" s="41" t="str" cm="1">
        <f t="array" ref="CF18">IFERROR(INDEX('Sub5'!K:K,SMALL(IF('Sub5'!$Y$5:$Y$34&lt;&gt;"",ROW('Sub5'!$Y$5:$Y$34)),ROWS($BY$7:$BY18))),"")</f>
        <v/>
      </c>
      <c r="CG18" s="41" t="str" cm="1">
        <f t="array" ref="CG18">IFERROR(INDEX('Sub5'!L:L,SMALL(IF('Sub5'!$Y$5:$Y$34&lt;&gt;"",ROW('Sub5'!$Y$5:$Y$34)),ROWS($BY$7:$BY18))),"")</f>
        <v/>
      </c>
      <c r="CH18" s="41" t="str" cm="1">
        <f t="array" ref="CH18">IFERROR(INDEX('Sub5'!M:M,SMALL(IF('Sub5'!$Y$5:$Y$34&lt;&gt;"",ROW('Sub5'!$Y$5:$Y$34)),ROWS($BY$7:$BY18))),"")</f>
        <v/>
      </c>
      <c r="CI18" s="41" t="str" cm="1">
        <f t="array" ref="CI18">IFERROR(INDEX('Sub5'!N:N,SMALL(IF('Sub5'!$Y$5:$Y$34&lt;&gt;"",ROW('Sub5'!$Y$5:$Y$34)),ROWS($BY$7:$BY18))),"")</f>
        <v/>
      </c>
      <c r="CJ18" s="41" t="str" cm="1">
        <f t="array" ref="CJ18">IFERROR(INDEX('Sub5'!O:O,SMALL(IF('Sub5'!$Y$5:$Y$34&lt;&gt;"",ROW('Sub5'!$Y$5:$Y$34)),ROWS($BY$7:$BY18))),"")</f>
        <v/>
      </c>
      <c r="CK18" s="41" t="str" cm="1">
        <f t="array" ref="CK18">IFERROR(INDEX('Sub5'!P:P,SMALL(IF('Sub5'!$Y$5:$Y$34&lt;&gt;"",ROW('Sub5'!$Y$5:$Y$34)),ROWS($BY$7:$BY18))),"")</f>
        <v/>
      </c>
      <c r="CL18" s="41" t="str" cm="1">
        <f t="array" ref="CL18">IFERROR(INDEX('Sub5'!Q:Q,SMALL(IF('Sub5'!$Y$5:$Y$34&lt;&gt;"",ROW('Sub5'!$Y$5:$Y$34)),ROWS($BY$7:$BY18))),"")</f>
        <v/>
      </c>
    </row>
    <row r="19" spans="1:90" ht="19.5" customHeight="1" thickBot="1" x14ac:dyDescent="0.3">
      <c r="A19" s="41"/>
      <c r="B19" s="41"/>
      <c r="C19" s="41"/>
      <c r="D19" s="41"/>
      <c r="E19" s="64"/>
      <c r="G19" s="41" t="str" cm="1">
        <f t="array" ref="G19">IFERROR(INDEX('Sub1'!A:A,SMALL(IF('Sub1'!$AC$5:$AC$34&lt;&gt;"",ROW('Sub1'!$AC$5:$AC$34)),ROWS(G$7:G19))),"")</f>
        <v/>
      </c>
      <c r="H19" s="41" t="str" cm="1">
        <f t="array" ref="H19">IFERROR(INDEX('Sub1'!B:B,SMALL(IF('Sub1'!$AC$5:$AC$34&lt;&gt;"",ROW('Sub1'!$AC$5:$AC$34)),ROWS(H$7:H19))),"")</f>
        <v/>
      </c>
      <c r="I19" s="41" t="str" cm="1">
        <f t="array" ref="I19">IFERROR(INDEX('Sub1'!C:C,SMALL(IF('Sub1'!$AC$5:$AC$34&lt;&gt;"",ROW('Sub1'!$AC$5:$AC$34)),ROWS(I$7:I19))),"")</f>
        <v/>
      </c>
      <c r="J19" s="41" t="str" cm="1">
        <f t="array" ref="J19">IFERROR(INDEX('Sub1'!AC:AC,SMALL(IF('Sub1'!$AC$5:$AC$34&lt;&gt;"",ROW('Sub1'!$AC$5:$AC$34)),ROWS(J$7:J19))),"")</f>
        <v/>
      </c>
      <c r="K19" s="41" t="str" cm="1">
        <f t="array" ref="K19">IFERROR(INDEX('Sub1'!G:G,SMALL(IF('Sub1'!$AC$5:$AC$34&lt;&gt;"",ROW('Sub1'!$AC$5:$AC$34)),ROWS(I$7:I19))),"")</f>
        <v/>
      </c>
      <c r="L19" s="41" t="str" cm="1">
        <f t="array" ref="L19">IFERROR(INDEX('Sub1'!H:H,SMALL(IF('Sub1'!$AC$5:$AC$34&lt;&gt;"",ROW('Sub1'!$AC$5:$AC$34)),ROWS(I$7:I19))),"")</f>
        <v/>
      </c>
      <c r="M19" s="41" t="str" cm="1">
        <f t="array" ref="M19">IFERROR(INDEX('Sub1'!I:I,SMALL(IF('Sub1'!$AC$5:$AC$34&lt;&gt;"",ROW('Sub1'!$AC$5:$AC$34)),ROWS(I$7:I19))),"")</f>
        <v/>
      </c>
      <c r="N19" s="41" t="str" cm="1">
        <f t="array" ref="N19">IFERROR(INDEX('Sub1'!J:J,SMALL(IF('Sub1'!$AC$5:$AC$34&lt;&gt;"",ROW('Sub1'!$AC$5:$AC$34)),ROWS(I$7:I19))),"")</f>
        <v/>
      </c>
      <c r="O19" s="41" t="str" cm="1">
        <f t="array" ref="O19">IFERROR(INDEX('Sub1'!K:K,SMALL(IF('Sub1'!$AC$5:$AC$34&lt;&gt;"",ROW('Sub1'!$AC$5:$AC$34)),ROWS(I$7:I19))),"")</f>
        <v/>
      </c>
      <c r="P19" s="41" t="str" cm="1">
        <f t="array" ref="P19">IFERROR(INDEX('Sub1'!L:L,SMALL(IF('Sub1'!$AC$5:$AC$34&lt;&gt;"",ROW('Sub1'!$AC$5:$AC$34)),ROWS(I$7:I19))),"")</f>
        <v/>
      </c>
      <c r="Q19" s="41" t="str" cm="1">
        <f t="array" ref="Q19">IFERROR(INDEX('Sub1'!M:M,SMALL(IF('Sub1'!$AC$5:$AC$34&lt;&gt;"",ROW('Sub1'!$AC$5:$AC$34)),ROWS(I$7:I19))),"")</f>
        <v/>
      </c>
      <c r="R19" s="41" t="str" cm="1">
        <f t="array" ref="R19">IFERROR(INDEX('Sub1'!N:N,SMALL(IF('Sub1'!$AC$5:$AC$34&lt;&gt;"",ROW('Sub1'!$AC$5:$AC$34)),ROWS(I$7:I19))),"")</f>
        <v/>
      </c>
      <c r="S19" s="41" t="str" cm="1">
        <f t="array" ref="S19">IFERROR(INDEX('Sub1'!O:O,SMALL(IF('Sub1'!$AC$5:$AC$34&lt;&gt;"",ROW('Sub1'!$AC$5:$AC$34)),ROWS(I$7:I19))),"")</f>
        <v/>
      </c>
      <c r="T19" s="41" t="str" cm="1">
        <f t="array" ref="T19">IFERROR(INDEX('Sub1'!P:P,SMALL(IF('Sub1'!$AC$5:$AC$34&lt;&gt;"",ROW('Sub1'!$AC$5:$AC$34)),ROWS(I$7:I19))),"")</f>
        <v/>
      </c>
      <c r="U19" s="41" t="str" cm="1">
        <f t="array" ref="U19">IFERROR(INDEX('Sub1'!Q:Q,SMALL(IF('Sub1'!$AC$5:$AC$34&lt;&gt;"",ROW('Sub1'!$AC$5:$AC$34)),ROWS(I$7:I19))),"")</f>
        <v/>
      </c>
      <c r="V19" s="41" t="str" cm="1">
        <f t="array" ref="V19">IFERROR(INDEX('Sub1'!R:R,SMALL(IF('Sub1'!$AC$5:$AC$34&lt;&gt;"",ROW('Sub1'!$AC$5:$AC$34)),ROWS(I$7:I19))),"")</f>
        <v/>
      </c>
      <c r="X19" s="41" t="str" cm="1">
        <f t="array" ref="X19">IFERROR(INDEX('Sub2'!A:A,SMALL(IF('Sub2'!$Y$5:$Y$34&lt;&gt;"",ROW('Sub2'!$Y$5:$Y$34)),ROWS(Z$7:Z19))),"")</f>
        <v/>
      </c>
      <c r="Y19" s="41" t="str" cm="1">
        <f t="array" ref="Y19">IFERROR(INDEX('Sub2'!B:B,SMALL(IF('Sub2'!$Y$5:$Y$34&lt;&gt;"",ROW('Sub2'!$Y$5:$Y$34)),ROWS(Z$7:Z19))),"")</f>
        <v/>
      </c>
      <c r="Z19" s="41" t="str" cm="1">
        <f t="array" ref="Z19">IFERROR(INDEX('Sub2'!C:C,SMALL(IF('Sub2'!$Y$5:$Y$34&lt;&gt;"",ROW('Sub2'!$Y$5:$Y$34)),ROWS(Z$7:Z19))),"")</f>
        <v/>
      </c>
      <c r="AA19" s="41" t="str" cm="1">
        <f t="array" ref="AA19">IFERROR(INDEX('Sub2'!Y:Y,SMALL(IF('Sub2'!$Y$5:$Y$34&lt;&gt;"",ROW('Sub2'!$Y$5:$Y$34)),ROWS(Z$7:Z19))),"")</f>
        <v/>
      </c>
      <c r="AB19" s="41" t="str" cm="1">
        <f t="array" ref="AB19">IFERROR(INDEX('Sub2'!F:F,SMALL(IF('Sub2'!$Y$5:$Y$34&lt;&gt;"",ROW('Sub2'!$Y$5:$Y$34)),ROWS(Z$7:Z19))),"")</f>
        <v/>
      </c>
      <c r="AC19" s="41" t="str" cm="1">
        <f t="array" ref="AC19">IFERROR(INDEX('Sub2'!G:G,SMALL(IF('Sub2'!$Y$5:$Y$34&lt;&gt;"",ROW('Sub2'!$Y$5:$Y$34)),ROWS(Z$7:Z19))),"")</f>
        <v/>
      </c>
      <c r="AD19" s="41" t="str" cm="1">
        <f t="array" ref="AD19">IFERROR(INDEX('Sub2'!H:H,SMALL(IF('Sub2'!$Y$5:$Y$34&lt;&gt;"",ROW('Sub2'!$Y$5:$Y$34)),ROWS(Z$7:Z19))),"")</f>
        <v/>
      </c>
      <c r="AE19" s="41" t="str" cm="1">
        <f t="array" ref="AE19">IFERROR(INDEX('Sub2'!I:I,SMALL(IF('Sub2'!$Y$5:$Y$34&lt;&gt;"",ROW('Sub2'!$Y$5:$Y$34)),ROWS(Z$7:Z19))),"")</f>
        <v/>
      </c>
      <c r="AF19" s="41" t="str" cm="1">
        <f t="array" ref="AF19">IFERROR(INDEX('Sub2'!J:J,SMALL(IF('Sub2'!$Y$5:$Y$34&lt;&gt;"",ROW('Sub2'!$Y$5:$Y$34)),ROWS(Z$7:Z19))),"")</f>
        <v/>
      </c>
      <c r="AG19" s="41" t="str" cm="1">
        <f t="array" ref="AG19">IFERROR(INDEX('Sub2'!K:K,SMALL(IF('Sub2'!$Y$5:$Y$34&lt;&gt;"",ROW('Sub2'!$Y$5:$Y$34)),ROWS(Z$7:Z19))),"")</f>
        <v/>
      </c>
      <c r="AH19" s="41" t="str" cm="1">
        <f t="array" ref="AH19">IFERROR(INDEX('Sub2'!L:L,SMALL(IF('Sub2'!$Y$5:$Y$34&lt;&gt;"",ROW('Sub2'!$Y$5:$Y$34)),ROWS(Z$7:Z19))),"")</f>
        <v/>
      </c>
      <c r="AI19" s="41" t="str" cm="1">
        <f t="array" ref="AI19">IFERROR(INDEX('Sub2'!M:M,SMALL(IF('Sub2'!$Y$5:$Y$34&lt;&gt;"",ROW('Sub2'!$Y$5:$Y$34)),ROWS(Z$7:Z19))),"")</f>
        <v/>
      </c>
      <c r="AJ19" s="41" t="str" cm="1">
        <f t="array" ref="AJ19">IFERROR(INDEX('Sub2'!N:N,SMALL(IF('Sub2'!$Y$5:$Y$34&lt;&gt;"",ROW('Sub2'!$Y$5:$Y$34)),ROWS(Z$7:Z19))),"")</f>
        <v/>
      </c>
      <c r="AK19" s="41" t="str" cm="1">
        <f t="array" ref="AK19">IFERROR(INDEX('Sub2'!O:O,SMALL(IF('Sub2'!$Y$5:$Y$34&lt;&gt;"",ROW('Sub2'!$Y$5:$Y$34)),ROWS(Z$7:Z19))),"")</f>
        <v/>
      </c>
      <c r="AL19" s="41" t="str" cm="1">
        <f t="array" ref="AL19">IFERROR(INDEX('Sub2'!P:P,SMALL(IF('Sub2'!$Y$5:$Y$34&lt;&gt;"",ROW('Sub2'!$Y$5:$Y$34)),ROWS(Z$7:Z19))),"")</f>
        <v/>
      </c>
      <c r="AM19" s="41" t="str" cm="1">
        <f t="array" ref="AM19">IFERROR(INDEX('Sub2'!Q:Q,SMALL(IF('Sub2'!$Y$5:$Y$34&lt;&gt;"",ROW('Sub2'!$Y$5:$Y$34)),ROWS(Z$7:Z19))),"")</f>
        <v/>
      </c>
      <c r="AO19" s="41" t="str" cm="1">
        <f t="array" ref="AO19">IFERROR(INDEX('Sub3'!A:A,SMALL(IF('Sub3'!$Y$5:$Y$34&lt;&gt;"",ROW('Sub3'!$Y$5:$Y$34)),ROWS($AQ$7:$AQ19))),"")</f>
        <v/>
      </c>
      <c r="AP19" s="41" t="str" cm="1">
        <f t="array" ref="AP19">IFERROR(INDEX('Sub3'!B:B,SMALL(IF('Sub3'!$Y$5:$Y$34&lt;&gt;"",ROW('Sub3'!$Y$5:$Y$34)),ROWS($AQ$7:$AQ19))),"")</f>
        <v/>
      </c>
      <c r="AQ19" s="41" t="str" cm="1">
        <f t="array" ref="AQ19">IFERROR(INDEX('Sub3'!C:C,SMALL(IF('Sub3'!$Y$5:$Y$34&lt;&gt;"",ROW('Sub3'!$Y$5:$Y$34)),ROWS($AQ$7:$AQ19))),"")</f>
        <v/>
      </c>
      <c r="AR19" s="41" t="str" cm="1">
        <f t="array" ref="AR19">IFERROR(INDEX('Sub3'!Y:Y,SMALL(IF('Sub3'!$Y$5:$Y$34&lt;&gt;"",ROW('Sub3'!$Y$5:$Y$34)),ROWS($AQ$7:$AQ19))),"")</f>
        <v/>
      </c>
      <c r="AS19" s="41" t="str" cm="1">
        <f t="array" ref="AS19">IFERROR(INDEX('Sub3'!F:F,SMALL(IF('Sub3'!$Y$5:$Y$34&lt;&gt;"",ROW('Sub3'!$Y$5:$Y$34)),ROWS($AQ$7:$AQ19))),"")</f>
        <v/>
      </c>
      <c r="AT19" s="41" t="str" cm="1">
        <f t="array" ref="AT19">IFERROR(INDEX('Sub3'!G:G,SMALL(IF('Sub3'!$Y$5:$Y$34&lt;&gt;"",ROW('Sub3'!$Y$5:$Y$34)),ROWS($AQ$7:$AQ19))),"")</f>
        <v/>
      </c>
      <c r="AU19" s="41" t="str" cm="1">
        <f t="array" ref="AU19">IFERROR(INDEX('Sub3'!H:H,SMALL(IF('Sub3'!$Y$5:$Y$34&lt;&gt;"",ROW('Sub3'!$Y$5:$Y$34)),ROWS($AQ$7:$AQ19))),"")</f>
        <v/>
      </c>
      <c r="AV19" s="41" t="str" cm="1">
        <f t="array" ref="AV19">IFERROR(INDEX('Sub3'!I:I,SMALL(IF('Sub3'!$Y$5:$Y$34&lt;&gt;"",ROW('Sub3'!$Y$5:$Y$34)),ROWS($AQ$7:$AQ19))),"")</f>
        <v/>
      </c>
      <c r="AW19" s="41" t="str" cm="1">
        <f t="array" ref="AW19">IFERROR(INDEX('Sub3'!J:J,SMALL(IF('Sub3'!$Y$5:$Y$34&lt;&gt;"",ROW('Sub3'!$Y$5:$Y$34)),ROWS($AQ$7:$AQ19))),"")</f>
        <v/>
      </c>
      <c r="AX19" s="41" t="str" cm="1">
        <f t="array" ref="AX19">IFERROR(INDEX('Sub3'!K:K,SMALL(IF('Sub3'!$Y$5:$Y$34&lt;&gt;"",ROW('Sub3'!$Y$5:$Y$34)),ROWS($AQ$7:$AQ19))),"")</f>
        <v/>
      </c>
      <c r="AY19" s="41" t="str" cm="1">
        <f t="array" ref="AY19">IFERROR(INDEX('Sub3'!L:L,SMALL(IF('Sub3'!$Y$5:$Y$34&lt;&gt;"",ROW('Sub3'!$Y$5:$Y$34)),ROWS($AQ$7:$AQ19))),"")</f>
        <v/>
      </c>
      <c r="AZ19" s="41" t="str" cm="1">
        <f t="array" ref="AZ19">IFERROR(INDEX('Sub3'!M:M,SMALL(IF('Sub3'!$Y$5:$Y$34&lt;&gt;"",ROW('Sub3'!$Y$5:$Y$34)),ROWS($AQ$7:$AQ19))),"")</f>
        <v/>
      </c>
      <c r="BA19" s="41" t="str" cm="1">
        <f t="array" ref="BA19">IFERROR(INDEX('Sub3'!N:N,SMALL(IF('Sub3'!$Y$5:$Y$34&lt;&gt;"",ROW('Sub3'!$Y$5:$Y$34)),ROWS($AQ$7:$AQ19))),"")</f>
        <v/>
      </c>
      <c r="BB19" s="41" t="str" cm="1">
        <f t="array" ref="BB19">IFERROR(INDEX('Sub3'!O:O,SMALL(IF('Sub3'!$Y$5:$Y$34&lt;&gt;"",ROW('Sub3'!$Y$5:$Y$34)),ROWS($AQ$7:$AQ19))),"")</f>
        <v/>
      </c>
      <c r="BC19" s="41" t="str" cm="1">
        <f t="array" ref="BC19">IFERROR(INDEX('Sub3'!P:P,SMALL(IF('Sub3'!$Y$5:$Y$34&lt;&gt;"",ROW('Sub3'!$Y$5:$Y$34)),ROWS($AQ$7:$AQ19))),"")</f>
        <v/>
      </c>
      <c r="BD19" s="41" t="str" cm="1">
        <f t="array" ref="BD19">IFERROR(INDEX('Sub3'!Q:Q,SMALL(IF('Sub3'!$Y$5:$Y$34&lt;&gt;"",ROW('Sub3'!$Y$5:$Y$34)),ROWS($AQ$7:$AQ19))),"")</f>
        <v/>
      </c>
      <c r="BF19" s="41" t="str" cm="1">
        <f t="array" ref="BF19">IFERROR(INDEX('Sub4'!A:A,SMALL(IF('Sub4'!$W$5:$W$34&lt;&gt;"",ROW('Sub4'!$W$5:$W$34)),ROWS($BH$7:$BH19))),"")</f>
        <v/>
      </c>
      <c r="BG19" s="41" t="str" cm="1">
        <f t="array" ref="BG19">IFERROR(INDEX('Sub4'!B:B,SMALL(IF('Sub4'!$W$5:$W$34&lt;&gt;"",ROW('Sub4'!$W$5:$W$34)),ROWS($BH$7:$BH19))),"")</f>
        <v/>
      </c>
      <c r="BH19" s="41" t="str" cm="1">
        <f t="array" ref="BH19">IFERROR(INDEX('Sub4'!C:C,SMALL(IF('Sub4'!$W$5:$W$34&lt;&gt;"",ROW('Sub4'!$W$5:$W$34)),ROWS($BH$7:$BH19))),"")</f>
        <v/>
      </c>
      <c r="BI19" s="41" t="str" cm="1">
        <f t="array" ref="BI19">IFERROR(INDEX('Sub4'!W:W,SMALL(IF('Sub4'!$W$5:$W$34&lt;&gt;"",ROW('Sub4'!$W$5:$W$34)),ROWS($BH$7:$BH19))),"")</f>
        <v/>
      </c>
      <c r="BJ19" s="41" t="str" cm="1">
        <f t="array" ref="BJ19">IFERROR(INDEX('Sub4'!F:F,SMALL(IF('Sub4'!$W$5:$W$34&lt;&gt;"",ROW('Sub4'!$W$5:$W$34)),ROWS($BH$7:$BH19))),"")</f>
        <v/>
      </c>
      <c r="BK19" s="41" t="str" cm="1">
        <f t="array" ref="BK19">IFERROR(INDEX('Sub4'!G:G,SMALL(IF('Sub4'!$W$5:$W$34&lt;&gt;"",ROW('Sub4'!$W$5:$W$34)),ROWS($BH$7:$BH19))),"")</f>
        <v/>
      </c>
      <c r="BL19" s="41" t="str" cm="1">
        <f t="array" ref="BL19">IFERROR(INDEX('Sub4'!H:H,SMALL(IF('Sub4'!$W$5:$W$34&lt;&gt;"",ROW('Sub4'!$W$5:$W$34)),ROWS($BH$7:$BH19))),"")</f>
        <v/>
      </c>
      <c r="BM19" s="41" t="str" cm="1">
        <f t="array" ref="BM19">IFERROR(INDEX('Sub4'!I:I,SMALL(IF('Sub4'!$W$5:$W$34&lt;&gt;"",ROW('Sub4'!$W$5:$W$34)),ROWS($BH$7:$BH19))),"")</f>
        <v/>
      </c>
      <c r="BN19" s="41" t="str" cm="1">
        <f t="array" ref="BN19">IFERROR(INDEX('Sub4'!J:J,SMALL(IF('Sub4'!$W$5:$W$34&lt;&gt;"",ROW('Sub4'!$W$5:$W$34)),ROWS($BH$7:$BH19))),"")</f>
        <v/>
      </c>
      <c r="BO19" s="41" t="str" cm="1">
        <f t="array" ref="BO19">IFERROR(INDEX('Sub4'!K:K,SMALL(IF('Sub4'!$W$5:$W$34&lt;&gt;"",ROW('Sub4'!$W$5:$W$34)),ROWS($BH$7:$BH19))),"")</f>
        <v/>
      </c>
      <c r="BP19" s="41" t="str" cm="1">
        <f t="array" ref="BP19">IFERROR(INDEX('Sub4'!L:L,SMALL(IF('Sub4'!$W$5:$W$34&lt;&gt;"",ROW('Sub4'!$W$5:$W$34)),ROWS($BH$7:$BH19))),"")</f>
        <v/>
      </c>
      <c r="BQ19" s="41" t="str" cm="1">
        <f t="array" ref="BQ19">IFERROR(INDEX('Sub4'!M:M,SMALL(IF('Sub4'!$W$5:$W$34&lt;&gt;"",ROW('Sub4'!$W$5:$W$34)),ROWS($BH$7:$BH19))),"")</f>
        <v/>
      </c>
      <c r="BR19" s="41" t="str" cm="1">
        <f t="array" ref="BR19">IFERROR(INDEX('Sub4'!N:N,SMALL(IF('Sub4'!$W$5:$W$34&lt;&gt;"",ROW('Sub4'!$W$5:$W$34)),ROWS($BH$7:$BH19))),"")</f>
        <v/>
      </c>
      <c r="BS19" s="41" t="str" cm="1">
        <f t="array" ref="BS19">IFERROR(INDEX('Sub4'!O:O,SMALL(IF('Sub4'!$W$5:$W$34&lt;&gt;"",ROW('Sub4'!$W$5:$W$34)),ROWS($BH$7:$BH19))),"")</f>
        <v/>
      </c>
      <c r="BT19" s="41" t="str" cm="1">
        <f t="array" ref="BT19">IFERROR(INDEX('Sub4'!P:P,SMALL(IF('Sub4'!$W$5:$W$34&lt;&gt;"",ROW('Sub4'!$W$5:$W$34)),ROWS($BH$7:$BH19))),"")</f>
        <v/>
      </c>
      <c r="BU19" s="41" t="str" cm="1">
        <f t="array" ref="BU19">IFERROR(INDEX('Sub4'!Q:Q,SMALL(IF('Sub4'!$W$5:$W$34&lt;&gt;"",ROW('Sub4'!$W$5:$W$34)),ROWS($BH$7:$BH19))),"")</f>
        <v/>
      </c>
      <c r="BW19" s="41" t="str" cm="1">
        <f t="array" ref="BW19">IFERROR(INDEX('Sub5'!A:A,SMALL(IF('Sub5'!$Y$5:$Y$34&lt;&gt;"",ROW('Sub5'!$Y$5:$Y$34)),ROWS($BY$7:$BY19))),"")</f>
        <v/>
      </c>
      <c r="BX19" s="41" t="str" cm="1">
        <f t="array" ref="BX19">IFERROR(INDEX('Sub5'!B:B,SMALL(IF('Sub5'!$Y$5:$Y$34&lt;&gt;"",ROW('Sub5'!$Y$5:$Y$34)),ROWS($BY$7:$BY19))),"")</f>
        <v/>
      </c>
      <c r="BY19" s="41" t="str" cm="1">
        <f t="array" ref="BY19">IFERROR(INDEX('Sub5'!C:C,SMALL(IF('Sub5'!$Y$5:$Y$34&lt;&gt;"",ROW('Sub5'!$Y$5:$Y$34)),ROWS($BY$7:$BY19))),"")</f>
        <v/>
      </c>
      <c r="BZ19" s="41" t="str" cm="1">
        <f t="array" ref="BZ19">IFERROR(INDEX('Sub5'!Y:Y,SMALL(IF('Sub5'!$Y$5:$Y$34&lt;&gt;"",ROW('Sub5'!$Y$5:$Y$34)),ROWS($BY$7:$BY19))),"")</f>
        <v/>
      </c>
      <c r="CA19" s="41" t="str" cm="1">
        <f t="array" ref="CA19">IFERROR(INDEX('Sub5'!F:F,SMALL(IF('Sub5'!$Y$5:$Y$34&lt;&gt;"",ROW('Sub5'!$Y$5:$Y$34)),ROWS($BY$7:$BY19))),"")</f>
        <v/>
      </c>
      <c r="CB19" s="41" t="str" cm="1">
        <f t="array" ref="CB19">IFERROR(INDEX('Sub5'!G:G,SMALL(IF('Sub5'!$Y$5:$Y$34&lt;&gt;"",ROW('Sub5'!$Y$5:$Y$34)),ROWS($BY$7:$BY19))),"")</f>
        <v/>
      </c>
      <c r="CC19" s="41" t="str" cm="1">
        <f t="array" ref="CC19">IFERROR(INDEX('Sub5'!H:H,SMALL(IF('Sub5'!$Y$5:$Y$34&lt;&gt;"",ROW('Sub5'!$Y$5:$Y$34)),ROWS($BY$7:$BY19))),"")</f>
        <v/>
      </c>
      <c r="CD19" s="41" t="str" cm="1">
        <f t="array" ref="CD19">IFERROR(INDEX('Sub5'!I:I,SMALL(IF('Sub5'!$Y$5:$Y$34&lt;&gt;"",ROW('Sub5'!$Y$5:$Y$34)),ROWS($BY$7:$BY19))),"")</f>
        <v/>
      </c>
      <c r="CE19" s="41" t="str" cm="1">
        <f t="array" ref="CE19">IFERROR(INDEX('Sub5'!J:J,SMALL(IF('Sub5'!$Y$5:$Y$34&lt;&gt;"",ROW('Sub5'!$Y$5:$Y$34)),ROWS($BY$7:$BY19))),"")</f>
        <v/>
      </c>
      <c r="CF19" s="41" t="str" cm="1">
        <f t="array" ref="CF19">IFERROR(INDEX('Sub5'!K:K,SMALL(IF('Sub5'!$Y$5:$Y$34&lt;&gt;"",ROW('Sub5'!$Y$5:$Y$34)),ROWS($BY$7:$BY19))),"")</f>
        <v/>
      </c>
      <c r="CG19" s="41" t="str" cm="1">
        <f t="array" ref="CG19">IFERROR(INDEX('Sub5'!L:L,SMALL(IF('Sub5'!$Y$5:$Y$34&lt;&gt;"",ROW('Sub5'!$Y$5:$Y$34)),ROWS($BY$7:$BY19))),"")</f>
        <v/>
      </c>
      <c r="CH19" s="41" t="str" cm="1">
        <f t="array" ref="CH19">IFERROR(INDEX('Sub5'!M:M,SMALL(IF('Sub5'!$Y$5:$Y$34&lt;&gt;"",ROW('Sub5'!$Y$5:$Y$34)),ROWS($BY$7:$BY19))),"")</f>
        <v/>
      </c>
      <c r="CI19" s="41" t="str" cm="1">
        <f t="array" ref="CI19">IFERROR(INDEX('Sub5'!N:N,SMALL(IF('Sub5'!$Y$5:$Y$34&lt;&gt;"",ROW('Sub5'!$Y$5:$Y$34)),ROWS($BY$7:$BY19))),"")</f>
        <v/>
      </c>
      <c r="CJ19" s="41" t="str" cm="1">
        <f t="array" ref="CJ19">IFERROR(INDEX('Sub5'!O:O,SMALL(IF('Sub5'!$Y$5:$Y$34&lt;&gt;"",ROW('Sub5'!$Y$5:$Y$34)),ROWS($BY$7:$BY19))),"")</f>
        <v/>
      </c>
      <c r="CK19" s="41" t="str" cm="1">
        <f t="array" ref="CK19">IFERROR(INDEX('Sub5'!P:P,SMALL(IF('Sub5'!$Y$5:$Y$34&lt;&gt;"",ROW('Sub5'!$Y$5:$Y$34)),ROWS($BY$7:$BY19))),"")</f>
        <v/>
      </c>
      <c r="CL19" s="41" t="str" cm="1">
        <f t="array" ref="CL19">IFERROR(INDEX('Sub5'!Q:Q,SMALL(IF('Sub5'!$Y$5:$Y$34&lt;&gt;"",ROW('Sub5'!$Y$5:$Y$34)),ROWS($BY$7:$BY19))),"")</f>
        <v/>
      </c>
    </row>
    <row r="20" spans="1:90" ht="19.5" customHeight="1" x14ac:dyDescent="0.25">
      <c r="A20" s="41"/>
      <c r="B20" s="41"/>
      <c r="C20" s="41"/>
      <c r="D20" s="41"/>
      <c r="E20" s="64"/>
      <c r="G20" s="41" t="str" cm="1">
        <f t="array" ref="G20">IFERROR(INDEX('Sub1'!A:A,SMALL(IF('Sub1'!$AC$5:$AC$34&lt;&gt;"",ROW('Sub1'!$AC$5:$AC$34)),ROWS(G$7:G20))),"")</f>
        <v/>
      </c>
      <c r="H20" s="41" t="str" cm="1">
        <f t="array" ref="H20">IFERROR(INDEX('Sub1'!B:B,SMALL(IF('Sub1'!$AC$5:$AC$34&lt;&gt;"",ROW('Sub1'!$AC$5:$AC$34)),ROWS(H$7:H20))),"")</f>
        <v/>
      </c>
      <c r="I20" s="41" t="str" cm="1">
        <f t="array" ref="I20">IFERROR(INDEX('Sub1'!C:C,SMALL(IF('Sub1'!$AC$5:$AC$34&lt;&gt;"",ROW('Sub1'!$AC$5:$AC$34)),ROWS(I$7:I20))),"")</f>
        <v/>
      </c>
      <c r="J20" s="41" t="str" cm="1">
        <f t="array" ref="J20">IFERROR(INDEX('Sub1'!AC:AC,SMALL(IF('Sub1'!$AC$5:$AC$34&lt;&gt;"",ROW('Sub1'!$AC$5:$AC$34)),ROWS(J$7:J20))),"")</f>
        <v/>
      </c>
      <c r="K20" s="41" t="str" cm="1">
        <f t="array" ref="K20">IFERROR(INDEX('Sub1'!G:G,SMALL(IF('Sub1'!$AC$5:$AC$34&lt;&gt;"",ROW('Sub1'!$AC$5:$AC$34)),ROWS(I$7:I20))),"")</f>
        <v/>
      </c>
      <c r="L20" s="41" t="str" cm="1">
        <f t="array" ref="L20">IFERROR(INDEX('Sub1'!H:H,SMALL(IF('Sub1'!$AC$5:$AC$34&lt;&gt;"",ROW('Sub1'!$AC$5:$AC$34)),ROWS(I$7:I20))),"")</f>
        <v/>
      </c>
      <c r="M20" s="41" t="str" cm="1">
        <f t="array" ref="M20">IFERROR(INDEX('Sub1'!I:I,SMALL(IF('Sub1'!$AC$5:$AC$34&lt;&gt;"",ROW('Sub1'!$AC$5:$AC$34)),ROWS(I$7:I20))),"")</f>
        <v/>
      </c>
      <c r="N20" s="41" t="str" cm="1">
        <f t="array" ref="N20">IFERROR(INDEX('Sub1'!J:J,SMALL(IF('Sub1'!$AC$5:$AC$34&lt;&gt;"",ROW('Sub1'!$AC$5:$AC$34)),ROWS(I$7:I20))),"")</f>
        <v/>
      </c>
      <c r="O20" s="41" t="str" cm="1">
        <f t="array" ref="O20">IFERROR(INDEX('Sub1'!K:K,SMALL(IF('Sub1'!$AC$5:$AC$34&lt;&gt;"",ROW('Sub1'!$AC$5:$AC$34)),ROWS(I$7:I20))),"")</f>
        <v/>
      </c>
      <c r="P20" s="41" t="str" cm="1">
        <f t="array" ref="P20">IFERROR(INDEX('Sub1'!L:L,SMALL(IF('Sub1'!$AC$5:$AC$34&lt;&gt;"",ROW('Sub1'!$AC$5:$AC$34)),ROWS(I$7:I20))),"")</f>
        <v/>
      </c>
      <c r="Q20" s="41" t="str" cm="1">
        <f t="array" ref="Q20">IFERROR(INDEX('Sub1'!M:M,SMALL(IF('Sub1'!$AC$5:$AC$34&lt;&gt;"",ROW('Sub1'!$AC$5:$AC$34)),ROWS(I$7:I20))),"")</f>
        <v/>
      </c>
      <c r="R20" s="41" t="str" cm="1">
        <f t="array" ref="R20">IFERROR(INDEX('Sub1'!N:N,SMALL(IF('Sub1'!$AC$5:$AC$34&lt;&gt;"",ROW('Sub1'!$AC$5:$AC$34)),ROWS(I$7:I20))),"")</f>
        <v/>
      </c>
      <c r="S20" s="41" t="str" cm="1">
        <f t="array" ref="S20">IFERROR(INDEX('Sub1'!O:O,SMALL(IF('Sub1'!$AC$5:$AC$34&lt;&gt;"",ROW('Sub1'!$AC$5:$AC$34)),ROWS(I$7:I20))),"")</f>
        <v/>
      </c>
      <c r="T20" s="41" t="str" cm="1">
        <f t="array" ref="T20">IFERROR(INDEX('Sub1'!P:P,SMALL(IF('Sub1'!$AC$5:$AC$34&lt;&gt;"",ROW('Sub1'!$AC$5:$AC$34)),ROWS(I$7:I20))),"")</f>
        <v/>
      </c>
      <c r="U20" s="41" t="str" cm="1">
        <f t="array" ref="U20">IFERROR(INDEX('Sub1'!Q:Q,SMALL(IF('Sub1'!$AC$5:$AC$34&lt;&gt;"",ROW('Sub1'!$AC$5:$AC$34)),ROWS(I$7:I20))),"")</f>
        <v/>
      </c>
      <c r="V20" s="41" t="str" cm="1">
        <f t="array" ref="V20">IFERROR(INDEX('Sub1'!R:R,SMALL(IF('Sub1'!$AC$5:$AC$34&lt;&gt;"",ROW('Sub1'!$AC$5:$AC$34)),ROWS(I$7:I20))),"")</f>
        <v/>
      </c>
      <c r="X20" s="41" t="str" cm="1">
        <f t="array" ref="X20">IFERROR(INDEX('Sub2'!A:A,SMALL(IF('Sub2'!$Y$5:$Y$34&lt;&gt;"",ROW('Sub2'!$Y$5:$Y$34)),ROWS(Z$7:Z20))),"")</f>
        <v/>
      </c>
      <c r="Y20" s="41" t="str" cm="1">
        <f t="array" ref="Y20">IFERROR(INDEX('Sub2'!B:B,SMALL(IF('Sub2'!$Y$5:$Y$34&lt;&gt;"",ROW('Sub2'!$Y$5:$Y$34)),ROWS(Z$7:Z20))),"")</f>
        <v/>
      </c>
      <c r="Z20" s="41" t="str" cm="1">
        <f t="array" ref="Z20">IFERROR(INDEX('Sub2'!C:C,SMALL(IF('Sub2'!$Y$5:$Y$34&lt;&gt;"",ROW('Sub2'!$Y$5:$Y$34)),ROWS(Z$7:Z20))),"")</f>
        <v/>
      </c>
      <c r="AA20" s="41" t="str" cm="1">
        <f t="array" ref="AA20">IFERROR(INDEX('Sub2'!Y:Y,SMALL(IF('Sub2'!$Y$5:$Y$34&lt;&gt;"",ROW('Sub2'!$Y$5:$Y$34)),ROWS(Z$7:Z20))),"")</f>
        <v/>
      </c>
      <c r="AB20" s="41" t="str" cm="1">
        <f t="array" ref="AB20">IFERROR(INDEX('Sub2'!F:F,SMALL(IF('Sub2'!$Y$5:$Y$34&lt;&gt;"",ROW('Sub2'!$Y$5:$Y$34)),ROWS(Z$7:Z20))),"")</f>
        <v/>
      </c>
      <c r="AC20" s="41" t="str" cm="1">
        <f t="array" ref="AC20">IFERROR(INDEX('Sub2'!G:G,SMALL(IF('Sub2'!$Y$5:$Y$34&lt;&gt;"",ROW('Sub2'!$Y$5:$Y$34)),ROWS(Z$7:Z20))),"")</f>
        <v/>
      </c>
      <c r="AD20" s="41" t="str" cm="1">
        <f t="array" ref="AD20">IFERROR(INDEX('Sub2'!H:H,SMALL(IF('Sub2'!$Y$5:$Y$34&lt;&gt;"",ROW('Sub2'!$Y$5:$Y$34)),ROWS(Z$7:Z20))),"")</f>
        <v/>
      </c>
      <c r="AE20" s="41" t="str" cm="1">
        <f t="array" ref="AE20">IFERROR(INDEX('Sub2'!I:I,SMALL(IF('Sub2'!$Y$5:$Y$34&lt;&gt;"",ROW('Sub2'!$Y$5:$Y$34)),ROWS(Z$7:Z20))),"")</f>
        <v/>
      </c>
      <c r="AF20" s="41" t="str" cm="1">
        <f t="array" ref="AF20">IFERROR(INDEX('Sub2'!J:J,SMALL(IF('Sub2'!$Y$5:$Y$34&lt;&gt;"",ROW('Sub2'!$Y$5:$Y$34)),ROWS(Z$7:Z20))),"")</f>
        <v/>
      </c>
      <c r="AG20" s="41" t="str" cm="1">
        <f t="array" ref="AG20">IFERROR(INDEX('Sub2'!K:K,SMALL(IF('Sub2'!$Y$5:$Y$34&lt;&gt;"",ROW('Sub2'!$Y$5:$Y$34)),ROWS(Z$7:Z20))),"")</f>
        <v/>
      </c>
      <c r="AH20" s="41" t="str" cm="1">
        <f t="array" ref="AH20">IFERROR(INDEX('Sub2'!L:L,SMALL(IF('Sub2'!$Y$5:$Y$34&lt;&gt;"",ROW('Sub2'!$Y$5:$Y$34)),ROWS(Z$7:Z20))),"")</f>
        <v/>
      </c>
      <c r="AI20" s="41" t="str" cm="1">
        <f t="array" ref="AI20">IFERROR(INDEX('Sub2'!M:M,SMALL(IF('Sub2'!$Y$5:$Y$34&lt;&gt;"",ROW('Sub2'!$Y$5:$Y$34)),ROWS(Z$7:Z20))),"")</f>
        <v/>
      </c>
      <c r="AJ20" s="41" t="str" cm="1">
        <f t="array" ref="AJ20">IFERROR(INDEX('Sub2'!N:N,SMALL(IF('Sub2'!$Y$5:$Y$34&lt;&gt;"",ROW('Sub2'!$Y$5:$Y$34)),ROWS(Z$7:Z20))),"")</f>
        <v/>
      </c>
      <c r="AK20" s="41" t="str" cm="1">
        <f t="array" ref="AK20">IFERROR(INDEX('Sub2'!O:O,SMALL(IF('Sub2'!$Y$5:$Y$34&lt;&gt;"",ROW('Sub2'!$Y$5:$Y$34)),ROWS(Z$7:Z20))),"")</f>
        <v/>
      </c>
      <c r="AL20" s="41" t="str" cm="1">
        <f t="array" ref="AL20">IFERROR(INDEX('Sub2'!P:P,SMALL(IF('Sub2'!$Y$5:$Y$34&lt;&gt;"",ROW('Sub2'!$Y$5:$Y$34)),ROWS(Z$7:Z20))),"")</f>
        <v/>
      </c>
      <c r="AM20" s="41" t="str" cm="1">
        <f t="array" ref="AM20">IFERROR(INDEX('Sub2'!Q:Q,SMALL(IF('Sub2'!$Y$5:$Y$34&lt;&gt;"",ROW('Sub2'!$Y$5:$Y$34)),ROWS(Z$7:Z20))),"")</f>
        <v/>
      </c>
      <c r="AO20" s="41" t="str" cm="1">
        <f t="array" ref="AO20">IFERROR(INDEX('Sub3'!A:A,SMALL(IF('Sub3'!$Y$5:$Y$34&lt;&gt;"",ROW('Sub3'!$Y$5:$Y$34)),ROWS($AQ$7:$AQ20))),"")</f>
        <v/>
      </c>
      <c r="AP20" s="41" t="str" cm="1">
        <f t="array" ref="AP20">IFERROR(INDEX('Sub3'!B:B,SMALL(IF('Sub3'!$Y$5:$Y$34&lt;&gt;"",ROW('Sub3'!$Y$5:$Y$34)),ROWS($AQ$7:$AQ20))),"")</f>
        <v/>
      </c>
      <c r="AQ20" s="41" t="str" cm="1">
        <f t="array" ref="AQ20">IFERROR(INDEX('Sub3'!C:C,SMALL(IF('Sub3'!$Y$5:$Y$34&lt;&gt;"",ROW('Sub3'!$Y$5:$Y$34)),ROWS($AQ$7:$AQ20))),"")</f>
        <v/>
      </c>
      <c r="AR20" s="41" t="str" cm="1">
        <f t="array" ref="AR20">IFERROR(INDEX('Sub3'!Y:Y,SMALL(IF('Sub3'!$Y$5:$Y$34&lt;&gt;"",ROW('Sub3'!$Y$5:$Y$34)),ROWS($AQ$7:$AQ20))),"")</f>
        <v/>
      </c>
      <c r="AS20" s="41" t="str" cm="1">
        <f t="array" ref="AS20">IFERROR(INDEX('Sub3'!F:F,SMALL(IF('Sub3'!$Y$5:$Y$34&lt;&gt;"",ROW('Sub3'!$Y$5:$Y$34)),ROWS($AQ$7:$AQ20))),"")</f>
        <v/>
      </c>
      <c r="AT20" s="41" t="str" cm="1">
        <f t="array" ref="AT20">IFERROR(INDEX('Sub3'!G:G,SMALL(IF('Sub3'!$Y$5:$Y$34&lt;&gt;"",ROW('Sub3'!$Y$5:$Y$34)),ROWS($AQ$7:$AQ20))),"")</f>
        <v/>
      </c>
      <c r="AU20" s="41" t="str" cm="1">
        <f t="array" ref="AU20">IFERROR(INDEX('Sub3'!H:H,SMALL(IF('Sub3'!$Y$5:$Y$34&lt;&gt;"",ROW('Sub3'!$Y$5:$Y$34)),ROWS($AQ$7:$AQ20))),"")</f>
        <v/>
      </c>
      <c r="AV20" s="41" t="str" cm="1">
        <f t="array" ref="AV20">IFERROR(INDEX('Sub3'!I:I,SMALL(IF('Sub3'!$Y$5:$Y$34&lt;&gt;"",ROW('Sub3'!$Y$5:$Y$34)),ROWS($AQ$7:$AQ20))),"")</f>
        <v/>
      </c>
      <c r="AW20" s="41" t="str" cm="1">
        <f t="array" ref="AW20">IFERROR(INDEX('Sub3'!J:J,SMALL(IF('Sub3'!$Y$5:$Y$34&lt;&gt;"",ROW('Sub3'!$Y$5:$Y$34)),ROWS($AQ$7:$AQ20))),"")</f>
        <v/>
      </c>
      <c r="AX20" s="41" t="str" cm="1">
        <f t="array" ref="AX20">IFERROR(INDEX('Sub3'!K:K,SMALL(IF('Sub3'!$Y$5:$Y$34&lt;&gt;"",ROW('Sub3'!$Y$5:$Y$34)),ROWS($AQ$7:$AQ20))),"")</f>
        <v/>
      </c>
      <c r="AY20" s="41" t="str" cm="1">
        <f t="array" ref="AY20">IFERROR(INDEX('Sub3'!L:L,SMALL(IF('Sub3'!$Y$5:$Y$34&lt;&gt;"",ROW('Sub3'!$Y$5:$Y$34)),ROWS($AQ$7:$AQ20))),"")</f>
        <v/>
      </c>
      <c r="AZ20" s="41" t="str" cm="1">
        <f t="array" ref="AZ20">IFERROR(INDEX('Sub3'!M:M,SMALL(IF('Sub3'!$Y$5:$Y$34&lt;&gt;"",ROW('Sub3'!$Y$5:$Y$34)),ROWS($AQ$7:$AQ20))),"")</f>
        <v/>
      </c>
      <c r="BA20" s="41" t="str" cm="1">
        <f t="array" ref="BA20">IFERROR(INDEX('Sub3'!N:N,SMALL(IF('Sub3'!$Y$5:$Y$34&lt;&gt;"",ROW('Sub3'!$Y$5:$Y$34)),ROWS($AQ$7:$AQ20))),"")</f>
        <v/>
      </c>
      <c r="BB20" s="41" t="str" cm="1">
        <f t="array" ref="BB20">IFERROR(INDEX('Sub3'!O:O,SMALL(IF('Sub3'!$Y$5:$Y$34&lt;&gt;"",ROW('Sub3'!$Y$5:$Y$34)),ROWS($AQ$7:$AQ20))),"")</f>
        <v/>
      </c>
      <c r="BC20" s="41" t="str" cm="1">
        <f t="array" ref="BC20">IFERROR(INDEX('Sub3'!P:P,SMALL(IF('Sub3'!$Y$5:$Y$34&lt;&gt;"",ROW('Sub3'!$Y$5:$Y$34)),ROWS($AQ$7:$AQ20))),"")</f>
        <v/>
      </c>
      <c r="BD20" s="41" t="str" cm="1">
        <f t="array" ref="BD20">IFERROR(INDEX('Sub3'!Q:Q,SMALL(IF('Sub3'!$Y$5:$Y$34&lt;&gt;"",ROW('Sub3'!$Y$5:$Y$34)),ROWS($AQ$7:$AQ20))),"")</f>
        <v/>
      </c>
      <c r="BF20" s="41" t="str" cm="1">
        <f t="array" ref="BF20">IFERROR(INDEX('Sub4'!A:A,SMALL(IF('Sub4'!$W$5:$W$34&lt;&gt;"",ROW('Sub4'!$W$5:$W$34)),ROWS($BH$7:$BH20))),"")</f>
        <v/>
      </c>
      <c r="BG20" s="41" t="str" cm="1">
        <f t="array" ref="BG20">IFERROR(INDEX('Sub4'!B:B,SMALL(IF('Sub4'!$W$5:$W$34&lt;&gt;"",ROW('Sub4'!$W$5:$W$34)),ROWS($BH$7:$BH20))),"")</f>
        <v/>
      </c>
      <c r="BH20" s="41" t="str" cm="1">
        <f t="array" ref="BH20">IFERROR(INDEX('Sub4'!C:C,SMALL(IF('Sub4'!$W$5:$W$34&lt;&gt;"",ROW('Sub4'!$W$5:$W$34)),ROWS($BH$7:$BH20))),"")</f>
        <v/>
      </c>
      <c r="BI20" s="41" t="str" cm="1">
        <f t="array" ref="BI20">IFERROR(INDEX('Sub4'!W:W,SMALL(IF('Sub4'!$W$5:$W$34&lt;&gt;"",ROW('Sub4'!$W$5:$W$34)),ROWS($BH$7:$BH20))),"")</f>
        <v/>
      </c>
      <c r="BJ20" s="41" t="str" cm="1">
        <f t="array" ref="BJ20">IFERROR(INDEX('Sub4'!F:F,SMALL(IF('Sub4'!$W$5:$W$34&lt;&gt;"",ROW('Sub4'!$W$5:$W$34)),ROWS($BH$7:$BH20))),"")</f>
        <v/>
      </c>
      <c r="BK20" s="41" t="str" cm="1">
        <f t="array" ref="BK20">IFERROR(INDEX('Sub4'!G:G,SMALL(IF('Sub4'!$W$5:$W$34&lt;&gt;"",ROW('Sub4'!$W$5:$W$34)),ROWS($BH$7:$BH20))),"")</f>
        <v/>
      </c>
      <c r="BL20" s="41" t="str" cm="1">
        <f t="array" ref="BL20">IFERROR(INDEX('Sub4'!H:H,SMALL(IF('Sub4'!$W$5:$W$34&lt;&gt;"",ROW('Sub4'!$W$5:$W$34)),ROWS($BH$7:$BH20))),"")</f>
        <v/>
      </c>
      <c r="BM20" s="41" t="str" cm="1">
        <f t="array" ref="BM20">IFERROR(INDEX('Sub4'!I:I,SMALL(IF('Sub4'!$W$5:$W$34&lt;&gt;"",ROW('Sub4'!$W$5:$W$34)),ROWS($BH$7:$BH20))),"")</f>
        <v/>
      </c>
      <c r="BN20" s="41" t="str" cm="1">
        <f t="array" ref="BN20">IFERROR(INDEX('Sub4'!J:J,SMALL(IF('Sub4'!$W$5:$W$34&lt;&gt;"",ROW('Sub4'!$W$5:$W$34)),ROWS($BH$7:$BH20))),"")</f>
        <v/>
      </c>
      <c r="BO20" s="41" t="str" cm="1">
        <f t="array" ref="BO20">IFERROR(INDEX('Sub4'!K:K,SMALL(IF('Sub4'!$W$5:$W$34&lt;&gt;"",ROW('Sub4'!$W$5:$W$34)),ROWS($BH$7:$BH20))),"")</f>
        <v/>
      </c>
      <c r="BP20" s="41" t="str" cm="1">
        <f t="array" ref="BP20">IFERROR(INDEX('Sub4'!L:L,SMALL(IF('Sub4'!$W$5:$W$34&lt;&gt;"",ROW('Sub4'!$W$5:$W$34)),ROWS($BH$7:$BH20))),"")</f>
        <v/>
      </c>
      <c r="BQ20" s="41" t="str" cm="1">
        <f t="array" ref="BQ20">IFERROR(INDEX('Sub4'!M:M,SMALL(IF('Sub4'!$W$5:$W$34&lt;&gt;"",ROW('Sub4'!$W$5:$W$34)),ROWS($BH$7:$BH20))),"")</f>
        <v/>
      </c>
      <c r="BR20" s="41" t="str" cm="1">
        <f t="array" ref="BR20">IFERROR(INDEX('Sub4'!N:N,SMALL(IF('Sub4'!$W$5:$W$34&lt;&gt;"",ROW('Sub4'!$W$5:$W$34)),ROWS($BH$7:$BH20))),"")</f>
        <v/>
      </c>
      <c r="BS20" s="41" t="str" cm="1">
        <f t="array" ref="BS20">IFERROR(INDEX('Sub4'!O:O,SMALL(IF('Sub4'!$W$5:$W$34&lt;&gt;"",ROW('Sub4'!$W$5:$W$34)),ROWS($BH$7:$BH20))),"")</f>
        <v/>
      </c>
      <c r="BT20" s="41" t="str" cm="1">
        <f t="array" ref="BT20">IFERROR(INDEX('Sub4'!P:P,SMALL(IF('Sub4'!$W$5:$W$34&lt;&gt;"",ROW('Sub4'!$W$5:$W$34)),ROWS($BH$7:$BH20))),"")</f>
        <v/>
      </c>
      <c r="BU20" s="41" t="str" cm="1">
        <f t="array" ref="BU20">IFERROR(INDEX('Sub4'!Q:Q,SMALL(IF('Sub4'!$W$5:$W$34&lt;&gt;"",ROW('Sub4'!$W$5:$W$34)),ROWS($BH$7:$BH20))),"")</f>
        <v/>
      </c>
      <c r="BW20" s="41" t="str" cm="1">
        <f t="array" ref="BW20">IFERROR(INDEX('Sub5'!A:A,SMALL(IF('Sub5'!$Y$5:$Y$34&lt;&gt;"",ROW('Sub5'!$Y$5:$Y$34)),ROWS($BY$7:$BY20))),"")</f>
        <v/>
      </c>
      <c r="BX20" s="41" t="str" cm="1">
        <f t="array" ref="BX20">IFERROR(INDEX('Sub5'!B:B,SMALL(IF('Sub5'!$Y$5:$Y$34&lt;&gt;"",ROW('Sub5'!$Y$5:$Y$34)),ROWS($BY$7:$BY20))),"")</f>
        <v/>
      </c>
      <c r="BY20" s="41" t="str" cm="1">
        <f t="array" ref="BY20">IFERROR(INDEX('Sub5'!C:C,SMALL(IF('Sub5'!$Y$5:$Y$34&lt;&gt;"",ROW('Sub5'!$Y$5:$Y$34)),ROWS($BY$7:$BY20))),"")</f>
        <v/>
      </c>
      <c r="BZ20" s="41" t="str" cm="1">
        <f t="array" ref="BZ20">IFERROR(INDEX('Sub5'!Y:Y,SMALL(IF('Sub5'!$Y$5:$Y$34&lt;&gt;"",ROW('Sub5'!$Y$5:$Y$34)),ROWS($BY$7:$BY20))),"")</f>
        <v/>
      </c>
      <c r="CA20" s="41" t="str" cm="1">
        <f t="array" ref="CA20">IFERROR(INDEX('Sub5'!F:F,SMALL(IF('Sub5'!$Y$5:$Y$34&lt;&gt;"",ROW('Sub5'!$Y$5:$Y$34)),ROWS($BY$7:$BY20))),"")</f>
        <v/>
      </c>
      <c r="CB20" s="41" t="str" cm="1">
        <f t="array" ref="CB20">IFERROR(INDEX('Sub5'!G:G,SMALL(IF('Sub5'!$Y$5:$Y$34&lt;&gt;"",ROW('Sub5'!$Y$5:$Y$34)),ROWS($BY$7:$BY20))),"")</f>
        <v/>
      </c>
      <c r="CC20" s="41" t="str" cm="1">
        <f t="array" ref="CC20">IFERROR(INDEX('Sub5'!H:H,SMALL(IF('Sub5'!$Y$5:$Y$34&lt;&gt;"",ROW('Sub5'!$Y$5:$Y$34)),ROWS($BY$7:$BY20))),"")</f>
        <v/>
      </c>
      <c r="CD20" s="41" t="str" cm="1">
        <f t="array" ref="CD20">IFERROR(INDEX('Sub5'!I:I,SMALL(IF('Sub5'!$Y$5:$Y$34&lt;&gt;"",ROW('Sub5'!$Y$5:$Y$34)),ROWS($BY$7:$BY20))),"")</f>
        <v/>
      </c>
      <c r="CE20" s="41" t="str" cm="1">
        <f t="array" ref="CE20">IFERROR(INDEX('Sub5'!J:J,SMALL(IF('Sub5'!$Y$5:$Y$34&lt;&gt;"",ROW('Sub5'!$Y$5:$Y$34)),ROWS($BY$7:$BY20))),"")</f>
        <v/>
      </c>
      <c r="CF20" s="41" t="str" cm="1">
        <f t="array" ref="CF20">IFERROR(INDEX('Sub5'!K:K,SMALL(IF('Sub5'!$Y$5:$Y$34&lt;&gt;"",ROW('Sub5'!$Y$5:$Y$34)),ROWS($BY$7:$BY20))),"")</f>
        <v/>
      </c>
      <c r="CG20" s="41" t="str" cm="1">
        <f t="array" ref="CG20">IFERROR(INDEX('Sub5'!L:L,SMALL(IF('Sub5'!$Y$5:$Y$34&lt;&gt;"",ROW('Sub5'!$Y$5:$Y$34)),ROWS($BY$7:$BY20))),"")</f>
        <v/>
      </c>
      <c r="CH20" s="41" t="str" cm="1">
        <f t="array" ref="CH20">IFERROR(INDEX('Sub5'!M:M,SMALL(IF('Sub5'!$Y$5:$Y$34&lt;&gt;"",ROW('Sub5'!$Y$5:$Y$34)),ROWS($BY$7:$BY20))),"")</f>
        <v/>
      </c>
      <c r="CI20" s="41" t="str" cm="1">
        <f t="array" ref="CI20">IFERROR(INDEX('Sub5'!N:N,SMALL(IF('Sub5'!$Y$5:$Y$34&lt;&gt;"",ROW('Sub5'!$Y$5:$Y$34)),ROWS($BY$7:$BY20))),"")</f>
        <v/>
      </c>
      <c r="CJ20" s="41" t="str" cm="1">
        <f t="array" ref="CJ20">IFERROR(INDEX('Sub5'!O:O,SMALL(IF('Sub5'!$Y$5:$Y$34&lt;&gt;"",ROW('Sub5'!$Y$5:$Y$34)),ROWS($BY$7:$BY20))),"")</f>
        <v/>
      </c>
      <c r="CK20" s="41" t="str" cm="1">
        <f t="array" ref="CK20">IFERROR(INDEX('Sub5'!P:P,SMALL(IF('Sub5'!$Y$5:$Y$34&lt;&gt;"",ROW('Sub5'!$Y$5:$Y$34)),ROWS($BY$7:$BY20))),"")</f>
        <v/>
      </c>
      <c r="CL20" s="41" t="str" cm="1">
        <f t="array" ref="CL20">IFERROR(INDEX('Sub5'!Q:Q,SMALL(IF('Sub5'!$Y$5:$Y$34&lt;&gt;"",ROW('Sub5'!$Y$5:$Y$34)),ROWS($BY$7:$BY20))),"")</f>
        <v/>
      </c>
    </row>
    <row r="21" spans="1:90" hidden="1" x14ac:dyDescent="0.25"/>
    <row r="22" spans="1:90" hidden="1" x14ac:dyDescent="0.25"/>
    <row r="23" spans="1:90" hidden="1" x14ac:dyDescent="0.25"/>
    <row r="24" spans="1:90" hidden="1" x14ac:dyDescent="0.25"/>
    <row r="25" spans="1:90" hidden="1" x14ac:dyDescent="0.25"/>
    <row r="26" spans="1:90" hidden="1" x14ac:dyDescent="0.25"/>
    <row r="27" spans="1:90" hidden="1" x14ac:dyDescent="0.25"/>
    <row r="28" spans="1:90" hidden="1" x14ac:dyDescent="0.25"/>
    <row r="29" spans="1:90" hidden="1" x14ac:dyDescent="0.25"/>
    <row r="30" spans="1:90" hidden="1" x14ac:dyDescent="0.25"/>
    <row r="31" spans="1:90" hidden="1" x14ac:dyDescent="0.25"/>
    <row r="32" spans="1:90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autoFilter ref="G6:V20" xr:uid="{C0C49BA2-1FB6-4EEA-AAE9-3D88B5EAFF86}"/>
  <sortState xmlns:xlrd2="http://schemas.microsoft.com/office/spreadsheetml/2017/richdata2" ref="A7:C14">
    <sortCondition ref="A7"/>
  </sortState>
  <dataConsolidate/>
  <mergeCells count="6">
    <mergeCell ref="BF4:BU5"/>
    <mergeCell ref="BW4:CL5"/>
    <mergeCell ref="A1:D1"/>
    <mergeCell ref="G4:V5"/>
    <mergeCell ref="X4:AM5"/>
    <mergeCell ref="AO4:BD5"/>
  </mergeCells>
  <conditionalFormatting sqref="K7:V20 E8:E19">
    <cfRule type="cellIs" dxfId="8" priority="21" operator="notEqual">
      <formula>0</formula>
    </cfRule>
  </conditionalFormatting>
  <conditionalFormatting sqref="E7:E8">
    <cfRule type="cellIs" dxfId="7" priority="20" operator="notEqual">
      <formula>0</formula>
    </cfRule>
  </conditionalFormatting>
  <conditionalFormatting sqref="AB7:AM20">
    <cfRule type="cellIs" dxfId="6" priority="15" operator="notEqual">
      <formula>0</formula>
    </cfRule>
  </conditionalFormatting>
  <conditionalFormatting sqref="E20">
    <cfRule type="cellIs" dxfId="5" priority="6" operator="notEqual">
      <formula>0</formula>
    </cfRule>
  </conditionalFormatting>
  <conditionalFormatting sqref="AS7:BD7">
    <cfRule type="cellIs" dxfId="4" priority="5" operator="notEqual">
      <formula>0</formula>
    </cfRule>
  </conditionalFormatting>
  <conditionalFormatting sqref="AS8:BC20">
    <cfRule type="cellIs" dxfId="3" priority="4" operator="notEqual">
      <formula>0</formula>
    </cfRule>
  </conditionalFormatting>
  <conditionalFormatting sqref="BD8:BD20">
    <cfRule type="cellIs" dxfId="2" priority="3" operator="notEqual">
      <formula>0</formula>
    </cfRule>
  </conditionalFormatting>
  <conditionalFormatting sqref="BJ7:BU20">
    <cfRule type="cellIs" dxfId="1" priority="2" operator="notEqual">
      <formula>0</formula>
    </cfRule>
  </conditionalFormatting>
  <conditionalFormatting sqref="CA7:CL20">
    <cfRule type="cellIs" dxfId="0" priority="1" operator="notEqual">
      <formula>0</formula>
    </cfRule>
  </conditionalFormatting>
  <dataValidations count="1">
    <dataValidation type="list" allowBlank="1" showInputMessage="1" showErrorMessage="1" sqref="E6" xr:uid="{0DE25412-A1DF-4032-81E0-93D05582F56D}">
      <formula1>$K$6:$V$6</formula1>
    </dataValidation>
  </dataValidations>
  <pageMargins left="0" right="0" top="0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E03D-FE0D-46BA-BFD4-B2AA398617C6}">
  <dimension ref="A1:AJ34"/>
  <sheetViews>
    <sheetView zoomScale="85" zoomScaleNormal="85" workbookViewId="0">
      <pane xSplit="6" ySplit="4" topLeftCell="G5" activePane="bottomRight" state="frozen"/>
      <selection activeCell="Q25" sqref="Q25"/>
      <selection pane="topRight" activeCell="Q25" sqref="Q25"/>
      <selection pane="bottomLeft" activeCell="Q25" sqref="Q25"/>
      <selection pane="bottomRight" activeCell="A35" sqref="A35:XFD1048576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0.42578125" customWidth="1"/>
    <col min="4" max="4" width="13.42578125" customWidth="1"/>
    <col min="5" max="5" width="12.5703125" bestFit="1" customWidth="1"/>
    <col min="6" max="6" width="8.5703125" bestFit="1" customWidth="1"/>
    <col min="7" max="18" width="9.5703125" customWidth="1"/>
    <col min="19" max="19" width="8.85546875" bestFit="1" customWidth="1"/>
    <col min="21" max="23" width="3" bestFit="1" customWidth="1"/>
    <col min="24" max="27" width="7.140625" customWidth="1"/>
    <col min="29" max="29" width="11.42578125" style="14"/>
    <col min="34" max="36" width="11.42578125" style="53"/>
  </cols>
  <sheetData>
    <row r="1" spans="1:36" ht="30.75" customHeight="1" thickBot="1" x14ac:dyDescent="0.3">
      <c r="A1" s="16" t="s">
        <v>72</v>
      </c>
      <c r="B1" s="16"/>
      <c r="C1" s="73" t="str">
        <f ca="1">RIGHT(CELL("nomfichier",A1),LEN(CELL("nomfichier",A1))-FIND("]",CELL("nomfichier",A1)))</f>
        <v>Sub1</v>
      </c>
      <c r="E1" s="15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t="s">
        <v>40</v>
      </c>
      <c r="Y1" s="19"/>
      <c r="Z1" s="19"/>
      <c r="AA1" s="19"/>
      <c r="AB1" s="19"/>
      <c r="AH1"/>
      <c r="AI1"/>
      <c r="AJ1"/>
    </row>
    <row r="2" spans="1:36" ht="15" customHeight="1" thickBot="1" x14ac:dyDescent="0.3">
      <c r="A2" s="6" t="s">
        <v>28</v>
      </c>
      <c r="B2" s="6" t="s">
        <v>29</v>
      </c>
      <c r="C2" s="6" t="s">
        <v>30</v>
      </c>
      <c r="D2" s="6" t="s">
        <v>31</v>
      </c>
      <c r="E2" s="6" t="s">
        <v>32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"/>
      <c r="T2" s="1"/>
      <c r="U2" s="1"/>
      <c r="V2" s="1"/>
      <c r="W2" s="1"/>
      <c r="X2" s="3"/>
      <c r="Y2" s="3"/>
      <c r="Z2" s="3"/>
      <c r="AA2" s="3"/>
      <c r="AB2" s="1"/>
    </row>
    <row r="3" spans="1:36" ht="15" customHeight="1" x14ac:dyDescent="0.25">
      <c r="A3" s="26">
        <v>540</v>
      </c>
      <c r="B3" s="26">
        <v>480</v>
      </c>
      <c r="C3" s="27">
        <v>430</v>
      </c>
      <c r="D3" s="26">
        <v>380</v>
      </c>
      <c r="E3" s="28">
        <v>320</v>
      </c>
      <c r="F3" s="3"/>
      <c r="G3" s="32">
        <f>SUM(G5:G34)</f>
        <v>800</v>
      </c>
      <c r="H3" s="32">
        <f>SUM(H5:H34)</f>
        <v>0</v>
      </c>
      <c r="I3" s="32">
        <f>SUM(I5:I34)</f>
        <v>0</v>
      </c>
      <c r="J3" s="32">
        <f>SUM(J5:J34)</f>
        <v>0</v>
      </c>
      <c r="K3" s="32">
        <f>SUM(K5:K34)</f>
        <v>0</v>
      </c>
      <c r="L3" s="32">
        <f>SUM(L5:L34)</f>
        <v>0</v>
      </c>
      <c r="M3" s="32">
        <f>SUM(M5:M34)</f>
        <v>0</v>
      </c>
      <c r="N3" s="32">
        <f>SUM(N5:N34)</f>
        <v>0</v>
      </c>
      <c r="O3" s="32">
        <f>SUM(O5:O34)</f>
        <v>0</v>
      </c>
      <c r="P3" s="32">
        <f>SUM(P5:P34)</f>
        <v>0</v>
      </c>
      <c r="Q3" s="32">
        <f>SUM(Q5:Q34)</f>
        <v>0</v>
      </c>
      <c r="R3" s="32">
        <f>SUM(R5:R34)</f>
        <v>0</v>
      </c>
      <c r="S3" s="1">
        <f>SUM(S5:S34)</f>
        <v>800</v>
      </c>
      <c r="T3" s="1"/>
      <c r="U3" s="1"/>
      <c r="V3" s="1"/>
      <c r="W3" s="1"/>
      <c r="X3" s="68" t="s">
        <v>33</v>
      </c>
      <c r="Y3" s="69"/>
      <c r="Z3" s="69"/>
      <c r="AA3" s="70"/>
      <c r="AB3" s="1"/>
      <c r="AH3" s="53" t="s">
        <v>56</v>
      </c>
    </row>
    <row r="4" spans="1:36" ht="53.25" customHeight="1" thickBot="1" x14ac:dyDescent="0.3">
      <c r="A4" s="62" t="s">
        <v>0</v>
      </c>
      <c r="B4" s="62" t="s">
        <v>1</v>
      </c>
      <c r="C4" s="62" t="s">
        <v>2</v>
      </c>
      <c r="D4" s="62" t="s">
        <v>23</v>
      </c>
      <c r="E4" s="62" t="s">
        <v>145</v>
      </c>
      <c r="F4" s="42" t="s">
        <v>25</v>
      </c>
      <c r="G4" s="31" t="s">
        <v>45</v>
      </c>
      <c r="H4" s="31" t="s">
        <v>46</v>
      </c>
      <c r="I4" s="31" t="s">
        <v>47</v>
      </c>
      <c r="J4" s="31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>
        <v>44440</v>
      </c>
      <c r="P4" s="31">
        <v>44470</v>
      </c>
      <c r="Q4" s="31">
        <v>44501</v>
      </c>
      <c r="R4" s="31">
        <v>44531</v>
      </c>
      <c r="S4" s="42" t="s">
        <v>21</v>
      </c>
      <c r="T4" s="42" t="s">
        <v>22</v>
      </c>
      <c r="U4" s="38" t="s">
        <v>41</v>
      </c>
      <c r="V4" s="38" t="s">
        <v>42</v>
      </c>
      <c r="W4" s="38" t="s">
        <v>43</v>
      </c>
      <c r="X4" s="44" t="s">
        <v>27</v>
      </c>
      <c r="Y4" s="44" t="s">
        <v>26</v>
      </c>
      <c r="Z4" s="44" t="s">
        <v>146</v>
      </c>
      <c r="AA4" s="44" t="s">
        <v>39</v>
      </c>
      <c r="AB4" s="43" t="s">
        <v>24</v>
      </c>
      <c r="AC4" s="37" t="s">
        <v>149</v>
      </c>
      <c r="AD4" s="37" t="s">
        <v>150</v>
      </c>
      <c r="AE4" s="37" t="s">
        <v>151</v>
      </c>
      <c r="AF4" s="37" t="s">
        <v>148</v>
      </c>
      <c r="AG4" s="37" t="s">
        <v>147</v>
      </c>
    </row>
    <row r="5" spans="1:36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10" t="s">
        <v>37</v>
      </c>
      <c r="F5" s="20">
        <f t="shared" ref="F5:F34" si="0">IF(E5="A",$A$3,IF(E5="B",$B$3,IF(E5="C",$C$3,IF(E5="D",$D$3,IF(E5="E",$E$3,"")))))</f>
        <v>380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11">
        <f>SUM(G5:R5)</f>
        <v>0</v>
      </c>
      <c r="T5" s="12">
        <f>IF(F5="","",F5-S5)</f>
        <v>380</v>
      </c>
      <c r="U5" s="21"/>
      <c r="V5" s="21"/>
      <c r="W5" s="21"/>
      <c r="X5" s="8"/>
      <c r="Y5" s="9"/>
      <c r="Z5" s="9"/>
      <c r="AA5" s="9" t="str">
        <f>IF(X5="","",X5-Y5-Z5)</f>
        <v/>
      </c>
      <c r="AB5" s="13" t="str">
        <f t="shared" ref="AB5:AB34" si="1">IF(X5="","",IF(SUM(X5-Y5-Z5)&gt;=$F5,$F5,SUM(X5-Y5-Z5)))</f>
        <v/>
      </c>
      <c r="AC5" s="47" t="str">
        <f t="shared" ref="AC5:AC34" si="2">IF(X5="","",ROUND(AB5-(AB5*33%),2))</f>
        <v/>
      </c>
      <c r="AD5" s="47" t="str">
        <f>IF(X5="","",AB5-AC5)</f>
        <v/>
      </c>
      <c r="AE5" s="47" t="str">
        <f>IF(X5="","",AC5*20%)</f>
        <v/>
      </c>
      <c r="AF5" s="47" t="str">
        <f>IF(X5="","",AC5-AE5)</f>
        <v/>
      </c>
      <c r="AG5" s="47" t="str">
        <f>IF(X5="","",AC5+AD5)</f>
        <v/>
      </c>
      <c r="AH5" s="54"/>
      <c r="AI5" s="54"/>
      <c r="AJ5" s="54"/>
    </row>
    <row r="6" spans="1:36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55" t="s">
        <v>34</v>
      </c>
      <c r="F6" s="20">
        <f t="shared" si="0"/>
        <v>540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1">
        <f t="shared" ref="S6:S34" si="3">SUM(G6:R6)</f>
        <v>0</v>
      </c>
      <c r="T6" s="12">
        <f t="shared" ref="T6:T34" si="4">IF(F6="","",F6-S6)</f>
        <v>540</v>
      </c>
      <c r="U6" s="21"/>
      <c r="V6" s="21"/>
      <c r="W6" s="21"/>
      <c r="X6" s="8"/>
      <c r="Y6" s="9"/>
      <c r="Z6" s="9"/>
      <c r="AA6" s="9" t="str">
        <f t="shared" ref="AA6:AA34" si="5">IF(X6="","",X6-Y6-Z6)</f>
        <v/>
      </c>
      <c r="AB6" s="13" t="str">
        <f t="shared" si="1"/>
        <v/>
      </c>
      <c r="AC6" s="47" t="str">
        <f t="shared" si="2"/>
        <v/>
      </c>
      <c r="AD6" s="47" t="str">
        <f t="shared" ref="AD6:AD34" si="6">IF(X6="","",AB6-AC6)</f>
        <v/>
      </c>
      <c r="AE6" s="47" t="str">
        <f t="shared" ref="AE6:AE34" si="7">IF(X6="","",AC6*20%)</f>
        <v/>
      </c>
      <c r="AF6" s="47" t="str">
        <f t="shared" ref="AF6:AF34" si="8">IF(X6="","",AC6-AE6)</f>
        <v/>
      </c>
      <c r="AG6" s="47" t="str">
        <f t="shared" ref="AG6:AG34" si="9">IF(X6="","",AC6+AD6)</f>
        <v/>
      </c>
      <c r="AH6" s="54"/>
      <c r="AI6" s="54"/>
      <c r="AJ6" s="54"/>
    </row>
    <row r="7" spans="1:36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55"/>
      <c r="F7" s="20" t="str">
        <f t="shared" si="0"/>
        <v/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11">
        <f t="shared" si="3"/>
        <v>0</v>
      </c>
      <c r="T7" s="12" t="str">
        <f t="shared" si="4"/>
        <v/>
      </c>
      <c r="U7" s="21"/>
      <c r="V7" s="21"/>
      <c r="W7" s="21"/>
      <c r="X7" s="8"/>
      <c r="Y7" s="9"/>
      <c r="Z7" s="9"/>
      <c r="AA7" s="9" t="str">
        <f t="shared" si="5"/>
        <v/>
      </c>
      <c r="AB7" s="13" t="str">
        <f t="shared" si="1"/>
        <v/>
      </c>
      <c r="AC7" s="47" t="str">
        <f t="shared" si="2"/>
        <v/>
      </c>
      <c r="AD7" s="47" t="str">
        <f t="shared" si="6"/>
        <v/>
      </c>
      <c r="AE7" s="47" t="str">
        <f t="shared" si="7"/>
        <v/>
      </c>
      <c r="AF7" s="47" t="str">
        <f t="shared" si="8"/>
        <v/>
      </c>
      <c r="AG7" s="47" t="str">
        <f t="shared" si="9"/>
        <v/>
      </c>
      <c r="AH7" s="54"/>
      <c r="AI7" s="54"/>
      <c r="AJ7" s="54"/>
    </row>
    <row r="8" spans="1:36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55" t="s">
        <v>36</v>
      </c>
      <c r="F8" s="20">
        <f t="shared" si="0"/>
        <v>430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11">
        <f t="shared" si="3"/>
        <v>0</v>
      </c>
      <c r="T8" s="12">
        <f t="shared" si="4"/>
        <v>430</v>
      </c>
      <c r="U8" s="21"/>
      <c r="V8" s="21"/>
      <c r="W8" s="21"/>
      <c r="X8" s="8"/>
      <c r="Y8" s="9"/>
      <c r="Z8" s="9"/>
      <c r="AA8" s="9" t="str">
        <f t="shared" si="5"/>
        <v/>
      </c>
      <c r="AB8" s="13" t="str">
        <f t="shared" si="1"/>
        <v/>
      </c>
      <c r="AC8" s="47" t="str">
        <f t="shared" si="2"/>
        <v/>
      </c>
      <c r="AD8" s="47" t="str">
        <f t="shared" si="6"/>
        <v/>
      </c>
      <c r="AE8" s="47" t="str">
        <f t="shared" si="7"/>
        <v/>
      </c>
      <c r="AF8" s="47" t="str">
        <f t="shared" si="8"/>
        <v/>
      </c>
      <c r="AG8" s="47" t="str">
        <f t="shared" si="9"/>
        <v/>
      </c>
      <c r="AH8" s="54"/>
      <c r="AI8" s="54"/>
      <c r="AJ8" s="54"/>
    </row>
    <row r="9" spans="1:36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55" t="s">
        <v>35</v>
      </c>
      <c r="F9" s="20">
        <f t="shared" si="0"/>
        <v>480</v>
      </c>
      <c r="G9" s="7">
        <v>300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1">
        <f t="shared" si="3"/>
        <v>300</v>
      </c>
      <c r="T9" s="12">
        <f t="shared" si="4"/>
        <v>180</v>
      </c>
      <c r="U9" s="21"/>
      <c r="V9" s="21"/>
      <c r="W9" s="21"/>
      <c r="X9" s="8">
        <v>300</v>
      </c>
      <c r="Y9" s="9">
        <v>100</v>
      </c>
      <c r="Z9" s="9">
        <v>20</v>
      </c>
      <c r="AA9" s="9">
        <f>IF(X9="","",X9-Y9-Z9)</f>
        <v>180</v>
      </c>
      <c r="AB9" s="13">
        <f t="shared" si="1"/>
        <v>180</v>
      </c>
      <c r="AC9" s="47">
        <f t="shared" si="2"/>
        <v>120.6</v>
      </c>
      <c r="AD9" s="47">
        <f t="shared" si="6"/>
        <v>59.400000000000006</v>
      </c>
      <c r="AE9" s="47">
        <f t="shared" si="7"/>
        <v>24.12</v>
      </c>
      <c r="AF9" s="47">
        <f t="shared" si="8"/>
        <v>96.47999999999999</v>
      </c>
      <c r="AG9" s="47">
        <f t="shared" si="9"/>
        <v>180</v>
      </c>
      <c r="AH9" s="54"/>
      <c r="AI9" s="54"/>
      <c r="AJ9" s="54"/>
    </row>
    <row r="10" spans="1:36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55"/>
      <c r="F10" s="20" t="str">
        <f t="shared" si="0"/>
        <v/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1">
        <f t="shared" si="3"/>
        <v>0</v>
      </c>
      <c r="T10" s="12" t="str">
        <f t="shared" si="4"/>
        <v/>
      </c>
      <c r="U10" s="21"/>
      <c r="V10" s="21"/>
      <c r="W10" s="21"/>
      <c r="X10" s="8"/>
      <c r="Y10" s="9"/>
      <c r="Z10" s="9"/>
      <c r="AA10" s="9" t="str">
        <f t="shared" si="5"/>
        <v/>
      </c>
      <c r="AB10" s="13" t="str">
        <f t="shared" si="1"/>
        <v/>
      </c>
      <c r="AC10" s="47" t="str">
        <f t="shared" si="2"/>
        <v/>
      </c>
      <c r="AD10" s="47" t="str">
        <f t="shared" si="6"/>
        <v/>
      </c>
      <c r="AE10" s="47" t="str">
        <f t="shared" si="7"/>
        <v/>
      </c>
      <c r="AF10" s="47" t="str">
        <f t="shared" si="8"/>
        <v/>
      </c>
      <c r="AG10" s="47" t="str">
        <f t="shared" si="9"/>
        <v/>
      </c>
      <c r="AH10" s="54"/>
      <c r="AI10" s="54"/>
      <c r="AJ10" s="54"/>
    </row>
    <row r="11" spans="1:36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55"/>
      <c r="F11" s="20" t="str">
        <f t="shared" si="0"/>
        <v/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11">
        <f t="shared" si="3"/>
        <v>0</v>
      </c>
      <c r="T11" s="12" t="str">
        <f t="shared" si="4"/>
        <v/>
      </c>
      <c r="U11" s="21"/>
      <c r="V11" s="21"/>
      <c r="W11" s="21"/>
      <c r="X11" s="8"/>
      <c r="Y11" s="9"/>
      <c r="Z11" s="9"/>
      <c r="AA11" s="9" t="str">
        <f t="shared" si="5"/>
        <v/>
      </c>
      <c r="AB11" s="13" t="str">
        <f t="shared" si="1"/>
        <v/>
      </c>
      <c r="AC11" s="47" t="str">
        <f t="shared" si="2"/>
        <v/>
      </c>
      <c r="AD11" s="47" t="str">
        <f t="shared" si="6"/>
        <v/>
      </c>
      <c r="AE11" s="47" t="str">
        <f t="shared" si="7"/>
        <v/>
      </c>
      <c r="AF11" s="47" t="str">
        <f t="shared" si="8"/>
        <v/>
      </c>
      <c r="AG11" s="47" t="str">
        <f t="shared" si="9"/>
        <v/>
      </c>
      <c r="AH11" s="54"/>
      <c r="AI11" s="54"/>
      <c r="AJ11" s="54"/>
    </row>
    <row r="12" spans="1:36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55"/>
      <c r="F12" s="20" t="str">
        <f t="shared" si="0"/>
        <v/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11">
        <f t="shared" si="3"/>
        <v>0</v>
      </c>
      <c r="T12" s="12" t="str">
        <f t="shared" si="4"/>
        <v/>
      </c>
      <c r="U12" s="21"/>
      <c r="V12" s="21"/>
      <c r="W12" s="21"/>
      <c r="X12" s="8"/>
      <c r="Y12" s="9"/>
      <c r="Z12" s="9"/>
      <c r="AA12" s="9" t="str">
        <f t="shared" si="5"/>
        <v/>
      </c>
      <c r="AB12" s="13" t="str">
        <f t="shared" si="1"/>
        <v/>
      </c>
      <c r="AC12" s="47" t="str">
        <f t="shared" si="2"/>
        <v/>
      </c>
      <c r="AD12" s="47" t="str">
        <f t="shared" si="6"/>
        <v/>
      </c>
      <c r="AE12" s="47" t="str">
        <f t="shared" si="7"/>
        <v/>
      </c>
      <c r="AF12" s="47" t="str">
        <f t="shared" si="8"/>
        <v/>
      </c>
      <c r="AG12" s="47" t="str">
        <f t="shared" si="9"/>
        <v/>
      </c>
      <c r="AH12" s="54"/>
      <c r="AI12" s="54"/>
      <c r="AJ12" s="54"/>
    </row>
    <row r="13" spans="1:36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55" t="s">
        <v>35</v>
      </c>
      <c r="F13" s="20">
        <f t="shared" si="0"/>
        <v>480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11">
        <f t="shared" si="3"/>
        <v>0</v>
      </c>
      <c r="T13" s="12">
        <f t="shared" si="4"/>
        <v>480</v>
      </c>
      <c r="U13" s="21"/>
      <c r="V13" s="21"/>
      <c r="W13" s="21"/>
      <c r="X13" s="8"/>
      <c r="Y13" s="9"/>
      <c r="Z13" s="9"/>
      <c r="AA13" s="9" t="str">
        <f t="shared" si="5"/>
        <v/>
      </c>
      <c r="AB13" s="13" t="str">
        <f t="shared" si="1"/>
        <v/>
      </c>
      <c r="AC13" s="47" t="str">
        <f t="shared" si="2"/>
        <v/>
      </c>
      <c r="AD13" s="47" t="str">
        <f t="shared" si="6"/>
        <v/>
      </c>
      <c r="AE13" s="47" t="str">
        <f t="shared" si="7"/>
        <v/>
      </c>
      <c r="AF13" s="47" t="str">
        <f t="shared" si="8"/>
        <v/>
      </c>
      <c r="AG13" s="47" t="str">
        <f t="shared" si="9"/>
        <v/>
      </c>
      <c r="AH13" s="54"/>
      <c r="AI13" s="54"/>
      <c r="AJ13" s="54"/>
    </row>
    <row r="14" spans="1:36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55" t="s">
        <v>34</v>
      </c>
      <c r="F14" s="20">
        <f t="shared" si="0"/>
        <v>540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1">
        <f t="shared" si="3"/>
        <v>0</v>
      </c>
      <c r="T14" s="12">
        <f t="shared" si="4"/>
        <v>540</v>
      </c>
      <c r="U14" s="21"/>
      <c r="V14" s="21"/>
      <c r="W14" s="21"/>
      <c r="X14" s="8"/>
      <c r="Y14" s="9"/>
      <c r="Z14" s="9"/>
      <c r="AA14" s="9" t="str">
        <f t="shared" si="5"/>
        <v/>
      </c>
      <c r="AB14" s="13" t="str">
        <f t="shared" si="1"/>
        <v/>
      </c>
      <c r="AC14" s="47" t="str">
        <f t="shared" si="2"/>
        <v/>
      </c>
      <c r="AD14" s="47" t="str">
        <f t="shared" si="6"/>
        <v/>
      </c>
      <c r="AE14" s="47" t="str">
        <f t="shared" si="7"/>
        <v/>
      </c>
      <c r="AF14" s="47" t="str">
        <f t="shared" si="8"/>
        <v/>
      </c>
      <c r="AG14" s="47" t="str">
        <f t="shared" si="9"/>
        <v/>
      </c>
      <c r="AH14" s="54"/>
      <c r="AI14" s="54"/>
      <c r="AJ14" s="54"/>
    </row>
    <row r="15" spans="1:36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55" t="s">
        <v>34</v>
      </c>
      <c r="F15" s="20">
        <f t="shared" si="0"/>
        <v>540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1">
        <f t="shared" si="3"/>
        <v>0</v>
      </c>
      <c r="T15" s="12">
        <f t="shared" si="4"/>
        <v>540</v>
      </c>
      <c r="U15" s="21"/>
      <c r="V15" s="21"/>
      <c r="W15" s="21"/>
      <c r="X15" s="8"/>
      <c r="Y15" s="9"/>
      <c r="Z15" s="9"/>
      <c r="AA15" s="9" t="str">
        <f t="shared" si="5"/>
        <v/>
      </c>
      <c r="AB15" s="13" t="str">
        <f t="shared" si="1"/>
        <v/>
      </c>
      <c r="AC15" s="47" t="str">
        <f t="shared" si="2"/>
        <v/>
      </c>
      <c r="AD15" s="47" t="str">
        <f t="shared" si="6"/>
        <v/>
      </c>
      <c r="AE15" s="47" t="str">
        <f t="shared" si="7"/>
        <v/>
      </c>
      <c r="AF15" s="47" t="str">
        <f t="shared" si="8"/>
        <v/>
      </c>
      <c r="AG15" s="47" t="str">
        <f t="shared" si="9"/>
        <v/>
      </c>
      <c r="AH15" s="54"/>
      <c r="AI15" s="54"/>
      <c r="AJ15" s="54"/>
    </row>
    <row r="16" spans="1:36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55" t="s">
        <v>37</v>
      </c>
      <c r="F16" s="20">
        <f t="shared" si="0"/>
        <v>380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1">
        <f t="shared" si="3"/>
        <v>0</v>
      </c>
      <c r="T16" s="12">
        <f t="shared" si="4"/>
        <v>380</v>
      </c>
      <c r="U16" s="21"/>
      <c r="V16" s="21"/>
      <c r="W16" s="21"/>
      <c r="X16" s="8"/>
      <c r="Y16" s="9"/>
      <c r="Z16" s="9"/>
      <c r="AA16" s="9" t="str">
        <f t="shared" si="5"/>
        <v/>
      </c>
      <c r="AB16" s="13" t="str">
        <f t="shared" si="1"/>
        <v/>
      </c>
      <c r="AC16" s="47" t="str">
        <f t="shared" si="2"/>
        <v/>
      </c>
      <c r="AD16" s="47" t="str">
        <f t="shared" si="6"/>
        <v/>
      </c>
      <c r="AE16" s="47" t="str">
        <f t="shared" si="7"/>
        <v/>
      </c>
      <c r="AF16" s="47" t="str">
        <f t="shared" si="8"/>
        <v/>
      </c>
      <c r="AG16" s="47" t="str">
        <f t="shared" si="9"/>
        <v/>
      </c>
      <c r="AH16" s="54"/>
      <c r="AI16" s="54"/>
      <c r="AJ16" s="54"/>
    </row>
    <row r="17" spans="1:36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55" t="s">
        <v>38</v>
      </c>
      <c r="F17" s="20">
        <f t="shared" si="0"/>
        <v>320</v>
      </c>
      <c r="G17" s="7">
        <v>500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1">
        <f t="shared" si="3"/>
        <v>500</v>
      </c>
      <c r="T17" s="12">
        <f t="shared" si="4"/>
        <v>-180</v>
      </c>
      <c r="U17" s="21"/>
      <c r="V17" s="21"/>
      <c r="W17" s="21"/>
      <c r="X17" s="8">
        <v>500</v>
      </c>
      <c r="Y17" s="9">
        <v>150</v>
      </c>
      <c r="Z17" s="9">
        <v>100</v>
      </c>
      <c r="AA17" s="9">
        <f>IF(X17="","",X17-Y17-Z17)</f>
        <v>250</v>
      </c>
      <c r="AB17" s="13">
        <f t="shared" si="1"/>
        <v>250</v>
      </c>
      <c r="AC17" s="47">
        <f t="shared" si="2"/>
        <v>167.5</v>
      </c>
      <c r="AD17" s="47">
        <f t="shared" si="6"/>
        <v>82.5</v>
      </c>
      <c r="AE17" s="47">
        <f t="shared" si="7"/>
        <v>33.5</v>
      </c>
      <c r="AF17" s="47">
        <f t="shared" si="8"/>
        <v>134</v>
      </c>
      <c r="AG17" s="47">
        <f t="shared" si="9"/>
        <v>250</v>
      </c>
      <c r="AH17" s="54"/>
      <c r="AI17" s="54"/>
      <c r="AJ17" s="54"/>
    </row>
    <row r="18" spans="1:36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55" t="s">
        <v>38</v>
      </c>
      <c r="F18" s="20">
        <f t="shared" si="0"/>
        <v>320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1">
        <f t="shared" si="3"/>
        <v>0</v>
      </c>
      <c r="T18" s="12">
        <f t="shared" si="4"/>
        <v>320</v>
      </c>
      <c r="U18" s="21"/>
      <c r="V18" s="21"/>
      <c r="W18" s="21"/>
      <c r="X18" s="8"/>
      <c r="Y18" s="9"/>
      <c r="Z18" s="9"/>
      <c r="AA18" s="9" t="str">
        <f t="shared" si="5"/>
        <v/>
      </c>
      <c r="AB18" s="13" t="str">
        <f t="shared" si="1"/>
        <v/>
      </c>
      <c r="AC18" s="47" t="str">
        <f t="shared" si="2"/>
        <v/>
      </c>
      <c r="AD18" s="47" t="str">
        <f t="shared" si="6"/>
        <v/>
      </c>
      <c r="AE18" s="47" t="str">
        <f t="shared" si="7"/>
        <v/>
      </c>
      <c r="AF18" s="47" t="str">
        <f t="shared" si="8"/>
        <v/>
      </c>
      <c r="AG18" s="47" t="str">
        <f t="shared" si="9"/>
        <v/>
      </c>
      <c r="AH18" s="54"/>
      <c r="AI18" s="54"/>
      <c r="AJ18" s="54"/>
    </row>
    <row r="19" spans="1:36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55" t="s">
        <v>35</v>
      </c>
      <c r="F19" s="20">
        <f t="shared" si="0"/>
        <v>480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1">
        <f t="shared" si="3"/>
        <v>0</v>
      </c>
      <c r="T19" s="12">
        <f t="shared" si="4"/>
        <v>480</v>
      </c>
      <c r="U19" s="21"/>
      <c r="V19" s="21"/>
      <c r="W19" s="21"/>
      <c r="X19" s="8"/>
      <c r="Y19" s="9"/>
      <c r="Z19" s="9"/>
      <c r="AA19" s="9" t="str">
        <f t="shared" si="5"/>
        <v/>
      </c>
      <c r="AB19" s="13" t="str">
        <f t="shared" si="1"/>
        <v/>
      </c>
      <c r="AC19" s="47" t="str">
        <f t="shared" si="2"/>
        <v/>
      </c>
      <c r="AD19" s="47" t="str">
        <f t="shared" si="6"/>
        <v/>
      </c>
      <c r="AE19" s="47" t="str">
        <f t="shared" si="7"/>
        <v/>
      </c>
      <c r="AF19" s="47" t="str">
        <f t="shared" si="8"/>
        <v/>
      </c>
      <c r="AG19" s="47" t="str">
        <f t="shared" si="9"/>
        <v/>
      </c>
      <c r="AH19" s="54"/>
      <c r="AI19" s="54"/>
      <c r="AJ19" s="54"/>
    </row>
    <row r="20" spans="1:36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55" t="s">
        <v>34</v>
      </c>
      <c r="F20" s="20">
        <f t="shared" si="0"/>
        <v>540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1">
        <f t="shared" si="3"/>
        <v>0</v>
      </c>
      <c r="T20" s="12">
        <f t="shared" si="4"/>
        <v>540</v>
      </c>
      <c r="U20" s="21"/>
      <c r="V20" s="21"/>
      <c r="W20" s="21"/>
      <c r="X20" s="8"/>
      <c r="Y20" s="9"/>
      <c r="Z20" s="9"/>
      <c r="AA20" s="9" t="str">
        <f t="shared" si="5"/>
        <v/>
      </c>
      <c r="AB20" s="13" t="str">
        <f t="shared" si="1"/>
        <v/>
      </c>
      <c r="AC20" s="47" t="str">
        <f t="shared" si="2"/>
        <v/>
      </c>
      <c r="AD20" s="47" t="str">
        <f t="shared" si="6"/>
        <v/>
      </c>
      <c r="AE20" s="47" t="str">
        <f t="shared" si="7"/>
        <v/>
      </c>
      <c r="AF20" s="47" t="str">
        <f t="shared" si="8"/>
        <v/>
      </c>
      <c r="AG20" s="47" t="str">
        <f t="shared" si="9"/>
        <v/>
      </c>
      <c r="AH20" s="54"/>
      <c r="AI20" s="54"/>
      <c r="AJ20" s="54"/>
    </row>
    <row r="21" spans="1:36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55"/>
      <c r="F21" s="20" t="str">
        <f t="shared" si="0"/>
        <v/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1">
        <f t="shared" si="3"/>
        <v>0</v>
      </c>
      <c r="T21" s="12" t="str">
        <f t="shared" si="4"/>
        <v/>
      </c>
      <c r="U21" s="21"/>
      <c r="V21" s="21"/>
      <c r="W21" s="21"/>
      <c r="X21" s="8"/>
      <c r="Y21" s="9"/>
      <c r="Z21" s="9"/>
      <c r="AA21" s="9" t="str">
        <f t="shared" si="5"/>
        <v/>
      </c>
      <c r="AB21" s="13" t="str">
        <f t="shared" si="1"/>
        <v/>
      </c>
      <c r="AC21" s="47" t="str">
        <f t="shared" si="2"/>
        <v/>
      </c>
      <c r="AD21" s="47" t="str">
        <f t="shared" si="6"/>
        <v/>
      </c>
      <c r="AE21" s="47" t="str">
        <f t="shared" si="7"/>
        <v/>
      </c>
      <c r="AF21" s="47" t="str">
        <f t="shared" si="8"/>
        <v/>
      </c>
      <c r="AG21" s="47" t="str">
        <f t="shared" si="9"/>
        <v/>
      </c>
      <c r="AH21" s="54"/>
      <c r="AI21" s="54"/>
      <c r="AJ21" s="54"/>
    </row>
    <row r="22" spans="1:36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55" t="s">
        <v>35</v>
      </c>
      <c r="F22" s="20">
        <f t="shared" si="0"/>
        <v>480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1">
        <f t="shared" si="3"/>
        <v>0</v>
      </c>
      <c r="T22" s="12">
        <f t="shared" si="4"/>
        <v>480</v>
      </c>
      <c r="U22" s="21"/>
      <c r="V22" s="21"/>
      <c r="W22" s="21"/>
      <c r="X22" s="8"/>
      <c r="Y22" s="9"/>
      <c r="Z22" s="9"/>
      <c r="AA22" s="9" t="str">
        <f t="shared" si="5"/>
        <v/>
      </c>
      <c r="AB22" s="13" t="str">
        <f t="shared" si="1"/>
        <v/>
      </c>
      <c r="AC22" s="47" t="str">
        <f t="shared" si="2"/>
        <v/>
      </c>
      <c r="AD22" s="47" t="str">
        <f t="shared" si="6"/>
        <v/>
      </c>
      <c r="AE22" s="47" t="str">
        <f t="shared" si="7"/>
        <v/>
      </c>
      <c r="AF22" s="47" t="str">
        <f t="shared" si="8"/>
        <v/>
      </c>
      <c r="AG22" s="47" t="str">
        <f t="shared" si="9"/>
        <v/>
      </c>
      <c r="AH22" s="54"/>
      <c r="AI22" s="54"/>
      <c r="AJ22" s="54"/>
    </row>
    <row r="23" spans="1:36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55" t="s">
        <v>34</v>
      </c>
      <c r="F23" s="20">
        <f t="shared" si="0"/>
        <v>540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1">
        <f t="shared" si="3"/>
        <v>0</v>
      </c>
      <c r="T23" s="12">
        <f t="shared" si="4"/>
        <v>540</v>
      </c>
      <c r="U23" s="21"/>
      <c r="V23" s="21"/>
      <c r="W23" s="21"/>
      <c r="X23" s="8"/>
      <c r="Y23" s="9"/>
      <c r="Z23" s="9"/>
      <c r="AA23" s="9" t="str">
        <f t="shared" si="5"/>
        <v/>
      </c>
      <c r="AB23" s="13" t="str">
        <f t="shared" si="1"/>
        <v/>
      </c>
      <c r="AC23" s="47" t="str">
        <f t="shared" si="2"/>
        <v/>
      </c>
      <c r="AD23" s="47" t="str">
        <f t="shared" si="6"/>
        <v/>
      </c>
      <c r="AE23" s="47" t="str">
        <f t="shared" si="7"/>
        <v/>
      </c>
      <c r="AF23" s="47" t="str">
        <f t="shared" si="8"/>
        <v/>
      </c>
      <c r="AG23" s="47" t="str">
        <f t="shared" si="9"/>
        <v/>
      </c>
      <c r="AH23" s="54"/>
      <c r="AI23" s="54"/>
      <c r="AJ23" s="54"/>
    </row>
    <row r="24" spans="1:36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55"/>
      <c r="F24" s="20" t="str">
        <f t="shared" si="0"/>
        <v/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1">
        <f t="shared" si="3"/>
        <v>0</v>
      </c>
      <c r="T24" s="12" t="str">
        <f t="shared" si="4"/>
        <v/>
      </c>
      <c r="U24" s="21"/>
      <c r="V24" s="21"/>
      <c r="W24" s="21"/>
      <c r="X24" s="8"/>
      <c r="Y24" s="9"/>
      <c r="Z24" s="9"/>
      <c r="AA24" s="9" t="str">
        <f t="shared" si="5"/>
        <v/>
      </c>
      <c r="AB24" s="13" t="str">
        <f t="shared" si="1"/>
        <v/>
      </c>
      <c r="AC24" s="47" t="str">
        <f t="shared" si="2"/>
        <v/>
      </c>
      <c r="AD24" s="47" t="str">
        <f t="shared" si="6"/>
        <v/>
      </c>
      <c r="AE24" s="47" t="str">
        <f t="shared" si="7"/>
        <v/>
      </c>
      <c r="AF24" s="47" t="str">
        <f t="shared" si="8"/>
        <v/>
      </c>
      <c r="AG24" s="47" t="str">
        <f t="shared" si="9"/>
        <v/>
      </c>
      <c r="AH24" s="54"/>
      <c r="AI24" s="54"/>
      <c r="AJ24" s="54"/>
    </row>
    <row r="25" spans="1:36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55"/>
      <c r="F25" s="20" t="str">
        <f t="shared" si="0"/>
        <v/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1">
        <f t="shared" si="3"/>
        <v>0</v>
      </c>
      <c r="T25" s="12" t="str">
        <f t="shared" si="4"/>
        <v/>
      </c>
      <c r="U25" s="21"/>
      <c r="V25" s="21"/>
      <c r="W25" s="21"/>
      <c r="X25" s="8"/>
      <c r="Y25" s="9"/>
      <c r="Z25" s="9"/>
      <c r="AA25" s="9" t="str">
        <f t="shared" si="5"/>
        <v/>
      </c>
      <c r="AB25" s="13" t="str">
        <f t="shared" si="1"/>
        <v/>
      </c>
      <c r="AC25" s="47" t="str">
        <f t="shared" si="2"/>
        <v/>
      </c>
      <c r="AD25" s="47" t="str">
        <f t="shared" si="6"/>
        <v/>
      </c>
      <c r="AE25" s="47" t="str">
        <f t="shared" si="7"/>
        <v/>
      </c>
      <c r="AF25" s="47" t="str">
        <f t="shared" si="8"/>
        <v/>
      </c>
      <c r="AG25" s="47" t="str">
        <f t="shared" si="9"/>
        <v/>
      </c>
      <c r="AH25" s="54"/>
      <c r="AI25" s="54"/>
      <c r="AJ25" s="54"/>
    </row>
    <row r="26" spans="1:36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55" t="s">
        <v>36</v>
      </c>
      <c r="F26" s="20">
        <f t="shared" si="0"/>
        <v>430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1">
        <f t="shared" si="3"/>
        <v>0</v>
      </c>
      <c r="T26" s="12">
        <f t="shared" si="4"/>
        <v>430</v>
      </c>
      <c r="U26" s="21"/>
      <c r="V26" s="21"/>
      <c r="W26" s="21"/>
      <c r="X26" s="8"/>
      <c r="Y26" s="9"/>
      <c r="Z26" s="9"/>
      <c r="AA26" s="9" t="str">
        <f t="shared" si="5"/>
        <v/>
      </c>
      <c r="AB26" s="13" t="str">
        <f t="shared" si="1"/>
        <v/>
      </c>
      <c r="AC26" s="47" t="str">
        <f t="shared" si="2"/>
        <v/>
      </c>
      <c r="AD26" s="47" t="str">
        <f t="shared" si="6"/>
        <v/>
      </c>
      <c r="AE26" s="47" t="str">
        <f t="shared" si="7"/>
        <v/>
      </c>
      <c r="AF26" s="47" t="str">
        <f t="shared" si="8"/>
        <v/>
      </c>
      <c r="AG26" s="47" t="str">
        <f t="shared" si="9"/>
        <v/>
      </c>
      <c r="AH26" s="54"/>
      <c r="AI26" s="54"/>
      <c r="AJ26" s="54"/>
    </row>
    <row r="27" spans="1:36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55" t="s">
        <v>34</v>
      </c>
      <c r="F27" s="20">
        <f t="shared" si="0"/>
        <v>540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1">
        <f t="shared" si="3"/>
        <v>0</v>
      </c>
      <c r="T27" s="12">
        <f t="shared" si="4"/>
        <v>540</v>
      </c>
      <c r="U27" s="21"/>
      <c r="V27" s="21"/>
      <c r="W27" s="21"/>
      <c r="X27" s="8"/>
      <c r="Y27" s="9"/>
      <c r="Z27" s="9"/>
      <c r="AA27" s="9" t="str">
        <f t="shared" si="5"/>
        <v/>
      </c>
      <c r="AB27" s="13" t="str">
        <f t="shared" si="1"/>
        <v/>
      </c>
      <c r="AC27" s="47" t="str">
        <f t="shared" si="2"/>
        <v/>
      </c>
      <c r="AD27" s="47" t="str">
        <f t="shared" si="6"/>
        <v/>
      </c>
      <c r="AE27" s="47" t="str">
        <f t="shared" si="7"/>
        <v/>
      </c>
      <c r="AF27" s="47" t="str">
        <f t="shared" si="8"/>
        <v/>
      </c>
      <c r="AG27" s="47" t="str">
        <f t="shared" si="9"/>
        <v/>
      </c>
      <c r="AH27" s="54"/>
      <c r="AI27" s="54"/>
      <c r="AJ27" s="54"/>
    </row>
    <row r="28" spans="1:36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55" t="s">
        <v>35</v>
      </c>
      <c r="F28" s="20">
        <f t="shared" si="0"/>
        <v>480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1">
        <f t="shared" si="3"/>
        <v>0</v>
      </c>
      <c r="T28" s="12">
        <f t="shared" si="4"/>
        <v>480</v>
      </c>
      <c r="U28" s="21"/>
      <c r="V28" s="21"/>
      <c r="W28" s="21"/>
      <c r="X28" s="8"/>
      <c r="Y28" s="9"/>
      <c r="Z28" s="9"/>
      <c r="AA28" s="9" t="str">
        <f t="shared" si="5"/>
        <v/>
      </c>
      <c r="AB28" s="13" t="str">
        <f t="shared" si="1"/>
        <v/>
      </c>
      <c r="AC28" s="47" t="str">
        <f t="shared" si="2"/>
        <v/>
      </c>
      <c r="AD28" s="47" t="str">
        <f t="shared" si="6"/>
        <v/>
      </c>
      <c r="AE28" s="47" t="str">
        <f t="shared" si="7"/>
        <v/>
      </c>
      <c r="AF28" s="47" t="str">
        <f t="shared" si="8"/>
        <v/>
      </c>
      <c r="AG28" s="47" t="str">
        <f t="shared" si="9"/>
        <v/>
      </c>
      <c r="AH28" s="54"/>
      <c r="AI28" s="54"/>
      <c r="AJ28" s="54"/>
    </row>
    <row r="29" spans="1:36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55"/>
      <c r="F29" s="20" t="str">
        <f t="shared" si="0"/>
        <v/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1">
        <f t="shared" si="3"/>
        <v>0</v>
      </c>
      <c r="T29" s="12" t="str">
        <f t="shared" si="4"/>
        <v/>
      </c>
      <c r="U29" s="21"/>
      <c r="V29" s="21"/>
      <c r="W29" s="21"/>
      <c r="X29" s="8"/>
      <c r="Y29" s="9"/>
      <c r="Z29" s="9"/>
      <c r="AA29" s="9" t="str">
        <f t="shared" si="5"/>
        <v/>
      </c>
      <c r="AB29" s="13" t="str">
        <f t="shared" si="1"/>
        <v/>
      </c>
      <c r="AC29" s="47" t="str">
        <f t="shared" si="2"/>
        <v/>
      </c>
      <c r="AD29" s="47" t="str">
        <f t="shared" si="6"/>
        <v/>
      </c>
      <c r="AE29" s="47" t="str">
        <f t="shared" si="7"/>
        <v/>
      </c>
      <c r="AF29" s="47" t="str">
        <f t="shared" si="8"/>
        <v/>
      </c>
      <c r="AG29" s="47" t="str">
        <f t="shared" si="9"/>
        <v/>
      </c>
      <c r="AH29" s="54"/>
      <c r="AI29" s="54"/>
      <c r="AJ29" s="54"/>
    </row>
    <row r="30" spans="1:36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55" t="s">
        <v>34</v>
      </c>
      <c r="F30" s="20">
        <f t="shared" si="0"/>
        <v>540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1">
        <f t="shared" si="3"/>
        <v>0</v>
      </c>
      <c r="T30" s="12">
        <f t="shared" si="4"/>
        <v>540</v>
      </c>
      <c r="U30" s="21"/>
      <c r="V30" s="21"/>
      <c r="W30" s="21"/>
      <c r="X30" s="8"/>
      <c r="Y30" s="9"/>
      <c r="Z30" s="9"/>
      <c r="AA30" s="9" t="str">
        <f t="shared" si="5"/>
        <v/>
      </c>
      <c r="AB30" s="13" t="str">
        <f t="shared" si="1"/>
        <v/>
      </c>
      <c r="AC30" s="47" t="str">
        <f t="shared" si="2"/>
        <v/>
      </c>
      <c r="AD30" s="47" t="str">
        <f t="shared" si="6"/>
        <v/>
      </c>
      <c r="AE30" s="47" t="str">
        <f t="shared" si="7"/>
        <v/>
      </c>
      <c r="AF30" s="47" t="str">
        <f t="shared" si="8"/>
        <v/>
      </c>
      <c r="AG30" s="47" t="str">
        <f t="shared" si="9"/>
        <v/>
      </c>
      <c r="AH30" s="54"/>
      <c r="AI30" s="54"/>
      <c r="AJ30" s="54"/>
    </row>
    <row r="31" spans="1:36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55" t="s">
        <v>35</v>
      </c>
      <c r="F31" s="20">
        <f t="shared" si="0"/>
        <v>480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11">
        <f t="shared" si="3"/>
        <v>0</v>
      </c>
      <c r="T31" s="12">
        <f t="shared" si="4"/>
        <v>480</v>
      </c>
      <c r="U31" s="21"/>
      <c r="V31" s="21"/>
      <c r="W31" s="21"/>
      <c r="X31" s="8"/>
      <c r="Y31" s="9"/>
      <c r="Z31" s="9"/>
      <c r="AA31" s="9" t="str">
        <f t="shared" si="5"/>
        <v/>
      </c>
      <c r="AB31" s="13" t="str">
        <f t="shared" si="1"/>
        <v/>
      </c>
      <c r="AC31" s="47" t="str">
        <f t="shared" si="2"/>
        <v/>
      </c>
      <c r="AD31" s="47" t="str">
        <f t="shared" si="6"/>
        <v/>
      </c>
      <c r="AE31" s="47" t="str">
        <f t="shared" si="7"/>
        <v/>
      </c>
      <c r="AF31" s="47" t="str">
        <f t="shared" si="8"/>
        <v/>
      </c>
      <c r="AG31" s="47" t="str">
        <f t="shared" si="9"/>
        <v/>
      </c>
      <c r="AH31" s="54"/>
      <c r="AI31" s="54"/>
      <c r="AJ31" s="54"/>
    </row>
    <row r="32" spans="1:36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56"/>
      <c r="E32" s="55"/>
      <c r="F32" s="20" t="str">
        <f t="shared" si="0"/>
        <v/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1">
        <f t="shared" si="3"/>
        <v>0</v>
      </c>
      <c r="T32" s="12" t="str">
        <f t="shared" si="4"/>
        <v/>
      </c>
      <c r="U32" s="21"/>
      <c r="V32" s="21"/>
      <c r="W32" s="21"/>
      <c r="X32" s="8"/>
      <c r="Y32" s="9"/>
      <c r="Z32" s="9"/>
      <c r="AA32" s="9" t="str">
        <f t="shared" si="5"/>
        <v/>
      </c>
      <c r="AB32" s="13" t="str">
        <f t="shared" si="1"/>
        <v/>
      </c>
      <c r="AC32" s="47" t="str">
        <f t="shared" si="2"/>
        <v/>
      </c>
      <c r="AD32" s="47" t="str">
        <f t="shared" si="6"/>
        <v/>
      </c>
      <c r="AE32" s="47" t="str">
        <f t="shared" si="7"/>
        <v/>
      </c>
      <c r="AF32" s="47" t="str">
        <f t="shared" si="8"/>
        <v/>
      </c>
      <c r="AG32" s="47" t="str">
        <f t="shared" si="9"/>
        <v/>
      </c>
      <c r="AH32" s="54"/>
      <c r="AI32" s="54"/>
      <c r="AJ32" s="54"/>
    </row>
    <row r="33" spans="1:36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55"/>
      <c r="F33" s="20" t="str">
        <f t="shared" si="0"/>
        <v/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11">
        <f t="shared" si="3"/>
        <v>0</v>
      </c>
      <c r="T33" s="12" t="str">
        <f t="shared" si="4"/>
        <v/>
      </c>
      <c r="U33" s="21"/>
      <c r="V33" s="21"/>
      <c r="W33" s="21"/>
      <c r="X33" s="8"/>
      <c r="Y33" s="9"/>
      <c r="Z33" s="9"/>
      <c r="AA33" s="9" t="str">
        <f t="shared" si="5"/>
        <v/>
      </c>
      <c r="AB33" s="13" t="str">
        <f t="shared" si="1"/>
        <v/>
      </c>
      <c r="AC33" s="47" t="str">
        <f t="shared" si="2"/>
        <v/>
      </c>
      <c r="AD33" s="47" t="str">
        <f t="shared" si="6"/>
        <v/>
      </c>
      <c r="AE33" s="47" t="str">
        <f t="shared" si="7"/>
        <v/>
      </c>
      <c r="AF33" s="47" t="str">
        <f t="shared" si="8"/>
        <v/>
      </c>
      <c r="AG33" s="47" t="str">
        <f t="shared" si="9"/>
        <v/>
      </c>
      <c r="AH33" s="54"/>
      <c r="AI33" s="54"/>
      <c r="AJ33" s="54"/>
    </row>
    <row r="34" spans="1:36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55" t="s">
        <v>37</v>
      </c>
      <c r="F34" s="20">
        <f t="shared" si="0"/>
        <v>380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11">
        <f t="shared" si="3"/>
        <v>0</v>
      </c>
      <c r="T34" s="12">
        <f t="shared" si="4"/>
        <v>380</v>
      </c>
      <c r="U34" s="21"/>
      <c r="V34" s="21"/>
      <c r="W34" s="21"/>
      <c r="X34" s="8"/>
      <c r="Y34" s="9"/>
      <c r="Z34" s="9"/>
      <c r="AA34" s="9" t="str">
        <f t="shared" si="5"/>
        <v/>
      </c>
      <c r="AB34" s="13" t="str">
        <f t="shared" si="1"/>
        <v/>
      </c>
      <c r="AC34" s="47" t="str">
        <f t="shared" si="2"/>
        <v/>
      </c>
      <c r="AD34" s="47" t="str">
        <f t="shared" si="6"/>
        <v/>
      </c>
      <c r="AE34" s="47" t="str">
        <f t="shared" si="7"/>
        <v/>
      </c>
      <c r="AF34" s="47" t="str">
        <f t="shared" si="8"/>
        <v/>
      </c>
      <c r="AG34" s="47" t="str">
        <f t="shared" si="9"/>
        <v/>
      </c>
      <c r="AH34" s="54"/>
      <c r="AI34" s="54"/>
      <c r="AJ34" s="54"/>
    </row>
  </sheetData>
  <mergeCells count="1">
    <mergeCell ref="X3:AA3"/>
  </mergeCells>
  <phoneticPr fontId="30" type="noConversion"/>
  <pageMargins left="0.7" right="0.7" top="0.75" bottom="0.75" header="0.3" footer="0.3"/>
  <pageSetup paperSize="9" orientation="portrait" r:id="rId1"/>
  <ignoredErrors>
    <ignoredError sqref="AA5:AA16 AA18:AA3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00"/>
  <sheetViews>
    <sheetView zoomScale="85" zoomScaleNormal="85" workbookViewId="0">
      <pane ySplit="4" topLeftCell="A5" activePane="bottomLeft" state="frozen"/>
      <selection activeCell="A2001" sqref="A2001:XFD1048576"/>
      <selection pane="bottomLeft" activeCell="X3" sqref="X3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0.42578125" customWidth="1"/>
    <col min="4" max="4" width="13.42578125" customWidth="1"/>
    <col min="5" max="5" width="9" customWidth="1"/>
    <col min="6" max="17" width="9.5703125" customWidth="1"/>
    <col min="18" max="18" width="8.85546875" bestFit="1" customWidth="1"/>
    <col min="20" max="23" width="7.140625" customWidth="1"/>
  </cols>
  <sheetData>
    <row r="1" spans="1:29" ht="33.75" x14ac:dyDescent="0.25">
      <c r="A1" s="23" t="s">
        <v>72</v>
      </c>
      <c r="B1" s="23"/>
      <c r="C1" s="74" t="str">
        <f ca="1">RIGHT(CELL("nomfichier",A1),LEN(CELL("nomfichier",A1))-FIND("]",CELL("nomfichier",A1)))</f>
        <v>Sub2</v>
      </c>
      <c r="S1" t="s">
        <v>40</v>
      </c>
    </row>
    <row r="2" spans="1:29" ht="15" customHeight="1" x14ac:dyDescent="0.25">
      <c r="A2" s="24"/>
      <c r="B2" s="24"/>
      <c r="C2" s="24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1"/>
      <c r="T2" s="1"/>
      <c r="U2" s="1"/>
      <c r="V2" s="1"/>
      <c r="W2" s="3"/>
      <c r="X2" s="1"/>
    </row>
    <row r="3" spans="1:29" ht="15" customHeight="1" x14ac:dyDescent="0.25">
      <c r="A3" s="4"/>
      <c r="B3" s="4"/>
      <c r="C3" s="5"/>
      <c r="D3" s="4"/>
      <c r="E3" s="3"/>
      <c r="F3" s="32">
        <f>SUM(F5:F34)</f>
        <v>30</v>
      </c>
      <c r="G3" s="32">
        <f>SUM(G5:G34)</f>
        <v>50</v>
      </c>
      <c r="H3" s="32">
        <f>SUM(H5:H34)</f>
        <v>0</v>
      </c>
      <c r="I3" s="32">
        <f>SUM(I5:I34)</f>
        <v>0</v>
      </c>
      <c r="J3" s="32">
        <f>SUM(J5:J34)</f>
        <v>0</v>
      </c>
      <c r="K3" s="32">
        <f>SUM(K5:K34)</f>
        <v>0</v>
      </c>
      <c r="L3" s="32">
        <f>SUM(L5:L34)</f>
        <v>0</v>
      </c>
      <c r="M3" s="32">
        <f>SUM(M5:M34)</f>
        <v>0</v>
      </c>
      <c r="N3" s="32">
        <f>SUM(N5:N34)</f>
        <v>40</v>
      </c>
      <c r="O3" s="32">
        <f>SUM(O5:O34)</f>
        <v>0</v>
      </c>
      <c r="P3" s="32">
        <f>SUM(P5:P34)</f>
        <v>0</v>
      </c>
      <c r="Q3" s="32">
        <f>SUM(Q5:Q34)</f>
        <v>0</v>
      </c>
      <c r="R3" s="1">
        <f>SUM(R5:R34)</f>
        <v>120</v>
      </c>
      <c r="S3" s="1"/>
      <c r="T3" s="71" t="s">
        <v>33</v>
      </c>
      <c r="U3" s="71"/>
      <c r="V3" s="71"/>
      <c r="W3" s="71"/>
      <c r="X3" s="1"/>
    </row>
    <row r="4" spans="1:29" ht="63" customHeight="1" thickBot="1" x14ac:dyDescent="0.3">
      <c r="A4" s="42" t="s">
        <v>0</v>
      </c>
      <c r="B4" s="42" t="s">
        <v>1</v>
      </c>
      <c r="C4" s="42" t="s">
        <v>2</v>
      </c>
      <c r="D4" s="42" t="s">
        <v>23</v>
      </c>
      <c r="E4" s="45" t="s">
        <v>25</v>
      </c>
      <c r="F4" s="31" t="s">
        <v>45</v>
      </c>
      <c r="G4" s="31" t="s">
        <v>46</v>
      </c>
      <c r="H4" s="31" t="s">
        <v>47</v>
      </c>
      <c r="I4" s="31" t="s">
        <v>48</v>
      </c>
      <c r="J4" s="31" t="s">
        <v>49</v>
      </c>
      <c r="K4" s="31" t="s">
        <v>50</v>
      </c>
      <c r="L4" s="31" t="s">
        <v>51</v>
      </c>
      <c r="M4" s="31" t="s">
        <v>52</v>
      </c>
      <c r="N4" s="31">
        <v>44440</v>
      </c>
      <c r="O4" s="31">
        <v>44470</v>
      </c>
      <c r="P4" s="31">
        <v>44501</v>
      </c>
      <c r="Q4" s="31">
        <v>44531</v>
      </c>
      <c r="R4" s="42" t="s">
        <v>21</v>
      </c>
      <c r="S4" s="42" t="s">
        <v>22</v>
      </c>
      <c r="T4" s="44" t="s">
        <v>27</v>
      </c>
      <c r="U4" s="44" t="s">
        <v>26</v>
      </c>
      <c r="V4" s="51" t="s">
        <v>146</v>
      </c>
      <c r="W4" s="44" t="s">
        <v>39</v>
      </c>
      <c r="X4" s="43" t="s">
        <v>24</v>
      </c>
      <c r="Y4" s="37" t="s">
        <v>149</v>
      </c>
      <c r="Z4" s="37" t="s">
        <v>150</v>
      </c>
      <c r="AA4" s="37" t="s">
        <v>151</v>
      </c>
      <c r="AB4" s="37" t="s">
        <v>148</v>
      </c>
      <c r="AC4" s="37" t="s">
        <v>147</v>
      </c>
    </row>
    <row r="5" spans="1:29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35">
        <v>75</v>
      </c>
      <c r="F5" s="7">
        <v>30</v>
      </c>
      <c r="G5" s="7"/>
      <c r="H5" s="7"/>
      <c r="I5" s="7"/>
      <c r="J5" s="7"/>
      <c r="K5" s="7"/>
      <c r="L5" s="7"/>
      <c r="M5" s="7"/>
      <c r="N5" s="7">
        <v>40</v>
      </c>
      <c r="O5" s="7"/>
      <c r="P5" s="7"/>
      <c r="Q5" s="7"/>
      <c r="R5" s="11">
        <f>SUM(F5:Q5)</f>
        <v>70</v>
      </c>
      <c r="S5" s="12">
        <f>IF(E5="","",E5-R5)</f>
        <v>5</v>
      </c>
      <c r="T5" s="8">
        <v>70</v>
      </c>
      <c r="U5" s="33">
        <v>30</v>
      </c>
      <c r="V5" s="33">
        <v>10</v>
      </c>
      <c r="W5" s="9">
        <f>IF(T5="","",T5-U5-V5)</f>
        <v>30</v>
      </c>
      <c r="X5" s="13">
        <f>IF(W5="","",IF(W5&gt;S5,S5,W5))</f>
        <v>5</v>
      </c>
      <c r="Y5" s="36">
        <f>IF(T5="","",ROUND(X5-(X5*33%),2))</f>
        <v>3.35</v>
      </c>
      <c r="Z5" s="36">
        <f>IF(T5="","",X5-Y5)</f>
        <v>1.65</v>
      </c>
      <c r="AA5" s="36">
        <f>IF(T5="","",Y5*20%)</f>
        <v>0.67</v>
      </c>
      <c r="AB5" s="36">
        <f>IF(T5="","",Y5-AA5)</f>
        <v>2.68</v>
      </c>
      <c r="AC5" s="36">
        <f>IF(T5="","",Y5+Z5)</f>
        <v>5</v>
      </c>
    </row>
    <row r="6" spans="1:29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35">
        <v>75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11">
        <f t="shared" ref="R6:R34" si="0">SUM(F6:Q6)</f>
        <v>0</v>
      </c>
      <c r="S6" s="12">
        <f t="shared" ref="S6:S34" si="1">IF(E6="","",E6-R6)</f>
        <v>75</v>
      </c>
      <c r="T6" s="8"/>
      <c r="U6" s="33"/>
      <c r="V6" s="33"/>
      <c r="W6" s="9" t="str">
        <f t="shared" ref="W6:W34" si="2">IF(T6="","",T6-U6-V6)</f>
        <v/>
      </c>
      <c r="X6" s="13" t="str">
        <f t="shared" ref="X6:X34" si="3">IF(W6="","",IF(W6&gt;S6,S6,W6))</f>
        <v/>
      </c>
      <c r="Y6" s="36" t="str">
        <f t="shared" ref="Y6:Y34" si="4">IF(T6="","",ROUND(X6-(X6*33%),2))</f>
        <v/>
      </c>
      <c r="Z6" s="36" t="str">
        <f t="shared" ref="Z6:Z34" si="5">IF(T6="","",X6-Y6)</f>
        <v/>
      </c>
      <c r="AA6" s="36" t="str">
        <f t="shared" ref="AA6:AA34" si="6">IF(T6="","",Y6*20%)</f>
        <v/>
      </c>
      <c r="AB6" s="36" t="str">
        <f t="shared" ref="AB6:AB34" si="7">IF(T6="","",Y6-AA6)</f>
        <v/>
      </c>
      <c r="AC6" s="36" t="str">
        <f t="shared" ref="AC6:AC34" si="8">IF(T6="","",Y6+Z6)</f>
        <v/>
      </c>
    </row>
    <row r="7" spans="1:29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35">
        <v>75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11">
        <f t="shared" si="0"/>
        <v>0</v>
      </c>
      <c r="S7" s="12">
        <f t="shared" si="1"/>
        <v>75</v>
      </c>
      <c r="T7" s="8"/>
      <c r="U7" s="33"/>
      <c r="V7" s="33"/>
      <c r="W7" s="9" t="str">
        <f t="shared" si="2"/>
        <v/>
      </c>
      <c r="X7" s="13" t="str">
        <f t="shared" si="3"/>
        <v/>
      </c>
      <c r="Y7" s="36" t="str">
        <f t="shared" si="4"/>
        <v/>
      </c>
      <c r="Z7" s="36" t="str">
        <f t="shared" si="5"/>
        <v/>
      </c>
      <c r="AA7" s="36" t="str">
        <f t="shared" si="6"/>
        <v/>
      </c>
      <c r="AB7" s="36" t="str">
        <f t="shared" si="7"/>
        <v/>
      </c>
      <c r="AC7" s="36" t="str">
        <f t="shared" si="8"/>
        <v/>
      </c>
    </row>
    <row r="8" spans="1:29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35">
        <v>75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11">
        <f t="shared" si="0"/>
        <v>0</v>
      </c>
      <c r="S8" s="12">
        <f t="shared" si="1"/>
        <v>75</v>
      </c>
      <c r="T8" s="8"/>
      <c r="U8" s="33"/>
      <c r="V8" s="33"/>
      <c r="W8" s="9" t="str">
        <f t="shared" si="2"/>
        <v/>
      </c>
      <c r="X8" s="13" t="str">
        <f t="shared" si="3"/>
        <v/>
      </c>
      <c r="Y8" s="36" t="str">
        <f t="shared" si="4"/>
        <v/>
      </c>
      <c r="Z8" s="36" t="str">
        <f t="shared" si="5"/>
        <v/>
      </c>
      <c r="AA8" s="36" t="str">
        <f t="shared" si="6"/>
        <v/>
      </c>
      <c r="AB8" s="36" t="str">
        <f t="shared" si="7"/>
        <v/>
      </c>
      <c r="AC8" s="36" t="str">
        <f t="shared" si="8"/>
        <v/>
      </c>
    </row>
    <row r="9" spans="1:29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35">
        <v>75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1">
        <f t="shared" si="0"/>
        <v>0</v>
      </c>
      <c r="S9" s="12">
        <f t="shared" si="1"/>
        <v>75</v>
      </c>
      <c r="T9" s="8"/>
      <c r="U9" s="33"/>
      <c r="V9" s="33"/>
      <c r="W9" s="9" t="str">
        <f t="shared" si="2"/>
        <v/>
      </c>
      <c r="X9" s="13" t="str">
        <f t="shared" si="3"/>
        <v/>
      </c>
      <c r="Y9" s="36" t="str">
        <f t="shared" si="4"/>
        <v/>
      </c>
      <c r="Z9" s="36" t="str">
        <f t="shared" si="5"/>
        <v/>
      </c>
      <c r="AA9" s="36" t="str">
        <f t="shared" si="6"/>
        <v/>
      </c>
      <c r="AB9" s="36" t="str">
        <f t="shared" si="7"/>
        <v/>
      </c>
      <c r="AC9" s="36" t="str">
        <f t="shared" si="8"/>
        <v/>
      </c>
    </row>
    <row r="10" spans="1:29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35">
        <v>75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1">
        <f t="shared" si="0"/>
        <v>0</v>
      </c>
      <c r="S10" s="12">
        <f t="shared" si="1"/>
        <v>75</v>
      </c>
      <c r="T10" s="8"/>
      <c r="U10" s="33"/>
      <c r="V10" s="33"/>
      <c r="W10" s="9" t="str">
        <f t="shared" si="2"/>
        <v/>
      </c>
      <c r="X10" s="13" t="str">
        <f t="shared" si="3"/>
        <v/>
      </c>
      <c r="Y10" s="36" t="str">
        <f t="shared" si="4"/>
        <v/>
      </c>
      <c r="Z10" s="36" t="str">
        <f t="shared" si="5"/>
        <v/>
      </c>
      <c r="AA10" s="36" t="str">
        <f t="shared" si="6"/>
        <v/>
      </c>
      <c r="AB10" s="36" t="str">
        <f t="shared" si="7"/>
        <v/>
      </c>
      <c r="AC10" s="36" t="str">
        <f t="shared" si="8"/>
        <v/>
      </c>
    </row>
    <row r="11" spans="1:29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35">
        <v>75</v>
      </c>
      <c r="F11" s="7"/>
      <c r="G11" s="7">
        <v>50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11">
        <f t="shared" si="0"/>
        <v>50</v>
      </c>
      <c r="S11" s="12">
        <f t="shared" si="1"/>
        <v>25</v>
      </c>
      <c r="T11" s="8">
        <v>50</v>
      </c>
      <c r="U11" s="33">
        <v>10</v>
      </c>
      <c r="V11" s="33">
        <v>10</v>
      </c>
      <c r="W11" s="9">
        <f t="shared" si="2"/>
        <v>30</v>
      </c>
      <c r="X11" s="13">
        <f t="shared" si="3"/>
        <v>25</v>
      </c>
      <c r="Y11" s="36">
        <f t="shared" si="4"/>
        <v>16.75</v>
      </c>
      <c r="Z11" s="36">
        <f t="shared" si="5"/>
        <v>8.25</v>
      </c>
      <c r="AA11" s="36">
        <f t="shared" si="6"/>
        <v>3.35</v>
      </c>
      <c r="AB11" s="36">
        <f t="shared" si="7"/>
        <v>13.4</v>
      </c>
      <c r="AC11" s="36">
        <f t="shared" si="8"/>
        <v>25</v>
      </c>
    </row>
    <row r="12" spans="1:29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35">
        <v>75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1">
        <f t="shared" si="0"/>
        <v>0</v>
      </c>
      <c r="S12" s="12">
        <f t="shared" si="1"/>
        <v>75</v>
      </c>
      <c r="T12" s="8"/>
      <c r="U12" s="33"/>
      <c r="V12" s="33"/>
      <c r="W12" s="9" t="str">
        <f t="shared" si="2"/>
        <v/>
      </c>
      <c r="X12" s="13" t="str">
        <f t="shared" si="3"/>
        <v/>
      </c>
      <c r="Y12" s="36" t="str">
        <f t="shared" si="4"/>
        <v/>
      </c>
      <c r="Z12" s="36" t="str">
        <f t="shared" si="5"/>
        <v/>
      </c>
      <c r="AA12" s="36" t="str">
        <f t="shared" si="6"/>
        <v/>
      </c>
      <c r="AB12" s="36" t="str">
        <f t="shared" si="7"/>
        <v/>
      </c>
      <c r="AC12" s="36" t="str">
        <f t="shared" si="8"/>
        <v/>
      </c>
    </row>
    <row r="13" spans="1:29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35">
        <v>75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11">
        <f t="shared" si="0"/>
        <v>0</v>
      </c>
      <c r="S13" s="12">
        <f t="shared" si="1"/>
        <v>75</v>
      </c>
      <c r="T13" s="8"/>
      <c r="U13" s="33"/>
      <c r="V13" s="33"/>
      <c r="W13" s="9" t="str">
        <f t="shared" si="2"/>
        <v/>
      </c>
      <c r="X13" s="13" t="str">
        <f t="shared" si="3"/>
        <v/>
      </c>
      <c r="Y13" s="36" t="str">
        <f t="shared" si="4"/>
        <v/>
      </c>
      <c r="Z13" s="36" t="str">
        <f t="shared" si="5"/>
        <v/>
      </c>
      <c r="AA13" s="36" t="str">
        <f t="shared" si="6"/>
        <v/>
      </c>
      <c r="AB13" s="36" t="str">
        <f t="shared" si="7"/>
        <v/>
      </c>
      <c r="AC13" s="36" t="str">
        <f t="shared" si="8"/>
        <v/>
      </c>
    </row>
    <row r="14" spans="1:29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35">
        <v>75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1">
        <f t="shared" si="0"/>
        <v>0</v>
      </c>
      <c r="S14" s="12">
        <f t="shared" si="1"/>
        <v>75</v>
      </c>
      <c r="T14" s="8"/>
      <c r="U14" s="33"/>
      <c r="V14" s="33"/>
      <c r="W14" s="9" t="str">
        <f t="shared" si="2"/>
        <v/>
      </c>
      <c r="X14" s="13" t="str">
        <f t="shared" si="3"/>
        <v/>
      </c>
      <c r="Y14" s="36" t="str">
        <f t="shared" si="4"/>
        <v/>
      </c>
      <c r="Z14" s="36" t="str">
        <f t="shared" si="5"/>
        <v/>
      </c>
      <c r="AA14" s="36" t="str">
        <f t="shared" si="6"/>
        <v/>
      </c>
      <c r="AB14" s="36" t="str">
        <f t="shared" si="7"/>
        <v/>
      </c>
      <c r="AC14" s="36" t="str">
        <f t="shared" si="8"/>
        <v/>
      </c>
    </row>
    <row r="15" spans="1:29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35">
        <v>75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11">
        <f t="shared" si="0"/>
        <v>0</v>
      </c>
      <c r="S15" s="12">
        <f t="shared" si="1"/>
        <v>75</v>
      </c>
      <c r="T15" s="8"/>
      <c r="U15" s="33"/>
      <c r="V15" s="33"/>
      <c r="W15" s="9" t="str">
        <f t="shared" si="2"/>
        <v/>
      </c>
      <c r="X15" s="13" t="str">
        <f t="shared" si="3"/>
        <v/>
      </c>
      <c r="Y15" s="36" t="str">
        <f t="shared" si="4"/>
        <v/>
      </c>
      <c r="Z15" s="36" t="str">
        <f t="shared" si="5"/>
        <v/>
      </c>
      <c r="AA15" s="36" t="str">
        <f t="shared" si="6"/>
        <v/>
      </c>
      <c r="AB15" s="36" t="str">
        <f t="shared" si="7"/>
        <v/>
      </c>
      <c r="AC15" s="36" t="str">
        <f t="shared" si="8"/>
        <v/>
      </c>
    </row>
    <row r="16" spans="1:29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35">
        <v>75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11">
        <f t="shared" si="0"/>
        <v>0</v>
      </c>
      <c r="S16" s="12">
        <f t="shared" si="1"/>
        <v>75</v>
      </c>
      <c r="T16" s="8"/>
      <c r="U16" s="33"/>
      <c r="V16" s="33"/>
      <c r="W16" s="9" t="str">
        <f t="shared" si="2"/>
        <v/>
      </c>
      <c r="X16" s="13" t="str">
        <f t="shared" si="3"/>
        <v/>
      </c>
      <c r="Y16" s="36" t="str">
        <f t="shared" si="4"/>
        <v/>
      </c>
      <c r="Z16" s="36" t="str">
        <f t="shared" si="5"/>
        <v/>
      </c>
      <c r="AA16" s="36" t="str">
        <f t="shared" si="6"/>
        <v/>
      </c>
      <c r="AB16" s="36" t="str">
        <f t="shared" si="7"/>
        <v/>
      </c>
      <c r="AC16" s="36" t="str">
        <f t="shared" si="8"/>
        <v/>
      </c>
    </row>
    <row r="17" spans="1:29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35">
        <v>75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1">
        <f t="shared" si="0"/>
        <v>0</v>
      </c>
      <c r="S17" s="12">
        <f t="shared" si="1"/>
        <v>75</v>
      </c>
      <c r="T17" s="8"/>
      <c r="U17" s="33"/>
      <c r="V17" s="33"/>
      <c r="W17" s="9" t="str">
        <f t="shared" si="2"/>
        <v/>
      </c>
      <c r="X17" s="13" t="str">
        <f t="shared" si="3"/>
        <v/>
      </c>
      <c r="Y17" s="36" t="str">
        <f t="shared" si="4"/>
        <v/>
      </c>
      <c r="Z17" s="36" t="str">
        <f t="shared" si="5"/>
        <v/>
      </c>
      <c r="AA17" s="36" t="str">
        <f t="shared" si="6"/>
        <v/>
      </c>
      <c r="AB17" s="36" t="str">
        <f t="shared" si="7"/>
        <v/>
      </c>
      <c r="AC17" s="36" t="str">
        <f t="shared" si="8"/>
        <v/>
      </c>
    </row>
    <row r="18" spans="1:29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35">
        <v>75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11">
        <f t="shared" si="0"/>
        <v>0</v>
      </c>
      <c r="S18" s="12">
        <f t="shared" si="1"/>
        <v>75</v>
      </c>
      <c r="T18" s="8"/>
      <c r="U18" s="33"/>
      <c r="V18" s="33"/>
      <c r="W18" s="9" t="str">
        <f t="shared" si="2"/>
        <v/>
      </c>
      <c r="X18" s="13" t="str">
        <f t="shared" si="3"/>
        <v/>
      </c>
      <c r="Y18" s="36" t="str">
        <f t="shared" si="4"/>
        <v/>
      </c>
      <c r="Z18" s="36" t="str">
        <f t="shared" si="5"/>
        <v/>
      </c>
      <c r="AA18" s="36" t="str">
        <f t="shared" si="6"/>
        <v/>
      </c>
      <c r="AB18" s="36" t="str">
        <f t="shared" si="7"/>
        <v/>
      </c>
      <c r="AC18" s="36" t="str">
        <f t="shared" si="8"/>
        <v/>
      </c>
    </row>
    <row r="19" spans="1:29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35">
        <v>75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11">
        <f t="shared" si="0"/>
        <v>0</v>
      </c>
      <c r="S19" s="12">
        <f t="shared" si="1"/>
        <v>75</v>
      </c>
      <c r="T19" s="8"/>
      <c r="U19" s="33"/>
      <c r="V19" s="33"/>
      <c r="W19" s="9" t="str">
        <f t="shared" si="2"/>
        <v/>
      </c>
      <c r="X19" s="13" t="str">
        <f t="shared" si="3"/>
        <v/>
      </c>
      <c r="Y19" s="36" t="str">
        <f t="shared" si="4"/>
        <v/>
      </c>
      <c r="Z19" s="36" t="str">
        <f t="shared" si="5"/>
        <v/>
      </c>
      <c r="AA19" s="36" t="str">
        <f t="shared" si="6"/>
        <v/>
      </c>
      <c r="AB19" s="36" t="str">
        <f t="shared" si="7"/>
        <v/>
      </c>
      <c r="AC19" s="36" t="str">
        <f t="shared" si="8"/>
        <v/>
      </c>
    </row>
    <row r="20" spans="1:29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35">
        <v>75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11">
        <f t="shared" si="0"/>
        <v>0</v>
      </c>
      <c r="S20" s="12">
        <f t="shared" si="1"/>
        <v>75</v>
      </c>
      <c r="T20" s="8"/>
      <c r="U20" s="33"/>
      <c r="V20" s="33"/>
      <c r="W20" s="9" t="str">
        <f t="shared" si="2"/>
        <v/>
      </c>
      <c r="X20" s="13" t="str">
        <f t="shared" si="3"/>
        <v/>
      </c>
      <c r="Y20" s="36" t="str">
        <f t="shared" si="4"/>
        <v/>
      </c>
      <c r="Z20" s="36" t="str">
        <f t="shared" si="5"/>
        <v/>
      </c>
      <c r="AA20" s="36" t="str">
        <f t="shared" si="6"/>
        <v/>
      </c>
      <c r="AB20" s="36" t="str">
        <f t="shared" si="7"/>
        <v/>
      </c>
      <c r="AC20" s="36" t="str">
        <f t="shared" si="8"/>
        <v/>
      </c>
    </row>
    <row r="21" spans="1:29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35">
        <v>75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11">
        <f t="shared" si="0"/>
        <v>0</v>
      </c>
      <c r="S21" s="12">
        <f t="shared" si="1"/>
        <v>75</v>
      </c>
      <c r="T21" s="8"/>
      <c r="U21" s="33"/>
      <c r="V21" s="33"/>
      <c r="W21" s="9" t="str">
        <f t="shared" si="2"/>
        <v/>
      </c>
      <c r="X21" s="13" t="str">
        <f t="shared" si="3"/>
        <v/>
      </c>
      <c r="Y21" s="36" t="str">
        <f t="shared" si="4"/>
        <v/>
      </c>
      <c r="Z21" s="36" t="str">
        <f t="shared" si="5"/>
        <v/>
      </c>
      <c r="AA21" s="36" t="str">
        <f t="shared" si="6"/>
        <v/>
      </c>
      <c r="AB21" s="36" t="str">
        <f t="shared" si="7"/>
        <v/>
      </c>
      <c r="AC21" s="36" t="str">
        <f t="shared" si="8"/>
        <v/>
      </c>
    </row>
    <row r="22" spans="1:29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35">
        <v>75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11">
        <f t="shared" si="0"/>
        <v>0</v>
      </c>
      <c r="S22" s="12">
        <f t="shared" si="1"/>
        <v>75</v>
      </c>
      <c r="T22" s="8"/>
      <c r="U22" s="33"/>
      <c r="V22" s="33"/>
      <c r="W22" s="9" t="str">
        <f t="shared" si="2"/>
        <v/>
      </c>
      <c r="X22" s="13" t="str">
        <f t="shared" si="3"/>
        <v/>
      </c>
      <c r="Y22" s="36" t="str">
        <f t="shared" si="4"/>
        <v/>
      </c>
      <c r="Z22" s="36" t="str">
        <f t="shared" si="5"/>
        <v/>
      </c>
      <c r="AA22" s="36" t="str">
        <f t="shared" si="6"/>
        <v/>
      </c>
      <c r="AB22" s="36" t="str">
        <f t="shared" si="7"/>
        <v/>
      </c>
      <c r="AC22" s="36" t="str">
        <f t="shared" si="8"/>
        <v/>
      </c>
    </row>
    <row r="23" spans="1:29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35">
        <v>75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1">
        <f t="shared" si="0"/>
        <v>0</v>
      </c>
      <c r="S23" s="12">
        <f t="shared" si="1"/>
        <v>75</v>
      </c>
      <c r="T23" s="8"/>
      <c r="U23" s="33"/>
      <c r="V23" s="33"/>
      <c r="W23" s="9" t="str">
        <f t="shared" si="2"/>
        <v/>
      </c>
      <c r="X23" s="13" t="str">
        <f t="shared" si="3"/>
        <v/>
      </c>
      <c r="Y23" s="36" t="str">
        <f t="shared" si="4"/>
        <v/>
      </c>
      <c r="Z23" s="36" t="str">
        <f t="shared" si="5"/>
        <v/>
      </c>
      <c r="AA23" s="36" t="str">
        <f t="shared" si="6"/>
        <v/>
      </c>
      <c r="AB23" s="36" t="str">
        <f t="shared" si="7"/>
        <v/>
      </c>
      <c r="AC23" s="36" t="str">
        <f t="shared" si="8"/>
        <v/>
      </c>
    </row>
    <row r="24" spans="1:29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35">
        <v>75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1">
        <f t="shared" si="0"/>
        <v>0</v>
      </c>
      <c r="S24" s="12">
        <f t="shared" si="1"/>
        <v>75</v>
      </c>
      <c r="T24" s="8"/>
      <c r="U24" s="33"/>
      <c r="V24" s="33"/>
      <c r="W24" s="9" t="str">
        <f t="shared" si="2"/>
        <v/>
      </c>
      <c r="X24" s="13" t="str">
        <f t="shared" si="3"/>
        <v/>
      </c>
      <c r="Y24" s="36" t="str">
        <f t="shared" si="4"/>
        <v/>
      </c>
      <c r="Z24" s="36" t="str">
        <f t="shared" si="5"/>
        <v/>
      </c>
      <c r="AA24" s="36" t="str">
        <f t="shared" si="6"/>
        <v/>
      </c>
      <c r="AB24" s="36" t="str">
        <f t="shared" si="7"/>
        <v/>
      </c>
      <c r="AC24" s="36" t="str">
        <f t="shared" si="8"/>
        <v/>
      </c>
    </row>
    <row r="25" spans="1:29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35">
        <v>75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11">
        <f t="shared" si="0"/>
        <v>0</v>
      </c>
      <c r="S25" s="12">
        <f t="shared" si="1"/>
        <v>75</v>
      </c>
      <c r="T25" s="8"/>
      <c r="U25" s="33"/>
      <c r="V25" s="33"/>
      <c r="W25" s="9" t="str">
        <f t="shared" si="2"/>
        <v/>
      </c>
      <c r="X25" s="13" t="str">
        <f t="shared" si="3"/>
        <v/>
      </c>
      <c r="Y25" s="36" t="str">
        <f t="shared" si="4"/>
        <v/>
      </c>
      <c r="Z25" s="36" t="str">
        <f t="shared" si="5"/>
        <v/>
      </c>
      <c r="AA25" s="36" t="str">
        <f t="shared" si="6"/>
        <v/>
      </c>
      <c r="AB25" s="36" t="str">
        <f t="shared" si="7"/>
        <v/>
      </c>
      <c r="AC25" s="36" t="str">
        <f t="shared" si="8"/>
        <v/>
      </c>
    </row>
    <row r="26" spans="1:29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35">
        <v>75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11">
        <f t="shared" si="0"/>
        <v>0</v>
      </c>
      <c r="S26" s="12">
        <f t="shared" si="1"/>
        <v>75</v>
      </c>
      <c r="T26" s="8"/>
      <c r="U26" s="33"/>
      <c r="V26" s="33"/>
      <c r="W26" s="9" t="str">
        <f t="shared" si="2"/>
        <v/>
      </c>
      <c r="X26" s="13" t="str">
        <f t="shared" si="3"/>
        <v/>
      </c>
      <c r="Y26" s="36" t="str">
        <f t="shared" si="4"/>
        <v/>
      </c>
      <c r="Z26" s="36" t="str">
        <f t="shared" si="5"/>
        <v/>
      </c>
      <c r="AA26" s="36" t="str">
        <f t="shared" si="6"/>
        <v/>
      </c>
      <c r="AB26" s="36" t="str">
        <f t="shared" si="7"/>
        <v/>
      </c>
      <c r="AC26" s="36" t="str">
        <f t="shared" si="8"/>
        <v/>
      </c>
    </row>
    <row r="27" spans="1:29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35">
        <v>75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11">
        <f t="shared" si="0"/>
        <v>0</v>
      </c>
      <c r="S27" s="12">
        <f t="shared" si="1"/>
        <v>75</v>
      </c>
      <c r="T27" s="8"/>
      <c r="U27" s="33"/>
      <c r="V27" s="33"/>
      <c r="W27" s="9" t="str">
        <f t="shared" si="2"/>
        <v/>
      </c>
      <c r="X27" s="13" t="str">
        <f t="shared" si="3"/>
        <v/>
      </c>
      <c r="Y27" s="36" t="str">
        <f t="shared" si="4"/>
        <v/>
      </c>
      <c r="Z27" s="36" t="str">
        <f t="shared" si="5"/>
        <v/>
      </c>
      <c r="AA27" s="36" t="str">
        <f t="shared" si="6"/>
        <v/>
      </c>
      <c r="AB27" s="36" t="str">
        <f t="shared" si="7"/>
        <v/>
      </c>
      <c r="AC27" s="36" t="str">
        <f t="shared" si="8"/>
        <v/>
      </c>
    </row>
    <row r="28" spans="1:29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35">
        <v>75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11">
        <f t="shared" si="0"/>
        <v>0</v>
      </c>
      <c r="S28" s="12">
        <f t="shared" si="1"/>
        <v>75</v>
      </c>
      <c r="T28" s="8"/>
      <c r="U28" s="33"/>
      <c r="V28" s="33"/>
      <c r="W28" s="9" t="str">
        <f t="shared" si="2"/>
        <v/>
      </c>
      <c r="X28" s="13" t="str">
        <f t="shared" si="3"/>
        <v/>
      </c>
      <c r="Y28" s="36" t="str">
        <f t="shared" si="4"/>
        <v/>
      </c>
      <c r="Z28" s="36" t="str">
        <f t="shared" si="5"/>
        <v/>
      </c>
      <c r="AA28" s="36" t="str">
        <f t="shared" si="6"/>
        <v/>
      </c>
      <c r="AB28" s="36" t="str">
        <f t="shared" si="7"/>
        <v/>
      </c>
      <c r="AC28" s="36" t="str">
        <f t="shared" si="8"/>
        <v/>
      </c>
    </row>
    <row r="29" spans="1:29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35">
        <v>75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11">
        <f t="shared" si="0"/>
        <v>0</v>
      </c>
      <c r="S29" s="12">
        <f t="shared" si="1"/>
        <v>75</v>
      </c>
      <c r="T29" s="8"/>
      <c r="U29" s="33"/>
      <c r="V29" s="33"/>
      <c r="W29" s="9" t="str">
        <f t="shared" si="2"/>
        <v/>
      </c>
      <c r="X29" s="13" t="str">
        <f t="shared" si="3"/>
        <v/>
      </c>
      <c r="Y29" s="36" t="str">
        <f t="shared" si="4"/>
        <v/>
      </c>
      <c r="Z29" s="36" t="str">
        <f t="shared" si="5"/>
        <v/>
      </c>
      <c r="AA29" s="36" t="str">
        <f t="shared" si="6"/>
        <v/>
      </c>
      <c r="AB29" s="36" t="str">
        <f t="shared" si="7"/>
        <v/>
      </c>
      <c r="AC29" s="36" t="str">
        <f t="shared" si="8"/>
        <v/>
      </c>
    </row>
    <row r="30" spans="1:29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35">
        <v>75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11">
        <f t="shared" si="0"/>
        <v>0</v>
      </c>
      <c r="S30" s="12">
        <f t="shared" si="1"/>
        <v>75</v>
      </c>
      <c r="T30" s="8"/>
      <c r="U30" s="33"/>
      <c r="V30" s="33"/>
      <c r="W30" s="9" t="str">
        <f t="shared" si="2"/>
        <v/>
      </c>
      <c r="X30" s="13" t="str">
        <f t="shared" si="3"/>
        <v/>
      </c>
      <c r="Y30" s="36" t="str">
        <f t="shared" si="4"/>
        <v/>
      </c>
      <c r="Z30" s="36" t="str">
        <f t="shared" si="5"/>
        <v/>
      </c>
      <c r="AA30" s="36" t="str">
        <f t="shared" si="6"/>
        <v/>
      </c>
      <c r="AB30" s="36" t="str">
        <f t="shared" si="7"/>
        <v/>
      </c>
      <c r="AC30" s="36" t="str">
        <f t="shared" si="8"/>
        <v/>
      </c>
    </row>
    <row r="31" spans="1:29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35">
        <v>75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11">
        <f t="shared" si="0"/>
        <v>0</v>
      </c>
      <c r="S31" s="12">
        <f t="shared" si="1"/>
        <v>75</v>
      </c>
      <c r="T31" s="8"/>
      <c r="U31" s="33"/>
      <c r="V31" s="33"/>
      <c r="W31" s="9" t="str">
        <f t="shared" si="2"/>
        <v/>
      </c>
      <c r="X31" s="13" t="str">
        <f t="shared" si="3"/>
        <v/>
      </c>
      <c r="Y31" s="36" t="str">
        <f t="shared" si="4"/>
        <v/>
      </c>
      <c r="Z31" s="36" t="str">
        <f t="shared" si="5"/>
        <v/>
      </c>
      <c r="AA31" s="36" t="str">
        <f t="shared" si="6"/>
        <v/>
      </c>
      <c r="AB31" s="36" t="str">
        <f t="shared" si="7"/>
        <v/>
      </c>
      <c r="AC31" s="36" t="str">
        <f t="shared" si="8"/>
        <v/>
      </c>
    </row>
    <row r="32" spans="1:29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35">
        <v>75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1">
        <f t="shared" si="0"/>
        <v>0</v>
      </c>
      <c r="S32" s="12">
        <f t="shared" si="1"/>
        <v>75</v>
      </c>
      <c r="T32" s="8"/>
      <c r="U32" s="33"/>
      <c r="V32" s="33"/>
      <c r="W32" s="9" t="str">
        <f t="shared" si="2"/>
        <v/>
      </c>
      <c r="X32" s="13" t="str">
        <f t="shared" si="3"/>
        <v/>
      </c>
      <c r="Y32" s="36" t="str">
        <f t="shared" si="4"/>
        <v/>
      </c>
      <c r="Z32" s="36" t="str">
        <f t="shared" si="5"/>
        <v/>
      </c>
      <c r="AA32" s="36" t="str">
        <f t="shared" si="6"/>
        <v/>
      </c>
      <c r="AB32" s="36" t="str">
        <f t="shared" si="7"/>
        <v/>
      </c>
      <c r="AC32" s="36" t="str">
        <f t="shared" si="8"/>
        <v/>
      </c>
    </row>
    <row r="33" spans="1:29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35">
        <v>75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11">
        <f t="shared" si="0"/>
        <v>0</v>
      </c>
      <c r="S33" s="12">
        <f t="shared" si="1"/>
        <v>75</v>
      </c>
      <c r="T33" s="8"/>
      <c r="U33" s="33"/>
      <c r="V33" s="33"/>
      <c r="W33" s="9" t="str">
        <f t="shared" si="2"/>
        <v/>
      </c>
      <c r="X33" s="13" t="str">
        <f t="shared" si="3"/>
        <v/>
      </c>
      <c r="Y33" s="36" t="str">
        <f t="shared" si="4"/>
        <v/>
      </c>
      <c r="Z33" s="36" t="str">
        <f t="shared" si="5"/>
        <v/>
      </c>
      <c r="AA33" s="36" t="str">
        <f t="shared" si="6"/>
        <v/>
      </c>
      <c r="AB33" s="36" t="str">
        <f t="shared" si="7"/>
        <v/>
      </c>
      <c r="AC33" s="36" t="str">
        <f t="shared" si="8"/>
        <v/>
      </c>
    </row>
    <row r="34" spans="1:29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35">
        <v>75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11">
        <f t="shared" si="0"/>
        <v>0</v>
      </c>
      <c r="S34" s="12">
        <f t="shared" si="1"/>
        <v>75</v>
      </c>
      <c r="T34" s="8"/>
      <c r="U34" s="33"/>
      <c r="V34" s="33"/>
      <c r="W34" s="9" t="str">
        <f t="shared" si="2"/>
        <v/>
      </c>
      <c r="X34" s="13" t="str">
        <f t="shared" si="3"/>
        <v/>
      </c>
      <c r="Y34" s="36" t="str">
        <f t="shared" si="4"/>
        <v/>
      </c>
      <c r="Z34" s="36" t="str">
        <f t="shared" si="5"/>
        <v/>
      </c>
      <c r="AA34" s="36" t="str">
        <f t="shared" si="6"/>
        <v/>
      </c>
      <c r="AB34" s="36" t="str">
        <f t="shared" si="7"/>
        <v/>
      </c>
      <c r="AC34" s="36" t="str">
        <f t="shared" si="8"/>
        <v/>
      </c>
    </row>
    <row r="35" spans="1:29" hidden="1" x14ac:dyDescent="0.25"/>
    <row r="36" spans="1:29" hidden="1" x14ac:dyDescent="0.25"/>
    <row r="37" spans="1:29" hidden="1" x14ac:dyDescent="0.25"/>
    <row r="38" spans="1:29" hidden="1" x14ac:dyDescent="0.25"/>
    <row r="39" spans="1:29" hidden="1" x14ac:dyDescent="0.25"/>
    <row r="40" spans="1:29" hidden="1" x14ac:dyDescent="0.25"/>
    <row r="41" spans="1:29" hidden="1" x14ac:dyDescent="0.25"/>
    <row r="42" spans="1:29" hidden="1" x14ac:dyDescent="0.25"/>
    <row r="43" spans="1:29" hidden="1" x14ac:dyDescent="0.25"/>
    <row r="44" spans="1:29" hidden="1" x14ac:dyDescent="0.25"/>
    <row r="45" spans="1:29" hidden="1" x14ac:dyDescent="0.25"/>
    <row r="46" spans="1:29" hidden="1" x14ac:dyDescent="0.25"/>
    <row r="47" spans="1:29" hidden="1" x14ac:dyDescent="0.25"/>
    <row r="48" spans="1:2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mergeCells count="1">
    <mergeCell ref="T3:W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000"/>
  <sheetViews>
    <sheetView zoomScale="85" zoomScaleNormal="85" workbookViewId="0">
      <pane ySplit="4" topLeftCell="A5" activePane="bottomLeft" state="frozen"/>
      <selection activeCell="A2001" sqref="A2001:XFD1048576"/>
      <selection pane="bottomLeft" activeCell="X3" sqref="X3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0.42578125" customWidth="1"/>
    <col min="4" max="4" width="13.42578125" customWidth="1"/>
    <col min="5" max="5" width="13.140625" bestFit="1" customWidth="1"/>
    <col min="6" max="17" width="9.5703125" customWidth="1"/>
    <col min="18" max="18" width="8.85546875" bestFit="1" customWidth="1"/>
    <col min="20" max="20" width="9.28515625" customWidth="1"/>
    <col min="21" max="22" width="7.140625" customWidth="1"/>
    <col min="23" max="23" width="8.140625" customWidth="1"/>
  </cols>
  <sheetData>
    <row r="1" spans="1:29" ht="33.75" x14ac:dyDescent="0.25">
      <c r="A1" s="23" t="s">
        <v>57</v>
      </c>
      <c r="B1" s="23"/>
      <c r="C1" s="74" t="str">
        <f ca="1">RIGHT(CELL("nomfichier",A1),LEN(CELL("nomfichier",A1))-FIND("]",CELL("nomfichier",A1)))</f>
        <v>Sub3</v>
      </c>
      <c r="T1" t="s">
        <v>40</v>
      </c>
    </row>
    <row r="2" spans="1:29" ht="15" customHeight="1" x14ac:dyDescent="0.25">
      <c r="A2" s="24"/>
      <c r="B2" s="24"/>
      <c r="C2" s="24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1"/>
      <c r="T2" s="3"/>
      <c r="U2" s="3"/>
      <c r="V2" s="3"/>
      <c r="W2" s="3"/>
      <c r="X2" s="1"/>
    </row>
    <row r="3" spans="1:29" ht="15" customHeight="1" x14ac:dyDescent="0.25">
      <c r="A3" s="4"/>
      <c r="B3" s="4"/>
      <c r="C3" s="5"/>
      <c r="D3" s="4"/>
      <c r="E3" s="3"/>
      <c r="F3" s="32">
        <f>SUM(F5:F34)</f>
        <v>0</v>
      </c>
      <c r="G3" s="32">
        <f>SUM(G5:G34)</f>
        <v>0</v>
      </c>
      <c r="H3" s="32">
        <f>SUM(H5:H34)</f>
        <v>0</v>
      </c>
      <c r="I3" s="32">
        <f>SUM(I5:I34)</f>
        <v>0</v>
      </c>
      <c r="J3" s="32">
        <f>SUM(J5:J34)</f>
        <v>50</v>
      </c>
      <c r="K3" s="32">
        <f>SUM(K5:K34)</f>
        <v>0</v>
      </c>
      <c r="L3" s="32">
        <f>SUM(L5:L34)</f>
        <v>0</v>
      </c>
      <c r="M3" s="32">
        <f>SUM(M5:M34)</f>
        <v>0</v>
      </c>
      <c r="N3" s="32">
        <f>SUM(N5:N34)</f>
        <v>0</v>
      </c>
      <c r="O3" s="32">
        <f>SUM(O5:O34)</f>
        <v>0</v>
      </c>
      <c r="P3" s="32">
        <f>SUM(P5:P34)</f>
        <v>0</v>
      </c>
      <c r="Q3" s="32">
        <f>SUM(Q5:Q34)</f>
        <v>0</v>
      </c>
      <c r="R3" s="1">
        <f>SUM(R5:R34)</f>
        <v>50</v>
      </c>
      <c r="S3" s="1"/>
      <c r="T3" s="71" t="s">
        <v>33</v>
      </c>
      <c r="U3" s="71"/>
      <c r="V3" s="71"/>
      <c r="W3" s="71"/>
      <c r="X3" s="1"/>
    </row>
    <row r="4" spans="1:29" ht="59.25" customHeight="1" thickBot="1" x14ac:dyDescent="0.3">
      <c r="A4" s="48" t="s">
        <v>0</v>
      </c>
      <c r="B4" s="48" t="s">
        <v>1</v>
      </c>
      <c r="C4" s="48" t="s">
        <v>2</v>
      </c>
      <c r="D4" s="48" t="s">
        <v>23</v>
      </c>
      <c r="E4" s="49" t="s">
        <v>25</v>
      </c>
      <c r="F4" s="31" t="s">
        <v>45</v>
      </c>
      <c r="G4" s="31" t="s">
        <v>46</v>
      </c>
      <c r="H4" s="31" t="s">
        <v>47</v>
      </c>
      <c r="I4" s="31" t="s">
        <v>48</v>
      </c>
      <c r="J4" s="31" t="s">
        <v>49</v>
      </c>
      <c r="K4" s="31" t="s">
        <v>50</v>
      </c>
      <c r="L4" s="31" t="s">
        <v>51</v>
      </c>
      <c r="M4" s="31" t="s">
        <v>52</v>
      </c>
      <c r="N4" s="31">
        <v>44440</v>
      </c>
      <c r="O4" s="31">
        <v>44470</v>
      </c>
      <c r="P4" s="31">
        <v>44501</v>
      </c>
      <c r="Q4" s="31">
        <v>44531</v>
      </c>
      <c r="R4" s="48" t="s">
        <v>21</v>
      </c>
      <c r="S4" s="48" t="s">
        <v>22</v>
      </c>
      <c r="T4" s="51" t="s">
        <v>27</v>
      </c>
      <c r="U4" s="51" t="s">
        <v>26</v>
      </c>
      <c r="V4" s="51" t="s">
        <v>146</v>
      </c>
      <c r="W4" s="51" t="s">
        <v>39</v>
      </c>
      <c r="X4" s="50" t="s">
        <v>24</v>
      </c>
      <c r="Y4" s="37" t="s">
        <v>149</v>
      </c>
      <c r="Z4" s="37" t="s">
        <v>150</v>
      </c>
      <c r="AA4" s="37" t="s">
        <v>151</v>
      </c>
      <c r="AB4" s="37" t="s">
        <v>148</v>
      </c>
      <c r="AC4" s="37" t="s">
        <v>147</v>
      </c>
    </row>
    <row r="5" spans="1:29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35">
        <v>56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11">
        <f>SUM(F5:Q5)</f>
        <v>0</v>
      </c>
      <c r="S5" s="12">
        <f>IF(R5&gt;E5,0,E5-SUM(F5:Q5))</f>
        <v>56</v>
      </c>
      <c r="T5" s="8"/>
      <c r="U5" s="9"/>
      <c r="V5" s="9"/>
      <c r="W5" s="9" t="str">
        <f t="shared" ref="W5:W34" si="0">IF(T5="","",T5-U5-V5)</f>
        <v/>
      </c>
      <c r="X5" s="13" t="str">
        <f>IF(W5="","",IF(W5&gt;S5,S5,W5))</f>
        <v/>
      </c>
      <c r="Y5" s="36" t="str">
        <f>IF(T5="","",ROUND(X5-(X5*33%),2))</f>
        <v/>
      </c>
      <c r="Z5" s="36" t="str">
        <f>IF(T5="","",X5-Y5)</f>
        <v/>
      </c>
      <c r="AA5" s="36" t="str">
        <f>IF(T5="","",Y5*20%)</f>
        <v/>
      </c>
      <c r="AB5" s="36" t="str">
        <f>IF(T5="","",Y5-AA5)</f>
        <v/>
      </c>
      <c r="AC5" s="36" t="str">
        <f>IF(T5="","",Y5+Z5)</f>
        <v/>
      </c>
    </row>
    <row r="6" spans="1:29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35">
        <v>56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11">
        <f t="shared" ref="R6:R34" si="1">SUM(F6:Q6)</f>
        <v>0</v>
      </c>
      <c r="S6" s="12">
        <f t="shared" ref="S6:S34" si="2">IF(R6&gt;E6,0,E6-SUM(F6:Q6))</f>
        <v>56</v>
      </c>
      <c r="T6" s="8"/>
      <c r="U6" s="9"/>
      <c r="V6" s="9"/>
      <c r="W6" s="9" t="str">
        <f t="shared" si="0"/>
        <v/>
      </c>
      <c r="X6" s="13" t="str">
        <f t="shared" ref="X6:X34" si="3">IF(W6="","",IF(W6&gt;S6,S6,W6))</f>
        <v/>
      </c>
      <c r="Y6" s="36" t="str">
        <f t="shared" ref="Y6:Y34" si="4">IF(T6="","",ROUND(X6-(X6*33%),2))</f>
        <v/>
      </c>
      <c r="Z6" s="36" t="str">
        <f t="shared" ref="Z6:Z34" si="5">IF(T6="","",X6-Y6)</f>
        <v/>
      </c>
      <c r="AA6" s="36" t="str">
        <f t="shared" ref="AA6:AA34" si="6">IF(T6="","",Y6*20%)</f>
        <v/>
      </c>
      <c r="AB6" s="36" t="str">
        <f t="shared" ref="AB6:AB34" si="7">IF(T6="","",Y6-AA6)</f>
        <v/>
      </c>
      <c r="AC6" s="36" t="str">
        <f t="shared" ref="AC6:AC34" si="8">IF(T6="","",Y6+Z6)</f>
        <v/>
      </c>
    </row>
    <row r="7" spans="1:29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35">
        <v>56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11">
        <f t="shared" si="1"/>
        <v>0</v>
      </c>
      <c r="S7" s="12">
        <f t="shared" si="2"/>
        <v>56</v>
      </c>
      <c r="T7" s="8"/>
      <c r="U7" s="9"/>
      <c r="V7" s="9"/>
      <c r="W7" s="9" t="str">
        <f t="shared" si="0"/>
        <v/>
      </c>
      <c r="X7" s="13" t="str">
        <f t="shared" si="3"/>
        <v/>
      </c>
      <c r="Y7" s="36" t="str">
        <f t="shared" si="4"/>
        <v/>
      </c>
      <c r="Z7" s="36" t="str">
        <f t="shared" si="5"/>
        <v/>
      </c>
      <c r="AA7" s="36" t="str">
        <f t="shared" si="6"/>
        <v/>
      </c>
      <c r="AB7" s="36" t="str">
        <f t="shared" si="7"/>
        <v/>
      </c>
      <c r="AC7" s="36" t="str">
        <f t="shared" si="8"/>
        <v/>
      </c>
    </row>
    <row r="8" spans="1:29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35">
        <v>56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11">
        <f t="shared" si="1"/>
        <v>0</v>
      </c>
      <c r="S8" s="12">
        <f t="shared" si="2"/>
        <v>56</v>
      </c>
      <c r="T8" s="8"/>
      <c r="U8" s="9"/>
      <c r="V8" s="9"/>
      <c r="W8" s="9" t="str">
        <f t="shared" si="0"/>
        <v/>
      </c>
      <c r="X8" s="13" t="str">
        <f t="shared" si="3"/>
        <v/>
      </c>
      <c r="Y8" s="36" t="str">
        <f t="shared" si="4"/>
        <v/>
      </c>
      <c r="Z8" s="36" t="str">
        <f t="shared" si="5"/>
        <v/>
      </c>
      <c r="AA8" s="36" t="str">
        <f t="shared" si="6"/>
        <v/>
      </c>
      <c r="AB8" s="36" t="str">
        <f t="shared" si="7"/>
        <v/>
      </c>
      <c r="AC8" s="36" t="str">
        <f t="shared" si="8"/>
        <v/>
      </c>
    </row>
    <row r="9" spans="1:29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35">
        <v>56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1">
        <f t="shared" si="1"/>
        <v>0</v>
      </c>
      <c r="S9" s="12">
        <f t="shared" si="2"/>
        <v>56</v>
      </c>
      <c r="T9" s="8"/>
      <c r="U9" s="9"/>
      <c r="V9" s="9"/>
      <c r="W9" s="9" t="str">
        <f t="shared" si="0"/>
        <v/>
      </c>
      <c r="X9" s="13" t="str">
        <f t="shared" si="3"/>
        <v/>
      </c>
      <c r="Y9" s="36" t="str">
        <f t="shared" si="4"/>
        <v/>
      </c>
      <c r="Z9" s="36" t="str">
        <f t="shared" si="5"/>
        <v/>
      </c>
      <c r="AA9" s="36" t="str">
        <f t="shared" si="6"/>
        <v/>
      </c>
      <c r="AB9" s="36" t="str">
        <f t="shared" si="7"/>
        <v/>
      </c>
      <c r="AC9" s="36" t="str">
        <f t="shared" si="8"/>
        <v/>
      </c>
    </row>
    <row r="10" spans="1:29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35">
        <v>56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1">
        <f t="shared" si="1"/>
        <v>0</v>
      </c>
      <c r="S10" s="12">
        <f t="shared" si="2"/>
        <v>56</v>
      </c>
      <c r="T10" s="8"/>
      <c r="U10" s="9"/>
      <c r="V10" s="9"/>
      <c r="W10" s="9" t="str">
        <f t="shared" si="0"/>
        <v/>
      </c>
      <c r="X10" s="13" t="str">
        <f t="shared" si="3"/>
        <v/>
      </c>
      <c r="Y10" s="36" t="str">
        <f t="shared" si="4"/>
        <v/>
      </c>
      <c r="Z10" s="36" t="str">
        <f t="shared" si="5"/>
        <v/>
      </c>
      <c r="AA10" s="36" t="str">
        <f t="shared" si="6"/>
        <v/>
      </c>
      <c r="AB10" s="36" t="str">
        <f t="shared" si="7"/>
        <v/>
      </c>
      <c r="AC10" s="36" t="str">
        <f t="shared" si="8"/>
        <v/>
      </c>
    </row>
    <row r="11" spans="1:29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35">
        <v>56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1">
        <f t="shared" si="1"/>
        <v>0</v>
      </c>
      <c r="S11" s="12">
        <f t="shared" si="2"/>
        <v>56</v>
      </c>
      <c r="T11" s="8"/>
      <c r="U11" s="9"/>
      <c r="V11" s="9"/>
      <c r="W11" s="9" t="str">
        <f t="shared" si="0"/>
        <v/>
      </c>
      <c r="X11" s="13" t="str">
        <f t="shared" si="3"/>
        <v/>
      </c>
      <c r="Y11" s="36" t="str">
        <f t="shared" si="4"/>
        <v/>
      </c>
      <c r="Z11" s="36" t="str">
        <f t="shared" si="5"/>
        <v/>
      </c>
      <c r="AA11" s="36" t="str">
        <f t="shared" si="6"/>
        <v/>
      </c>
      <c r="AB11" s="36" t="str">
        <f t="shared" si="7"/>
        <v/>
      </c>
      <c r="AC11" s="36" t="str">
        <f t="shared" si="8"/>
        <v/>
      </c>
    </row>
    <row r="12" spans="1:29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35">
        <v>56</v>
      </c>
      <c r="F12" s="7"/>
      <c r="G12" s="7"/>
      <c r="H12" s="7"/>
      <c r="I12" s="7"/>
      <c r="J12" s="7">
        <v>50</v>
      </c>
      <c r="K12" s="7"/>
      <c r="L12" s="7"/>
      <c r="M12" s="7"/>
      <c r="N12" s="7"/>
      <c r="O12" s="7"/>
      <c r="P12" s="7"/>
      <c r="Q12" s="7"/>
      <c r="R12" s="11">
        <f t="shared" si="1"/>
        <v>50</v>
      </c>
      <c r="S12" s="12">
        <f t="shared" si="2"/>
        <v>6</v>
      </c>
      <c r="T12" s="8">
        <v>50</v>
      </c>
      <c r="U12" s="9">
        <v>10</v>
      </c>
      <c r="V12" s="9">
        <v>5</v>
      </c>
      <c r="W12" s="9">
        <f t="shared" si="0"/>
        <v>35</v>
      </c>
      <c r="X12" s="13">
        <f t="shared" si="3"/>
        <v>6</v>
      </c>
      <c r="Y12" s="36">
        <f t="shared" si="4"/>
        <v>4.0199999999999996</v>
      </c>
      <c r="Z12" s="36">
        <f t="shared" si="5"/>
        <v>1.9800000000000004</v>
      </c>
      <c r="AA12" s="36">
        <f t="shared" si="6"/>
        <v>0.80399999999999994</v>
      </c>
      <c r="AB12" s="36">
        <f t="shared" si="7"/>
        <v>3.2159999999999997</v>
      </c>
      <c r="AC12" s="36">
        <f t="shared" si="8"/>
        <v>6</v>
      </c>
    </row>
    <row r="13" spans="1:29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35">
        <v>56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11">
        <f t="shared" si="1"/>
        <v>0</v>
      </c>
      <c r="S13" s="12">
        <f t="shared" si="2"/>
        <v>56</v>
      </c>
      <c r="T13" s="8"/>
      <c r="U13" s="9"/>
      <c r="V13" s="9"/>
      <c r="W13" s="9" t="str">
        <f t="shared" si="0"/>
        <v/>
      </c>
      <c r="X13" s="13" t="str">
        <f t="shared" si="3"/>
        <v/>
      </c>
      <c r="Y13" s="36" t="str">
        <f t="shared" si="4"/>
        <v/>
      </c>
      <c r="Z13" s="36" t="str">
        <f t="shared" si="5"/>
        <v/>
      </c>
      <c r="AA13" s="36" t="str">
        <f t="shared" si="6"/>
        <v/>
      </c>
      <c r="AB13" s="36" t="str">
        <f t="shared" si="7"/>
        <v/>
      </c>
      <c r="AC13" s="36" t="str">
        <f t="shared" si="8"/>
        <v/>
      </c>
    </row>
    <row r="14" spans="1:29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35">
        <v>56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1">
        <f t="shared" si="1"/>
        <v>0</v>
      </c>
      <c r="S14" s="12">
        <f t="shared" si="2"/>
        <v>56</v>
      </c>
      <c r="T14" s="8"/>
      <c r="U14" s="9"/>
      <c r="V14" s="9"/>
      <c r="W14" s="9" t="str">
        <f t="shared" si="0"/>
        <v/>
      </c>
      <c r="X14" s="13" t="str">
        <f t="shared" si="3"/>
        <v/>
      </c>
      <c r="Y14" s="36" t="str">
        <f t="shared" si="4"/>
        <v/>
      </c>
      <c r="Z14" s="36" t="str">
        <f t="shared" si="5"/>
        <v/>
      </c>
      <c r="AA14" s="36" t="str">
        <f t="shared" si="6"/>
        <v/>
      </c>
      <c r="AB14" s="36" t="str">
        <f t="shared" si="7"/>
        <v/>
      </c>
      <c r="AC14" s="36" t="str">
        <f t="shared" si="8"/>
        <v/>
      </c>
    </row>
    <row r="15" spans="1:29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35">
        <v>56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11">
        <f t="shared" si="1"/>
        <v>0</v>
      </c>
      <c r="S15" s="12">
        <f t="shared" si="2"/>
        <v>56</v>
      </c>
      <c r="T15" s="8"/>
      <c r="U15" s="9"/>
      <c r="V15" s="9"/>
      <c r="W15" s="9" t="str">
        <f t="shared" si="0"/>
        <v/>
      </c>
      <c r="X15" s="13" t="str">
        <f t="shared" si="3"/>
        <v/>
      </c>
      <c r="Y15" s="36" t="str">
        <f t="shared" si="4"/>
        <v/>
      </c>
      <c r="Z15" s="36" t="str">
        <f t="shared" si="5"/>
        <v/>
      </c>
      <c r="AA15" s="36" t="str">
        <f t="shared" si="6"/>
        <v/>
      </c>
      <c r="AB15" s="36" t="str">
        <f t="shared" si="7"/>
        <v/>
      </c>
      <c r="AC15" s="36" t="str">
        <f t="shared" si="8"/>
        <v/>
      </c>
    </row>
    <row r="16" spans="1:29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35">
        <v>56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11">
        <f t="shared" si="1"/>
        <v>0</v>
      </c>
      <c r="S16" s="12">
        <f t="shared" si="2"/>
        <v>56</v>
      </c>
      <c r="T16" s="8"/>
      <c r="U16" s="9"/>
      <c r="V16" s="9"/>
      <c r="W16" s="9" t="str">
        <f t="shared" si="0"/>
        <v/>
      </c>
      <c r="X16" s="13" t="str">
        <f t="shared" si="3"/>
        <v/>
      </c>
      <c r="Y16" s="36" t="str">
        <f t="shared" si="4"/>
        <v/>
      </c>
      <c r="Z16" s="36" t="str">
        <f t="shared" si="5"/>
        <v/>
      </c>
      <c r="AA16" s="36" t="str">
        <f t="shared" si="6"/>
        <v/>
      </c>
      <c r="AB16" s="36" t="str">
        <f t="shared" si="7"/>
        <v/>
      </c>
      <c r="AC16" s="36" t="str">
        <f t="shared" si="8"/>
        <v/>
      </c>
    </row>
    <row r="17" spans="1:29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35">
        <v>56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1">
        <f t="shared" si="1"/>
        <v>0</v>
      </c>
      <c r="S17" s="12">
        <f t="shared" si="2"/>
        <v>56</v>
      </c>
      <c r="T17" s="8"/>
      <c r="U17" s="9"/>
      <c r="V17" s="9"/>
      <c r="W17" s="9" t="str">
        <f t="shared" si="0"/>
        <v/>
      </c>
      <c r="X17" s="13" t="str">
        <f t="shared" si="3"/>
        <v/>
      </c>
      <c r="Y17" s="36" t="str">
        <f t="shared" si="4"/>
        <v/>
      </c>
      <c r="Z17" s="36" t="str">
        <f t="shared" si="5"/>
        <v/>
      </c>
      <c r="AA17" s="36" t="str">
        <f t="shared" si="6"/>
        <v/>
      </c>
      <c r="AB17" s="36" t="str">
        <f t="shared" si="7"/>
        <v/>
      </c>
      <c r="AC17" s="36" t="str">
        <f t="shared" si="8"/>
        <v/>
      </c>
    </row>
    <row r="18" spans="1:29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35">
        <v>56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11">
        <f t="shared" si="1"/>
        <v>0</v>
      </c>
      <c r="S18" s="12">
        <f t="shared" si="2"/>
        <v>56</v>
      </c>
      <c r="T18" s="8"/>
      <c r="U18" s="9"/>
      <c r="V18" s="9"/>
      <c r="W18" s="9" t="str">
        <f t="shared" si="0"/>
        <v/>
      </c>
      <c r="X18" s="13" t="str">
        <f t="shared" si="3"/>
        <v/>
      </c>
      <c r="Y18" s="36" t="str">
        <f t="shared" si="4"/>
        <v/>
      </c>
      <c r="Z18" s="36" t="str">
        <f t="shared" si="5"/>
        <v/>
      </c>
      <c r="AA18" s="36" t="str">
        <f t="shared" si="6"/>
        <v/>
      </c>
      <c r="AB18" s="36" t="str">
        <f t="shared" si="7"/>
        <v/>
      </c>
      <c r="AC18" s="36" t="str">
        <f t="shared" si="8"/>
        <v/>
      </c>
    </row>
    <row r="19" spans="1:29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35">
        <v>56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11">
        <f t="shared" si="1"/>
        <v>0</v>
      </c>
      <c r="S19" s="12">
        <f t="shared" si="2"/>
        <v>56</v>
      </c>
      <c r="T19" s="8"/>
      <c r="U19" s="9"/>
      <c r="V19" s="9"/>
      <c r="W19" s="9" t="str">
        <f t="shared" si="0"/>
        <v/>
      </c>
      <c r="X19" s="13" t="str">
        <f t="shared" si="3"/>
        <v/>
      </c>
      <c r="Y19" s="36" t="str">
        <f t="shared" si="4"/>
        <v/>
      </c>
      <c r="Z19" s="36" t="str">
        <f t="shared" si="5"/>
        <v/>
      </c>
      <c r="AA19" s="36" t="str">
        <f t="shared" si="6"/>
        <v/>
      </c>
      <c r="AB19" s="36" t="str">
        <f t="shared" si="7"/>
        <v/>
      </c>
      <c r="AC19" s="36" t="str">
        <f t="shared" si="8"/>
        <v/>
      </c>
    </row>
    <row r="20" spans="1:29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35">
        <v>56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11">
        <f t="shared" si="1"/>
        <v>0</v>
      </c>
      <c r="S20" s="12">
        <f t="shared" si="2"/>
        <v>56</v>
      </c>
      <c r="T20" s="8"/>
      <c r="U20" s="9"/>
      <c r="V20" s="9"/>
      <c r="W20" s="9" t="str">
        <f t="shared" si="0"/>
        <v/>
      </c>
      <c r="X20" s="13" t="str">
        <f t="shared" si="3"/>
        <v/>
      </c>
      <c r="Y20" s="36" t="str">
        <f t="shared" si="4"/>
        <v/>
      </c>
      <c r="Z20" s="36" t="str">
        <f t="shared" si="5"/>
        <v/>
      </c>
      <c r="AA20" s="36" t="str">
        <f t="shared" si="6"/>
        <v/>
      </c>
      <c r="AB20" s="36" t="str">
        <f t="shared" si="7"/>
        <v/>
      </c>
      <c r="AC20" s="36" t="str">
        <f t="shared" si="8"/>
        <v/>
      </c>
    </row>
    <row r="21" spans="1:29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35">
        <v>56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11">
        <f t="shared" si="1"/>
        <v>0</v>
      </c>
      <c r="S21" s="12">
        <f t="shared" si="2"/>
        <v>56</v>
      </c>
      <c r="T21" s="8"/>
      <c r="U21" s="9"/>
      <c r="V21" s="9"/>
      <c r="W21" s="9" t="str">
        <f t="shared" si="0"/>
        <v/>
      </c>
      <c r="X21" s="13" t="str">
        <f t="shared" si="3"/>
        <v/>
      </c>
      <c r="Y21" s="36" t="str">
        <f t="shared" si="4"/>
        <v/>
      </c>
      <c r="Z21" s="36" t="str">
        <f t="shared" si="5"/>
        <v/>
      </c>
      <c r="AA21" s="36" t="str">
        <f t="shared" si="6"/>
        <v/>
      </c>
      <c r="AB21" s="36" t="str">
        <f t="shared" si="7"/>
        <v/>
      </c>
      <c r="AC21" s="36" t="str">
        <f t="shared" si="8"/>
        <v/>
      </c>
    </row>
    <row r="22" spans="1:29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35">
        <v>56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11">
        <f t="shared" si="1"/>
        <v>0</v>
      </c>
      <c r="S22" s="12">
        <f t="shared" si="2"/>
        <v>56</v>
      </c>
      <c r="T22" s="8"/>
      <c r="U22" s="9"/>
      <c r="V22" s="9"/>
      <c r="W22" s="9" t="str">
        <f t="shared" si="0"/>
        <v/>
      </c>
      <c r="X22" s="13" t="str">
        <f t="shared" si="3"/>
        <v/>
      </c>
      <c r="Y22" s="36" t="str">
        <f t="shared" si="4"/>
        <v/>
      </c>
      <c r="Z22" s="36" t="str">
        <f t="shared" si="5"/>
        <v/>
      </c>
      <c r="AA22" s="36" t="str">
        <f t="shared" si="6"/>
        <v/>
      </c>
      <c r="AB22" s="36" t="str">
        <f t="shared" si="7"/>
        <v/>
      </c>
      <c r="AC22" s="36" t="str">
        <f t="shared" si="8"/>
        <v/>
      </c>
    </row>
    <row r="23" spans="1:29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35">
        <v>56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1">
        <f t="shared" si="1"/>
        <v>0</v>
      </c>
      <c r="S23" s="12">
        <f t="shared" si="2"/>
        <v>56</v>
      </c>
      <c r="T23" s="8"/>
      <c r="U23" s="9"/>
      <c r="V23" s="9"/>
      <c r="W23" s="9" t="str">
        <f t="shared" si="0"/>
        <v/>
      </c>
      <c r="X23" s="13" t="str">
        <f t="shared" si="3"/>
        <v/>
      </c>
      <c r="Y23" s="36" t="str">
        <f t="shared" si="4"/>
        <v/>
      </c>
      <c r="Z23" s="36" t="str">
        <f t="shared" si="5"/>
        <v/>
      </c>
      <c r="AA23" s="36" t="str">
        <f t="shared" si="6"/>
        <v/>
      </c>
      <c r="AB23" s="36" t="str">
        <f t="shared" si="7"/>
        <v/>
      </c>
      <c r="AC23" s="36" t="str">
        <f t="shared" si="8"/>
        <v/>
      </c>
    </row>
    <row r="24" spans="1:29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35">
        <v>56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1">
        <f t="shared" si="1"/>
        <v>0</v>
      </c>
      <c r="S24" s="12">
        <f t="shared" si="2"/>
        <v>56</v>
      </c>
      <c r="T24" s="8"/>
      <c r="U24" s="9"/>
      <c r="V24" s="9"/>
      <c r="W24" s="9" t="str">
        <f t="shared" si="0"/>
        <v/>
      </c>
      <c r="X24" s="13" t="str">
        <f t="shared" si="3"/>
        <v/>
      </c>
      <c r="Y24" s="36" t="str">
        <f t="shared" si="4"/>
        <v/>
      </c>
      <c r="Z24" s="36" t="str">
        <f t="shared" si="5"/>
        <v/>
      </c>
      <c r="AA24" s="36" t="str">
        <f t="shared" si="6"/>
        <v/>
      </c>
      <c r="AB24" s="36" t="str">
        <f t="shared" si="7"/>
        <v/>
      </c>
      <c r="AC24" s="36" t="str">
        <f t="shared" si="8"/>
        <v/>
      </c>
    </row>
    <row r="25" spans="1:29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35">
        <v>56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11">
        <f t="shared" si="1"/>
        <v>0</v>
      </c>
      <c r="S25" s="12">
        <f t="shared" si="2"/>
        <v>56</v>
      </c>
      <c r="T25" s="8"/>
      <c r="U25" s="9"/>
      <c r="V25" s="9"/>
      <c r="W25" s="9" t="str">
        <f t="shared" si="0"/>
        <v/>
      </c>
      <c r="X25" s="13" t="str">
        <f t="shared" si="3"/>
        <v/>
      </c>
      <c r="Y25" s="36" t="str">
        <f t="shared" si="4"/>
        <v/>
      </c>
      <c r="Z25" s="36" t="str">
        <f t="shared" si="5"/>
        <v/>
      </c>
      <c r="AA25" s="36" t="str">
        <f t="shared" si="6"/>
        <v/>
      </c>
      <c r="AB25" s="36" t="str">
        <f t="shared" si="7"/>
        <v/>
      </c>
      <c r="AC25" s="36" t="str">
        <f t="shared" si="8"/>
        <v/>
      </c>
    </row>
    <row r="26" spans="1:29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35">
        <v>56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11">
        <f t="shared" si="1"/>
        <v>0</v>
      </c>
      <c r="S26" s="12">
        <f t="shared" si="2"/>
        <v>56</v>
      </c>
      <c r="T26" s="8"/>
      <c r="U26" s="9"/>
      <c r="V26" s="9"/>
      <c r="W26" s="9" t="str">
        <f t="shared" si="0"/>
        <v/>
      </c>
      <c r="X26" s="13" t="str">
        <f t="shared" si="3"/>
        <v/>
      </c>
      <c r="Y26" s="36" t="str">
        <f t="shared" si="4"/>
        <v/>
      </c>
      <c r="Z26" s="36" t="str">
        <f t="shared" si="5"/>
        <v/>
      </c>
      <c r="AA26" s="36" t="str">
        <f t="shared" si="6"/>
        <v/>
      </c>
      <c r="AB26" s="36" t="str">
        <f t="shared" si="7"/>
        <v/>
      </c>
      <c r="AC26" s="36" t="str">
        <f t="shared" si="8"/>
        <v/>
      </c>
    </row>
    <row r="27" spans="1:29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35">
        <v>56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11">
        <f t="shared" si="1"/>
        <v>0</v>
      </c>
      <c r="S27" s="12">
        <f t="shared" si="2"/>
        <v>56</v>
      </c>
      <c r="T27" s="8"/>
      <c r="U27" s="9"/>
      <c r="V27" s="9"/>
      <c r="W27" s="9" t="str">
        <f t="shared" si="0"/>
        <v/>
      </c>
      <c r="X27" s="13" t="str">
        <f t="shared" si="3"/>
        <v/>
      </c>
      <c r="Y27" s="36" t="str">
        <f t="shared" si="4"/>
        <v/>
      </c>
      <c r="Z27" s="36" t="str">
        <f t="shared" si="5"/>
        <v/>
      </c>
      <c r="AA27" s="36" t="str">
        <f t="shared" si="6"/>
        <v/>
      </c>
      <c r="AB27" s="36" t="str">
        <f t="shared" si="7"/>
        <v/>
      </c>
      <c r="AC27" s="36" t="str">
        <f t="shared" si="8"/>
        <v/>
      </c>
    </row>
    <row r="28" spans="1:29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35">
        <v>56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11">
        <f t="shared" si="1"/>
        <v>0</v>
      </c>
      <c r="S28" s="12">
        <f t="shared" si="2"/>
        <v>56</v>
      </c>
      <c r="T28" s="8"/>
      <c r="U28" s="9"/>
      <c r="V28" s="9"/>
      <c r="W28" s="9" t="str">
        <f t="shared" si="0"/>
        <v/>
      </c>
      <c r="X28" s="13" t="str">
        <f t="shared" si="3"/>
        <v/>
      </c>
      <c r="Y28" s="36" t="str">
        <f t="shared" si="4"/>
        <v/>
      </c>
      <c r="Z28" s="36" t="str">
        <f t="shared" si="5"/>
        <v/>
      </c>
      <c r="AA28" s="36" t="str">
        <f t="shared" si="6"/>
        <v/>
      </c>
      <c r="AB28" s="36" t="str">
        <f t="shared" si="7"/>
        <v/>
      </c>
      <c r="AC28" s="36" t="str">
        <f t="shared" si="8"/>
        <v/>
      </c>
    </row>
    <row r="29" spans="1:29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35">
        <v>56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11">
        <f t="shared" si="1"/>
        <v>0</v>
      </c>
      <c r="S29" s="12">
        <f t="shared" si="2"/>
        <v>56</v>
      </c>
      <c r="T29" s="8"/>
      <c r="U29" s="9"/>
      <c r="V29" s="9"/>
      <c r="W29" s="9" t="str">
        <f t="shared" si="0"/>
        <v/>
      </c>
      <c r="X29" s="13" t="str">
        <f t="shared" si="3"/>
        <v/>
      </c>
      <c r="Y29" s="36" t="str">
        <f t="shared" si="4"/>
        <v/>
      </c>
      <c r="Z29" s="36" t="str">
        <f t="shared" si="5"/>
        <v/>
      </c>
      <c r="AA29" s="36" t="str">
        <f t="shared" si="6"/>
        <v/>
      </c>
      <c r="AB29" s="36" t="str">
        <f t="shared" si="7"/>
        <v/>
      </c>
      <c r="AC29" s="36" t="str">
        <f t="shared" si="8"/>
        <v/>
      </c>
    </row>
    <row r="30" spans="1:29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35">
        <v>56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11">
        <f t="shared" si="1"/>
        <v>0</v>
      </c>
      <c r="S30" s="12">
        <f t="shared" si="2"/>
        <v>56</v>
      </c>
      <c r="T30" s="8"/>
      <c r="U30" s="9"/>
      <c r="V30" s="9"/>
      <c r="W30" s="9" t="str">
        <f t="shared" si="0"/>
        <v/>
      </c>
      <c r="X30" s="13" t="str">
        <f t="shared" si="3"/>
        <v/>
      </c>
      <c r="Y30" s="36" t="str">
        <f t="shared" si="4"/>
        <v/>
      </c>
      <c r="Z30" s="36" t="str">
        <f t="shared" si="5"/>
        <v/>
      </c>
      <c r="AA30" s="36" t="str">
        <f t="shared" si="6"/>
        <v/>
      </c>
      <c r="AB30" s="36" t="str">
        <f t="shared" si="7"/>
        <v/>
      </c>
      <c r="AC30" s="36" t="str">
        <f t="shared" si="8"/>
        <v/>
      </c>
    </row>
    <row r="31" spans="1:29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35">
        <v>56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11">
        <f t="shared" si="1"/>
        <v>0</v>
      </c>
      <c r="S31" s="12">
        <f t="shared" si="2"/>
        <v>56</v>
      </c>
      <c r="T31" s="8"/>
      <c r="U31" s="9"/>
      <c r="V31" s="9"/>
      <c r="W31" s="9" t="str">
        <f t="shared" si="0"/>
        <v/>
      </c>
      <c r="X31" s="13" t="str">
        <f t="shared" si="3"/>
        <v/>
      </c>
      <c r="Y31" s="36" t="str">
        <f t="shared" si="4"/>
        <v/>
      </c>
      <c r="Z31" s="36" t="str">
        <f t="shared" si="5"/>
        <v/>
      </c>
      <c r="AA31" s="36" t="str">
        <f t="shared" si="6"/>
        <v/>
      </c>
      <c r="AB31" s="36" t="str">
        <f t="shared" si="7"/>
        <v/>
      </c>
      <c r="AC31" s="36" t="str">
        <f t="shared" si="8"/>
        <v/>
      </c>
    </row>
    <row r="32" spans="1:29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35">
        <v>56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1">
        <f t="shared" si="1"/>
        <v>0</v>
      </c>
      <c r="S32" s="12">
        <f t="shared" si="2"/>
        <v>56</v>
      </c>
      <c r="T32" s="8"/>
      <c r="U32" s="9"/>
      <c r="V32" s="9"/>
      <c r="W32" s="9" t="str">
        <f t="shared" si="0"/>
        <v/>
      </c>
      <c r="X32" s="13" t="str">
        <f t="shared" si="3"/>
        <v/>
      </c>
      <c r="Y32" s="36" t="str">
        <f t="shared" si="4"/>
        <v/>
      </c>
      <c r="Z32" s="36" t="str">
        <f t="shared" si="5"/>
        <v/>
      </c>
      <c r="AA32" s="36" t="str">
        <f t="shared" si="6"/>
        <v/>
      </c>
      <c r="AB32" s="36" t="str">
        <f t="shared" si="7"/>
        <v/>
      </c>
      <c r="AC32" s="36" t="str">
        <f t="shared" si="8"/>
        <v/>
      </c>
    </row>
    <row r="33" spans="1:29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35">
        <v>56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11">
        <f t="shared" si="1"/>
        <v>0</v>
      </c>
      <c r="S33" s="12">
        <f t="shared" si="2"/>
        <v>56</v>
      </c>
      <c r="T33" s="8"/>
      <c r="U33" s="9"/>
      <c r="V33" s="9"/>
      <c r="W33" s="9" t="str">
        <f t="shared" si="0"/>
        <v/>
      </c>
      <c r="X33" s="13" t="str">
        <f t="shared" si="3"/>
        <v/>
      </c>
      <c r="Y33" s="36" t="str">
        <f t="shared" si="4"/>
        <v/>
      </c>
      <c r="Z33" s="36" t="str">
        <f t="shared" si="5"/>
        <v/>
      </c>
      <c r="AA33" s="36" t="str">
        <f t="shared" si="6"/>
        <v/>
      </c>
      <c r="AB33" s="36" t="str">
        <f t="shared" si="7"/>
        <v/>
      </c>
      <c r="AC33" s="36" t="str">
        <f t="shared" si="8"/>
        <v/>
      </c>
    </row>
    <row r="34" spans="1:29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35">
        <v>56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11">
        <f t="shared" si="1"/>
        <v>0</v>
      </c>
      <c r="S34" s="12">
        <f t="shared" si="2"/>
        <v>56</v>
      </c>
      <c r="T34" s="8"/>
      <c r="U34" s="9"/>
      <c r="V34" s="9"/>
      <c r="W34" s="9" t="str">
        <f t="shared" si="0"/>
        <v/>
      </c>
      <c r="X34" s="13" t="str">
        <f t="shared" si="3"/>
        <v/>
      </c>
      <c r="Y34" s="36" t="str">
        <f t="shared" si="4"/>
        <v/>
      </c>
      <c r="Z34" s="36" t="str">
        <f t="shared" si="5"/>
        <v/>
      </c>
      <c r="AA34" s="36" t="str">
        <f t="shared" si="6"/>
        <v/>
      </c>
      <c r="AB34" s="36" t="str">
        <f t="shared" si="7"/>
        <v/>
      </c>
      <c r="AC34" s="36" t="str">
        <f t="shared" si="8"/>
        <v/>
      </c>
    </row>
    <row r="35" spans="1:29" hidden="1" x14ac:dyDescent="0.25"/>
    <row r="36" spans="1:29" hidden="1" x14ac:dyDescent="0.25"/>
    <row r="37" spans="1:29" hidden="1" x14ac:dyDescent="0.25"/>
    <row r="38" spans="1:29" hidden="1" x14ac:dyDescent="0.25"/>
    <row r="39" spans="1:29" hidden="1" x14ac:dyDescent="0.25"/>
    <row r="40" spans="1:29" hidden="1" x14ac:dyDescent="0.25"/>
    <row r="41" spans="1:29" hidden="1" x14ac:dyDescent="0.25"/>
    <row r="42" spans="1:29" hidden="1" x14ac:dyDescent="0.25"/>
    <row r="43" spans="1:29" hidden="1" x14ac:dyDescent="0.25"/>
    <row r="44" spans="1:29" hidden="1" x14ac:dyDescent="0.25"/>
    <row r="45" spans="1:29" hidden="1" x14ac:dyDescent="0.25"/>
    <row r="46" spans="1:29" hidden="1" x14ac:dyDescent="0.25"/>
    <row r="47" spans="1:29" hidden="1" x14ac:dyDescent="0.25"/>
    <row r="48" spans="1:2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autoFilter ref="A4:AC4" xr:uid="{00000000-0009-0000-0000-000002000000}"/>
  <mergeCells count="1">
    <mergeCell ref="T3:W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000"/>
  <sheetViews>
    <sheetView zoomScale="85" zoomScaleNormal="85" workbookViewId="0">
      <pane ySplit="4" topLeftCell="A5" activePane="bottomLeft" state="frozen"/>
      <selection activeCell="A2001" sqref="A2001:XFD1048576"/>
      <selection pane="bottomLeft" activeCell="V3" sqref="V3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0.42578125" customWidth="1"/>
    <col min="4" max="4" width="13.42578125" customWidth="1"/>
    <col min="5" max="5" width="13.140625" bestFit="1" customWidth="1"/>
    <col min="6" max="17" width="9.5703125" customWidth="1"/>
    <col min="18" max="18" width="8.85546875" bestFit="1" customWidth="1"/>
    <col min="21" max="21" width="8.28515625" customWidth="1"/>
  </cols>
  <sheetData>
    <row r="1" spans="1:27" ht="33.75" x14ac:dyDescent="0.35">
      <c r="A1" s="23" t="s">
        <v>59</v>
      </c>
      <c r="B1" s="23"/>
      <c r="C1" s="74" t="str">
        <f ca="1">RIGHT(CELL("nomfichier",A1),LEN(CELL("nomfichier",A1))-FIND("]",CELL("nomfichier",A1)))</f>
        <v>Sub4</v>
      </c>
      <c r="S1" t="s">
        <v>40</v>
      </c>
      <c r="W1" s="72" t="s">
        <v>44</v>
      </c>
      <c r="X1" s="72"/>
      <c r="Y1" s="72"/>
    </row>
    <row r="2" spans="1:27" ht="15" customHeight="1" x14ac:dyDescent="0.25">
      <c r="A2" s="24"/>
      <c r="B2" s="24"/>
      <c r="C2" s="24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1"/>
      <c r="T2" s="1"/>
      <c r="U2" s="3"/>
      <c r="V2" s="1"/>
      <c r="W2" s="8">
        <v>150</v>
      </c>
      <c r="X2" s="22">
        <v>0.12</v>
      </c>
      <c r="Y2" s="22">
        <f>W2*X2</f>
        <v>18</v>
      </c>
    </row>
    <row r="3" spans="1:27" ht="15" customHeight="1" x14ac:dyDescent="0.25">
      <c r="A3" s="4"/>
      <c r="B3" s="4"/>
      <c r="C3" s="5"/>
      <c r="D3" s="4"/>
      <c r="E3" s="3"/>
      <c r="F3" s="32">
        <f>SUM(F5:F34)</f>
        <v>0</v>
      </c>
      <c r="G3" s="32">
        <f>SUM(G5:G34)</f>
        <v>100</v>
      </c>
      <c r="H3" s="32">
        <f>SUM(H5:H34)</f>
        <v>0</v>
      </c>
      <c r="I3" s="32">
        <f>SUM(I5:I34)</f>
        <v>0</v>
      </c>
      <c r="J3" s="32">
        <f>SUM(J5:J34)</f>
        <v>120</v>
      </c>
      <c r="K3" s="32">
        <f>SUM(K5:K34)</f>
        <v>0</v>
      </c>
      <c r="L3" s="32">
        <f>SUM(L5:L34)</f>
        <v>0</v>
      </c>
      <c r="M3" s="32">
        <f>SUM(M5:M34)</f>
        <v>0</v>
      </c>
      <c r="N3" s="32">
        <f>SUM(N5:N34)</f>
        <v>150</v>
      </c>
      <c r="O3" s="32">
        <f>SUM(O5:O34)</f>
        <v>0</v>
      </c>
      <c r="P3" s="32">
        <f>SUM(P5:P34)</f>
        <v>0</v>
      </c>
      <c r="Q3" s="32">
        <f>SUM(Q5:Q34)</f>
        <v>0</v>
      </c>
      <c r="R3" s="1">
        <f>SUM(R5:R34)</f>
        <v>370</v>
      </c>
      <c r="S3" s="1"/>
      <c r="T3" s="1"/>
      <c r="U3" s="34" t="s">
        <v>33</v>
      </c>
      <c r="V3" s="1"/>
    </row>
    <row r="4" spans="1:27" ht="57.75" customHeight="1" thickBot="1" x14ac:dyDescent="0.3">
      <c r="A4" s="48" t="s">
        <v>0</v>
      </c>
      <c r="B4" s="48" t="s">
        <v>1</v>
      </c>
      <c r="C4" s="48" t="s">
        <v>2</v>
      </c>
      <c r="D4" s="48" t="s">
        <v>23</v>
      </c>
      <c r="E4" s="49" t="s">
        <v>25</v>
      </c>
      <c r="F4" s="31" t="s">
        <v>45</v>
      </c>
      <c r="G4" s="31" t="s">
        <v>46</v>
      </c>
      <c r="H4" s="31" t="s">
        <v>47</v>
      </c>
      <c r="I4" s="31" t="s">
        <v>48</v>
      </c>
      <c r="J4" s="31" t="s">
        <v>49</v>
      </c>
      <c r="K4" s="31" t="s">
        <v>50</v>
      </c>
      <c r="L4" s="31" t="s">
        <v>51</v>
      </c>
      <c r="M4" s="31" t="s">
        <v>52</v>
      </c>
      <c r="N4" s="31">
        <v>44440</v>
      </c>
      <c r="O4" s="31">
        <v>44470</v>
      </c>
      <c r="P4" s="31">
        <v>44501</v>
      </c>
      <c r="Q4" s="31">
        <v>44531</v>
      </c>
      <c r="R4" s="48" t="s">
        <v>21</v>
      </c>
      <c r="S4" s="48" t="s">
        <v>22</v>
      </c>
      <c r="T4" s="49" t="s">
        <v>54</v>
      </c>
      <c r="U4" s="51" t="s">
        <v>53</v>
      </c>
      <c r="V4" s="50" t="s">
        <v>24</v>
      </c>
      <c r="W4" s="37" t="s">
        <v>149</v>
      </c>
      <c r="X4" s="37" t="s">
        <v>150</v>
      </c>
      <c r="Y4" s="37" t="s">
        <v>151</v>
      </c>
      <c r="Z4" s="37" t="s">
        <v>148</v>
      </c>
      <c r="AA4" s="37" t="s">
        <v>147</v>
      </c>
    </row>
    <row r="5" spans="1:27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35">
        <v>150</v>
      </c>
      <c r="F5" s="7"/>
      <c r="G5" s="7"/>
      <c r="H5" s="7"/>
      <c r="I5" s="7"/>
      <c r="J5" s="7"/>
      <c r="K5" s="7"/>
      <c r="L5" s="7"/>
      <c r="M5" s="7"/>
      <c r="N5" s="7">
        <v>150</v>
      </c>
      <c r="O5" s="7"/>
      <c r="P5" s="7"/>
      <c r="Q5" s="7"/>
      <c r="R5" s="11">
        <f>SUM(F5:Q5)</f>
        <v>150</v>
      </c>
      <c r="S5" s="12">
        <f>IF(E5="","",E5-R5)</f>
        <v>0</v>
      </c>
      <c r="T5" s="33">
        <v>200</v>
      </c>
      <c r="U5" s="9">
        <f>IF(T5="","",T5*$X$2)</f>
        <v>24</v>
      </c>
      <c r="V5" s="13">
        <f>IF(U5="","",IF(U5&gt;S5,S5,U5))</f>
        <v>0</v>
      </c>
      <c r="W5" s="36">
        <f>IF(R5=0,"",ROUND(V5-(V5*33%),2))</f>
        <v>0</v>
      </c>
      <c r="X5" s="36">
        <f>IF(R5=0,"",V5-W5)</f>
        <v>0</v>
      </c>
      <c r="Y5" s="36">
        <f>IF(R5=0,"",W5*20%)</f>
        <v>0</v>
      </c>
      <c r="Z5" s="36">
        <f>IF(R5=0,"",W5-Y5)</f>
        <v>0</v>
      </c>
      <c r="AA5" s="36">
        <f>IF(R5=0,"",W5+X5)</f>
        <v>0</v>
      </c>
    </row>
    <row r="6" spans="1:27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35">
        <v>150</v>
      </c>
      <c r="F6" s="7"/>
      <c r="G6" s="7">
        <v>100</v>
      </c>
      <c r="H6" s="7"/>
      <c r="I6" s="7"/>
      <c r="J6" s="7"/>
      <c r="K6" s="7"/>
      <c r="L6" s="7"/>
      <c r="M6" s="7"/>
      <c r="N6" s="7"/>
      <c r="O6" s="7"/>
      <c r="P6" s="7"/>
      <c r="Q6" s="7"/>
      <c r="R6" s="11">
        <f t="shared" ref="R6:R34" si="0">SUM(F6:Q6)</f>
        <v>100</v>
      </c>
      <c r="S6" s="12">
        <f t="shared" ref="S6:S34" si="1">IF(E6="","",E6-R6)</f>
        <v>50</v>
      </c>
      <c r="T6" s="33">
        <v>150</v>
      </c>
      <c r="U6" s="9">
        <f t="shared" ref="U6:U34" si="2">IF(T6="","",T6*$X$2)</f>
        <v>18</v>
      </c>
      <c r="V6" s="13">
        <f t="shared" ref="V6:V34" si="3">IF(U6="","",IF(U6&gt;S6,S6,U6))</f>
        <v>18</v>
      </c>
      <c r="W6" s="36">
        <f>IF(R6=0,"",ROUND(V6-(V6*33%),2))</f>
        <v>12.06</v>
      </c>
      <c r="X6" s="36">
        <f t="shared" ref="X6:X34" si="4">IF(R6=0,"",V6-W6)</f>
        <v>5.9399999999999995</v>
      </c>
      <c r="Y6" s="36">
        <f t="shared" ref="Y6:Y34" si="5">IF(R6=0,"",W6*20%)</f>
        <v>2.4120000000000004</v>
      </c>
      <c r="Z6" s="36">
        <f t="shared" ref="Z6:Z34" si="6">IF(R6=0,"",W6-Y6)</f>
        <v>9.6479999999999997</v>
      </c>
      <c r="AA6" s="36">
        <f t="shared" ref="AA6:AA34" si="7">IF(R6=0,"",W6+X6)</f>
        <v>18</v>
      </c>
    </row>
    <row r="7" spans="1:27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35">
        <v>150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11">
        <f t="shared" si="0"/>
        <v>0</v>
      </c>
      <c r="S7" s="12">
        <f t="shared" si="1"/>
        <v>150</v>
      </c>
      <c r="T7" s="33"/>
      <c r="U7" s="9" t="str">
        <f t="shared" si="2"/>
        <v/>
      </c>
      <c r="V7" s="13" t="str">
        <f t="shared" si="3"/>
        <v/>
      </c>
      <c r="W7" s="36" t="str">
        <f t="shared" ref="W7:W34" si="8">IF(R7=0,"",ROUND(V7-(V7*33%),2))</f>
        <v/>
      </c>
      <c r="X7" s="36" t="str">
        <f t="shared" si="4"/>
        <v/>
      </c>
      <c r="Y7" s="36" t="str">
        <f t="shared" si="5"/>
        <v/>
      </c>
      <c r="Z7" s="36" t="str">
        <f t="shared" si="6"/>
        <v/>
      </c>
      <c r="AA7" s="36" t="str">
        <f t="shared" si="7"/>
        <v/>
      </c>
    </row>
    <row r="8" spans="1:27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35">
        <v>150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11">
        <f t="shared" si="0"/>
        <v>0</v>
      </c>
      <c r="S8" s="12">
        <f t="shared" si="1"/>
        <v>150</v>
      </c>
      <c r="T8" s="33"/>
      <c r="U8" s="9" t="str">
        <f t="shared" si="2"/>
        <v/>
      </c>
      <c r="V8" s="13" t="str">
        <f t="shared" si="3"/>
        <v/>
      </c>
      <c r="W8" s="36" t="str">
        <f t="shared" si="8"/>
        <v/>
      </c>
      <c r="X8" s="36" t="str">
        <f t="shared" si="4"/>
        <v/>
      </c>
      <c r="Y8" s="36" t="str">
        <f t="shared" si="5"/>
        <v/>
      </c>
      <c r="Z8" s="36" t="str">
        <f t="shared" si="6"/>
        <v/>
      </c>
      <c r="AA8" s="36" t="str">
        <f t="shared" si="7"/>
        <v/>
      </c>
    </row>
    <row r="9" spans="1:27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35">
        <v>150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1">
        <f t="shared" si="0"/>
        <v>0</v>
      </c>
      <c r="S9" s="12">
        <f t="shared" si="1"/>
        <v>150</v>
      </c>
      <c r="T9" s="33"/>
      <c r="U9" s="9" t="str">
        <f t="shared" si="2"/>
        <v/>
      </c>
      <c r="V9" s="13" t="str">
        <f t="shared" si="3"/>
        <v/>
      </c>
      <c r="W9" s="36" t="str">
        <f t="shared" si="8"/>
        <v/>
      </c>
      <c r="X9" s="36" t="str">
        <f t="shared" si="4"/>
        <v/>
      </c>
      <c r="Y9" s="36" t="str">
        <f t="shared" si="5"/>
        <v/>
      </c>
      <c r="Z9" s="36" t="str">
        <f t="shared" si="6"/>
        <v/>
      </c>
      <c r="AA9" s="36" t="str">
        <f t="shared" si="7"/>
        <v/>
      </c>
    </row>
    <row r="10" spans="1:27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35">
        <v>150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1">
        <f t="shared" si="0"/>
        <v>0</v>
      </c>
      <c r="S10" s="12">
        <f t="shared" si="1"/>
        <v>150</v>
      </c>
      <c r="T10" s="33"/>
      <c r="U10" s="9" t="str">
        <f t="shared" si="2"/>
        <v/>
      </c>
      <c r="V10" s="13" t="str">
        <f t="shared" si="3"/>
        <v/>
      </c>
      <c r="W10" s="36" t="str">
        <f t="shared" si="8"/>
        <v/>
      </c>
      <c r="X10" s="36" t="str">
        <f t="shared" si="4"/>
        <v/>
      </c>
      <c r="Y10" s="36" t="str">
        <f t="shared" si="5"/>
        <v/>
      </c>
      <c r="Z10" s="36" t="str">
        <f t="shared" si="6"/>
        <v/>
      </c>
      <c r="AA10" s="36" t="str">
        <f t="shared" si="7"/>
        <v/>
      </c>
    </row>
    <row r="11" spans="1:27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35">
        <v>150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1">
        <f t="shared" si="0"/>
        <v>0</v>
      </c>
      <c r="S11" s="12">
        <f t="shared" si="1"/>
        <v>150</v>
      </c>
      <c r="T11" s="33"/>
      <c r="U11" s="9" t="str">
        <f t="shared" si="2"/>
        <v/>
      </c>
      <c r="V11" s="13" t="str">
        <f t="shared" si="3"/>
        <v/>
      </c>
      <c r="W11" s="36" t="str">
        <f t="shared" si="8"/>
        <v/>
      </c>
      <c r="X11" s="36" t="str">
        <f t="shared" si="4"/>
        <v/>
      </c>
      <c r="Y11" s="36" t="str">
        <f t="shared" si="5"/>
        <v/>
      </c>
      <c r="Z11" s="36" t="str">
        <f t="shared" si="6"/>
        <v/>
      </c>
      <c r="AA11" s="36" t="str">
        <f t="shared" si="7"/>
        <v/>
      </c>
    </row>
    <row r="12" spans="1:27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35">
        <v>150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1">
        <f t="shared" si="0"/>
        <v>0</v>
      </c>
      <c r="S12" s="12">
        <f t="shared" si="1"/>
        <v>150</v>
      </c>
      <c r="T12" s="33"/>
      <c r="U12" s="9" t="str">
        <f t="shared" si="2"/>
        <v/>
      </c>
      <c r="V12" s="13" t="str">
        <f t="shared" si="3"/>
        <v/>
      </c>
      <c r="W12" s="36" t="str">
        <f t="shared" si="8"/>
        <v/>
      </c>
      <c r="X12" s="36" t="str">
        <f t="shared" si="4"/>
        <v/>
      </c>
      <c r="Y12" s="36" t="str">
        <f t="shared" si="5"/>
        <v/>
      </c>
      <c r="Z12" s="36" t="str">
        <f t="shared" si="6"/>
        <v/>
      </c>
      <c r="AA12" s="36" t="str">
        <f t="shared" si="7"/>
        <v/>
      </c>
    </row>
    <row r="13" spans="1:27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35">
        <v>150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11">
        <f t="shared" si="0"/>
        <v>0</v>
      </c>
      <c r="S13" s="12">
        <f t="shared" si="1"/>
        <v>150</v>
      </c>
      <c r="T13" s="33"/>
      <c r="U13" s="9" t="str">
        <f t="shared" si="2"/>
        <v/>
      </c>
      <c r="V13" s="13" t="str">
        <f t="shared" si="3"/>
        <v/>
      </c>
      <c r="W13" s="36" t="str">
        <f t="shared" si="8"/>
        <v/>
      </c>
      <c r="X13" s="36" t="str">
        <f t="shared" si="4"/>
        <v/>
      </c>
      <c r="Y13" s="36" t="str">
        <f t="shared" si="5"/>
        <v/>
      </c>
      <c r="Z13" s="36" t="str">
        <f t="shared" si="6"/>
        <v/>
      </c>
      <c r="AA13" s="36" t="str">
        <f t="shared" si="7"/>
        <v/>
      </c>
    </row>
    <row r="14" spans="1:27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35">
        <v>150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1">
        <f t="shared" si="0"/>
        <v>0</v>
      </c>
      <c r="S14" s="12">
        <f t="shared" si="1"/>
        <v>150</v>
      </c>
      <c r="T14" s="33"/>
      <c r="U14" s="9" t="str">
        <f t="shared" si="2"/>
        <v/>
      </c>
      <c r="V14" s="13" t="str">
        <f t="shared" si="3"/>
        <v/>
      </c>
      <c r="W14" s="36" t="str">
        <f t="shared" si="8"/>
        <v/>
      </c>
      <c r="X14" s="36" t="str">
        <f t="shared" si="4"/>
        <v/>
      </c>
      <c r="Y14" s="36" t="str">
        <f t="shared" si="5"/>
        <v/>
      </c>
      <c r="Z14" s="36" t="str">
        <f t="shared" si="6"/>
        <v/>
      </c>
      <c r="AA14" s="36" t="str">
        <f t="shared" si="7"/>
        <v/>
      </c>
    </row>
    <row r="15" spans="1:27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35">
        <v>150</v>
      </c>
      <c r="F15" s="7"/>
      <c r="G15" s="7"/>
      <c r="H15" s="7"/>
      <c r="I15" s="7"/>
      <c r="J15" s="7">
        <v>120</v>
      </c>
      <c r="K15" s="7"/>
      <c r="L15" s="7"/>
      <c r="M15" s="7"/>
      <c r="N15" s="7"/>
      <c r="O15" s="7"/>
      <c r="P15" s="7"/>
      <c r="Q15" s="7"/>
      <c r="R15" s="11">
        <f t="shared" si="0"/>
        <v>120</v>
      </c>
      <c r="S15" s="12">
        <f t="shared" si="1"/>
        <v>30</v>
      </c>
      <c r="T15" s="33">
        <v>250</v>
      </c>
      <c r="U15" s="9">
        <f>IF(T15="","",T15*$X$2)</f>
        <v>30</v>
      </c>
      <c r="V15" s="13">
        <f t="shared" si="3"/>
        <v>30</v>
      </c>
      <c r="W15" s="36">
        <f t="shared" si="8"/>
        <v>20.100000000000001</v>
      </c>
      <c r="X15" s="36">
        <f t="shared" si="4"/>
        <v>9.8999999999999986</v>
      </c>
      <c r="Y15" s="36">
        <f t="shared" si="5"/>
        <v>4.0200000000000005</v>
      </c>
      <c r="Z15" s="36">
        <f t="shared" si="6"/>
        <v>16.080000000000002</v>
      </c>
      <c r="AA15" s="36">
        <f t="shared" si="7"/>
        <v>30</v>
      </c>
    </row>
    <row r="16" spans="1:27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35">
        <v>150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11">
        <f t="shared" si="0"/>
        <v>0</v>
      </c>
      <c r="S16" s="12">
        <f t="shared" si="1"/>
        <v>150</v>
      </c>
      <c r="T16" s="33"/>
      <c r="U16" s="9" t="str">
        <f t="shared" si="2"/>
        <v/>
      </c>
      <c r="V16" s="13" t="str">
        <f t="shared" si="3"/>
        <v/>
      </c>
      <c r="W16" s="36" t="str">
        <f t="shared" si="8"/>
        <v/>
      </c>
      <c r="X16" s="36" t="str">
        <f t="shared" si="4"/>
        <v/>
      </c>
      <c r="Y16" s="36" t="str">
        <f t="shared" si="5"/>
        <v/>
      </c>
      <c r="Z16" s="36" t="str">
        <f t="shared" si="6"/>
        <v/>
      </c>
      <c r="AA16" s="36" t="str">
        <f t="shared" si="7"/>
        <v/>
      </c>
    </row>
    <row r="17" spans="1:27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35">
        <v>150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1">
        <f t="shared" si="0"/>
        <v>0</v>
      </c>
      <c r="S17" s="12">
        <f t="shared" si="1"/>
        <v>150</v>
      </c>
      <c r="T17" s="33"/>
      <c r="U17" s="9" t="str">
        <f t="shared" si="2"/>
        <v/>
      </c>
      <c r="V17" s="13" t="str">
        <f t="shared" si="3"/>
        <v/>
      </c>
      <c r="W17" s="36" t="str">
        <f t="shared" si="8"/>
        <v/>
      </c>
      <c r="X17" s="36" t="str">
        <f t="shared" si="4"/>
        <v/>
      </c>
      <c r="Y17" s="36" t="str">
        <f t="shared" si="5"/>
        <v/>
      </c>
      <c r="Z17" s="36" t="str">
        <f t="shared" si="6"/>
        <v/>
      </c>
      <c r="AA17" s="36" t="str">
        <f t="shared" si="7"/>
        <v/>
      </c>
    </row>
    <row r="18" spans="1:27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35">
        <v>150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11">
        <f t="shared" si="0"/>
        <v>0</v>
      </c>
      <c r="S18" s="12">
        <f t="shared" si="1"/>
        <v>150</v>
      </c>
      <c r="T18" s="33"/>
      <c r="U18" s="9" t="str">
        <f t="shared" si="2"/>
        <v/>
      </c>
      <c r="V18" s="13" t="str">
        <f t="shared" si="3"/>
        <v/>
      </c>
      <c r="W18" s="36" t="str">
        <f t="shared" si="8"/>
        <v/>
      </c>
      <c r="X18" s="36" t="str">
        <f t="shared" si="4"/>
        <v/>
      </c>
      <c r="Y18" s="36" t="str">
        <f t="shared" si="5"/>
        <v/>
      </c>
      <c r="Z18" s="36" t="str">
        <f t="shared" si="6"/>
        <v/>
      </c>
      <c r="AA18" s="36" t="str">
        <f t="shared" si="7"/>
        <v/>
      </c>
    </row>
    <row r="19" spans="1:27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35">
        <v>150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11">
        <f t="shared" si="0"/>
        <v>0</v>
      </c>
      <c r="S19" s="12">
        <f t="shared" si="1"/>
        <v>150</v>
      </c>
      <c r="T19" s="33"/>
      <c r="U19" s="9" t="str">
        <f t="shared" si="2"/>
        <v/>
      </c>
      <c r="V19" s="13" t="str">
        <f t="shared" si="3"/>
        <v/>
      </c>
      <c r="W19" s="36" t="str">
        <f t="shared" si="8"/>
        <v/>
      </c>
      <c r="X19" s="36" t="str">
        <f t="shared" si="4"/>
        <v/>
      </c>
      <c r="Y19" s="36" t="str">
        <f t="shared" si="5"/>
        <v/>
      </c>
      <c r="Z19" s="36" t="str">
        <f t="shared" si="6"/>
        <v/>
      </c>
      <c r="AA19" s="36" t="str">
        <f t="shared" si="7"/>
        <v/>
      </c>
    </row>
    <row r="20" spans="1:27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35">
        <v>150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11">
        <f t="shared" si="0"/>
        <v>0</v>
      </c>
      <c r="S20" s="12">
        <f t="shared" si="1"/>
        <v>150</v>
      </c>
      <c r="T20" s="33"/>
      <c r="U20" s="9" t="str">
        <f t="shared" si="2"/>
        <v/>
      </c>
      <c r="V20" s="13" t="str">
        <f t="shared" si="3"/>
        <v/>
      </c>
      <c r="W20" s="36" t="str">
        <f t="shared" si="8"/>
        <v/>
      </c>
      <c r="X20" s="36" t="str">
        <f t="shared" si="4"/>
        <v/>
      </c>
      <c r="Y20" s="36" t="str">
        <f t="shared" si="5"/>
        <v/>
      </c>
      <c r="Z20" s="36" t="str">
        <f t="shared" si="6"/>
        <v/>
      </c>
      <c r="AA20" s="36" t="str">
        <f t="shared" si="7"/>
        <v/>
      </c>
    </row>
    <row r="21" spans="1:27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35">
        <v>150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11">
        <f t="shared" si="0"/>
        <v>0</v>
      </c>
      <c r="S21" s="12">
        <f t="shared" si="1"/>
        <v>150</v>
      </c>
      <c r="T21" s="33"/>
      <c r="U21" s="9" t="str">
        <f t="shared" si="2"/>
        <v/>
      </c>
      <c r="V21" s="13" t="str">
        <f t="shared" si="3"/>
        <v/>
      </c>
      <c r="W21" s="36" t="str">
        <f t="shared" si="8"/>
        <v/>
      </c>
      <c r="X21" s="36" t="str">
        <f t="shared" si="4"/>
        <v/>
      </c>
      <c r="Y21" s="36" t="str">
        <f t="shared" si="5"/>
        <v/>
      </c>
      <c r="Z21" s="36" t="str">
        <f t="shared" si="6"/>
        <v/>
      </c>
      <c r="AA21" s="36" t="str">
        <f t="shared" si="7"/>
        <v/>
      </c>
    </row>
    <row r="22" spans="1:27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35">
        <v>150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11">
        <f t="shared" si="0"/>
        <v>0</v>
      </c>
      <c r="S22" s="12">
        <f t="shared" si="1"/>
        <v>150</v>
      </c>
      <c r="T22" s="33"/>
      <c r="U22" s="9" t="str">
        <f t="shared" si="2"/>
        <v/>
      </c>
      <c r="V22" s="13" t="str">
        <f t="shared" si="3"/>
        <v/>
      </c>
      <c r="W22" s="36" t="str">
        <f t="shared" si="8"/>
        <v/>
      </c>
      <c r="X22" s="36" t="str">
        <f t="shared" si="4"/>
        <v/>
      </c>
      <c r="Y22" s="36" t="str">
        <f t="shared" si="5"/>
        <v/>
      </c>
      <c r="Z22" s="36" t="str">
        <f t="shared" si="6"/>
        <v/>
      </c>
      <c r="AA22" s="36" t="str">
        <f t="shared" si="7"/>
        <v/>
      </c>
    </row>
    <row r="23" spans="1:27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35">
        <v>150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1">
        <f t="shared" si="0"/>
        <v>0</v>
      </c>
      <c r="S23" s="12">
        <f t="shared" si="1"/>
        <v>150</v>
      </c>
      <c r="T23" s="33"/>
      <c r="U23" s="9" t="str">
        <f t="shared" si="2"/>
        <v/>
      </c>
      <c r="V23" s="13" t="str">
        <f t="shared" si="3"/>
        <v/>
      </c>
      <c r="W23" s="36" t="str">
        <f t="shared" si="8"/>
        <v/>
      </c>
      <c r="X23" s="36" t="str">
        <f t="shared" si="4"/>
        <v/>
      </c>
      <c r="Y23" s="36" t="str">
        <f t="shared" si="5"/>
        <v/>
      </c>
      <c r="Z23" s="36" t="str">
        <f t="shared" si="6"/>
        <v/>
      </c>
      <c r="AA23" s="36" t="str">
        <f t="shared" si="7"/>
        <v/>
      </c>
    </row>
    <row r="24" spans="1:27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35">
        <v>150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1">
        <f t="shared" si="0"/>
        <v>0</v>
      </c>
      <c r="S24" s="12">
        <f t="shared" si="1"/>
        <v>150</v>
      </c>
      <c r="T24" s="33"/>
      <c r="U24" s="9" t="str">
        <f t="shared" si="2"/>
        <v/>
      </c>
      <c r="V24" s="13" t="str">
        <f t="shared" si="3"/>
        <v/>
      </c>
      <c r="W24" s="36" t="str">
        <f t="shared" si="8"/>
        <v/>
      </c>
      <c r="X24" s="36" t="str">
        <f t="shared" si="4"/>
        <v/>
      </c>
      <c r="Y24" s="36" t="str">
        <f t="shared" si="5"/>
        <v/>
      </c>
      <c r="Z24" s="36" t="str">
        <f t="shared" si="6"/>
        <v/>
      </c>
      <c r="AA24" s="36" t="str">
        <f t="shared" si="7"/>
        <v/>
      </c>
    </row>
    <row r="25" spans="1:27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35">
        <v>150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11">
        <f t="shared" si="0"/>
        <v>0</v>
      </c>
      <c r="S25" s="12">
        <f t="shared" si="1"/>
        <v>150</v>
      </c>
      <c r="T25" s="33"/>
      <c r="U25" s="9" t="str">
        <f t="shared" si="2"/>
        <v/>
      </c>
      <c r="V25" s="13" t="str">
        <f t="shared" si="3"/>
        <v/>
      </c>
      <c r="W25" s="36" t="str">
        <f t="shared" si="8"/>
        <v/>
      </c>
      <c r="X25" s="36" t="str">
        <f t="shared" si="4"/>
        <v/>
      </c>
      <c r="Y25" s="36" t="str">
        <f t="shared" si="5"/>
        <v/>
      </c>
      <c r="Z25" s="36" t="str">
        <f t="shared" si="6"/>
        <v/>
      </c>
      <c r="AA25" s="36" t="str">
        <f t="shared" si="7"/>
        <v/>
      </c>
    </row>
    <row r="26" spans="1:27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35">
        <v>150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11">
        <f t="shared" si="0"/>
        <v>0</v>
      </c>
      <c r="S26" s="12">
        <f t="shared" si="1"/>
        <v>150</v>
      </c>
      <c r="T26" s="33"/>
      <c r="U26" s="9" t="str">
        <f t="shared" si="2"/>
        <v/>
      </c>
      <c r="V26" s="13" t="str">
        <f t="shared" si="3"/>
        <v/>
      </c>
      <c r="W26" s="36" t="str">
        <f t="shared" si="8"/>
        <v/>
      </c>
      <c r="X26" s="36" t="str">
        <f t="shared" si="4"/>
        <v/>
      </c>
      <c r="Y26" s="36" t="str">
        <f t="shared" si="5"/>
        <v/>
      </c>
      <c r="Z26" s="36" t="str">
        <f t="shared" si="6"/>
        <v/>
      </c>
      <c r="AA26" s="36" t="str">
        <f t="shared" si="7"/>
        <v/>
      </c>
    </row>
    <row r="27" spans="1:27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35">
        <v>150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11">
        <f t="shared" si="0"/>
        <v>0</v>
      </c>
      <c r="S27" s="12">
        <f t="shared" si="1"/>
        <v>150</v>
      </c>
      <c r="T27" s="33"/>
      <c r="U27" s="9" t="str">
        <f t="shared" si="2"/>
        <v/>
      </c>
      <c r="V27" s="13" t="str">
        <f t="shared" si="3"/>
        <v/>
      </c>
      <c r="W27" s="36" t="str">
        <f t="shared" si="8"/>
        <v/>
      </c>
      <c r="X27" s="36" t="str">
        <f t="shared" si="4"/>
        <v/>
      </c>
      <c r="Y27" s="36" t="str">
        <f t="shared" si="5"/>
        <v/>
      </c>
      <c r="Z27" s="36" t="str">
        <f t="shared" si="6"/>
        <v/>
      </c>
      <c r="AA27" s="36" t="str">
        <f t="shared" si="7"/>
        <v/>
      </c>
    </row>
    <row r="28" spans="1:27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35">
        <v>150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11">
        <f t="shared" si="0"/>
        <v>0</v>
      </c>
      <c r="S28" s="12">
        <f t="shared" si="1"/>
        <v>150</v>
      </c>
      <c r="T28" s="33"/>
      <c r="U28" s="9" t="str">
        <f t="shared" si="2"/>
        <v/>
      </c>
      <c r="V28" s="13" t="str">
        <f t="shared" si="3"/>
        <v/>
      </c>
      <c r="W28" s="36" t="str">
        <f t="shared" si="8"/>
        <v/>
      </c>
      <c r="X28" s="36" t="str">
        <f t="shared" si="4"/>
        <v/>
      </c>
      <c r="Y28" s="36" t="str">
        <f t="shared" si="5"/>
        <v/>
      </c>
      <c r="Z28" s="36" t="str">
        <f t="shared" si="6"/>
        <v/>
      </c>
      <c r="AA28" s="36" t="str">
        <f t="shared" si="7"/>
        <v/>
      </c>
    </row>
    <row r="29" spans="1:27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35">
        <v>150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11">
        <f t="shared" si="0"/>
        <v>0</v>
      </c>
      <c r="S29" s="12">
        <f t="shared" si="1"/>
        <v>150</v>
      </c>
      <c r="T29" s="33"/>
      <c r="U29" s="9" t="str">
        <f t="shared" si="2"/>
        <v/>
      </c>
      <c r="V29" s="13" t="str">
        <f t="shared" si="3"/>
        <v/>
      </c>
      <c r="W29" s="36" t="str">
        <f t="shared" si="8"/>
        <v/>
      </c>
      <c r="X29" s="36" t="str">
        <f t="shared" si="4"/>
        <v/>
      </c>
      <c r="Y29" s="36" t="str">
        <f t="shared" si="5"/>
        <v/>
      </c>
      <c r="Z29" s="36" t="str">
        <f t="shared" si="6"/>
        <v/>
      </c>
      <c r="AA29" s="36" t="str">
        <f t="shared" si="7"/>
        <v/>
      </c>
    </row>
    <row r="30" spans="1:27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35">
        <v>150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11">
        <f t="shared" si="0"/>
        <v>0</v>
      </c>
      <c r="S30" s="12">
        <f t="shared" si="1"/>
        <v>150</v>
      </c>
      <c r="T30" s="33"/>
      <c r="U30" s="9" t="str">
        <f t="shared" si="2"/>
        <v/>
      </c>
      <c r="V30" s="13" t="str">
        <f t="shared" si="3"/>
        <v/>
      </c>
      <c r="W30" s="36" t="str">
        <f t="shared" si="8"/>
        <v/>
      </c>
      <c r="X30" s="36" t="str">
        <f t="shared" si="4"/>
        <v/>
      </c>
      <c r="Y30" s="36" t="str">
        <f t="shared" si="5"/>
        <v/>
      </c>
      <c r="Z30" s="36" t="str">
        <f t="shared" si="6"/>
        <v/>
      </c>
      <c r="AA30" s="36" t="str">
        <f t="shared" si="7"/>
        <v/>
      </c>
    </row>
    <row r="31" spans="1:27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35">
        <v>150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11">
        <f t="shared" si="0"/>
        <v>0</v>
      </c>
      <c r="S31" s="12">
        <f t="shared" si="1"/>
        <v>150</v>
      </c>
      <c r="T31" s="33"/>
      <c r="U31" s="9" t="str">
        <f t="shared" si="2"/>
        <v/>
      </c>
      <c r="V31" s="13" t="str">
        <f t="shared" si="3"/>
        <v/>
      </c>
      <c r="W31" s="36" t="str">
        <f t="shared" si="8"/>
        <v/>
      </c>
      <c r="X31" s="36" t="str">
        <f t="shared" si="4"/>
        <v/>
      </c>
      <c r="Y31" s="36" t="str">
        <f t="shared" si="5"/>
        <v/>
      </c>
      <c r="Z31" s="36" t="str">
        <f t="shared" si="6"/>
        <v/>
      </c>
      <c r="AA31" s="36" t="str">
        <f t="shared" si="7"/>
        <v/>
      </c>
    </row>
    <row r="32" spans="1:27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35">
        <v>150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1">
        <f t="shared" si="0"/>
        <v>0</v>
      </c>
      <c r="S32" s="12">
        <f t="shared" si="1"/>
        <v>150</v>
      </c>
      <c r="T32" s="33"/>
      <c r="U32" s="9" t="str">
        <f t="shared" si="2"/>
        <v/>
      </c>
      <c r="V32" s="13" t="str">
        <f t="shared" si="3"/>
        <v/>
      </c>
      <c r="W32" s="36" t="str">
        <f t="shared" si="8"/>
        <v/>
      </c>
      <c r="X32" s="36" t="str">
        <f t="shared" si="4"/>
        <v/>
      </c>
      <c r="Y32" s="36" t="str">
        <f t="shared" si="5"/>
        <v/>
      </c>
      <c r="Z32" s="36" t="str">
        <f t="shared" si="6"/>
        <v/>
      </c>
      <c r="AA32" s="36" t="str">
        <f t="shared" si="7"/>
        <v/>
      </c>
    </row>
    <row r="33" spans="1:27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35">
        <v>150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11">
        <f t="shared" si="0"/>
        <v>0</v>
      </c>
      <c r="S33" s="12">
        <f t="shared" si="1"/>
        <v>150</v>
      </c>
      <c r="T33" s="33"/>
      <c r="U33" s="9" t="str">
        <f t="shared" si="2"/>
        <v/>
      </c>
      <c r="V33" s="13" t="str">
        <f t="shared" si="3"/>
        <v/>
      </c>
      <c r="W33" s="36" t="str">
        <f t="shared" si="8"/>
        <v/>
      </c>
      <c r="X33" s="36" t="str">
        <f t="shared" si="4"/>
        <v/>
      </c>
      <c r="Y33" s="36" t="str">
        <f t="shared" si="5"/>
        <v/>
      </c>
      <c r="Z33" s="36" t="str">
        <f t="shared" si="6"/>
        <v/>
      </c>
      <c r="AA33" s="36" t="str">
        <f t="shared" si="7"/>
        <v/>
      </c>
    </row>
    <row r="34" spans="1:27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35">
        <v>150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11">
        <f t="shared" si="0"/>
        <v>0</v>
      </c>
      <c r="S34" s="12">
        <f t="shared" si="1"/>
        <v>150</v>
      </c>
      <c r="T34" s="33"/>
      <c r="U34" s="9" t="str">
        <f t="shared" si="2"/>
        <v/>
      </c>
      <c r="V34" s="13" t="str">
        <f t="shared" si="3"/>
        <v/>
      </c>
      <c r="W34" s="36" t="str">
        <f t="shared" si="8"/>
        <v/>
      </c>
      <c r="X34" s="36" t="str">
        <f t="shared" si="4"/>
        <v/>
      </c>
      <c r="Y34" s="36" t="str">
        <f t="shared" si="5"/>
        <v/>
      </c>
      <c r="Z34" s="36" t="str">
        <f t="shared" si="6"/>
        <v/>
      </c>
      <c r="AA34" s="36" t="str">
        <f t="shared" si="7"/>
        <v/>
      </c>
    </row>
    <row r="35" spans="1:27" hidden="1" x14ac:dyDescent="0.25"/>
    <row r="36" spans="1:27" hidden="1" x14ac:dyDescent="0.25"/>
    <row r="37" spans="1:27" hidden="1" x14ac:dyDescent="0.25"/>
    <row r="38" spans="1:27" hidden="1" x14ac:dyDescent="0.25"/>
    <row r="39" spans="1:27" hidden="1" x14ac:dyDescent="0.25"/>
    <row r="40" spans="1:27" hidden="1" x14ac:dyDescent="0.25"/>
    <row r="41" spans="1:27" hidden="1" x14ac:dyDescent="0.25"/>
    <row r="42" spans="1:27" hidden="1" x14ac:dyDescent="0.25"/>
    <row r="43" spans="1:27" hidden="1" x14ac:dyDescent="0.25"/>
    <row r="44" spans="1:27" hidden="1" x14ac:dyDescent="0.25"/>
    <row r="45" spans="1:27" hidden="1" x14ac:dyDescent="0.25"/>
    <row r="46" spans="1:27" hidden="1" x14ac:dyDescent="0.25"/>
    <row r="47" spans="1:27" hidden="1" x14ac:dyDescent="0.25"/>
    <row r="48" spans="1:27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autoFilter ref="A4:AA4" xr:uid="{00000000-0009-0000-0000-000003000000}"/>
  <mergeCells count="1">
    <mergeCell ref="W1:Y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000"/>
  <sheetViews>
    <sheetView zoomScale="85" zoomScaleNormal="85" workbookViewId="0">
      <selection activeCell="A35" sqref="A35:XFD2000"/>
    </sheetView>
  </sheetViews>
  <sheetFormatPr baseColWidth="10" defaultRowHeight="15" zeroHeight="1" x14ac:dyDescent="0.25"/>
  <cols>
    <col min="1" max="1" width="17.28515625" customWidth="1"/>
    <col min="2" max="2" width="16.5703125" customWidth="1"/>
    <col min="3" max="3" width="12.42578125" customWidth="1"/>
    <col min="4" max="4" width="13.42578125" customWidth="1"/>
    <col min="5" max="5" width="13.140625" style="15" bestFit="1" customWidth="1"/>
    <col min="6" max="17" width="9.5703125" customWidth="1"/>
    <col min="18" max="18" width="12" customWidth="1"/>
    <col min="20" max="20" width="9.28515625" customWidth="1"/>
    <col min="21" max="22" width="7.140625" customWidth="1"/>
    <col min="23" max="23" width="8.140625" customWidth="1"/>
  </cols>
  <sheetData>
    <row r="1" spans="1:29" ht="33.75" x14ac:dyDescent="0.25">
      <c r="A1" s="23" t="s">
        <v>58</v>
      </c>
      <c r="B1" s="23"/>
      <c r="C1" s="74" t="str">
        <f ca="1">RIGHT(CELL("nomfichier",A1),LEN(CELL("nomfichier",A1))-FIND("]",CELL("nomfichier",A1)))</f>
        <v>Sub5</v>
      </c>
      <c r="S1" t="s">
        <v>40</v>
      </c>
    </row>
    <row r="2" spans="1:29" ht="15" customHeight="1" x14ac:dyDescent="0.25">
      <c r="A2" s="24"/>
      <c r="B2" s="24"/>
      <c r="C2" s="24"/>
      <c r="D2" s="24"/>
      <c r="E2" s="2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S2" s="1"/>
      <c r="T2" s="1"/>
      <c r="U2" s="3"/>
      <c r="V2" s="3"/>
      <c r="W2" s="3"/>
      <c r="X2" s="3"/>
      <c r="Z2" s="14"/>
    </row>
    <row r="3" spans="1:29" ht="15" customHeight="1" x14ac:dyDescent="0.25">
      <c r="A3" s="4"/>
      <c r="B3" s="4"/>
      <c r="C3" s="5"/>
      <c r="D3" s="4"/>
      <c r="E3" s="3"/>
      <c r="F3" s="32">
        <f>SUM(F5:F34)</f>
        <v>0</v>
      </c>
      <c r="G3" s="32">
        <f>SUM(G5:G34)</f>
        <v>0</v>
      </c>
      <c r="H3" s="32">
        <f>SUM(H5:H34)</f>
        <v>100</v>
      </c>
      <c r="I3" s="32">
        <f>SUM(I5:I34)</f>
        <v>0</v>
      </c>
      <c r="J3" s="32">
        <f>SUM(J5:J34)</f>
        <v>0</v>
      </c>
      <c r="K3" s="32">
        <f>SUM(K5:K34)</f>
        <v>0</v>
      </c>
      <c r="L3" s="32">
        <f>SUM(L5:L34)</f>
        <v>0</v>
      </c>
      <c r="M3" s="32">
        <f>SUM(M5:M34)</f>
        <v>0</v>
      </c>
      <c r="N3" s="32">
        <f>SUM(N5:N34)</f>
        <v>0</v>
      </c>
      <c r="O3" s="32">
        <f>SUM(O5:O34)</f>
        <v>0</v>
      </c>
      <c r="P3" s="32">
        <f>SUM(P5:P34)</f>
        <v>0</v>
      </c>
      <c r="Q3" s="32">
        <f>SUM(Q5:Q34)</f>
        <v>0</v>
      </c>
      <c r="R3" s="1">
        <f>SUM(R5:R34)</f>
        <v>100</v>
      </c>
      <c r="S3" s="1"/>
      <c r="T3" s="71" t="s">
        <v>33</v>
      </c>
      <c r="U3" s="71"/>
      <c r="V3" s="71"/>
      <c r="W3" s="71"/>
      <c r="X3" s="1"/>
      <c r="Z3" s="14"/>
    </row>
    <row r="4" spans="1:29" ht="51.75" customHeight="1" thickBot="1" x14ac:dyDescent="0.3">
      <c r="A4" s="48" t="s">
        <v>0</v>
      </c>
      <c r="B4" s="48" t="s">
        <v>1</v>
      </c>
      <c r="C4" s="48" t="s">
        <v>2</v>
      </c>
      <c r="D4" s="48" t="s">
        <v>23</v>
      </c>
      <c r="E4" s="49" t="s">
        <v>25</v>
      </c>
      <c r="F4" s="31" t="s">
        <v>45</v>
      </c>
      <c r="G4" s="31" t="s">
        <v>46</v>
      </c>
      <c r="H4" s="31" t="s">
        <v>47</v>
      </c>
      <c r="I4" s="31" t="s">
        <v>48</v>
      </c>
      <c r="J4" s="31" t="s">
        <v>49</v>
      </c>
      <c r="K4" s="31" t="s">
        <v>50</v>
      </c>
      <c r="L4" s="31" t="s">
        <v>51</v>
      </c>
      <c r="M4" s="31" t="s">
        <v>52</v>
      </c>
      <c r="N4" s="31">
        <v>44440</v>
      </c>
      <c r="O4" s="31">
        <v>44470</v>
      </c>
      <c r="P4" s="31">
        <v>44501</v>
      </c>
      <c r="Q4" s="31">
        <v>44531</v>
      </c>
      <c r="R4" s="48" t="s">
        <v>21</v>
      </c>
      <c r="S4" s="48" t="s">
        <v>22</v>
      </c>
      <c r="T4" s="51" t="s">
        <v>27</v>
      </c>
      <c r="U4" s="51" t="s">
        <v>26</v>
      </c>
      <c r="V4" s="51" t="s">
        <v>146</v>
      </c>
      <c r="W4" s="51" t="s">
        <v>39</v>
      </c>
      <c r="X4" s="50" t="s">
        <v>24</v>
      </c>
      <c r="Y4" s="37" t="s">
        <v>149</v>
      </c>
      <c r="Z4" s="37" t="s">
        <v>150</v>
      </c>
      <c r="AA4" s="37" t="s">
        <v>151</v>
      </c>
      <c r="AB4" s="37" t="s">
        <v>148</v>
      </c>
      <c r="AC4" s="37" t="s">
        <v>147</v>
      </c>
    </row>
    <row r="5" spans="1:29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35">
        <v>190</v>
      </c>
      <c r="F5" s="2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17">
        <f t="shared" ref="R5:R34" si="0">SUM(F5:Q5)</f>
        <v>0</v>
      </c>
      <c r="S5" s="12">
        <f>IF(R5&gt;E5,0,E5-SUM(F5:Q5))</f>
        <v>190</v>
      </c>
      <c r="T5" s="8"/>
      <c r="U5" s="9"/>
      <c r="V5" s="9"/>
      <c r="W5" s="9" t="str">
        <f>IF(T5="","",T5-U5-V5)</f>
        <v/>
      </c>
      <c r="X5" s="13" t="str">
        <f>IF(W5="","",IF(W5&gt;S5,S5,W5))</f>
        <v/>
      </c>
      <c r="Y5" s="36" t="str">
        <f>IF(T5="","",ROUND(X5-(X5*33%),2))</f>
        <v/>
      </c>
      <c r="Z5" s="36" t="str">
        <f>IF(T5="","",X5-Y5)</f>
        <v/>
      </c>
      <c r="AA5" s="36" t="str">
        <f>IF(T5="","",Y5*20%)</f>
        <v/>
      </c>
      <c r="AB5" s="36" t="str">
        <f>IF(T5="","",Y5-AA5)</f>
        <v/>
      </c>
      <c r="AC5" s="36" t="str">
        <f>IF(T5="","",Y5+Z5)</f>
        <v/>
      </c>
    </row>
    <row r="6" spans="1:29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35">
        <v>190</v>
      </c>
      <c r="F6" s="2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17">
        <f t="shared" si="0"/>
        <v>0</v>
      </c>
      <c r="S6" s="12">
        <f t="shared" ref="S6:S34" si="1">IF(R6&gt;E6,0,E6-SUM(F6:Q6))</f>
        <v>190</v>
      </c>
      <c r="T6" s="8"/>
      <c r="U6" s="9"/>
      <c r="V6" s="9"/>
      <c r="W6" s="9" t="str">
        <f t="shared" ref="W6:W34" si="2">IF(T6="","",T6-U6-V6)</f>
        <v/>
      </c>
      <c r="X6" s="13" t="str">
        <f t="shared" ref="X6:X34" si="3">IF(W6="","",IF(W6&gt;S6,S6,W6))</f>
        <v/>
      </c>
      <c r="Y6" s="36" t="str">
        <f t="shared" ref="Y6:Y34" si="4">IF(T6="","",ROUND(X6-(X6*33%),2))</f>
        <v/>
      </c>
      <c r="Z6" s="36" t="str">
        <f t="shared" ref="Z6:Z34" si="5">IF(T6="","",X6-Y6)</f>
        <v/>
      </c>
      <c r="AA6" s="36" t="str">
        <f t="shared" ref="AA6:AA34" si="6">IF(T6="","",Y6*20%)</f>
        <v/>
      </c>
      <c r="AB6" s="36" t="str">
        <f t="shared" ref="AB6:AB34" si="7">IF(T6="","",Y6-AA6)</f>
        <v/>
      </c>
      <c r="AC6" s="36" t="str">
        <f t="shared" ref="AC6:AC34" si="8">IF(T6="","",Y6+Z6)</f>
        <v/>
      </c>
    </row>
    <row r="7" spans="1:29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35">
        <v>190</v>
      </c>
      <c r="F7" s="2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17">
        <f t="shared" si="0"/>
        <v>0</v>
      </c>
      <c r="S7" s="12">
        <f t="shared" si="1"/>
        <v>190</v>
      </c>
      <c r="T7" s="8"/>
      <c r="U7" s="9"/>
      <c r="V7" s="9"/>
      <c r="W7" s="9" t="str">
        <f t="shared" si="2"/>
        <v/>
      </c>
      <c r="X7" s="13" t="str">
        <f t="shared" si="3"/>
        <v/>
      </c>
      <c r="Y7" s="36" t="str">
        <f t="shared" si="4"/>
        <v/>
      </c>
      <c r="Z7" s="36" t="str">
        <f t="shared" si="5"/>
        <v/>
      </c>
      <c r="AA7" s="36" t="str">
        <f t="shared" si="6"/>
        <v/>
      </c>
      <c r="AB7" s="36" t="str">
        <f t="shared" si="7"/>
        <v/>
      </c>
      <c r="AC7" s="36" t="str">
        <f t="shared" si="8"/>
        <v/>
      </c>
    </row>
    <row r="8" spans="1:29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35">
        <v>190</v>
      </c>
      <c r="F8" s="25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17">
        <f t="shared" si="0"/>
        <v>0</v>
      </c>
      <c r="S8" s="12">
        <f t="shared" si="1"/>
        <v>190</v>
      </c>
      <c r="T8" s="8"/>
      <c r="U8" s="9"/>
      <c r="V8" s="9"/>
      <c r="W8" s="9" t="str">
        <f t="shared" si="2"/>
        <v/>
      </c>
      <c r="X8" s="13" t="str">
        <f t="shared" si="3"/>
        <v/>
      </c>
      <c r="Y8" s="36" t="str">
        <f t="shared" si="4"/>
        <v/>
      </c>
      <c r="Z8" s="36" t="str">
        <f t="shared" si="5"/>
        <v/>
      </c>
      <c r="AA8" s="36" t="str">
        <f t="shared" si="6"/>
        <v/>
      </c>
      <c r="AB8" s="36" t="str">
        <f t="shared" si="7"/>
        <v/>
      </c>
      <c r="AC8" s="36" t="str">
        <f t="shared" si="8"/>
        <v/>
      </c>
    </row>
    <row r="9" spans="1:29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35">
        <v>190</v>
      </c>
      <c r="F9" s="2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7">
        <f t="shared" si="0"/>
        <v>0</v>
      </c>
      <c r="S9" s="12">
        <f t="shared" si="1"/>
        <v>190</v>
      </c>
      <c r="T9" s="8"/>
      <c r="U9" s="9"/>
      <c r="V9" s="9"/>
      <c r="W9" s="9" t="str">
        <f t="shared" si="2"/>
        <v/>
      </c>
      <c r="X9" s="13" t="str">
        <f t="shared" si="3"/>
        <v/>
      </c>
      <c r="Y9" s="36" t="str">
        <f t="shared" si="4"/>
        <v/>
      </c>
      <c r="Z9" s="36" t="str">
        <f t="shared" si="5"/>
        <v/>
      </c>
      <c r="AA9" s="36" t="str">
        <f t="shared" si="6"/>
        <v/>
      </c>
      <c r="AB9" s="36" t="str">
        <f t="shared" si="7"/>
        <v/>
      </c>
      <c r="AC9" s="36" t="str">
        <f t="shared" si="8"/>
        <v/>
      </c>
    </row>
    <row r="10" spans="1:29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35">
        <v>190</v>
      </c>
      <c r="F10" s="25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7">
        <f t="shared" si="0"/>
        <v>0</v>
      </c>
      <c r="S10" s="12">
        <f t="shared" si="1"/>
        <v>190</v>
      </c>
      <c r="T10" s="8"/>
      <c r="U10" s="9"/>
      <c r="V10" s="9"/>
      <c r="W10" s="9" t="str">
        <f t="shared" si="2"/>
        <v/>
      </c>
      <c r="X10" s="13" t="str">
        <f t="shared" si="3"/>
        <v/>
      </c>
      <c r="Y10" s="36" t="str">
        <f t="shared" si="4"/>
        <v/>
      </c>
      <c r="Z10" s="36" t="str">
        <f t="shared" si="5"/>
        <v/>
      </c>
      <c r="AA10" s="36" t="str">
        <f t="shared" si="6"/>
        <v/>
      </c>
      <c r="AB10" s="36" t="str">
        <f t="shared" si="7"/>
        <v/>
      </c>
      <c r="AC10" s="36" t="str">
        <f t="shared" si="8"/>
        <v/>
      </c>
    </row>
    <row r="11" spans="1:29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35">
        <v>190</v>
      </c>
      <c r="F11" s="25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7">
        <f t="shared" si="0"/>
        <v>0</v>
      </c>
      <c r="S11" s="12">
        <f t="shared" si="1"/>
        <v>190</v>
      </c>
      <c r="T11" s="8"/>
      <c r="U11" s="9"/>
      <c r="V11" s="9"/>
      <c r="W11" s="9" t="str">
        <f t="shared" si="2"/>
        <v/>
      </c>
      <c r="X11" s="13" t="str">
        <f t="shared" si="3"/>
        <v/>
      </c>
      <c r="Y11" s="36" t="str">
        <f t="shared" si="4"/>
        <v/>
      </c>
      <c r="Z11" s="36" t="str">
        <f t="shared" si="5"/>
        <v/>
      </c>
      <c r="AA11" s="36" t="str">
        <f t="shared" si="6"/>
        <v/>
      </c>
      <c r="AB11" s="36" t="str">
        <f t="shared" si="7"/>
        <v/>
      </c>
      <c r="AC11" s="36" t="str">
        <f t="shared" si="8"/>
        <v/>
      </c>
    </row>
    <row r="12" spans="1:29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35">
        <v>190</v>
      </c>
      <c r="F12" s="25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7">
        <f t="shared" si="0"/>
        <v>0</v>
      </c>
      <c r="S12" s="12">
        <f t="shared" si="1"/>
        <v>190</v>
      </c>
      <c r="T12" s="8"/>
      <c r="U12" s="9"/>
      <c r="V12" s="9"/>
      <c r="W12" s="9" t="str">
        <f t="shared" si="2"/>
        <v/>
      </c>
      <c r="X12" s="13" t="str">
        <f t="shared" si="3"/>
        <v/>
      </c>
      <c r="Y12" s="36" t="str">
        <f t="shared" si="4"/>
        <v/>
      </c>
      <c r="Z12" s="36" t="str">
        <f t="shared" si="5"/>
        <v/>
      </c>
      <c r="AA12" s="36" t="str">
        <f t="shared" si="6"/>
        <v/>
      </c>
      <c r="AB12" s="36" t="str">
        <f t="shared" si="7"/>
        <v/>
      </c>
      <c r="AC12" s="36" t="str">
        <f t="shared" si="8"/>
        <v/>
      </c>
    </row>
    <row r="13" spans="1:29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35">
        <v>190</v>
      </c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17">
        <f t="shared" si="0"/>
        <v>0</v>
      </c>
      <c r="S13" s="12">
        <f t="shared" si="1"/>
        <v>190</v>
      </c>
      <c r="T13" s="8"/>
      <c r="U13" s="9"/>
      <c r="V13" s="9"/>
      <c r="W13" s="9" t="str">
        <f t="shared" si="2"/>
        <v/>
      </c>
      <c r="X13" s="13" t="str">
        <f t="shared" si="3"/>
        <v/>
      </c>
      <c r="Y13" s="36" t="str">
        <f t="shared" si="4"/>
        <v/>
      </c>
      <c r="Z13" s="36" t="str">
        <f t="shared" si="5"/>
        <v/>
      </c>
      <c r="AA13" s="36" t="str">
        <f t="shared" si="6"/>
        <v/>
      </c>
      <c r="AB13" s="36" t="str">
        <f t="shared" si="7"/>
        <v/>
      </c>
      <c r="AC13" s="36" t="str">
        <f t="shared" si="8"/>
        <v/>
      </c>
    </row>
    <row r="14" spans="1:29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35">
        <v>190</v>
      </c>
      <c r="F14" s="25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7">
        <f t="shared" si="0"/>
        <v>0</v>
      </c>
      <c r="S14" s="12">
        <f t="shared" si="1"/>
        <v>190</v>
      </c>
      <c r="T14" s="8"/>
      <c r="U14" s="9"/>
      <c r="V14" s="9"/>
      <c r="W14" s="9" t="str">
        <f t="shared" si="2"/>
        <v/>
      </c>
      <c r="X14" s="13" t="str">
        <f t="shared" si="3"/>
        <v/>
      </c>
      <c r="Y14" s="36" t="str">
        <f t="shared" si="4"/>
        <v/>
      </c>
      <c r="Z14" s="36" t="str">
        <f t="shared" si="5"/>
        <v/>
      </c>
      <c r="AA14" s="36" t="str">
        <f t="shared" si="6"/>
        <v/>
      </c>
      <c r="AB14" s="36" t="str">
        <f t="shared" si="7"/>
        <v/>
      </c>
      <c r="AC14" s="36" t="str">
        <f t="shared" si="8"/>
        <v/>
      </c>
    </row>
    <row r="15" spans="1:29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35">
        <v>190</v>
      </c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17">
        <f t="shared" si="0"/>
        <v>0</v>
      </c>
      <c r="S15" s="12">
        <f t="shared" si="1"/>
        <v>190</v>
      </c>
      <c r="T15" s="8"/>
      <c r="U15" s="9"/>
      <c r="V15" s="9"/>
      <c r="W15" s="9" t="str">
        <f t="shared" si="2"/>
        <v/>
      </c>
      <c r="X15" s="13" t="str">
        <f t="shared" si="3"/>
        <v/>
      </c>
      <c r="Y15" s="36" t="str">
        <f t="shared" si="4"/>
        <v/>
      </c>
      <c r="Z15" s="36" t="str">
        <f t="shared" si="5"/>
        <v/>
      </c>
      <c r="AA15" s="36" t="str">
        <f t="shared" si="6"/>
        <v/>
      </c>
      <c r="AB15" s="36" t="str">
        <f t="shared" si="7"/>
        <v/>
      </c>
      <c r="AC15" s="36" t="str">
        <f t="shared" si="8"/>
        <v/>
      </c>
    </row>
    <row r="16" spans="1:29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35">
        <v>190</v>
      </c>
      <c r="F16" s="25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17">
        <f t="shared" si="0"/>
        <v>0</v>
      </c>
      <c r="S16" s="12">
        <f t="shared" si="1"/>
        <v>190</v>
      </c>
      <c r="T16" s="8"/>
      <c r="U16" s="9"/>
      <c r="V16" s="9"/>
      <c r="W16" s="9" t="str">
        <f t="shared" si="2"/>
        <v/>
      </c>
      <c r="X16" s="13" t="str">
        <f t="shared" si="3"/>
        <v/>
      </c>
      <c r="Y16" s="36" t="str">
        <f t="shared" si="4"/>
        <v/>
      </c>
      <c r="Z16" s="36" t="str">
        <f t="shared" si="5"/>
        <v/>
      </c>
      <c r="AA16" s="36" t="str">
        <f t="shared" si="6"/>
        <v/>
      </c>
      <c r="AB16" s="36" t="str">
        <f t="shared" si="7"/>
        <v/>
      </c>
      <c r="AC16" s="36" t="str">
        <f t="shared" si="8"/>
        <v/>
      </c>
    </row>
    <row r="17" spans="1:29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35">
        <v>190</v>
      </c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7">
        <f t="shared" si="0"/>
        <v>0</v>
      </c>
      <c r="S17" s="12">
        <f t="shared" si="1"/>
        <v>190</v>
      </c>
      <c r="T17" s="8"/>
      <c r="U17" s="9"/>
      <c r="V17" s="9"/>
      <c r="W17" s="9" t="str">
        <f t="shared" si="2"/>
        <v/>
      </c>
      <c r="X17" s="13" t="str">
        <f t="shared" si="3"/>
        <v/>
      </c>
      <c r="Y17" s="36" t="str">
        <f t="shared" si="4"/>
        <v/>
      </c>
      <c r="Z17" s="36" t="str">
        <f t="shared" si="5"/>
        <v/>
      </c>
      <c r="AA17" s="36" t="str">
        <f t="shared" si="6"/>
        <v/>
      </c>
      <c r="AB17" s="36" t="str">
        <f t="shared" si="7"/>
        <v/>
      </c>
      <c r="AC17" s="36" t="str">
        <f t="shared" si="8"/>
        <v/>
      </c>
    </row>
    <row r="18" spans="1:29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35">
        <v>190</v>
      </c>
      <c r="F18" s="25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17">
        <f t="shared" si="0"/>
        <v>0</v>
      </c>
      <c r="S18" s="12">
        <f t="shared" si="1"/>
        <v>190</v>
      </c>
      <c r="T18" s="8"/>
      <c r="U18" s="9"/>
      <c r="V18" s="9"/>
      <c r="W18" s="9" t="str">
        <f t="shared" si="2"/>
        <v/>
      </c>
      <c r="X18" s="13" t="str">
        <f t="shared" si="3"/>
        <v/>
      </c>
      <c r="Y18" s="36" t="str">
        <f t="shared" si="4"/>
        <v/>
      </c>
      <c r="Z18" s="36" t="str">
        <f t="shared" si="5"/>
        <v/>
      </c>
      <c r="AA18" s="36" t="str">
        <f t="shared" si="6"/>
        <v/>
      </c>
      <c r="AB18" s="36" t="str">
        <f t="shared" si="7"/>
        <v/>
      </c>
      <c r="AC18" s="36" t="str">
        <f t="shared" si="8"/>
        <v/>
      </c>
    </row>
    <row r="19" spans="1:29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35">
        <v>190</v>
      </c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17">
        <f t="shared" si="0"/>
        <v>0</v>
      </c>
      <c r="S19" s="12">
        <f t="shared" si="1"/>
        <v>190</v>
      </c>
      <c r="T19" s="8"/>
      <c r="U19" s="9"/>
      <c r="V19" s="9"/>
      <c r="W19" s="9" t="str">
        <f t="shared" si="2"/>
        <v/>
      </c>
      <c r="X19" s="13" t="str">
        <f t="shared" si="3"/>
        <v/>
      </c>
      <c r="Y19" s="36" t="str">
        <f t="shared" si="4"/>
        <v/>
      </c>
      <c r="Z19" s="36" t="str">
        <f t="shared" si="5"/>
        <v/>
      </c>
      <c r="AA19" s="36" t="str">
        <f t="shared" si="6"/>
        <v/>
      </c>
      <c r="AB19" s="36" t="str">
        <f t="shared" si="7"/>
        <v/>
      </c>
      <c r="AC19" s="36" t="str">
        <f t="shared" si="8"/>
        <v/>
      </c>
    </row>
    <row r="20" spans="1:29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35">
        <v>190</v>
      </c>
      <c r="F20" s="25"/>
      <c r="G20" s="7"/>
      <c r="H20" s="7">
        <v>100</v>
      </c>
      <c r="I20" s="7"/>
      <c r="J20" s="7"/>
      <c r="K20" s="7"/>
      <c r="L20" s="7"/>
      <c r="M20" s="7"/>
      <c r="N20" s="7"/>
      <c r="O20" s="7"/>
      <c r="P20" s="7"/>
      <c r="Q20" s="7"/>
      <c r="R20" s="17">
        <f t="shared" si="0"/>
        <v>100</v>
      </c>
      <c r="S20" s="12">
        <f t="shared" si="1"/>
        <v>90</v>
      </c>
      <c r="T20" s="8">
        <v>100</v>
      </c>
      <c r="U20" s="9">
        <v>50</v>
      </c>
      <c r="V20" s="9">
        <v>10</v>
      </c>
      <c r="W20" s="9">
        <f t="shared" si="2"/>
        <v>40</v>
      </c>
      <c r="X20" s="13">
        <f t="shared" si="3"/>
        <v>40</v>
      </c>
      <c r="Y20" s="36">
        <f t="shared" si="4"/>
        <v>26.8</v>
      </c>
      <c r="Z20" s="36">
        <f t="shared" si="5"/>
        <v>13.2</v>
      </c>
      <c r="AA20" s="36">
        <f t="shared" si="6"/>
        <v>5.36</v>
      </c>
      <c r="AB20" s="36">
        <f t="shared" si="7"/>
        <v>21.44</v>
      </c>
      <c r="AC20" s="36">
        <f t="shared" si="8"/>
        <v>40</v>
      </c>
    </row>
    <row r="21" spans="1:29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35">
        <v>190</v>
      </c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17">
        <f t="shared" si="0"/>
        <v>0</v>
      </c>
      <c r="S21" s="12">
        <f t="shared" si="1"/>
        <v>190</v>
      </c>
      <c r="T21" s="8"/>
      <c r="U21" s="9"/>
      <c r="V21" s="9"/>
      <c r="W21" s="9" t="str">
        <f t="shared" si="2"/>
        <v/>
      </c>
      <c r="X21" s="13" t="str">
        <f t="shared" si="3"/>
        <v/>
      </c>
      <c r="Y21" s="36" t="str">
        <f t="shared" si="4"/>
        <v/>
      </c>
      <c r="Z21" s="36" t="str">
        <f t="shared" si="5"/>
        <v/>
      </c>
      <c r="AA21" s="36" t="str">
        <f t="shared" si="6"/>
        <v/>
      </c>
      <c r="AB21" s="36" t="str">
        <f t="shared" si="7"/>
        <v/>
      </c>
      <c r="AC21" s="36" t="str">
        <f t="shared" si="8"/>
        <v/>
      </c>
    </row>
    <row r="22" spans="1:29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35">
        <v>190</v>
      </c>
      <c r="F22" s="25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17">
        <f t="shared" si="0"/>
        <v>0</v>
      </c>
      <c r="S22" s="12">
        <f t="shared" si="1"/>
        <v>190</v>
      </c>
      <c r="T22" s="8"/>
      <c r="U22" s="9"/>
      <c r="V22" s="9"/>
      <c r="W22" s="9" t="str">
        <f t="shared" si="2"/>
        <v/>
      </c>
      <c r="X22" s="13" t="str">
        <f t="shared" si="3"/>
        <v/>
      </c>
      <c r="Y22" s="36" t="str">
        <f t="shared" si="4"/>
        <v/>
      </c>
      <c r="Z22" s="36" t="str">
        <f t="shared" si="5"/>
        <v/>
      </c>
      <c r="AA22" s="36" t="str">
        <f t="shared" si="6"/>
        <v/>
      </c>
      <c r="AB22" s="36" t="str">
        <f t="shared" si="7"/>
        <v/>
      </c>
      <c r="AC22" s="36" t="str">
        <f t="shared" si="8"/>
        <v/>
      </c>
    </row>
    <row r="23" spans="1:29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35">
        <v>190</v>
      </c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7">
        <f t="shared" si="0"/>
        <v>0</v>
      </c>
      <c r="S23" s="12">
        <f t="shared" si="1"/>
        <v>190</v>
      </c>
      <c r="T23" s="8"/>
      <c r="U23" s="9"/>
      <c r="V23" s="9"/>
      <c r="W23" s="9" t="str">
        <f t="shared" si="2"/>
        <v/>
      </c>
      <c r="X23" s="13" t="str">
        <f t="shared" si="3"/>
        <v/>
      </c>
      <c r="Y23" s="36" t="str">
        <f t="shared" si="4"/>
        <v/>
      </c>
      <c r="Z23" s="36" t="str">
        <f t="shared" si="5"/>
        <v/>
      </c>
      <c r="AA23" s="36" t="str">
        <f t="shared" si="6"/>
        <v/>
      </c>
      <c r="AB23" s="36" t="str">
        <f t="shared" si="7"/>
        <v/>
      </c>
      <c r="AC23" s="36" t="str">
        <f t="shared" si="8"/>
        <v/>
      </c>
    </row>
    <row r="24" spans="1:29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35">
        <v>190</v>
      </c>
      <c r="F24" s="25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7">
        <f t="shared" si="0"/>
        <v>0</v>
      </c>
      <c r="S24" s="12">
        <f t="shared" si="1"/>
        <v>190</v>
      </c>
      <c r="T24" s="8"/>
      <c r="U24" s="9"/>
      <c r="V24" s="9"/>
      <c r="W24" s="9" t="str">
        <f t="shared" si="2"/>
        <v/>
      </c>
      <c r="X24" s="13" t="str">
        <f t="shared" si="3"/>
        <v/>
      </c>
      <c r="Y24" s="36" t="str">
        <f t="shared" si="4"/>
        <v/>
      </c>
      <c r="Z24" s="36" t="str">
        <f t="shared" si="5"/>
        <v/>
      </c>
      <c r="AA24" s="36" t="str">
        <f t="shared" si="6"/>
        <v/>
      </c>
      <c r="AB24" s="36" t="str">
        <f t="shared" si="7"/>
        <v/>
      </c>
      <c r="AC24" s="36" t="str">
        <f t="shared" si="8"/>
        <v/>
      </c>
    </row>
    <row r="25" spans="1:29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35">
        <v>190</v>
      </c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17">
        <f t="shared" si="0"/>
        <v>0</v>
      </c>
      <c r="S25" s="12">
        <f t="shared" si="1"/>
        <v>190</v>
      </c>
      <c r="T25" s="8"/>
      <c r="U25" s="9"/>
      <c r="V25" s="9"/>
      <c r="W25" s="9" t="str">
        <f t="shared" si="2"/>
        <v/>
      </c>
      <c r="X25" s="13" t="str">
        <f t="shared" si="3"/>
        <v/>
      </c>
      <c r="Y25" s="36" t="str">
        <f t="shared" si="4"/>
        <v/>
      </c>
      <c r="Z25" s="36" t="str">
        <f t="shared" si="5"/>
        <v/>
      </c>
      <c r="AA25" s="36" t="str">
        <f t="shared" si="6"/>
        <v/>
      </c>
      <c r="AB25" s="36" t="str">
        <f t="shared" si="7"/>
        <v/>
      </c>
      <c r="AC25" s="36" t="str">
        <f t="shared" si="8"/>
        <v/>
      </c>
    </row>
    <row r="26" spans="1:29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35">
        <v>190</v>
      </c>
      <c r="F26" s="25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17">
        <f t="shared" si="0"/>
        <v>0</v>
      </c>
      <c r="S26" s="12">
        <f t="shared" si="1"/>
        <v>190</v>
      </c>
      <c r="T26" s="8"/>
      <c r="U26" s="9"/>
      <c r="V26" s="9"/>
      <c r="W26" s="9" t="str">
        <f t="shared" si="2"/>
        <v/>
      </c>
      <c r="X26" s="13" t="str">
        <f t="shared" si="3"/>
        <v/>
      </c>
      <c r="Y26" s="36" t="str">
        <f t="shared" si="4"/>
        <v/>
      </c>
      <c r="Z26" s="36" t="str">
        <f t="shared" si="5"/>
        <v/>
      </c>
      <c r="AA26" s="36" t="str">
        <f t="shared" si="6"/>
        <v/>
      </c>
      <c r="AB26" s="36" t="str">
        <f t="shared" si="7"/>
        <v/>
      </c>
      <c r="AC26" s="36" t="str">
        <f t="shared" si="8"/>
        <v/>
      </c>
    </row>
    <row r="27" spans="1:29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35">
        <v>190</v>
      </c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17">
        <f t="shared" si="0"/>
        <v>0</v>
      </c>
      <c r="S27" s="12">
        <f t="shared" si="1"/>
        <v>190</v>
      </c>
      <c r="T27" s="8"/>
      <c r="U27" s="9"/>
      <c r="V27" s="9"/>
      <c r="W27" s="9" t="str">
        <f t="shared" si="2"/>
        <v/>
      </c>
      <c r="X27" s="13" t="str">
        <f t="shared" si="3"/>
        <v/>
      </c>
      <c r="Y27" s="36" t="str">
        <f t="shared" si="4"/>
        <v/>
      </c>
      <c r="Z27" s="36" t="str">
        <f t="shared" si="5"/>
        <v/>
      </c>
      <c r="AA27" s="36" t="str">
        <f t="shared" si="6"/>
        <v/>
      </c>
      <c r="AB27" s="36" t="str">
        <f t="shared" si="7"/>
        <v/>
      </c>
      <c r="AC27" s="36" t="str">
        <f t="shared" si="8"/>
        <v/>
      </c>
    </row>
    <row r="28" spans="1:29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35">
        <v>190</v>
      </c>
      <c r="F28" s="25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17">
        <f t="shared" si="0"/>
        <v>0</v>
      </c>
      <c r="S28" s="12">
        <f t="shared" si="1"/>
        <v>190</v>
      </c>
      <c r="T28" s="8"/>
      <c r="U28" s="9"/>
      <c r="V28" s="9"/>
      <c r="W28" s="9" t="str">
        <f t="shared" si="2"/>
        <v/>
      </c>
      <c r="X28" s="13" t="str">
        <f t="shared" si="3"/>
        <v/>
      </c>
      <c r="Y28" s="36" t="str">
        <f t="shared" si="4"/>
        <v/>
      </c>
      <c r="Z28" s="36" t="str">
        <f t="shared" si="5"/>
        <v/>
      </c>
      <c r="AA28" s="36" t="str">
        <f t="shared" si="6"/>
        <v/>
      </c>
      <c r="AB28" s="36" t="str">
        <f t="shared" si="7"/>
        <v/>
      </c>
      <c r="AC28" s="36" t="str">
        <f t="shared" si="8"/>
        <v/>
      </c>
    </row>
    <row r="29" spans="1:29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35">
        <v>190</v>
      </c>
      <c r="F29" s="2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17">
        <f t="shared" si="0"/>
        <v>0</v>
      </c>
      <c r="S29" s="12">
        <f t="shared" si="1"/>
        <v>190</v>
      </c>
      <c r="T29" s="8"/>
      <c r="U29" s="9"/>
      <c r="V29" s="9"/>
      <c r="W29" s="9" t="str">
        <f t="shared" si="2"/>
        <v/>
      </c>
      <c r="X29" s="13" t="str">
        <f t="shared" si="3"/>
        <v/>
      </c>
      <c r="Y29" s="36" t="str">
        <f t="shared" si="4"/>
        <v/>
      </c>
      <c r="Z29" s="36" t="str">
        <f t="shared" si="5"/>
        <v/>
      </c>
      <c r="AA29" s="36" t="str">
        <f t="shared" si="6"/>
        <v/>
      </c>
      <c r="AB29" s="36" t="str">
        <f t="shared" si="7"/>
        <v/>
      </c>
      <c r="AC29" s="36" t="str">
        <f t="shared" si="8"/>
        <v/>
      </c>
    </row>
    <row r="30" spans="1:29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35">
        <v>190</v>
      </c>
      <c r="F30" s="2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17">
        <f t="shared" si="0"/>
        <v>0</v>
      </c>
      <c r="S30" s="12">
        <f t="shared" si="1"/>
        <v>190</v>
      </c>
      <c r="T30" s="8"/>
      <c r="U30" s="9"/>
      <c r="V30" s="9"/>
      <c r="W30" s="9" t="str">
        <f t="shared" si="2"/>
        <v/>
      </c>
      <c r="X30" s="13" t="str">
        <f t="shared" si="3"/>
        <v/>
      </c>
      <c r="Y30" s="36" t="str">
        <f t="shared" si="4"/>
        <v/>
      </c>
      <c r="Z30" s="36" t="str">
        <f t="shared" si="5"/>
        <v/>
      </c>
      <c r="AA30" s="36" t="str">
        <f t="shared" si="6"/>
        <v/>
      </c>
      <c r="AB30" s="36" t="str">
        <f t="shared" si="7"/>
        <v/>
      </c>
      <c r="AC30" s="36" t="str">
        <f t="shared" si="8"/>
        <v/>
      </c>
    </row>
    <row r="31" spans="1:29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35">
        <v>190</v>
      </c>
      <c r="F31" s="2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17">
        <f t="shared" si="0"/>
        <v>0</v>
      </c>
      <c r="S31" s="12">
        <f t="shared" si="1"/>
        <v>190</v>
      </c>
      <c r="T31" s="8"/>
      <c r="U31" s="9"/>
      <c r="V31" s="9"/>
      <c r="W31" s="9" t="str">
        <f t="shared" si="2"/>
        <v/>
      </c>
      <c r="X31" s="13" t="str">
        <f t="shared" si="3"/>
        <v/>
      </c>
      <c r="Y31" s="36" t="str">
        <f t="shared" si="4"/>
        <v/>
      </c>
      <c r="Z31" s="36" t="str">
        <f t="shared" si="5"/>
        <v/>
      </c>
      <c r="AA31" s="36" t="str">
        <f t="shared" si="6"/>
        <v/>
      </c>
      <c r="AB31" s="36" t="str">
        <f t="shared" si="7"/>
        <v/>
      </c>
      <c r="AC31" s="36" t="str">
        <f t="shared" si="8"/>
        <v/>
      </c>
    </row>
    <row r="32" spans="1:29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35">
        <v>190</v>
      </c>
      <c r="F32" s="2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7">
        <f t="shared" si="0"/>
        <v>0</v>
      </c>
      <c r="S32" s="12">
        <f t="shared" si="1"/>
        <v>190</v>
      </c>
      <c r="T32" s="8"/>
      <c r="U32" s="9"/>
      <c r="V32" s="9"/>
      <c r="W32" s="9" t="str">
        <f t="shared" si="2"/>
        <v/>
      </c>
      <c r="X32" s="13" t="str">
        <f t="shared" si="3"/>
        <v/>
      </c>
      <c r="Y32" s="36" t="str">
        <f t="shared" si="4"/>
        <v/>
      </c>
      <c r="Z32" s="36" t="str">
        <f t="shared" si="5"/>
        <v/>
      </c>
      <c r="AA32" s="36" t="str">
        <f t="shared" si="6"/>
        <v/>
      </c>
      <c r="AB32" s="36" t="str">
        <f t="shared" si="7"/>
        <v/>
      </c>
      <c r="AC32" s="36" t="str">
        <f t="shared" si="8"/>
        <v/>
      </c>
    </row>
    <row r="33" spans="1:29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35">
        <v>190</v>
      </c>
      <c r="F33" s="2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17">
        <f t="shared" si="0"/>
        <v>0</v>
      </c>
      <c r="S33" s="12">
        <f t="shared" si="1"/>
        <v>190</v>
      </c>
      <c r="T33" s="8"/>
      <c r="U33" s="9"/>
      <c r="V33" s="9"/>
      <c r="W33" s="9" t="str">
        <f t="shared" si="2"/>
        <v/>
      </c>
      <c r="X33" s="13" t="str">
        <f t="shared" si="3"/>
        <v/>
      </c>
      <c r="Y33" s="36" t="str">
        <f t="shared" si="4"/>
        <v/>
      </c>
      <c r="Z33" s="36" t="str">
        <f t="shared" si="5"/>
        <v/>
      </c>
      <c r="AA33" s="36" t="str">
        <f t="shared" si="6"/>
        <v/>
      </c>
      <c r="AB33" s="36" t="str">
        <f t="shared" si="7"/>
        <v/>
      </c>
      <c r="AC33" s="36" t="str">
        <f t="shared" si="8"/>
        <v/>
      </c>
    </row>
    <row r="34" spans="1:29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35">
        <v>190</v>
      </c>
      <c r="F34" s="2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17">
        <f t="shared" si="0"/>
        <v>0</v>
      </c>
      <c r="S34" s="12">
        <f t="shared" si="1"/>
        <v>190</v>
      </c>
      <c r="T34" s="8"/>
      <c r="U34" s="9"/>
      <c r="V34" s="9"/>
      <c r="W34" s="9" t="str">
        <f t="shared" si="2"/>
        <v/>
      </c>
      <c r="X34" s="13" t="str">
        <f t="shared" si="3"/>
        <v/>
      </c>
      <c r="Y34" s="36" t="str">
        <f t="shared" si="4"/>
        <v/>
      </c>
      <c r="Z34" s="36" t="str">
        <f t="shared" si="5"/>
        <v/>
      </c>
      <c r="AA34" s="36" t="str">
        <f t="shared" si="6"/>
        <v/>
      </c>
      <c r="AB34" s="36" t="str">
        <f t="shared" si="7"/>
        <v/>
      </c>
      <c r="AC34" s="36" t="str">
        <f t="shared" si="8"/>
        <v/>
      </c>
    </row>
    <row r="35" spans="1:29" hidden="1" x14ac:dyDescent="0.25"/>
    <row r="36" spans="1:29" hidden="1" x14ac:dyDescent="0.25"/>
    <row r="37" spans="1:29" hidden="1" x14ac:dyDescent="0.25"/>
    <row r="38" spans="1:29" hidden="1" x14ac:dyDescent="0.25"/>
    <row r="39" spans="1:29" hidden="1" x14ac:dyDescent="0.25"/>
    <row r="40" spans="1:29" hidden="1" x14ac:dyDescent="0.25"/>
    <row r="41" spans="1:29" hidden="1" x14ac:dyDescent="0.25"/>
    <row r="42" spans="1:29" hidden="1" x14ac:dyDescent="0.25"/>
    <row r="43" spans="1:29" hidden="1" x14ac:dyDescent="0.25"/>
    <row r="44" spans="1:29" hidden="1" x14ac:dyDescent="0.25"/>
    <row r="45" spans="1:29" hidden="1" x14ac:dyDescent="0.25"/>
    <row r="46" spans="1:29" hidden="1" x14ac:dyDescent="0.25"/>
    <row r="47" spans="1:29" hidden="1" x14ac:dyDescent="0.25"/>
    <row r="48" spans="1:2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autoFilter ref="A4:AC4" xr:uid="{00000000-0009-0000-0000-000004000000}"/>
  <mergeCells count="1">
    <mergeCell ref="T3:W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1239ecc3-00e0-482b-a8a4-82e46943bfcc" value=""/>
  <element uid="588104ae-2895-48f0-94e0-4417fcf0f7f0" value=""/>
</sisl>
</file>

<file path=customXml/itemProps1.xml><?xml version="1.0" encoding="utf-8"?>
<ds:datastoreItem xmlns:ds="http://schemas.openxmlformats.org/officeDocument/2006/customXml" ds:itemID="{C7C1368C-6922-4200-8C0B-D7C72E9FFF8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Recap</vt:lpstr>
      <vt:lpstr>Sub1</vt:lpstr>
      <vt:lpstr>Sub2</vt:lpstr>
      <vt:lpstr>Sub3</vt:lpstr>
      <vt:lpstr>Sub4</vt:lpstr>
      <vt:lpstr>Sub5</vt:lpstr>
      <vt:lpstr>Recap!Zone_d_impression</vt:lpstr>
    </vt:vector>
  </TitlesOfParts>
  <Company>FIATGROUP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NOTET JOEL</cp:lastModifiedBy>
  <cp:lastPrinted>2021-07-05T12:02:01Z</cp:lastPrinted>
  <dcterms:created xsi:type="dcterms:W3CDTF">2012-10-04T13:10:14Z</dcterms:created>
  <dcterms:modified xsi:type="dcterms:W3CDTF">2021-09-09T10:26:03Z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6e7ed84e-fea6-4f71-9834-0780d85972d4</vt:lpwstr>
  </property>
  <property fmtid="{D5CDD505-2E9C-101B-9397-08002B2CF9AE}" pid="3" name="bjSaver">
    <vt:lpwstr>EnMFJ+wPXZFEQjWtPAKFA+tkdH3Xx5XE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uid="1239ecc3-00e0-482b-a8a4-82e46943bfcc" value="" /&gt;&lt;element uid="588104ae-2895-48f0-94e0-4417fcf0f7f0" value="" /&gt;&lt;/sisl&gt;</vt:lpwstr>
  </property>
  <property fmtid="{D5CDD505-2E9C-101B-9397-08002B2CF9AE}" pid="6" name="bjDocumentSecurityLabel">
    <vt:lpwstr>CNH Industrial: PUBLIC  Contains no personal data</vt:lpwstr>
  </property>
  <property fmtid="{D5CDD505-2E9C-101B-9397-08002B2CF9AE}" pid="7" name="CNH-Classification">
    <vt:lpwstr>[PUBLIC - Contains no personal data]</vt:lpwstr>
  </property>
  <property fmtid="{D5CDD505-2E9C-101B-9397-08002B2CF9AE}" pid="8" name="CNH-LabelledBy:">
    <vt:lpwstr>bl695,09/09/2021 12:26:03,PUBLIC</vt:lpwstr>
  </property>
</Properties>
</file>