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460" yWindow="460" windowWidth="21120" windowHeight="13340" tabRatio="500"/>
  </bookViews>
  <sheets>
    <sheet name="Feuil1" sheetId="3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5" i="3"/>
  <c r="E5"/>
  <c r="D6"/>
  <c r="E6"/>
  <c r="D7"/>
  <c r="E7"/>
  <c r="D8"/>
  <c r="E8"/>
  <c r="D9"/>
  <c r="D10"/>
  <c r="E9"/>
  <c r="E10"/>
  <c r="F11"/>
</calcChain>
</file>

<file path=xl/sharedStrings.xml><?xml version="1.0" encoding="utf-8"?>
<sst xmlns="http://schemas.openxmlformats.org/spreadsheetml/2006/main" count="13" uniqueCount="13">
  <si>
    <t>redevance</t>
  </si>
  <si>
    <t>Cumul activations</t>
  </si>
  <si>
    <t>cumul</t>
  </si>
  <si>
    <t>tx activation</t>
  </si>
  <si>
    <t>fréquentation</t>
  </si>
  <si>
    <t>activations</t>
  </si>
  <si>
    <t>cf tableau à droite</t>
  </si>
  <si>
    <t>redevance activation</t>
  </si>
  <si>
    <t>2015 (6 mois)</t>
  </si>
  <si>
    <t>2020 (6 mois)</t>
  </si>
  <si>
    <t>INITIAL</t>
  </si>
  <si>
    <t>objectif</t>
  </si>
  <si>
    <t xml:space="preserve">Totaux </t>
  </si>
</sst>
</file>

<file path=xl/styles.xml><?xml version="1.0" encoding="utf-8"?>
<styleSheet xmlns="http://schemas.openxmlformats.org/spreadsheetml/2006/main">
  <numFmts count="8">
    <numFmt numFmtId="44" formatCode="_(&quot;€&quot;* #,##0.00_);_(&quot;€&quot;* \(#,##0.00\);_(&quot;€&quot;* &quot;-&quot;??_);_(@_)"/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_-* #,##0\ _€_-;\-* #,##0\ _€_-;_-* &quot;-&quot;??\ _€_-;_-@_-"/>
    <numFmt numFmtId="167" formatCode="_-* #,##0\ [$€-40C]_-;\-* #,##0\ [$€-40C]_-;_-* &quot;-&quot;??\ [$€-40C]_-;_-@_-"/>
    <numFmt numFmtId="168" formatCode="_-* #,##0\ [$€-1]_-;\-* #,##0\ [$€-1]_-;_-* &quot;-&quot;??\ [$€-1]_-;_-@_-"/>
    <numFmt numFmtId="169" formatCode="_-* #,##0.00\ [$€-40C]_-;\-* #,##0.00\ [$€-40C]_-;_-* &quot;-&quot;??\ [$€-40C]_-;_-@_-"/>
    <numFmt numFmtId="170" formatCode="_-* #,##0&quot;€&quot;_-;\-* #,##0&quot;€&quot;_-;_-* &quot;-&quot;??&quot;€&quot;_-;_-@_-"/>
  </numFmts>
  <fonts count="1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scheme val="minor"/>
    </font>
    <font>
      <sz val="8"/>
      <name val="Verdana"/>
    </font>
    <font>
      <b/>
      <sz val="12"/>
      <color rgb="FF0000FF"/>
      <name val="Calibri"/>
      <scheme val="minor"/>
    </font>
    <font>
      <i/>
      <sz val="12"/>
      <color theme="1"/>
      <name val="Calibri"/>
      <scheme val="minor"/>
    </font>
    <font>
      <i/>
      <sz val="12"/>
      <color rgb="FFFF0000"/>
      <name val="Calibri"/>
      <scheme val="minor"/>
    </font>
    <font>
      <b/>
      <sz val="12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166" fontId="7" fillId="0" borderId="1" xfId="0" applyNumberFormat="1" applyFont="1" applyFill="1" applyBorder="1" applyAlignment="1"/>
    <xf numFmtId="9" fontId="0" fillId="0" borderId="0" xfId="2" applyFont="1"/>
    <xf numFmtId="0" fontId="0" fillId="0" borderId="0" xfId="0" applyFill="1"/>
    <xf numFmtId="164" fontId="0" fillId="0" borderId="0" xfId="1" applyNumberFormat="1" applyFont="1" applyFill="1"/>
    <xf numFmtId="0" fontId="2" fillId="0" borderId="0" xfId="0" applyFont="1" applyFill="1"/>
    <xf numFmtId="164" fontId="0" fillId="0" borderId="1" xfId="1" applyNumberFormat="1" applyFont="1" applyFill="1" applyBorder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0" fillId="0" borderId="1" xfId="1" applyNumberFormat="1" applyFont="1" applyFill="1" applyBorder="1"/>
    <xf numFmtId="166" fontId="7" fillId="0" borderId="1" xfId="0" applyNumberFormat="1" applyFont="1" applyFill="1" applyBorder="1" applyAlignment="1">
      <alignment horizontal="right"/>
    </xf>
    <xf numFmtId="164" fontId="7" fillId="0" borderId="1" xfId="1" applyFont="1" applyFill="1" applyBorder="1"/>
    <xf numFmtId="164" fontId="0" fillId="0" borderId="3" xfId="1" applyNumberFormat="1" applyFont="1" applyFill="1" applyBorder="1"/>
    <xf numFmtId="164" fontId="0" fillId="0" borderId="4" xfId="1" applyNumberFormat="1" applyFont="1" applyFill="1" applyBorder="1"/>
    <xf numFmtId="164" fontId="0" fillId="0" borderId="5" xfId="1" applyNumberFormat="1" applyFont="1" applyFill="1" applyBorder="1"/>
    <xf numFmtId="0" fontId="0" fillId="0" borderId="6" xfId="1" applyNumberFormat="1" applyFont="1" applyFill="1" applyBorder="1"/>
    <xf numFmtId="165" fontId="0" fillId="0" borderId="0" xfId="0" applyNumberFormat="1"/>
    <xf numFmtId="0" fontId="0" fillId="0" borderId="0" xfId="0" applyFill="1" applyBorder="1"/>
    <xf numFmtId="0" fontId="3" fillId="0" borderId="3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64" fontId="9" fillId="0" borderId="1" xfId="1" applyNumberFormat="1" applyFont="1" applyFill="1" applyBorder="1"/>
    <xf numFmtId="167" fontId="10" fillId="0" borderId="0" xfId="0" applyNumberFormat="1" applyFont="1" applyFill="1"/>
    <xf numFmtId="0" fontId="11" fillId="0" borderId="0" xfId="0" applyFont="1" applyFill="1"/>
    <xf numFmtId="0" fontId="10" fillId="0" borderId="0" xfId="1" applyNumberFormat="1" applyFont="1" applyFill="1"/>
    <xf numFmtId="164" fontId="10" fillId="0" borderId="0" xfId="1" applyNumberFormat="1" applyFont="1" applyFill="1"/>
    <xf numFmtId="0" fontId="10" fillId="0" borderId="0" xfId="0" applyFont="1"/>
    <xf numFmtId="167" fontId="12" fillId="0" borderId="1" xfId="0" applyNumberFormat="1" applyFont="1" applyFill="1" applyBorder="1"/>
    <xf numFmtId="9" fontId="3" fillId="0" borderId="2" xfId="2" applyFont="1" applyFill="1" applyBorder="1" applyAlignment="1">
      <alignment horizontal="center"/>
    </xf>
  </cellXfs>
  <cellStyles count="5">
    <cellStyle name="Lien hypertexte" xfId="3" builtinId="8" hidden="1"/>
    <cellStyle name="Lien hypertexte visité" xfId="4" builtinId="9" hidden="1"/>
    <cellStyle name="Monétaire" xfId="1" builtinId="4"/>
    <cellStyle name="Normal" xfId="0" builtinId="0"/>
    <cellStyle name="Pourcentage" xfId="2" builtinId="5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36"/>
  <sheetViews>
    <sheetView tabSelected="1" workbookViewId="0">
      <selection activeCell="I5" sqref="I5"/>
    </sheetView>
  </sheetViews>
  <sheetFormatPr baseColWidth="10" defaultRowHeight="15"/>
  <cols>
    <col min="2" max="2" width="14" bestFit="1" customWidth="1"/>
    <col min="3" max="3" width="13.83203125" bestFit="1" customWidth="1"/>
    <col min="4" max="4" width="15.83203125" bestFit="1" customWidth="1"/>
    <col min="5" max="5" width="11.33203125" bestFit="1" customWidth="1"/>
    <col min="6" max="6" width="18.6640625" bestFit="1" customWidth="1"/>
    <col min="7" max="7" width="19" bestFit="1" customWidth="1"/>
    <col min="8" max="8" width="19.1640625" bestFit="1" customWidth="1"/>
    <col min="9" max="9" width="14.5" bestFit="1" customWidth="1"/>
    <col min="11" max="11" width="15.83203125" bestFit="1" customWidth="1"/>
    <col min="13" max="13" width="13.5" bestFit="1" customWidth="1"/>
    <col min="14" max="14" width="13" bestFit="1" customWidth="1"/>
  </cols>
  <sheetData>
    <row r="1" spans="1:13">
      <c r="A1" s="3"/>
      <c r="B1" s="4"/>
      <c r="C1" s="4"/>
      <c r="D1" s="4"/>
      <c r="E1" s="4"/>
      <c r="F1" s="3"/>
      <c r="G1" s="3"/>
      <c r="H1" s="3"/>
      <c r="I1" s="3"/>
      <c r="J1" s="3"/>
      <c r="K1" s="3"/>
      <c r="L1" s="3"/>
      <c r="M1" s="3"/>
    </row>
    <row r="2" spans="1:13">
      <c r="A2" s="5"/>
      <c r="B2" s="4"/>
      <c r="C2" s="4"/>
      <c r="D2" s="4"/>
      <c r="E2" s="4"/>
      <c r="F2" s="19"/>
      <c r="G2" s="20"/>
      <c r="H2" s="20"/>
      <c r="I2" s="20"/>
      <c r="J2" s="3"/>
      <c r="K2" s="3"/>
      <c r="L2" s="3"/>
    </row>
    <row r="3" spans="1:13" ht="16" thickBot="1">
      <c r="A3" s="5"/>
      <c r="B3" s="21" t="s">
        <v>10</v>
      </c>
      <c r="C3" s="6" t="s">
        <v>11</v>
      </c>
      <c r="D3" s="14" t="s">
        <v>3</v>
      </c>
      <c r="E3" s="6" t="s">
        <v>2</v>
      </c>
      <c r="F3" s="7" t="s">
        <v>7</v>
      </c>
      <c r="G3" s="17"/>
      <c r="H3" s="8" t="s">
        <v>1</v>
      </c>
      <c r="I3" s="8" t="s">
        <v>0</v>
      </c>
      <c r="K3" s="2"/>
    </row>
    <row r="4" spans="1:13" ht="16" thickBot="1">
      <c r="A4" s="5"/>
      <c r="B4" s="9"/>
      <c r="C4" s="12" t="s">
        <v>4</v>
      </c>
      <c r="D4" s="28">
        <v>0.1</v>
      </c>
      <c r="E4" s="13" t="s">
        <v>5</v>
      </c>
      <c r="F4" s="18" t="s">
        <v>6</v>
      </c>
      <c r="G4" s="17"/>
      <c r="H4" s="10">
        <v>0</v>
      </c>
      <c r="I4" s="11">
        <v>1.2</v>
      </c>
      <c r="J4" s="16"/>
      <c r="K4" s="2"/>
    </row>
    <row r="5" spans="1:13">
      <c r="A5" s="5"/>
      <c r="B5" s="9" t="s">
        <v>8</v>
      </c>
      <c r="C5" s="9">
        <v>400000</v>
      </c>
      <c r="D5" s="15">
        <f t="shared" ref="D5:D10" si="0">C5*$D$4</f>
        <v>40000</v>
      </c>
      <c r="E5" s="9">
        <f>D5</f>
        <v>40000</v>
      </c>
      <c r="F5" s="27"/>
      <c r="G5" s="17"/>
      <c r="H5" s="1">
        <v>100000</v>
      </c>
      <c r="I5" s="11">
        <v>1</v>
      </c>
      <c r="K5" s="2"/>
    </row>
    <row r="6" spans="1:13">
      <c r="A6" s="5"/>
      <c r="B6" s="9">
        <v>2016</v>
      </c>
      <c r="C6" s="9">
        <v>820000</v>
      </c>
      <c r="D6" s="9">
        <f t="shared" si="0"/>
        <v>82000</v>
      </c>
      <c r="E6" s="9">
        <f>E5+D6</f>
        <v>122000</v>
      </c>
      <c r="F6" s="27"/>
      <c r="G6" s="17"/>
      <c r="H6" s="1">
        <v>250000</v>
      </c>
      <c r="I6" s="11">
        <v>0.6</v>
      </c>
      <c r="J6" s="16"/>
      <c r="K6" s="2"/>
    </row>
    <row r="7" spans="1:13">
      <c r="A7" s="5"/>
      <c r="B7" s="9">
        <v>2017</v>
      </c>
      <c r="C7" s="9">
        <v>860000</v>
      </c>
      <c r="D7" s="9">
        <f t="shared" si="0"/>
        <v>86000</v>
      </c>
      <c r="E7" s="9">
        <f t="shared" ref="E7:E10" si="1">E6+D7</f>
        <v>208000</v>
      </c>
      <c r="F7" s="27"/>
      <c r="G7" s="17"/>
      <c r="H7" s="1">
        <v>500000</v>
      </c>
      <c r="I7" s="11">
        <v>0.5</v>
      </c>
      <c r="J7" s="16"/>
    </row>
    <row r="8" spans="1:13">
      <c r="A8" s="5"/>
      <c r="B8" s="9">
        <v>2018</v>
      </c>
      <c r="C8" s="9">
        <v>875000</v>
      </c>
      <c r="D8" s="9">
        <f t="shared" si="0"/>
        <v>87500</v>
      </c>
      <c r="E8" s="9">
        <f t="shared" si="1"/>
        <v>295500</v>
      </c>
      <c r="F8" s="27"/>
    </row>
    <row r="9" spans="1:13">
      <c r="A9" s="5"/>
      <c r="B9" s="9">
        <v>2019</v>
      </c>
      <c r="C9" s="9">
        <v>875000</v>
      </c>
      <c r="D9" s="9">
        <f t="shared" si="0"/>
        <v>87500</v>
      </c>
      <c r="E9" s="9">
        <f t="shared" si="1"/>
        <v>383000</v>
      </c>
      <c r="F9" s="27"/>
    </row>
    <row r="10" spans="1:13">
      <c r="A10" s="5"/>
      <c r="B10" s="9" t="s">
        <v>9</v>
      </c>
      <c r="C10" s="9">
        <v>450000</v>
      </c>
      <c r="D10" s="9">
        <f t="shared" si="0"/>
        <v>45000</v>
      </c>
      <c r="E10" s="9">
        <f t="shared" si="1"/>
        <v>428000</v>
      </c>
      <c r="F10" s="27"/>
    </row>
    <row r="11" spans="1:13" s="26" customFormat="1">
      <c r="A11" s="23"/>
      <c r="B11" s="24" t="s">
        <v>12</v>
      </c>
      <c r="C11" s="25"/>
      <c r="D11" s="25"/>
      <c r="E11" s="25"/>
      <c r="F11" s="22">
        <f>SUM(F5:F10)</f>
        <v>0</v>
      </c>
    </row>
    <row r="21" s="26" customFormat="1"/>
    <row r="22" s="26" customFormat="1"/>
    <row r="32" s="26" customFormat="1"/>
    <row r="35" spans="1:1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</sheetData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Normandy Productions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de Sa Moreira</dc:creator>
  <cp:lastModifiedBy>Antoine PUIG</cp:lastModifiedBy>
  <cp:lastPrinted>2014-04-17T15:02:32Z</cp:lastPrinted>
  <dcterms:created xsi:type="dcterms:W3CDTF">2014-02-26T17:29:48Z</dcterms:created>
  <dcterms:modified xsi:type="dcterms:W3CDTF">2014-06-26T08:40:21Z</dcterms:modified>
</cp:coreProperties>
</file>