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.morel\Downloads\"/>
    </mc:Choice>
  </mc:AlternateContent>
  <xr:revisionPtr revIDLastSave="0" documentId="13_ncr:1_{6F90D7D7-6288-4EAF-8268-D526CD2A21C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Accueil" sheetId="2" r:id="rId1"/>
    <sheet name="Harnais" sheetId="1" r:id="rId2"/>
    <sheet name="Mousqueton" sheetId="7" r:id="rId3"/>
    <sheet name="Poulie" sheetId="6" r:id="rId4"/>
    <sheet name="Casque" sheetId="4" r:id="rId5"/>
    <sheet name="Données" sheetId="5" r:id="rId6"/>
  </sheets>
  <definedNames>
    <definedName name="Note">Données!$A$2:$A$12</definedName>
    <definedName name="Type">OFFSET(Données!$C$2,,,COUNTA(Données!$C:$C)-1)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R7" i="4" l="1"/>
  <c r="R7" i="6"/>
  <c r="R7" i="7"/>
  <c r="R7" i="1"/>
</calcChain>
</file>

<file path=xl/sharedStrings.xml><?xml version="1.0" encoding="utf-8"?>
<sst xmlns="http://schemas.openxmlformats.org/spreadsheetml/2006/main" count="383" uniqueCount="65">
  <si>
    <t>Marque</t>
  </si>
  <si>
    <t>Modèle</t>
  </si>
  <si>
    <t>Numéro de série</t>
  </si>
  <si>
    <t>Année de fabrication</t>
  </si>
  <si>
    <t>Année d'achat</t>
  </si>
  <si>
    <t>Année 1ère utilisation</t>
  </si>
  <si>
    <t>Date de péremption</t>
  </si>
  <si>
    <t>HARNAIS</t>
  </si>
  <si>
    <t>Sangles</t>
  </si>
  <si>
    <t>Couture de sécurité</t>
  </si>
  <si>
    <t>Ancrages</t>
  </si>
  <si>
    <t>Boucles de fermetures</t>
  </si>
  <si>
    <t>Dosseret, tour de cuisse, …</t>
  </si>
  <si>
    <t>Coutures de maintien</t>
  </si>
  <si>
    <t>Boucle de réglage</t>
  </si>
  <si>
    <t>Contrôle de marquages</t>
  </si>
  <si>
    <t>SECURITE</t>
  </si>
  <si>
    <t>CONFORT</t>
  </si>
  <si>
    <t>FONCTIONNELS</t>
  </si>
  <si>
    <t>PROTECTION</t>
  </si>
  <si>
    <t>IDENTIFICATION</t>
  </si>
  <si>
    <t>Commentaire</t>
  </si>
  <si>
    <t>BILAN</t>
  </si>
  <si>
    <t>Date du contrôle</t>
  </si>
  <si>
    <t>Date prochain contrôle</t>
  </si>
  <si>
    <t>Contrôleur</t>
  </si>
  <si>
    <t>2011 00833</t>
  </si>
  <si>
    <t>RAS</t>
  </si>
  <si>
    <t>BILAN ANNEE N</t>
  </si>
  <si>
    <t>BILAN ANNEE N-1</t>
  </si>
  <si>
    <t>BILAN ANNEE N-2</t>
  </si>
  <si>
    <t>BILAN ANNEE N-3</t>
  </si>
  <si>
    <t>BILAN ANNEE N-4</t>
  </si>
  <si>
    <t>BILAN ANNEE N-5</t>
  </si>
  <si>
    <t>BILAN ANNEE N-6</t>
  </si>
  <si>
    <t>BILAN ANNEE N-7</t>
  </si>
  <si>
    <t>BILAN ANNEE N-8</t>
  </si>
  <si>
    <t>BILAN ANNEE N-9</t>
  </si>
  <si>
    <t>BILAN ANNEE N-10</t>
  </si>
  <si>
    <t>Contrôle EPI</t>
  </si>
  <si>
    <t>Type</t>
  </si>
  <si>
    <t>Renault</t>
  </si>
  <si>
    <t>Clio</t>
  </si>
  <si>
    <t>Pierre</t>
  </si>
  <si>
    <t>Audi</t>
  </si>
  <si>
    <t>Q3</t>
  </si>
  <si>
    <t>789868 99</t>
  </si>
  <si>
    <t>Paul</t>
  </si>
  <si>
    <t>Lot</t>
  </si>
  <si>
    <t>Peugeot</t>
  </si>
  <si>
    <t>772 000</t>
  </si>
  <si>
    <t>Michel</t>
  </si>
  <si>
    <t>Note</t>
  </si>
  <si>
    <t>Harnais</t>
  </si>
  <si>
    <t>Casque</t>
  </si>
  <si>
    <t>CASQUES</t>
  </si>
  <si>
    <t>Mousqueton</t>
  </si>
  <si>
    <t>Poulie</t>
  </si>
  <si>
    <t>POULIES</t>
  </si>
  <si>
    <t>MOUSQUETONS</t>
  </si>
  <si>
    <t>Apte</t>
  </si>
  <si>
    <t>Quarantaine</t>
  </si>
  <si>
    <t>Inapte</t>
  </si>
  <si>
    <t>&lt;5</t>
  </si>
  <si>
    <t>&lt;8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</si>
</sst>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1"/>
    <xf numFmtId="0" fontId="0" fillId="0" borderId="0" xfId="0" applyAlignment="1">
      <alignment horizontal="left"/>
    </xf>
    <xf numFmtId="0" fontId="0" fillId="2" borderId="0" xfId="0" applyFill="1"/>
    <xf numFmtId="0" fontId="0" fillId="2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0" xfId="0" applyFont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4" fillId="0" borderId="0" xfId="0" applyFont="1"/>
    <xf numFmtId="0" fontId="0" fillId="3" borderId="16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14" fontId="0" fillId="0" borderId="18" xfId="0" applyNumberForma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</cellXfs>
  <cellStyles count="2">
    <cellStyle name="Normal" xfId="0" builtinId="0"/>
    <cellStyle name="Titre" xfId="1" builtinId="15"/>
  </cellStyles>
  <dxfs count="96"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 patternType="solid"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  <dxf>
      <font>
        <color auto="1"/>
      </font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ont>
        <color rgb="FF9C5700"/>
      </font>
      <fill>
        <patternFill>
          <bgColor rgb="FFFFEB9C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EB9415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EB9415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EB9415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EB941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C7CE"/>
      <color rgb="FF9C0006"/>
      <color rgb="FF9C5700"/>
      <color rgb="FFFFEB9C"/>
      <color rgb="FFC6EFCE"/>
      <color rgb="FF006100"/>
      <color rgb="FFEB9415"/>
      <color rgb="FFFF57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438150</xdr:colOff>
          <xdr:row>5</xdr:row>
          <xdr:rowOff>180975</xdr:rowOff>
        </xdr:from>
        <xdr:to>
          <xdr:col>5</xdr:col>
          <xdr:colOff>504825</xdr:colOff>
          <xdr:row>8</xdr:row>
          <xdr:rowOff>123825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5:I17"/>
  <sheetViews>
    <sheetView tabSelected="1" zoomScale="70" zoomScaleNormal="70" workbookViewId="0">
      <selection activeCell="K18" sqref="K18"/>
    </sheetView>
  </sheetViews>
  <sheetFormatPr baseColWidth="10" defaultRowHeight="15.75" x14ac:dyDescent="0.25"/>
  <cols>
    <col min="1" max="1" width="1.875" customWidth="1"/>
    <col min="9" max="9" width="19.625" customWidth="1"/>
  </cols>
  <sheetData>
    <row r="5" spans="4:4" ht="28.5" x14ac:dyDescent="0.45">
      <c r="D5" s="25" t="s">
        <v>39</v>
      </c>
    </row>
    <row r="17" spans="9:9" x14ac:dyDescent="0.25">
      <c r="I17" s="3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3" r:id="rId4" name="CommandButton1">
          <controlPr defaultSize="0" autoLine="0" r:id="rId5">
            <anchor moveWithCells="1">
              <from>
                <xdr:col>2</xdr:col>
                <xdr:colOff>438150</xdr:colOff>
                <xdr:row>5</xdr:row>
                <xdr:rowOff>180975</xdr:rowOff>
              </from>
              <to>
                <xdr:col>5</xdr:col>
                <xdr:colOff>504825</xdr:colOff>
                <xdr:row>8</xdr:row>
                <xdr:rowOff>123825</xdr:rowOff>
              </to>
            </anchor>
          </controlPr>
        </control>
      </mc:Choice>
      <mc:Fallback>
        <control shapeId="205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BT8"/>
  <sheetViews>
    <sheetView workbookViewId="0">
      <selection activeCell="O13" sqref="O13"/>
    </sheetView>
  </sheetViews>
  <sheetFormatPr baseColWidth="10" defaultRowHeight="15.75" x14ac:dyDescent="0.25"/>
  <cols>
    <col min="1" max="1" width="1.625" customWidth="1"/>
    <col min="2" max="2" width="10.125" customWidth="1"/>
    <col min="3" max="3" width="16.5" bestFit="1" customWidth="1"/>
    <col min="5" max="5" width="11.875" customWidth="1"/>
    <col min="6" max="6" width="10" bestFit="1" customWidth="1"/>
    <col min="7" max="7" width="9" customWidth="1"/>
    <col min="8" max="8" width="10.125" customWidth="1"/>
    <col min="9" max="9" width="10.5" customWidth="1"/>
    <col min="18" max="18" width="15.625" customWidth="1"/>
    <col min="19" max="19" width="20" customWidth="1"/>
    <col min="20" max="20" width="12.625" customWidth="1"/>
    <col min="21" max="21" width="16.875" customWidth="1"/>
    <col min="22" max="22" width="13.625" customWidth="1"/>
  </cols>
  <sheetData>
    <row r="1" spans="2:72" ht="23.25" x14ac:dyDescent="0.35">
      <c r="C1" s="8" t="s">
        <v>7</v>
      </c>
      <c r="D1" s="1"/>
      <c r="F1" s="2"/>
      <c r="G1" s="2"/>
      <c r="H1" s="2"/>
      <c r="I1" s="2"/>
      <c r="J1" s="2"/>
    </row>
    <row r="2" spans="2:72" x14ac:dyDescent="0.25">
      <c r="F2" s="2"/>
      <c r="G2" s="2"/>
      <c r="H2" s="2"/>
      <c r="I2" s="2"/>
      <c r="J2" s="2"/>
    </row>
    <row r="3" spans="2:72" ht="6" customHeight="1" x14ac:dyDescent="0.25">
      <c r="C3" s="3"/>
      <c r="D3" s="3"/>
      <c r="E3" s="3"/>
      <c r="F3" s="4"/>
      <c r="G3" s="4"/>
      <c r="H3" s="4"/>
      <c r="I3" s="4"/>
      <c r="J3" s="4"/>
    </row>
    <row r="4" spans="2:72" ht="16.5" thickBot="1" x14ac:dyDescent="0.3"/>
    <row r="5" spans="2:72" s="5" customFormat="1" ht="32.25" thickBot="1" x14ac:dyDescent="0.3">
      <c r="C5" s="43" t="s">
        <v>20</v>
      </c>
      <c r="D5" s="44"/>
      <c r="E5" s="44"/>
      <c r="F5" s="44"/>
      <c r="G5" s="44"/>
      <c r="H5" s="44"/>
      <c r="I5" s="45"/>
      <c r="J5" s="46" t="s">
        <v>16</v>
      </c>
      <c r="K5" s="47"/>
      <c r="L5" s="47"/>
      <c r="M5" s="48"/>
      <c r="N5" s="46" t="s">
        <v>17</v>
      </c>
      <c r="O5" s="49"/>
      <c r="P5" s="32" t="s">
        <v>18</v>
      </c>
      <c r="Q5" s="33" t="s">
        <v>19</v>
      </c>
      <c r="R5" s="43" t="s">
        <v>28</v>
      </c>
      <c r="S5" s="44"/>
      <c r="T5" s="44"/>
      <c r="U5" s="44"/>
      <c r="V5" s="45"/>
      <c r="W5" s="43" t="s">
        <v>29</v>
      </c>
      <c r="X5" s="44"/>
      <c r="Y5" s="44"/>
      <c r="Z5" s="44"/>
      <c r="AA5" s="45"/>
      <c r="AB5" s="43" t="s">
        <v>30</v>
      </c>
      <c r="AC5" s="44"/>
      <c r="AD5" s="44"/>
      <c r="AE5" s="44"/>
      <c r="AF5" s="45"/>
      <c r="AG5" s="43" t="s">
        <v>31</v>
      </c>
      <c r="AH5" s="44"/>
      <c r="AI5" s="44"/>
      <c r="AJ5" s="44"/>
      <c r="AK5" s="45"/>
      <c r="AL5" s="43" t="s">
        <v>32</v>
      </c>
      <c r="AM5" s="44"/>
      <c r="AN5" s="44"/>
      <c r="AO5" s="44"/>
      <c r="AP5" s="45"/>
      <c r="AQ5" s="43" t="s">
        <v>33</v>
      </c>
      <c r="AR5" s="44"/>
      <c r="AS5" s="44"/>
      <c r="AT5" s="44"/>
      <c r="AU5" s="45"/>
      <c r="AV5" s="43" t="s">
        <v>34</v>
      </c>
      <c r="AW5" s="44"/>
      <c r="AX5" s="44"/>
      <c r="AY5" s="44"/>
      <c r="AZ5" s="45"/>
      <c r="BA5" s="43" t="s">
        <v>35</v>
      </c>
      <c r="BB5" s="44"/>
      <c r="BC5" s="44"/>
      <c r="BD5" s="44"/>
      <c r="BE5" s="45"/>
      <c r="BF5" s="43" t="s">
        <v>36</v>
      </c>
      <c r="BG5" s="44"/>
      <c r="BH5" s="44"/>
      <c r="BI5" s="44"/>
      <c r="BJ5" s="45"/>
      <c r="BK5" s="43" t="s">
        <v>37</v>
      </c>
      <c r="BL5" s="44"/>
      <c r="BM5" s="44"/>
      <c r="BN5" s="44"/>
      <c r="BO5" s="45"/>
      <c r="BP5" s="43" t="s">
        <v>38</v>
      </c>
      <c r="BQ5" s="44"/>
      <c r="BR5" s="44"/>
      <c r="BS5" s="44"/>
      <c r="BT5" s="45"/>
    </row>
    <row r="6" spans="2:72" ht="48" thickBot="1" x14ac:dyDescent="0.3">
      <c r="B6" s="26" t="s">
        <v>48</v>
      </c>
      <c r="C6" s="27" t="s">
        <v>0</v>
      </c>
      <c r="D6" s="28" t="s">
        <v>1</v>
      </c>
      <c r="E6" s="28" t="s">
        <v>2</v>
      </c>
      <c r="F6" s="28" t="s">
        <v>3</v>
      </c>
      <c r="G6" s="28" t="s">
        <v>4</v>
      </c>
      <c r="H6" s="28" t="s">
        <v>5</v>
      </c>
      <c r="I6" s="29" t="s">
        <v>6</v>
      </c>
      <c r="J6" s="27" t="s">
        <v>8</v>
      </c>
      <c r="K6" s="28" t="s">
        <v>9</v>
      </c>
      <c r="L6" s="28" t="s">
        <v>10</v>
      </c>
      <c r="M6" s="30" t="s">
        <v>11</v>
      </c>
      <c r="N6" s="27" t="s">
        <v>12</v>
      </c>
      <c r="O6" s="29" t="s">
        <v>13</v>
      </c>
      <c r="P6" s="31" t="s">
        <v>14</v>
      </c>
      <c r="Q6" s="29" t="s">
        <v>15</v>
      </c>
      <c r="R6" s="27" t="s">
        <v>22</v>
      </c>
      <c r="S6" s="28" t="s">
        <v>21</v>
      </c>
      <c r="T6" s="28" t="s">
        <v>23</v>
      </c>
      <c r="U6" s="28" t="s">
        <v>24</v>
      </c>
      <c r="V6" s="29" t="s">
        <v>25</v>
      </c>
      <c r="W6" s="27" t="s">
        <v>22</v>
      </c>
      <c r="X6" s="28" t="s">
        <v>21</v>
      </c>
      <c r="Y6" s="28" t="s">
        <v>23</v>
      </c>
      <c r="Z6" s="28" t="s">
        <v>24</v>
      </c>
      <c r="AA6" s="29" t="s">
        <v>25</v>
      </c>
      <c r="AB6" s="27" t="s">
        <v>22</v>
      </c>
      <c r="AC6" s="28" t="s">
        <v>21</v>
      </c>
      <c r="AD6" s="28" t="s">
        <v>23</v>
      </c>
      <c r="AE6" s="28" t="s">
        <v>24</v>
      </c>
      <c r="AF6" s="29" t="s">
        <v>25</v>
      </c>
      <c r="AG6" s="27" t="s">
        <v>22</v>
      </c>
      <c r="AH6" s="28" t="s">
        <v>21</v>
      </c>
      <c r="AI6" s="28" t="s">
        <v>23</v>
      </c>
      <c r="AJ6" s="28" t="s">
        <v>24</v>
      </c>
      <c r="AK6" s="29" t="s">
        <v>25</v>
      </c>
      <c r="AL6" s="27" t="s">
        <v>22</v>
      </c>
      <c r="AM6" s="28" t="s">
        <v>21</v>
      </c>
      <c r="AN6" s="28" t="s">
        <v>23</v>
      </c>
      <c r="AO6" s="28" t="s">
        <v>24</v>
      </c>
      <c r="AP6" s="29" t="s">
        <v>25</v>
      </c>
      <c r="AQ6" s="27" t="s">
        <v>22</v>
      </c>
      <c r="AR6" s="28" t="s">
        <v>21</v>
      </c>
      <c r="AS6" s="28" t="s">
        <v>23</v>
      </c>
      <c r="AT6" s="28" t="s">
        <v>24</v>
      </c>
      <c r="AU6" s="29" t="s">
        <v>25</v>
      </c>
      <c r="AV6" s="27" t="s">
        <v>22</v>
      </c>
      <c r="AW6" s="28" t="s">
        <v>21</v>
      </c>
      <c r="AX6" s="28" t="s">
        <v>23</v>
      </c>
      <c r="AY6" s="28" t="s">
        <v>24</v>
      </c>
      <c r="AZ6" s="29" t="s">
        <v>25</v>
      </c>
      <c r="BA6" s="27" t="s">
        <v>22</v>
      </c>
      <c r="BB6" s="28" t="s">
        <v>21</v>
      </c>
      <c r="BC6" s="28" t="s">
        <v>23</v>
      </c>
      <c r="BD6" s="28" t="s">
        <v>24</v>
      </c>
      <c r="BE6" s="29" t="s">
        <v>25</v>
      </c>
      <c r="BF6" s="27" t="s">
        <v>22</v>
      </c>
      <c r="BG6" s="28" t="s">
        <v>21</v>
      </c>
      <c r="BH6" s="28" t="s">
        <v>23</v>
      </c>
      <c r="BI6" s="28" t="s">
        <v>24</v>
      </c>
      <c r="BJ6" s="29" t="s">
        <v>25</v>
      </c>
      <c r="BK6" s="27" t="s">
        <v>22</v>
      </c>
      <c r="BL6" s="28" t="s">
        <v>21</v>
      </c>
      <c r="BM6" s="28" t="s">
        <v>23</v>
      </c>
      <c r="BN6" s="28" t="s">
        <v>24</v>
      </c>
      <c r="BO6" s="29" t="s">
        <v>25</v>
      </c>
      <c r="BP6" s="27" t="s">
        <v>22</v>
      </c>
      <c r="BQ6" s="28" t="s">
        <v>21</v>
      </c>
      <c r="BR6" s="28" t="s">
        <v>23</v>
      </c>
      <c r="BS6" s="28" t="s">
        <v>24</v>
      </c>
      <c r="BT6" s="29" t="s">
        <v>25</v>
      </c>
    </row>
    <row r="7" spans="2:72" s="5" customFormat="1" x14ac:dyDescent="0.25">
      <c r="B7" s="35">
        <v>2</v>
      </c>
      <c r="C7" s="35" t="s">
        <v>49</v>
      </c>
      <c r="D7" s="36">
        <v>208</v>
      </c>
      <c r="E7" s="36" t="s">
        <v>50</v>
      </c>
      <c r="F7" s="36">
        <v>2012</v>
      </c>
      <c r="G7" s="36">
        <v>2013</v>
      </c>
      <c r="H7" s="36">
        <v>2014</v>
      </c>
      <c r="I7" s="37">
        <v>2024</v>
      </c>
      <c r="J7" s="35">
        <v>8</v>
      </c>
      <c r="K7" s="36">
        <v>10</v>
      </c>
      <c r="L7" s="36">
        <v>8</v>
      </c>
      <c r="M7" s="37">
        <v>8</v>
      </c>
      <c r="N7" s="35">
        <v>8</v>
      </c>
      <c r="O7" s="37">
        <v>3</v>
      </c>
      <c r="P7" s="38">
        <v>8</v>
      </c>
      <c r="Q7" s="37">
        <v>8</v>
      </c>
      <c r="R7" s="21" t="str">
        <f>IF(COUNTIF(J7:Q7,Données!$F$2)&gt;0,Données!$G$1,IF(COUNTIF(J7:Q7,Données!$E$2)&gt;0,"Quarantaine",IF(AVERAGE(J7:Q7)=Données!$F$2,Données!$G$1,IF(AVERAGE(J7:Q7)=Données!$E$2,Données!$F$1,Données!$E$1))))</f>
        <v>Inapte</v>
      </c>
      <c r="S7" s="40" t="s">
        <v>27</v>
      </c>
      <c r="T7" s="41">
        <v>44343</v>
      </c>
      <c r="U7" s="40">
        <v>2021</v>
      </c>
      <c r="V7" s="42" t="s">
        <v>51</v>
      </c>
      <c r="W7" s="39"/>
      <c r="X7" s="40"/>
      <c r="Y7" s="41"/>
      <c r="Z7" s="40"/>
      <c r="AA7" s="42"/>
      <c r="AB7" s="39"/>
      <c r="AC7" s="40"/>
      <c r="AD7" s="41"/>
      <c r="AE7" s="40"/>
      <c r="AF7" s="42"/>
      <c r="AG7" s="39"/>
      <c r="AH7" s="40"/>
      <c r="AI7" s="41"/>
      <c r="AJ7" s="40"/>
      <c r="AK7" s="42"/>
      <c r="AL7" s="39"/>
      <c r="AM7" s="40"/>
      <c r="AN7" s="41"/>
      <c r="AO7" s="40"/>
      <c r="AP7" s="42"/>
      <c r="AQ7" s="39"/>
      <c r="AR7" s="40"/>
      <c r="AS7" s="41"/>
      <c r="AT7" s="40"/>
      <c r="AU7" s="42"/>
      <c r="AV7" s="39"/>
      <c r="AW7" s="40"/>
      <c r="AX7" s="41"/>
      <c r="AY7" s="40"/>
      <c r="AZ7" s="42"/>
      <c r="BA7" s="39"/>
      <c r="BB7" s="40"/>
      <c r="BC7" s="41"/>
      <c r="BD7" s="40"/>
      <c r="BE7" s="42"/>
      <c r="BF7" s="39"/>
      <c r="BG7" s="40"/>
      <c r="BH7" s="41"/>
      <c r="BI7" s="40"/>
      <c r="BJ7" s="42"/>
      <c r="BK7" s="39"/>
      <c r="BL7" s="40"/>
      <c r="BM7" s="41"/>
      <c r="BN7" s="40"/>
      <c r="BO7" s="42"/>
      <c r="BP7" s="39"/>
      <c r="BQ7" s="40"/>
      <c r="BR7" s="41"/>
      <c r="BS7" s="40"/>
      <c r="BT7" s="42"/>
    </row>
    <row r="8" spans="2:72" s="5" customFormat="1" x14ac:dyDescent="0.25">
      <c r="B8" s="18"/>
      <c r="C8" s="18"/>
      <c r="D8" s="6"/>
      <c r="E8" s="6"/>
      <c r="F8" s="6"/>
      <c r="G8" s="6"/>
      <c r="H8" s="6"/>
      <c r="I8" s="19"/>
      <c r="J8" s="18"/>
      <c r="K8" s="6"/>
      <c r="L8" s="6"/>
      <c r="M8" s="20"/>
      <c r="N8" s="18"/>
      <c r="O8" s="19"/>
      <c r="P8" s="9"/>
      <c r="Q8" s="19"/>
      <c r="R8" s="21"/>
      <c r="S8" s="7"/>
      <c r="T8" s="24"/>
      <c r="U8" s="7"/>
      <c r="V8" s="22"/>
      <c r="W8" s="21"/>
      <c r="X8" s="7"/>
      <c r="Y8" s="24"/>
      <c r="Z8" s="7"/>
      <c r="AA8" s="22"/>
      <c r="AB8" s="21"/>
      <c r="AC8" s="7"/>
      <c r="AD8" s="24"/>
      <c r="AE8" s="7"/>
      <c r="AF8" s="22"/>
      <c r="AG8" s="21"/>
      <c r="AH8" s="7"/>
      <c r="AI8" s="24"/>
      <c r="AJ8" s="7"/>
      <c r="AK8" s="22"/>
      <c r="AL8" s="21"/>
      <c r="AM8" s="7"/>
      <c r="AN8" s="24"/>
      <c r="AO8" s="7"/>
      <c r="AP8" s="22"/>
      <c r="AQ8" s="21"/>
      <c r="AR8" s="7"/>
      <c r="AS8" s="24"/>
      <c r="AT8" s="7"/>
      <c r="AU8" s="22"/>
      <c r="AV8" s="21"/>
      <c r="AW8" s="7"/>
      <c r="AX8" s="24"/>
      <c r="AY8" s="7"/>
      <c r="AZ8" s="22"/>
      <c r="BA8" s="21"/>
      <c r="BB8" s="7"/>
      <c r="BC8" s="24"/>
      <c r="BD8" s="7"/>
      <c r="BE8" s="22"/>
      <c r="BF8" s="21"/>
      <c r="BG8" s="7"/>
      <c r="BH8" s="24"/>
      <c r="BI8" s="7"/>
      <c r="BJ8" s="22"/>
      <c r="BK8" s="21"/>
      <c r="BL8" s="7"/>
      <c r="BM8" s="24"/>
      <c r="BN8" s="7"/>
      <c r="BO8" s="22"/>
      <c r="BP8" s="21"/>
      <c r="BQ8" s="7"/>
      <c r="BR8" s="24"/>
      <c r="BS8" s="7"/>
      <c r="BT8" s="22"/>
    </row>
  </sheetData>
  <sortState xmlns:xlrd2="http://schemas.microsoft.com/office/spreadsheetml/2017/richdata2" ref="B7:BT10">
    <sortCondition ref="U7"/>
  </sortState>
  <mergeCells count="14">
    <mergeCell ref="AB5:AF5"/>
    <mergeCell ref="J5:M5"/>
    <mergeCell ref="N5:O5"/>
    <mergeCell ref="C5:I5"/>
    <mergeCell ref="R5:V5"/>
    <mergeCell ref="W5:AA5"/>
    <mergeCell ref="BK5:BO5"/>
    <mergeCell ref="BP5:BT5"/>
    <mergeCell ref="AG5:AK5"/>
    <mergeCell ref="AL5:AP5"/>
    <mergeCell ref="AQ5:AU5"/>
    <mergeCell ref="AV5:AZ5"/>
    <mergeCell ref="BA5:BE5"/>
    <mergeCell ref="BF5:BJ5"/>
  </mergeCells>
  <conditionalFormatting sqref="J7:Q7">
    <cfRule type="cellIs" dxfId="40" priority="7" operator="between">
      <formula>0</formula>
      <formula>4</formula>
    </cfRule>
    <cfRule type="cellIs" dxfId="39" priority="6" operator="between">
      <formula>5</formula>
      <formula>7</formula>
    </cfRule>
    <cfRule type="cellIs" dxfId="38" priority="5" operator="between">
      <formula>8</formula>
      <formula>10</formula>
    </cfRule>
  </conditionalFormatting>
  <dataValidations count="1">
    <dataValidation type="list" allowBlank="1" showInputMessage="1" showErrorMessage="1" sqref="J7:Q7" xr:uid="{00000000-0002-0000-0100-000000000000}">
      <formula1>"1,2,3,4,5,6,7,8,9,10"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EA9E45DC-DE5C-4AAF-8EFF-D539477F35F4}">
            <xm:f>$R$7=Données!$G$1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expression" priority="2" id="{A27B65B7-16EE-46DE-BE7C-86698F3C92DD}">
            <xm:f>$R$7=Données!$F$1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expression" priority="1" id="{7E5B3C18-5519-44D9-9C60-748DCAE0810B}">
            <xm:f>+$R$7=Données!$E$1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B7:I7 R7:V7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/>
  <dimension ref="B1:BT10"/>
  <sheetViews>
    <sheetView topLeftCell="N1" workbookViewId="0">
      <selection activeCell="Q8" sqref="Q8"/>
    </sheetView>
  </sheetViews>
  <sheetFormatPr baseColWidth="10" defaultRowHeight="15.75" x14ac:dyDescent="0.25"/>
  <cols>
    <col min="1" max="1" width="1.625" customWidth="1"/>
    <col min="2" max="2" width="10.125" customWidth="1"/>
    <col min="3" max="3" width="16.5" bestFit="1" customWidth="1"/>
    <col min="5" max="5" width="11.875" customWidth="1"/>
    <col min="6" max="6" width="10" bestFit="1" customWidth="1"/>
    <col min="7" max="7" width="9" customWidth="1"/>
    <col min="8" max="8" width="10.125" customWidth="1"/>
    <col min="9" max="9" width="10.5" customWidth="1"/>
    <col min="18" max="18" width="15.625" customWidth="1"/>
    <col min="19" max="19" width="20" customWidth="1"/>
    <col min="20" max="20" width="12.625" customWidth="1"/>
    <col min="21" max="21" width="16.875" customWidth="1"/>
    <col min="22" max="22" width="13.625" customWidth="1"/>
  </cols>
  <sheetData>
    <row r="1" spans="2:72" ht="23.25" x14ac:dyDescent="0.35">
      <c r="C1" s="8" t="s">
        <v>59</v>
      </c>
      <c r="D1" s="1"/>
      <c r="F1" s="2"/>
      <c r="G1" s="2"/>
      <c r="H1" s="2"/>
      <c r="I1" s="2"/>
      <c r="J1" s="2"/>
    </row>
    <row r="2" spans="2:72" x14ac:dyDescent="0.25">
      <c r="F2" s="2"/>
      <c r="G2" s="2"/>
      <c r="H2" s="2"/>
      <c r="I2" s="2"/>
      <c r="J2" s="2"/>
    </row>
    <row r="3" spans="2:72" ht="6" customHeight="1" x14ac:dyDescent="0.25">
      <c r="C3" s="3"/>
      <c r="D3" s="3"/>
      <c r="E3" s="3"/>
      <c r="F3" s="4"/>
      <c r="G3" s="4"/>
      <c r="H3" s="4"/>
      <c r="I3" s="4"/>
      <c r="J3" s="4"/>
    </row>
    <row r="4" spans="2:72" ht="16.5" thickBot="1" x14ac:dyDescent="0.3"/>
    <row r="5" spans="2:72" s="5" customFormat="1" ht="32.25" thickBot="1" x14ac:dyDescent="0.3">
      <c r="C5" s="43" t="s">
        <v>20</v>
      </c>
      <c r="D5" s="44"/>
      <c r="E5" s="44"/>
      <c r="F5" s="44"/>
      <c r="G5" s="44"/>
      <c r="H5" s="44"/>
      <c r="I5" s="45"/>
      <c r="J5" s="46" t="s">
        <v>16</v>
      </c>
      <c r="K5" s="47"/>
      <c r="L5" s="47"/>
      <c r="M5" s="48"/>
      <c r="N5" s="46" t="s">
        <v>17</v>
      </c>
      <c r="O5" s="49"/>
      <c r="P5" s="32" t="s">
        <v>18</v>
      </c>
      <c r="Q5" s="33" t="s">
        <v>19</v>
      </c>
      <c r="R5" s="43" t="s">
        <v>28</v>
      </c>
      <c r="S5" s="44"/>
      <c r="T5" s="44"/>
      <c r="U5" s="44"/>
      <c r="V5" s="45"/>
      <c r="W5" s="43" t="s">
        <v>29</v>
      </c>
      <c r="X5" s="44"/>
      <c r="Y5" s="44"/>
      <c r="Z5" s="44"/>
      <c r="AA5" s="45"/>
      <c r="AB5" s="43" t="s">
        <v>30</v>
      </c>
      <c r="AC5" s="44"/>
      <c r="AD5" s="44"/>
      <c r="AE5" s="44"/>
      <c r="AF5" s="45"/>
      <c r="AG5" s="43" t="s">
        <v>31</v>
      </c>
      <c r="AH5" s="44"/>
      <c r="AI5" s="44"/>
      <c r="AJ5" s="44"/>
      <c r="AK5" s="45"/>
      <c r="AL5" s="43" t="s">
        <v>32</v>
      </c>
      <c r="AM5" s="44"/>
      <c r="AN5" s="44"/>
      <c r="AO5" s="44"/>
      <c r="AP5" s="45"/>
      <c r="AQ5" s="43" t="s">
        <v>33</v>
      </c>
      <c r="AR5" s="44"/>
      <c r="AS5" s="44"/>
      <c r="AT5" s="44"/>
      <c r="AU5" s="45"/>
      <c r="AV5" s="43" t="s">
        <v>34</v>
      </c>
      <c r="AW5" s="44"/>
      <c r="AX5" s="44"/>
      <c r="AY5" s="44"/>
      <c r="AZ5" s="45"/>
      <c r="BA5" s="43" t="s">
        <v>35</v>
      </c>
      <c r="BB5" s="44"/>
      <c r="BC5" s="44"/>
      <c r="BD5" s="44"/>
      <c r="BE5" s="45"/>
      <c r="BF5" s="43" t="s">
        <v>36</v>
      </c>
      <c r="BG5" s="44"/>
      <c r="BH5" s="44"/>
      <c r="BI5" s="44"/>
      <c r="BJ5" s="45"/>
      <c r="BK5" s="43" t="s">
        <v>37</v>
      </c>
      <c r="BL5" s="44"/>
      <c r="BM5" s="44"/>
      <c r="BN5" s="44"/>
      <c r="BO5" s="45"/>
      <c r="BP5" s="43" t="s">
        <v>38</v>
      </c>
      <c r="BQ5" s="44"/>
      <c r="BR5" s="44"/>
      <c r="BS5" s="44"/>
      <c r="BT5" s="45"/>
    </row>
    <row r="6" spans="2:72" ht="48" thickBot="1" x14ac:dyDescent="0.3">
      <c r="B6" s="26" t="s">
        <v>48</v>
      </c>
      <c r="C6" s="27" t="s">
        <v>0</v>
      </c>
      <c r="D6" s="28" t="s">
        <v>1</v>
      </c>
      <c r="E6" s="28" t="s">
        <v>2</v>
      </c>
      <c r="F6" s="28" t="s">
        <v>3</v>
      </c>
      <c r="G6" s="28" t="s">
        <v>4</v>
      </c>
      <c r="H6" s="28" t="s">
        <v>5</v>
      </c>
      <c r="I6" s="29" t="s">
        <v>6</v>
      </c>
      <c r="J6" s="27" t="s">
        <v>8</v>
      </c>
      <c r="K6" s="28" t="s">
        <v>9</v>
      </c>
      <c r="L6" s="28" t="s">
        <v>10</v>
      </c>
      <c r="M6" s="30" t="s">
        <v>11</v>
      </c>
      <c r="N6" s="27" t="s">
        <v>12</v>
      </c>
      <c r="O6" s="29" t="s">
        <v>13</v>
      </c>
      <c r="P6" s="31" t="s">
        <v>14</v>
      </c>
      <c r="Q6" s="29" t="s">
        <v>15</v>
      </c>
      <c r="R6" s="27" t="s">
        <v>22</v>
      </c>
      <c r="S6" s="28" t="s">
        <v>21</v>
      </c>
      <c r="T6" s="28" t="s">
        <v>23</v>
      </c>
      <c r="U6" s="28" t="s">
        <v>24</v>
      </c>
      <c r="V6" s="29" t="s">
        <v>25</v>
      </c>
      <c r="W6" s="27" t="s">
        <v>22</v>
      </c>
      <c r="X6" s="28" t="s">
        <v>21</v>
      </c>
      <c r="Y6" s="28" t="s">
        <v>23</v>
      </c>
      <c r="Z6" s="28" t="s">
        <v>24</v>
      </c>
      <c r="AA6" s="29" t="s">
        <v>25</v>
      </c>
      <c r="AB6" s="27" t="s">
        <v>22</v>
      </c>
      <c r="AC6" s="28" t="s">
        <v>21</v>
      </c>
      <c r="AD6" s="28" t="s">
        <v>23</v>
      </c>
      <c r="AE6" s="28" t="s">
        <v>24</v>
      </c>
      <c r="AF6" s="29" t="s">
        <v>25</v>
      </c>
      <c r="AG6" s="27" t="s">
        <v>22</v>
      </c>
      <c r="AH6" s="28" t="s">
        <v>21</v>
      </c>
      <c r="AI6" s="28" t="s">
        <v>23</v>
      </c>
      <c r="AJ6" s="28" t="s">
        <v>24</v>
      </c>
      <c r="AK6" s="29" t="s">
        <v>25</v>
      </c>
      <c r="AL6" s="27" t="s">
        <v>22</v>
      </c>
      <c r="AM6" s="28" t="s">
        <v>21</v>
      </c>
      <c r="AN6" s="28" t="s">
        <v>23</v>
      </c>
      <c r="AO6" s="28" t="s">
        <v>24</v>
      </c>
      <c r="AP6" s="29" t="s">
        <v>25</v>
      </c>
      <c r="AQ6" s="27" t="s">
        <v>22</v>
      </c>
      <c r="AR6" s="28" t="s">
        <v>21</v>
      </c>
      <c r="AS6" s="28" t="s">
        <v>23</v>
      </c>
      <c r="AT6" s="28" t="s">
        <v>24</v>
      </c>
      <c r="AU6" s="29" t="s">
        <v>25</v>
      </c>
      <c r="AV6" s="27" t="s">
        <v>22</v>
      </c>
      <c r="AW6" s="28" t="s">
        <v>21</v>
      </c>
      <c r="AX6" s="28" t="s">
        <v>23</v>
      </c>
      <c r="AY6" s="28" t="s">
        <v>24</v>
      </c>
      <c r="AZ6" s="29" t="s">
        <v>25</v>
      </c>
      <c r="BA6" s="27" t="s">
        <v>22</v>
      </c>
      <c r="BB6" s="28" t="s">
        <v>21</v>
      </c>
      <c r="BC6" s="28" t="s">
        <v>23</v>
      </c>
      <c r="BD6" s="28" t="s">
        <v>24</v>
      </c>
      <c r="BE6" s="29" t="s">
        <v>25</v>
      </c>
      <c r="BF6" s="27" t="s">
        <v>22</v>
      </c>
      <c r="BG6" s="28" t="s">
        <v>21</v>
      </c>
      <c r="BH6" s="28" t="s">
        <v>23</v>
      </c>
      <c r="BI6" s="28" t="s">
        <v>24</v>
      </c>
      <c r="BJ6" s="29" t="s">
        <v>25</v>
      </c>
      <c r="BK6" s="27" t="s">
        <v>22</v>
      </c>
      <c r="BL6" s="28" t="s">
        <v>21</v>
      </c>
      <c r="BM6" s="28" t="s">
        <v>23</v>
      </c>
      <c r="BN6" s="28" t="s">
        <v>24</v>
      </c>
      <c r="BO6" s="29" t="s">
        <v>25</v>
      </c>
      <c r="BP6" s="27" t="s">
        <v>22</v>
      </c>
      <c r="BQ6" s="28" t="s">
        <v>21</v>
      </c>
      <c r="BR6" s="28" t="s">
        <v>23</v>
      </c>
      <c r="BS6" s="28" t="s">
        <v>24</v>
      </c>
      <c r="BT6" s="29" t="s">
        <v>25</v>
      </c>
    </row>
    <row r="7" spans="2:72" s="5" customFormat="1" x14ac:dyDescent="0.25">
      <c r="B7" s="10">
        <v>1</v>
      </c>
      <c r="C7" s="10" t="s">
        <v>41</v>
      </c>
      <c r="D7" s="11" t="s">
        <v>42</v>
      </c>
      <c r="E7" s="11" t="s">
        <v>26</v>
      </c>
      <c r="F7" s="11">
        <v>2011</v>
      </c>
      <c r="G7" s="11">
        <v>2011</v>
      </c>
      <c r="H7" s="11">
        <v>2013</v>
      </c>
      <c r="I7" s="12">
        <v>2023</v>
      </c>
      <c r="J7" s="10">
        <v>10</v>
      </c>
      <c r="K7" s="11">
        <v>10</v>
      </c>
      <c r="L7" s="11">
        <v>10</v>
      </c>
      <c r="M7" s="13">
        <v>10</v>
      </c>
      <c r="N7" s="10">
        <v>10</v>
      </c>
      <c r="O7" s="12">
        <v>10</v>
      </c>
      <c r="P7" s="14">
        <v>10</v>
      </c>
      <c r="Q7" s="12">
        <v>10</v>
      </c>
      <c r="R7" s="21" t="str">
        <f>IF(COUNTIF(J7:Q7,Données!$F$2)&gt;0,Données!$G$1,IF(COUNTIF(J7:Q7,Données!$E$2)&gt;0,"Quarantaine",IF(AVERAGE(J7:Q7)=Données!$F$2,Données!$G$1,IF(AVERAGE(J7:Q7)=Données!$E$2,Données!$F$1,Données!$E$1))))</f>
        <v>Apte</v>
      </c>
      <c r="S7" s="16" t="s">
        <v>27</v>
      </c>
      <c r="T7" s="23">
        <v>44342</v>
      </c>
      <c r="U7" s="16">
        <v>2022</v>
      </c>
      <c r="V7" s="17" t="s">
        <v>43</v>
      </c>
      <c r="W7" s="15"/>
      <c r="X7" s="16"/>
      <c r="Y7" s="23"/>
      <c r="Z7" s="16"/>
      <c r="AA7" s="17"/>
      <c r="AB7" s="15"/>
      <c r="AC7" s="16"/>
      <c r="AD7" s="23"/>
      <c r="AE7" s="16"/>
      <c r="AF7" s="17"/>
      <c r="AG7" s="15"/>
      <c r="AH7" s="16"/>
      <c r="AI7" s="23"/>
      <c r="AJ7" s="16"/>
      <c r="AK7" s="17"/>
      <c r="AL7" s="15"/>
      <c r="AM7" s="16"/>
      <c r="AN7" s="23"/>
      <c r="AO7" s="16"/>
      <c r="AP7" s="17"/>
      <c r="AQ7" s="15"/>
      <c r="AR7" s="16"/>
      <c r="AS7" s="23"/>
      <c r="AT7" s="16"/>
      <c r="AU7" s="17"/>
      <c r="AV7" s="15"/>
      <c r="AW7" s="16"/>
      <c r="AX7" s="23"/>
      <c r="AY7" s="16"/>
      <c r="AZ7" s="17"/>
      <c r="BA7" s="15"/>
      <c r="BB7" s="16"/>
      <c r="BC7" s="23"/>
      <c r="BD7" s="16"/>
      <c r="BE7" s="17"/>
      <c r="BF7" s="15"/>
      <c r="BG7" s="16"/>
      <c r="BH7" s="23"/>
      <c r="BI7" s="16"/>
      <c r="BJ7" s="17"/>
      <c r="BK7" s="15"/>
      <c r="BL7" s="16"/>
      <c r="BM7" s="23"/>
      <c r="BN7" s="16"/>
      <c r="BO7" s="17"/>
      <c r="BP7" s="15"/>
      <c r="BQ7" s="16"/>
      <c r="BR7" s="23"/>
      <c r="BS7" s="16"/>
      <c r="BT7" s="17"/>
    </row>
    <row r="8" spans="2:72" s="5" customFormat="1" x14ac:dyDescent="0.25">
      <c r="B8" s="35"/>
      <c r="C8" s="35"/>
      <c r="D8" s="36"/>
      <c r="E8" s="36"/>
      <c r="F8" s="36"/>
      <c r="G8" s="36"/>
      <c r="H8" s="36"/>
      <c r="I8" s="37"/>
      <c r="J8" s="35"/>
      <c r="K8" s="36"/>
      <c r="L8" s="36"/>
      <c r="M8" s="50"/>
      <c r="N8" s="35"/>
      <c r="O8" s="37"/>
      <c r="P8" s="38"/>
      <c r="Q8" s="37"/>
      <c r="R8" s="39"/>
      <c r="S8" s="40"/>
      <c r="T8" s="41"/>
      <c r="U8" s="40"/>
      <c r="V8" s="42"/>
      <c r="W8" s="39"/>
      <c r="X8" s="40"/>
      <c r="Y8" s="41"/>
      <c r="Z8" s="40"/>
      <c r="AA8" s="42"/>
      <c r="AB8" s="39"/>
      <c r="AC8" s="40"/>
      <c r="AD8" s="41"/>
      <c r="AE8" s="40"/>
      <c r="AF8" s="42"/>
      <c r="AG8" s="39"/>
      <c r="AH8" s="40"/>
      <c r="AI8" s="41"/>
      <c r="AJ8" s="40"/>
      <c r="AK8" s="42"/>
      <c r="AL8" s="39"/>
      <c r="AM8" s="40"/>
      <c r="AN8" s="41"/>
      <c r="AO8" s="40"/>
      <c r="AP8" s="42"/>
      <c r="AQ8" s="39"/>
      <c r="AR8" s="40"/>
      <c r="AS8" s="41"/>
      <c r="AT8" s="40"/>
      <c r="AU8" s="42"/>
      <c r="AV8" s="39"/>
      <c r="AW8" s="40"/>
      <c r="AX8" s="41"/>
      <c r="AY8" s="40"/>
      <c r="AZ8" s="42"/>
      <c r="BA8" s="39"/>
      <c r="BB8" s="40"/>
      <c r="BC8" s="41"/>
      <c r="BD8" s="40"/>
      <c r="BE8" s="42"/>
      <c r="BF8" s="39"/>
      <c r="BG8" s="40"/>
      <c r="BH8" s="41"/>
      <c r="BI8" s="40"/>
      <c r="BJ8" s="42"/>
      <c r="BK8" s="39"/>
      <c r="BL8" s="40"/>
      <c r="BM8" s="41"/>
      <c r="BN8" s="40"/>
      <c r="BO8" s="42"/>
      <c r="BP8" s="39"/>
      <c r="BQ8" s="40"/>
      <c r="BR8" s="41"/>
      <c r="BS8" s="40"/>
      <c r="BT8" s="42"/>
    </row>
    <row r="9" spans="2:72" s="5" customFormat="1" x14ac:dyDescent="0.25"/>
    <row r="10" spans="2:72" s="5" customFormat="1" x14ac:dyDescent="0.25"/>
  </sheetData>
  <sortState xmlns:xlrd2="http://schemas.microsoft.com/office/spreadsheetml/2017/richdata2" ref="B7:BT8">
    <sortCondition ref="U7"/>
  </sortState>
  <mergeCells count="14">
    <mergeCell ref="BK5:BO5"/>
    <mergeCell ref="BP5:BT5"/>
    <mergeCell ref="AG5:AK5"/>
    <mergeCell ref="AL5:AP5"/>
    <mergeCell ref="AQ5:AU5"/>
    <mergeCell ref="AV5:AZ5"/>
    <mergeCell ref="BA5:BE5"/>
    <mergeCell ref="BF5:BJ5"/>
    <mergeCell ref="AB5:AF5"/>
    <mergeCell ref="C5:I5"/>
    <mergeCell ref="J5:M5"/>
    <mergeCell ref="N5:O5"/>
    <mergeCell ref="R5:V5"/>
    <mergeCell ref="W5:AA5"/>
  </mergeCells>
  <conditionalFormatting sqref="J7:Q7">
    <cfRule type="cellIs" dxfId="28" priority="6" operator="between">
      <formula>0</formula>
      <formula>4</formula>
    </cfRule>
    <cfRule type="cellIs" dxfId="27" priority="5" operator="between">
      <formula>5</formula>
      <formula>7</formula>
    </cfRule>
    <cfRule type="cellIs" dxfId="26" priority="4" operator="between">
      <formula>8</formula>
      <formula>10</formula>
    </cfRule>
  </conditionalFormatting>
  <dataValidations count="1">
    <dataValidation type="list" allowBlank="1" showInputMessage="1" showErrorMessage="1" sqref="J7:Q8" xr:uid="{00000000-0002-0000-0200-000000000000}">
      <formula1>"1,2,3,4,5,6,7,8,9,10"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831A6D9-86D0-4811-B5E6-6765CB75BCDF}">
            <xm:f>+$R$7=Données!$E$1</xm:f>
            <x14:dxf>
              <font>
                <color rgb="FF006100"/>
              </font>
              <fill>
                <patternFill patternType="solid">
                  <bgColor rgb="FFC6EFCE"/>
                </patternFill>
              </fill>
            </x14:dxf>
          </x14:cfRule>
          <xm:sqref>B7:I7 R7:V7</xm:sqref>
        </x14:conditionalFormatting>
        <x14:conditionalFormatting xmlns:xm="http://schemas.microsoft.com/office/excel/2006/main">
          <x14:cfRule type="expression" priority="2" id="{7412D914-DD80-4272-8C0B-38C898C0B57A}">
            <xm:f>$R$7=Données!$F$1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expression" priority="1" id="{9936577B-B140-429B-89BA-56BC696F77E8}">
            <xm:f>$R$7=Données!$G$1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R7:V7 B7:I7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B1:BT12"/>
  <sheetViews>
    <sheetView workbookViewId="0">
      <selection activeCell="R7" activeCellId="1" sqref="B7:I7 R7:V7"/>
    </sheetView>
  </sheetViews>
  <sheetFormatPr baseColWidth="10" defaultRowHeight="15.75" x14ac:dyDescent="0.25"/>
  <cols>
    <col min="1" max="1" width="1.625" customWidth="1"/>
    <col min="2" max="2" width="10.125" customWidth="1"/>
    <col min="3" max="3" width="16.5" bestFit="1" customWidth="1"/>
    <col min="5" max="5" width="11.875" customWidth="1"/>
    <col min="6" max="6" width="10" bestFit="1" customWidth="1"/>
    <col min="7" max="7" width="9" customWidth="1"/>
    <col min="8" max="8" width="10.125" customWidth="1"/>
    <col min="9" max="9" width="10.5" customWidth="1"/>
    <col min="18" max="18" width="15.625" customWidth="1"/>
    <col min="19" max="19" width="20" customWidth="1"/>
    <col min="20" max="20" width="12.625" customWidth="1"/>
    <col min="21" max="21" width="16.875" customWidth="1"/>
    <col min="22" max="22" width="13.625" customWidth="1"/>
  </cols>
  <sheetData>
    <row r="1" spans="2:72" ht="23.25" x14ac:dyDescent="0.35">
      <c r="C1" s="8" t="s">
        <v>58</v>
      </c>
      <c r="D1" s="1"/>
      <c r="F1" s="2"/>
      <c r="G1" s="2"/>
      <c r="H1" s="2"/>
      <c r="I1" s="2"/>
      <c r="J1" s="2"/>
    </row>
    <row r="2" spans="2:72" x14ac:dyDescent="0.25">
      <c r="F2" s="2"/>
      <c r="G2" s="2"/>
      <c r="H2" s="2"/>
      <c r="I2" s="2"/>
      <c r="J2" s="2"/>
    </row>
    <row r="3" spans="2:72" ht="6" customHeight="1" x14ac:dyDescent="0.25">
      <c r="C3" s="3"/>
      <c r="D3" s="3"/>
      <c r="E3" s="3"/>
      <c r="F3" s="4"/>
      <c r="G3" s="4"/>
      <c r="H3" s="4"/>
      <c r="I3" s="4"/>
      <c r="J3" s="4"/>
    </row>
    <row r="4" spans="2:72" ht="16.5" thickBot="1" x14ac:dyDescent="0.3"/>
    <row r="5" spans="2:72" s="5" customFormat="1" ht="32.25" thickBot="1" x14ac:dyDescent="0.3">
      <c r="C5" s="43" t="s">
        <v>20</v>
      </c>
      <c r="D5" s="44"/>
      <c r="E5" s="44"/>
      <c r="F5" s="44"/>
      <c r="G5" s="44"/>
      <c r="H5" s="44"/>
      <c r="I5" s="45"/>
      <c r="J5" s="46" t="s">
        <v>16</v>
      </c>
      <c r="K5" s="47"/>
      <c r="L5" s="47"/>
      <c r="M5" s="48"/>
      <c r="N5" s="46" t="s">
        <v>17</v>
      </c>
      <c r="O5" s="49"/>
      <c r="P5" s="32" t="s">
        <v>18</v>
      </c>
      <c r="Q5" s="33" t="s">
        <v>19</v>
      </c>
      <c r="R5" s="43" t="s">
        <v>28</v>
      </c>
      <c r="S5" s="44"/>
      <c r="T5" s="44"/>
      <c r="U5" s="44"/>
      <c r="V5" s="45"/>
      <c r="W5" s="43" t="s">
        <v>29</v>
      </c>
      <c r="X5" s="44"/>
      <c r="Y5" s="44"/>
      <c r="Z5" s="44"/>
      <c r="AA5" s="45"/>
      <c r="AB5" s="43" t="s">
        <v>30</v>
      </c>
      <c r="AC5" s="44"/>
      <c r="AD5" s="44"/>
      <c r="AE5" s="44"/>
      <c r="AF5" s="45"/>
      <c r="AG5" s="43" t="s">
        <v>31</v>
      </c>
      <c r="AH5" s="44"/>
      <c r="AI5" s="44"/>
      <c r="AJ5" s="44"/>
      <c r="AK5" s="45"/>
      <c r="AL5" s="43" t="s">
        <v>32</v>
      </c>
      <c r="AM5" s="44"/>
      <c r="AN5" s="44"/>
      <c r="AO5" s="44"/>
      <c r="AP5" s="45"/>
      <c r="AQ5" s="43" t="s">
        <v>33</v>
      </c>
      <c r="AR5" s="44"/>
      <c r="AS5" s="44"/>
      <c r="AT5" s="44"/>
      <c r="AU5" s="45"/>
      <c r="AV5" s="43" t="s">
        <v>34</v>
      </c>
      <c r="AW5" s="44"/>
      <c r="AX5" s="44"/>
      <c r="AY5" s="44"/>
      <c r="AZ5" s="45"/>
      <c r="BA5" s="43" t="s">
        <v>35</v>
      </c>
      <c r="BB5" s="44"/>
      <c r="BC5" s="44"/>
      <c r="BD5" s="44"/>
      <c r="BE5" s="45"/>
      <c r="BF5" s="43" t="s">
        <v>36</v>
      </c>
      <c r="BG5" s="44"/>
      <c r="BH5" s="44"/>
      <c r="BI5" s="44"/>
      <c r="BJ5" s="45"/>
      <c r="BK5" s="43" t="s">
        <v>37</v>
      </c>
      <c r="BL5" s="44"/>
      <c r="BM5" s="44"/>
      <c r="BN5" s="44"/>
      <c r="BO5" s="45"/>
      <c r="BP5" s="43" t="s">
        <v>38</v>
      </c>
      <c r="BQ5" s="44"/>
      <c r="BR5" s="44"/>
      <c r="BS5" s="44"/>
      <c r="BT5" s="45"/>
    </row>
    <row r="6" spans="2:72" ht="48" thickBot="1" x14ac:dyDescent="0.3">
      <c r="B6" s="26" t="s">
        <v>48</v>
      </c>
      <c r="C6" s="27" t="s">
        <v>0</v>
      </c>
      <c r="D6" s="28" t="s">
        <v>1</v>
      </c>
      <c r="E6" s="28" t="s">
        <v>2</v>
      </c>
      <c r="F6" s="28" t="s">
        <v>3</v>
      </c>
      <c r="G6" s="28" t="s">
        <v>4</v>
      </c>
      <c r="H6" s="28" t="s">
        <v>5</v>
      </c>
      <c r="I6" s="29" t="s">
        <v>6</v>
      </c>
      <c r="J6" s="27" t="s">
        <v>8</v>
      </c>
      <c r="K6" s="28" t="s">
        <v>9</v>
      </c>
      <c r="L6" s="28" t="s">
        <v>10</v>
      </c>
      <c r="M6" s="30" t="s">
        <v>11</v>
      </c>
      <c r="N6" s="27" t="s">
        <v>12</v>
      </c>
      <c r="O6" s="29" t="s">
        <v>13</v>
      </c>
      <c r="P6" s="31" t="s">
        <v>14</v>
      </c>
      <c r="Q6" s="29" t="s">
        <v>15</v>
      </c>
      <c r="R6" s="27" t="s">
        <v>22</v>
      </c>
      <c r="S6" s="28" t="s">
        <v>21</v>
      </c>
      <c r="T6" s="28" t="s">
        <v>23</v>
      </c>
      <c r="U6" s="28" t="s">
        <v>24</v>
      </c>
      <c r="V6" s="29" t="s">
        <v>25</v>
      </c>
      <c r="W6" s="27" t="s">
        <v>22</v>
      </c>
      <c r="X6" s="28" t="s">
        <v>21</v>
      </c>
      <c r="Y6" s="28" t="s">
        <v>23</v>
      </c>
      <c r="Z6" s="28" t="s">
        <v>24</v>
      </c>
      <c r="AA6" s="29" t="s">
        <v>25</v>
      </c>
      <c r="AB6" s="27" t="s">
        <v>22</v>
      </c>
      <c r="AC6" s="28" t="s">
        <v>21</v>
      </c>
      <c r="AD6" s="28" t="s">
        <v>23</v>
      </c>
      <c r="AE6" s="28" t="s">
        <v>24</v>
      </c>
      <c r="AF6" s="29" t="s">
        <v>25</v>
      </c>
      <c r="AG6" s="27" t="s">
        <v>22</v>
      </c>
      <c r="AH6" s="28" t="s">
        <v>21</v>
      </c>
      <c r="AI6" s="28" t="s">
        <v>23</v>
      </c>
      <c r="AJ6" s="28" t="s">
        <v>24</v>
      </c>
      <c r="AK6" s="29" t="s">
        <v>25</v>
      </c>
      <c r="AL6" s="27" t="s">
        <v>22</v>
      </c>
      <c r="AM6" s="28" t="s">
        <v>21</v>
      </c>
      <c r="AN6" s="28" t="s">
        <v>23</v>
      </c>
      <c r="AO6" s="28" t="s">
        <v>24</v>
      </c>
      <c r="AP6" s="29" t="s">
        <v>25</v>
      </c>
      <c r="AQ6" s="27" t="s">
        <v>22</v>
      </c>
      <c r="AR6" s="28" t="s">
        <v>21</v>
      </c>
      <c r="AS6" s="28" t="s">
        <v>23</v>
      </c>
      <c r="AT6" s="28" t="s">
        <v>24</v>
      </c>
      <c r="AU6" s="29" t="s">
        <v>25</v>
      </c>
      <c r="AV6" s="27" t="s">
        <v>22</v>
      </c>
      <c r="AW6" s="28" t="s">
        <v>21</v>
      </c>
      <c r="AX6" s="28" t="s">
        <v>23</v>
      </c>
      <c r="AY6" s="28" t="s">
        <v>24</v>
      </c>
      <c r="AZ6" s="29" t="s">
        <v>25</v>
      </c>
      <c r="BA6" s="27" t="s">
        <v>22</v>
      </c>
      <c r="BB6" s="28" t="s">
        <v>21</v>
      </c>
      <c r="BC6" s="28" t="s">
        <v>23</v>
      </c>
      <c r="BD6" s="28" t="s">
        <v>24</v>
      </c>
      <c r="BE6" s="29" t="s">
        <v>25</v>
      </c>
      <c r="BF6" s="27" t="s">
        <v>22</v>
      </c>
      <c r="BG6" s="28" t="s">
        <v>21</v>
      </c>
      <c r="BH6" s="28" t="s">
        <v>23</v>
      </c>
      <c r="BI6" s="28" t="s">
        <v>24</v>
      </c>
      <c r="BJ6" s="29" t="s">
        <v>25</v>
      </c>
      <c r="BK6" s="27" t="s">
        <v>22</v>
      </c>
      <c r="BL6" s="28" t="s">
        <v>21</v>
      </c>
      <c r="BM6" s="28" t="s">
        <v>23</v>
      </c>
      <c r="BN6" s="28" t="s">
        <v>24</v>
      </c>
      <c r="BO6" s="29" t="s">
        <v>25</v>
      </c>
      <c r="BP6" s="27" t="s">
        <v>22</v>
      </c>
      <c r="BQ6" s="28" t="s">
        <v>21</v>
      </c>
      <c r="BR6" s="28" t="s">
        <v>23</v>
      </c>
      <c r="BS6" s="28" t="s">
        <v>24</v>
      </c>
      <c r="BT6" s="29" t="s">
        <v>25</v>
      </c>
    </row>
    <row r="7" spans="2:72" s="5" customFormat="1" x14ac:dyDescent="0.25">
      <c r="B7" s="10">
        <v>1</v>
      </c>
      <c r="C7" s="10" t="s">
        <v>41</v>
      </c>
      <c r="D7" s="11" t="s">
        <v>42</v>
      </c>
      <c r="E7" s="11" t="s">
        <v>26</v>
      </c>
      <c r="F7" s="11">
        <v>2011</v>
      </c>
      <c r="G7" s="11">
        <v>2011</v>
      </c>
      <c r="H7" s="11">
        <v>2013</v>
      </c>
      <c r="I7" s="12">
        <v>2023</v>
      </c>
      <c r="J7" s="10">
        <v>10</v>
      </c>
      <c r="K7" s="11">
        <v>10</v>
      </c>
      <c r="L7" s="11">
        <v>10</v>
      </c>
      <c r="M7" s="13">
        <v>10</v>
      </c>
      <c r="N7" s="10">
        <v>10</v>
      </c>
      <c r="O7" s="12">
        <v>10</v>
      </c>
      <c r="P7" s="14">
        <v>10</v>
      </c>
      <c r="Q7" s="12">
        <v>10</v>
      </c>
      <c r="R7" s="21" t="str">
        <f>IF(COUNTIF(J7:Q7,Données!$F$2)&gt;0,Données!$G$1,IF(COUNTIF(J7:Q7,Données!$E$2)&gt;0,"Quarantaine",IF(AVERAGE(J7:Q7)=Données!$F$2,Données!$G$1,IF(AVERAGE(J7:Q7)=Données!$E$2,Données!$F$1,Données!$E$1))))</f>
        <v>Apte</v>
      </c>
      <c r="S7" s="16" t="s">
        <v>27</v>
      </c>
      <c r="T7" s="23">
        <v>44342</v>
      </c>
      <c r="U7" s="16">
        <v>2022</v>
      </c>
      <c r="V7" s="17" t="s">
        <v>43</v>
      </c>
      <c r="W7" s="15"/>
      <c r="X7" s="16"/>
      <c r="Y7" s="23"/>
      <c r="Z7" s="16"/>
      <c r="AA7" s="17"/>
      <c r="AB7" s="15"/>
      <c r="AC7" s="16"/>
      <c r="AD7" s="23"/>
      <c r="AE7" s="16"/>
      <c r="AF7" s="17"/>
      <c r="AG7" s="15"/>
      <c r="AH7" s="16"/>
      <c r="AI7" s="23"/>
      <c r="AJ7" s="16"/>
      <c r="AK7" s="17"/>
      <c r="AL7" s="15"/>
      <c r="AM7" s="16"/>
      <c r="AN7" s="23"/>
      <c r="AO7" s="16"/>
      <c r="AP7" s="17"/>
      <c r="AQ7" s="15"/>
      <c r="AR7" s="16"/>
      <c r="AS7" s="23"/>
      <c r="AT7" s="16"/>
      <c r="AU7" s="17"/>
      <c r="AV7" s="15"/>
      <c r="AW7" s="16"/>
      <c r="AX7" s="23"/>
      <c r="AY7" s="16"/>
      <c r="AZ7" s="17"/>
      <c r="BA7" s="15"/>
      <c r="BB7" s="16"/>
      <c r="BC7" s="23"/>
      <c r="BD7" s="16"/>
      <c r="BE7" s="17"/>
      <c r="BF7" s="15"/>
      <c r="BG7" s="16"/>
      <c r="BH7" s="23"/>
      <c r="BI7" s="16"/>
      <c r="BJ7" s="17"/>
      <c r="BK7" s="15"/>
      <c r="BL7" s="16"/>
      <c r="BM7" s="23"/>
      <c r="BN7" s="16"/>
      <c r="BO7" s="17"/>
      <c r="BP7" s="15"/>
      <c r="BQ7" s="16"/>
      <c r="BR7" s="23"/>
      <c r="BS7" s="16"/>
      <c r="BT7" s="17"/>
    </row>
    <row r="8" spans="2:72" s="5" customFormat="1" x14ac:dyDescent="0.25">
      <c r="B8" s="18"/>
      <c r="C8" s="18"/>
      <c r="D8" s="6"/>
      <c r="E8" s="6"/>
      <c r="F8" s="6"/>
      <c r="G8" s="6"/>
      <c r="H8" s="6"/>
      <c r="I8" s="19"/>
      <c r="J8" s="18"/>
      <c r="K8" s="6"/>
      <c r="L8" s="6"/>
      <c r="M8" s="20"/>
      <c r="N8" s="18"/>
      <c r="O8" s="19"/>
      <c r="P8" s="9"/>
      <c r="Q8" s="19"/>
      <c r="R8" s="21"/>
      <c r="S8" s="7"/>
      <c r="T8" s="24"/>
      <c r="U8" s="7"/>
      <c r="V8" s="22"/>
      <c r="W8" s="21"/>
      <c r="X8" s="7"/>
      <c r="Y8" s="24"/>
      <c r="Z8" s="7"/>
      <c r="AA8" s="22"/>
      <c r="AB8" s="21"/>
      <c r="AC8" s="7"/>
      <c r="AD8" s="24"/>
      <c r="AE8" s="7"/>
      <c r="AF8" s="22"/>
      <c r="AG8" s="21"/>
      <c r="AH8" s="7"/>
      <c r="AI8" s="24"/>
      <c r="AJ8" s="7"/>
      <c r="AK8" s="22"/>
      <c r="AL8" s="21"/>
      <c r="AM8" s="7"/>
      <c r="AN8" s="24"/>
      <c r="AO8" s="7"/>
      <c r="AP8" s="22"/>
      <c r="AQ8" s="21"/>
      <c r="AR8" s="7"/>
      <c r="AS8" s="24"/>
      <c r="AT8" s="7"/>
      <c r="AU8" s="22"/>
      <c r="AV8" s="21"/>
      <c r="AW8" s="7"/>
      <c r="AX8" s="24"/>
      <c r="AY8" s="7"/>
      <c r="AZ8" s="22"/>
      <c r="BA8" s="21"/>
      <c r="BB8" s="7"/>
      <c r="BC8" s="24"/>
      <c r="BD8" s="7"/>
      <c r="BE8" s="22"/>
      <c r="BF8" s="21"/>
      <c r="BG8" s="7"/>
      <c r="BH8" s="24"/>
      <c r="BI8" s="7"/>
      <c r="BJ8" s="22"/>
      <c r="BK8" s="21"/>
      <c r="BL8" s="7"/>
      <c r="BM8" s="24"/>
      <c r="BN8" s="7"/>
      <c r="BO8" s="22"/>
      <c r="BP8" s="21"/>
      <c r="BQ8" s="7"/>
      <c r="BR8" s="24"/>
      <c r="BS8" s="7"/>
      <c r="BT8" s="22"/>
    </row>
    <row r="9" spans="2:72" s="5" customFormat="1" x14ac:dyDescent="0.25"/>
    <row r="10" spans="2:72" s="5" customFormat="1" x14ac:dyDescent="0.25"/>
    <row r="11" spans="2:72" s="5" customFormat="1" x14ac:dyDescent="0.25"/>
    <row r="12" spans="2:72" s="5" customFormat="1" x14ac:dyDescent="0.25"/>
  </sheetData>
  <mergeCells count="14">
    <mergeCell ref="BK5:BO5"/>
    <mergeCell ref="BP5:BT5"/>
    <mergeCell ref="AG5:AK5"/>
    <mergeCell ref="AL5:AP5"/>
    <mergeCell ref="AQ5:AU5"/>
    <mergeCell ref="AV5:AZ5"/>
    <mergeCell ref="BA5:BE5"/>
    <mergeCell ref="BF5:BJ5"/>
    <mergeCell ref="AB5:AF5"/>
    <mergeCell ref="C5:I5"/>
    <mergeCell ref="J5:M5"/>
    <mergeCell ref="N5:O5"/>
    <mergeCell ref="R5:V5"/>
    <mergeCell ref="W5:AA5"/>
  </mergeCells>
  <conditionalFormatting sqref="J7:Q7">
    <cfRule type="cellIs" dxfId="16" priority="6" operator="between">
      <formula>5</formula>
      <formula>7</formula>
    </cfRule>
    <cfRule type="cellIs" dxfId="15" priority="5" operator="between">
      <formula>8</formula>
      <formula>10</formula>
    </cfRule>
    <cfRule type="cellIs" dxfId="14" priority="4" operator="between">
      <formula>0</formula>
      <formula>4</formula>
    </cfRule>
  </conditionalFormatting>
  <dataValidations count="1">
    <dataValidation type="list" allowBlank="1" showInputMessage="1" showErrorMessage="1" sqref="J7:Q8" xr:uid="{00000000-0002-0000-0300-000000000000}">
      <formula1>"1,2,3,4,5,6,7,8,9,10"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8D89370D-45C2-4244-823A-B3555331B0AF}">
            <xm:f>$R$7=Données!$E$1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expression" priority="2" id="{11256E75-E97B-4E9D-A515-03DA0DDAAB37}">
            <xm:f>$R$7=Données!$F$1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expression" priority="1" id="{29DC9F84-F42D-45D4-B770-331318C60C46}">
            <xm:f>$R$7=Données!$G$1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B7:I7 R7:V7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B1:BT11"/>
  <sheetViews>
    <sheetView workbookViewId="0">
      <selection activeCell="U13" sqref="U13"/>
    </sheetView>
  </sheetViews>
  <sheetFormatPr baseColWidth="10" defaultRowHeight="15.75" x14ac:dyDescent="0.25"/>
  <cols>
    <col min="1" max="1" width="1.625" customWidth="1"/>
    <col min="2" max="2" width="10.375" customWidth="1"/>
    <col min="3" max="3" width="16.5" bestFit="1" customWidth="1"/>
    <col min="5" max="5" width="11.875" customWidth="1"/>
    <col min="6" max="6" width="10" bestFit="1" customWidth="1"/>
    <col min="7" max="7" width="9" customWidth="1"/>
    <col min="8" max="8" width="10.125" customWidth="1"/>
    <col min="9" max="9" width="10.5" customWidth="1"/>
    <col min="18" max="18" width="15.625" customWidth="1"/>
    <col min="19" max="19" width="20" customWidth="1"/>
    <col min="20" max="20" width="12.625" customWidth="1"/>
    <col min="21" max="21" width="16.875" customWidth="1"/>
    <col min="22" max="22" width="13.625" customWidth="1"/>
  </cols>
  <sheetData>
    <row r="1" spans="2:72" ht="23.25" x14ac:dyDescent="0.35">
      <c r="C1" s="8" t="s">
        <v>55</v>
      </c>
      <c r="D1" s="1"/>
      <c r="F1" s="2"/>
      <c r="G1" s="2"/>
      <c r="H1" s="2"/>
      <c r="I1" s="2"/>
      <c r="J1" s="2"/>
    </row>
    <row r="2" spans="2:72" x14ac:dyDescent="0.25">
      <c r="F2" s="2"/>
      <c r="G2" s="2"/>
      <c r="H2" s="2"/>
      <c r="I2" s="2"/>
      <c r="J2" s="2"/>
    </row>
    <row r="3" spans="2:72" ht="6" customHeight="1" x14ac:dyDescent="0.25">
      <c r="C3" s="3"/>
      <c r="D3" s="3"/>
      <c r="E3" s="3"/>
      <c r="F3" s="4"/>
      <c r="G3" s="4"/>
      <c r="H3" s="4"/>
      <c r="I3" s="4"/>
      <c r="J3" s="4"/>
    </row>
    <row r="4" spans="2:72" ht="16.5" thickBot="1" x14ac:dyDescent="0.3"/>
    <row r="5" spans="2:72" s="5" customFormat="1" ht="32.25" thickBot="1" x14ac:dyDescent="0.3">
      <c r="C5" s="43" t="s">
        <v>20</v>
      </c>
      <c r="D5" s="44"/>
      <c r="E5" s="44"/>
      <c r="F5" s="44"/>
      <c r="G5" s="44"/>
      <c r="H5" s="44"/>
      <c r="I5" s="45"/>
      <c r="J5" s="46" t="s">
        <v>16</v>
      </c>
      <c r="K5" s="47"/>
      <c r="L5" s="47"/>
      <c r="M5" s="48"/>
      <c r="N5" s="46" t="s">
        <v>17</v>
      </c>
      <c r="O5" s="49"/>
      <c r="P5" s="32" t="s">
        <v>18</v>
      </c>
      <c r="Q5" s="33" t="s">
        <v>19</v>
      </c>
      <c r="R5" s="43" t="s">
        <v>28</v>
      </c>
      <c r="S5" s="44"/>
      <c r="T5" s="44"/>
      <c r="U5" s="44"/>
      <c r="V5" s="45"/>
      <c r="W5" s="43" t="s">
        <v>29</v>
      </c>
      <c r="X5" s="44"/>
      <c r="Y5" s="44"/>
      <c r="Z5" s="44"/>
      <c r="AA5" s="45"/>
      <c r="AB5" s="43" t="s">
        <v>30</v>
      </c>
      <c r="AC5" s="44"/>
      <c r="AD5" s="44"/>
      <c r="AE5" s="44"/>
      <c r="AF5" s="45"/>
      <c r="AG5" s="43" t="s">
        <v>31</v>
      </c>
      <c r="AH5" s="44"/>
      <c r="AI5" s="44"/>
      <c r="AJ5" s="44"/>
      <c r="AK5" s="45"/>
      <c r="AL5" s="43" t="s">
        <v>32</v>
      </c>
      <c r="AM5" s="44"/>
      <c r="AN5" s="44"/>
      <c r="AO5" s="44"/>
      <c r="AP5" s="45"/>
      <c r="AQ5" s="43" t="s">
        <v>33</v>
      </c>
      <c r="AR5" s="44"/>
      <c r="AS5" s="44"/>
      <c r="AT5" s="44"/>
      <c r="AU5" s="45"/>
      <c r="AV5" s="43" t="s">
        <v>34</v>
      </c>
      <c r="AW5" s="44"/>
      <c r="AX5" s="44"/>
      <c r="AY5" s="44"/>
      <c r="AZ5" s="45"/>
      <c r="BA5" s="43" t="s">
        <v>35</v>
      </c>
      <c r="BB5" s="44"/>
      <c r="BC5" s="44"/>
      <c r="BD5" s="44"/>
      <c r="BE5" s="45"/>
      <c r="BF5" s="43" t="s">
        <v>36</v>
      </c>
      <c r="BG5" s="44"/>
      <c r="BH5" s="44"/>
      <c r="BI5" s="44"/>
      <c r="BJ5" s="45"/>
      <c r="BK5" s="43" t="s">
        <v>37</v>
      </c>
      <c r="BL5" s="44"/>
      <c r="BM5" s="44"/>
      <c r="BN5" s="44"/>
      <c r="BO5" s="45"/>
      <c r="BP5" s="43" t="s">
        <v>38</v>
      </c>
      <c r="BQ5" s="44"/>
      <c r="BR5" s="44"/>
      <c r="BS5" s="44"/>
      <c r="BT5" s="45"/>
    </row>
    <row r="6" spans="2:72" ht="48" thickBot="1" x14ac:dyDescent="0.3">
      <c r="B6" s="26" t="s">
        <v>48</v>
      </c>
      <c r="C6" s="27" t="s">
        <v>0</v>
      </c>
      <c r="D6" s="28" t="s">
        <v>1</v>
      </c>
      <c r="E6" s="28" t="s">
        <v>2</v>
      </c>
      <c r="F6" s="28" t="s">
        <v>3</v>
      </c>
      <c r="G6" s="28" t="s">
        <v>4</v>
      </c>
      <c r="H6" s="28" t="s">
        <v>5</v>
      </c>
      <c r="I6" s="29" t="s">
        <v>6</v>
      </c>
      <c r="J6" s="27" t="s">
        <v>8</v>
      </c>
      <c r="K6" s="28" t="s">
        <v>9</v>
      </c>
      <c r="L6" s="28" t="s">
        <v>10</v>
      </c>
      <c r="M6" s="30" t="s">
        <v>11</v>
      </c>
      <c r="N6" s="27" t="s">
        <v>12</v>
      </c>
      <c r="O6" s="29" t="s">
        <v>13</v>
      </c>
      <c r="P6" s="31" t="s">
        <v>14</v>
      </c>
      <c r="Q6" s="29" t="s">
        <v>15</v>
      </c>
      <c r="R6" s="27" t="s">
        <v>22</v>
      </c>
      <c r="S6" s="28" t="s">
        <v>21</v>
      </c>
      <c r="T6" s="28" t="s">
        <v>23</v>
      </c>
      <c r="U6" s="28" t="s">
        <v>24</v>
      </c>
      <c r="V6" s="29" t="s">
        <v>25</v>
      </c>
      <c r="W6" s="27" t="s">
        <v>22</v>
      </c>
      <c r="X6" s="28" t="s">
        <v>21</v>
      </c>
      <c r="Y6" s="28" t="s">
        <v>23</v>
      </c>
      <c r="Z6" s="28" t="s">
        <v>24</v>
      </c>
      <c r="AA6" s="29" t="s">
        <v>25</v>
      </c>
      <c r="AB6" s="27" t="s">
        <v>22</v>
      </c>
      <c r="AC6" s="28" t="s">
        <v>21</v>
      </c>
      <c r="AD6" s="28" t="s">
        <v>23</v>
      </c>
      <c r="AE6" s="28" t="s">
        <v>24</v>
      </c>
      <c r="AF6" s="29" t="s">
        <v>25</v>
      </c>
      <c r="AG6" s="27" t="s">
        <v>22</v>
      </c>
      <c r="AH6" s="28" t="s">
        <v>21</v>
      </c>
      <c r="AI6" s="28" t="s">
        <v>23</v>
      </c>
      <c r="AJ6" s="28" t="s">
        <v>24</v>
      </c>
      <c r="AK6" s="29" t="s">
        <v>25</v>
      </c>
      <c r="AL6" s="27" t="s">
        <v>22</v>
      </c>
      <c r="AM6" s="28" t="s">
        <v>21</v>
      </c>
      <c r="AN6" s="28" t="s">
        <v>23</v>
      </c>
      <c r="AO6" s="28" t="s">
        <v>24</v>
      </c>
      <c r="AP6" s="29" t="s">
        <v>25</v>
      </c>
      <c r="AQ6" s="27" t="s">
        <v>22</v>
      </c>
      <c r="AR6" s="28" t="s">
        <v>21</v>
      </c>
      <c r="AS6" s="28" t="s">
        <v>23</v>
      </c>
      <c r="AT6" s="28" t="s">
        <v>24</v>
      </c>
      <c r="AU6" s="29" t="s">
        <v>25</v>
      </c>
      <c r="AV6" s="27" t="s">
        <v>22</v>
      </c>
      <c r="AW6" s="28" t="s">
        <v>21</v>
      </c>
      <c r="AX6" s="28" t="s">
        <v>23</v>
      </c>
      <c r="AY6" s="28" t="s">
        <v>24</v>
      </c>
      <c r="AZ6" s="29" t="s">
        <v>25</v>
      </c>
      <c r="BA6" s="27" t="s">
        <v>22</v>
      </c>
      <c r="BB6" s="28" t="s">
        <v>21</v>
      </c>
      <c r="BC6" s="28" t="s">
        <v>23</v>
      </c>
      <c r="BD6" s="28" t="s">
        <v>24</v>
      </c>
      <c r="BE6" s="29" t="s">
        <v>25</v>
      </c>
      <c r="BF6" s="27" t="s">
        <v>22</v>
      </c>
      <c r="BG6" s="28" t="s">
        <v>21</v>
      </c>
      <c r="BH6" s="28" t="s">
        <v>23</v>
      </c>
      <c r="BI6" s="28" t="s">
        <v>24</v>
      </c>
      <c r="BJ6" s="29" t="s">
        <v>25</v>
      </c>
      <c r="BK6" s="27" t="s">
        <v>22</v>
      </c>
      <c r="BL6" s="28" t="s">
        <v>21</v>
      </c>
      <c r="BM6" s="28" t="s">
        <v>23</v>
      </c>
      <c r="BN6" s="28" t="s">
        <v>24</v>
      </c>
      <c r="BO6" s="29" t="s">
        <v>25</v>
      </c>
      <c r="BP6" s="27" t="s">
        <v>22</v>
      </c>
      <c r="BQ6" s="28" t="s">
        <v>21</v>
      </c>
      <c r="BR6" s="28" t="s">
        <v>23</v>
      </c>
      <c r="BS6" s="28" t="s">
        <v>24</v>
      </c>
      <c r="BT6" s="29" t="s">
        <v>25</v>
      </c>
    </row>
    <row r="7" spans="2:72" s="5" customFormat="1" x14ac:dyDescent="0.25">
      <c r="B7" s="10">
        <v>1</v>
      </c>
      <c r="C7" s="10" t="s">
        <v>44</v>
      </c>
      <c r="D7" s="11" t="s">
        <v>45</v>
      </c>
      <c r="E7" s="11" t="s">
        <v>46</v>
      </c>
      <c r="F7" s="11">
        <v>2011</v>
      </c>
      <c r="G7" s="11">
        <v>2011</v>
      </c>
      <c r="H7" s="11">
        <v>2013</v>
      </c>
      <c r="I7" s="12">
        <v>2023</v>
      </c>
      <c r="J7" s="10">
        <v>10</v>
      </c>
      <c r="K7" s="11">
        <v>10</v>
      </c>
      <c r="L7" s="11">
        <v>10</v>
      </c>
      <c r="M7" s="13">
        <v>10</v>
      </c>
      <c r="N7" s="10">
        <v>10</v>
      </c>
      <c r="O7" s="12">
        <v>10</v>
      </c>
      <c r="P7" s="14">
        <v>10</v>
      </c>
      <c r="Q7" s="12">
        <v>10</v>
      </c>
      <c r="R7" s="21" t="str">
        <f>IF(COUNTIF(J7:Q7,Données!$F$2)&gt;0,Données!$G$1,IF(COUNTIF(J7:Q7,Données!$E$2)&gt;0,"Quarantaine",IF(AVERAGE(J7:Q7)=Données!$F$2,Données!$G$1,IF(AVERAGE(J7:Q7)=Données!$E$2,Données!$F$1,Données!$E$1))))</f>
        <v>Apte</v>
      </c>
      <c r="S7" s="16" t="s">
        <v>27</v>
      </c>
      <c r="T7" s="23">
        <v>44342</v>
      </c>
      <c r="U7" s="16">
        <v>2022</v>
      </c>
      <c r="V7" s="17" t="s">
        <v>47</v>
      </c>
      <c r="W7" s="15"/>
      <c r="X7" s="16"/>
      <c r="Y7" s="23"/>
      <c r="Z7" s="16"/>
      <c r="AA7" s="17"/>
      <c r="AB7" s="15"/>
      <c r="AC7" s="16"/>
      <c r="AD7" s="23"/>
      <c r="AE7" s="16"/>
      <c r="AF7" s="17"/>
      <c r="AG7" s="15"/>
      <c r="AH7" s="16"/>
      <c r="AI7" s="23"/>
      <c r="AJ7" s="16"/>
      <c r="AK7" s="17"/>
      <c r="AL7" s="15"/>
      <c r="AM7" s="16"/>
      <c r="AN7" s="23"/>
      <c r="AO7" s="16"/>
      <c r="AP7" s="17"/>
      <c r="AQ7" s="15"/>
      <c r="AR7" s="16"/>
      <c r="AS7" s="23"/>
      <c r="AT7" s="16"/>
      <c r="AU7" s="17"/>
      <c r="AV7" s="15"/>
      <c r="AW7" s="16"/>
      <c r="AX7" s="23"/>
      <c r="AY7" s="16"/>
      <c r="AZ7" s="17"/>
      <c r="BA7" s="15"/>
      <c r="BB7" s="16"/>
      <c r="BC7" s="23"/>
      <c r="BD7" s="16"/>
      <c r="BE7" s="17"/>
      <c r="BF7" s="15"/>
      <c r="BG7" s="16"/>
      <c r="BH7" s="23"/>
      <c r="BI7" s="16"/>
      <c r="BJ7" s="17"/>
      <c r="BK7" s="15"/>
      <c r="BL7" s="16"/>
      <c r="BM7" s="23"/>
      <c r="BN7" s="16"/>
      <c r="BO7" s="17"/>
      <c r="BP7" s="15"/>
      <c r="BQ7" s="16"/>
      <c r="BR7" s="23"/>
      <c r="BS7" s="16"/>
      <c r="BT7" s="17"/>
    </row>
    <row r="8" spans="2:72" s="5" customFormat="1" x14ac:dyDescent="0.25">
      <c r="B8" s="18"/>
      <c r="C8" s="18"/>
      <c r="D8" s="6"/>
      <c r="E8" s="6"/>
      <c r="F8" s="6"/>
      <c r="G8" s="6"/>
      <c r="H8" s="6"/>
      <c r="I8" s="19"/>
      <c r="J8" s="18"/>
      <c r="K8" s="6"/>
      <c r="L8" s="6"/>
      <c r="M8" s="20"/>
      <c r="N8" s="18"/>
      <c r="O8" s="19"/>
      <c r="P8" s="9"/>
      <c r="Q8" s="19"/>
      <c r="R8" s="21"/>
      <c r="S8" s="7"/>
      <c r="T8" s="24"/>
      <c r="U8" s="7"/>
      <c r="V8" s="22"/>
      <c r="W8" s="21"/>
      <c r="X8" s="7"/>
      <c r="Y8" s="24"/>
      <c r="Z8" s="7"/>
      <c r="AA8" s="22"/>
      <c r="AB8" s="21"/>
      <c r="AC8" s="7"/>
      <c r="AD8" s="24"/>
      <c r="AE8" s="7"/>
      <c r="AF8" s="22"/>
      <c r="AG8" s="21"/>
      <c r="AH8" s="7"/>
      <c r="AI8" s="24"/>
      <c r="AJ8" s="7"/>
      <c r="AK8" s="22"/>
      <c r="AL8" s="21"/>
      <c r="AM8" s="7"/>
      <c r="AN8" s="24"/>
      <c r="AO8" s="7"/>
      <c r="AP8" s="22"/>
      <c r="AQ8" s="21"/>
      <c r="AR8" s="7"/>
      <c r="AS8" s="24"/>
      <c r="AT8" s="7"/>
      <c r="AU8" s="22"/>
      <c r="AV8" s="21"/>
      <c r="AW8" s="7"/>
      <c r="AX8" s="24"/>
      <c r="AY8" s="7"/>
      <c r="AZ8" s="22"/>
      <c r="BA8" s="21"/>
      <c r="BB8" s="7"/>
      <c r="BC8" s="24"/>
      <c r="BD8" s="7"/>
      <c r="BE8" s="22"/>
      <c r="BF8" s="21"/>
      <c r="BG8" s="7"/>
      <c r="BH8" s="24"/>
      <c r="BI8" s="7"/>
      <c r="BJ8" s="22"/>
      <c r="BK8" s="21"/>
      <c r="BL8" s="7"/>
      <c r="BM8" s="24"/>
      <c r="BN8" s="7"/>
      <c r="BO8" s="22"/>
      <c r="BP8" s="21"/>
      <c r="BQ8" s="7"/>
      <c r="BR8" s="24"/>
      <c r="BS8" s="7"/>
      <c r="BT8" s="22"/>
    </row>
    <row r="9" spans="2:72" s="5" customFormat="1" x14ac:dyDescent="0.25"/>
    <row r="10" spans="2:72" s="5" customFormat="1" x14ac:dyDescent="0.25"/>
    <row r="11" spans="2:72" s="5" customFormat="1" x14ac:dyDescent="0.25"/>
  </sheetData>
  <mergeCells count="14">
    <mergeCell ref="AB5:AF5"/>
    <mergeCell ref="C5:I5"/>
    <mergeCell ref="J5:M5"/>
    <mergeCell ref="N5:O5"/>
    <mergeCell ref="R5:V5"/>
    <mergeCell ref="W5:AA5"/>
    <mergeCell ref="BK5:BO5"/>
    <mergeCell ref="BP5:BT5"/>
    <mergeCell ref="AG5:AK5"/>
    <mergeCell ref="AL5:AP5"/>
    <mergeCell ref="AQ5:AU5"/>
    <mergeCell ref="AV5:AZ5"/>
    <mergeCell ref="BA5:BE5"/>
    <mergeCell ref="BF5:BJ5"/>
  </mergeCells>
  <conditionalFormatting sqref="J7:Q7">
    <cfRule type="cellIs" dxfId="54" priority="6" operator="between">
      <formula>0</formula>
      <formula>4</formula>
    </cfRule>
    <cfRule type="cellIs" dxfId="55" priority="5" operator="between">
      <formula>5</formula>
      <formula>7</formula>
    </cfRule>
    <cfRule type="cellIs" dxfId="56" priority="4" operator="between">
      <formula>8</formula>
      <formula>10</formula>
    </cfRule>
  </conditionalFormatting>
  <dataValidations count="1">
    <dataValidation type="list" allowBlank="1" showInputMessage="1" showErrorMessage="1" sqref="J7:Q8" xr:uid="{00000000-0002-0000-0400-000000000000}">
      <formula1>"1,2,3,4,5,6,7,8,9,10"</formula1>
    </dataValidation>
  </dataValidation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3FAE232C-E59D-441E-91D0-A78F7212590B}">
            <xm:f>$R$7=Données!$E$1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expression" priority="2" id="{42FCBADC-23C1-4FD9-BB7E-B9CA201243E8}">
            <xm:f>+$R$7=Données!$F$1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expression" priority="1" id="{A8F6AA46-5889-4576-B3D3-27EA7528A39B}">
            <xm:f>$R$7=Données!$G$1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B7:I7 R7:V7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G12"/>
  <sheetViews>
    <sheetView workbookViewId="0">
      <selection activeCell="K12" sqref="K12"/>
    </sheetView>
  </sheetViews>
  <sheetFormatPr baseColWidth="10" defaultRowHeight="15.75" x14ac:dyDescent="0.25"/>
  <sheetData>
    <row r="1" spans="1:7" x14ac:dyDescent="0.25">
      <c r="A1" s="57" t="s">
        <v>52</v>
      </c>
      <c r="C1" t="s">
        <v>40</v>
      </c>
      <c r="E1" s="51" t="s">
        <v>60</v>
      </c>
      <c r="F1" s="52" t="s">
        <v>61</v>
      </c>
      <c r="G1" s="53" t="s">
        <v>62</v>
      </c>
    </row>
    <row r="2" spans="1:7" ht="16.5" thickBot="1" x14ac:dyDescent="0.3">
      <c r="A2" s="58">
        <v>0</v>
      </c>
      <c r="C2" t="s">
        <v>53</v>
      </c>
      <c r="E2" s="54" t="s">
        <v>64</v>
      </c>
      <c r="F2" s="55" t="s">
        <v>63</v>
      </c>
      <c r="G2" s="56"/>
    </row>
    <row r="3" spans="1:7" x14ac:dyDescent="0.25">
      <c r="A3" s="58">
        <v>1</v>
      </c>
      <c r="C3" t="s">
        <v>54</v>
      </c>
    </row>
    <row r="4" spans="1:7" x14ac:dyDescent="0.25">
      <c r="A4" s="58">
        <v>2</v>
      </c>
      <c r="C4" t="s">
        <v>56</v>
      </c>
    </row>
    <row r="5" spans="1:7" x14ac:dyDescent="0.25">
      <c r="A5" s="58">
        <v>3</v>
      </c>
      <c r="C5" t="s">
        <v>57</v>
      </c>
    </row>
    <row r="6" spans="1:7" x14ac:dyDescent="0.25">
      <c r="A6" s="58">
        <v>4</v>
      </c>
    </row>
    <row r="7" spans="1:7" x14ac:dyDescent="0.25">
      <c r="A7" s="58">
        <v>5</v>
      </c>
    </row>
    <row r="8" spans="1:7" x14ac:dyDescent="0.25">
      <c r="A8" s="58">
        <v>6</v>
      </c>
    </row>
    <row r="9" spans="1:7" x14ac:dyDescent="0.25">
      <c r="A9" s="58">
        <v>7</v>
      </c>
    </row>
    <row r="10" spans="1:7" x14ac:dyDescent="0.25">
      <c r="A10" s="58">
        <v>8</v>
      </c>
    </row>
    <row r="11" spans="1:7" x14ac:dyDescent="0.25">
      <c r="A11" s="58">
        <v>9</v>
      </c>
    </row>
    <row r="12" spans="1:7" ht="16.5" thickBot="1" x14ac:dyDescent="0.3">
      <c r="A12" s="59">
        <v>10</v>
      </c>
    </row>
  </sheetData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6C23785-C853-467E-9695-B59E4FE6E860}">
            <xm:f>Poulie!$R$7=$G$1</xm:f>
            <x14:dxf/>
          </x14:cfRule>
          <xm:sqref>B7:I7 R7:V7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</vt:i4>
      </vt:variant>
    </vt:vector>
  </HeadingPairs>
  <TitlesOfParts>
    <vt:vector size="7" baseType="lpstr">
      <vt:lpstr>Accueil</vt:lpstr>
      <vt:lpstr>Harnais</vt:lpstr>
      <vt:lpstr>Mousqueton</vt:lpstr>
      <vt:lpstr>Poulie</vt:lpstr>
      <vt:lpstr>Casque</vt:lpstr>
      <vt:lpstr>Données</vt:lpstr>
      <vt:lpstr>Note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MOREL, Julian</cp:lastModifiedBy>
  <dcterms:created xsi:type="dcterms:W3CDTF">2022-01-10T18:59:18Z</dcterms:created>
  <dcterms:modified xsi:type="dcterms:W3CDTF">2022-01-14T14:10:53Z</dcterms:modified>
</cp:coreProperties>
</file>