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activeX/activeX2.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0" yWindow="0" windowWidth="20985" windowHeight="9060"/>
  </bookViews>
  <sheets>
    <sheet name="BON DE COMMANDE" sheetId="2" r:id="rId1"/>
    <sheet name="FOURNISSEURS" sheetId="1" r:id="rId2"/>
    <sheet name="SUIVI BONS DE COMMANDE" sheetId="4" r:id="rId3"/>
  </sheets>
  <definedNames>
    <definedName name="FOURNISSEURS" localSheetId="2">'SUIVI BONS DE COMMANDE'!$A$1:$H$19</definedName>
    <definedName name="FOURNISSEURS">FOURNISSEURS!$A$1:$I$25</definedName>
    <definedName name="No._FOURNISSEUR" localSheetId="2">'SUIVI BONS DE COMMANDE'!$A$2:$A$19</definedName>
    <definedName name="No._FOURNISSEUR">FOURNISSEURS!$A$2:$A$25</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H7" i="2"/>
  <c r="B20"/>
  <c r="J41"/>
  <c r="J40"/>
  <c r="J39"/>
  <c r="J38"/>
  <c r="J37"/>
  <c r="J36"/>
  <c r="J35"/>
  <c r="J34"/>
  <c r="J33"/>
  <c r="J32"/>
  <c r="J31"/>
  <c r="J30"/>
  <c r="J29"/>
  <c r="J28"/>
  <c r="J27"/>
  <c r="F22"/>
  <c r="H20"/>
  <c r="B23"/>
  <c r="B22"/>
  <c r="B21"/>
  <c r="J44" l="1"/>
  <c r="J45" s="1"/>
  <c r="J46" s="1"/>
  <c r="J47" l="1"/>
</calcChain>
</file>

<file path=xl/sharedStrings.xml><?xml version="1.0" encoding="utf-8"?>
<sst xmlns="http://schemas.openxmlformats.org/spreadsheetml/2006/main" count="181" uniqueCount="152">
  <si>
    <t>ADRESSE</t>
  </si>
  <si>
    <t>TÉLÉPHONE</t>
  </si>
  <si>
    <t>COURRIEL</t>
  </si>
  <si>
    <t>CONTACT</t>
  </si>
  <si>
    <t>VILLE</t>
  </si>
  <si>
    <t>PROVINCE</t>
  </si>
  <si>
    <t>CODE POSTAL</t>
  </si>
  <si>
    <t>Montréal</t>
  </si>
  <si>
    <t>BON DE COMMANDE</t>
  </si>
  <si>
    <t>No. Commande:</t>
  </si>
  <si>
    <t>No. Projet:</t>
  </si>
  <si>
    <t>Date:</t>
  </si>
  <si>
    <t>Date requise:</t>
  </si>
  <si>
    <t>Demandé par:</t>
  </si>
  <si>
    <t>ÉPAISSEUR</t>
  </si>
  <si>
    <t>PLIAGE</t>
  </si>
  <si>
    <t>1/4"</t>
  </si>
  <si>
    <t>NON</t>
  </si>
  <si>
    <t>SOUS-TOTAL</t>
  </si>
  <si>
    <t>LIVRAISON</t>
  </si>
  <si>
    <t>Acier Majeau Inc.</t>
  </si>
  <si>
    <t>Aciers inoxydables C.F.F.  (Québec) Inc.</t>
  </si>
  <si>
    <t>Alsmo Inc.</t>
  </si>
  <si>
    <t>C.B.R. Laser Inc.</t>
  </si>
  <si>
    <t>Chronoglass</t>
  </si>
  <si>
    <t>Coupe Laser Ultra Inc.</t>
  </si>
  <si>
    <t>E.I.J.</t>
  </si>
  <si>
    <t>Ébénisterie du Boisé Inc.</t>
  </si>
  <si>
    <t>Escaliers Béland</t>
  </si>
  <si>
    <t>Fastenal Canada LTD</t>
  </si>
  <si>
    <t>Groupe VFG</t>
  </si>
  <si>
    <t>Industrie Desormeau Inc.</t>
  </si>
  <si>
    <t>Industries Vanier</t>
  </si>
  <si>
    <t>Jet Peint</t>
  </si>
  <si>
    <t>Magna Stainless</t>
  </si>
  <si>
    <t>Oldcastle BuildingEnvelope</t>
  </si>
  <si>
    <t>Prelco Inc.</t>
  </si>
  <si>
    <t>Vitrerie Chatelle / Simard Inc.</t>
  </si>
  <si>
    <t>3000, rue de l'Etchemin</t>
  </si>
  <si>
    <t>4900, chemin Bois-Franc</t>
  </si>
  <si>
    <t>9416, Côte-de-Liesse</t>
  </si>
  <si>
    <t>340, Route 116 Ouest</t>
  </si>
  <si>
    <t>6430, Boul. Henri-Bourassa E.</t>
  </si>
  <si>
    <t>225, av. Labrosse</t>
  </si>
  <si>
    <t>1295, rue de Lanaudière</t>
  </si>
  <si>
    <t>2861, rand des Chutes</t>
  </si>
  <si>
    <t>1299, rue Bernier</t>
  </si>
  <si>
    <t>860, Trillium Direve, suite 117</t>
  </si>
  <si>
    <t>740, rue de la Sablière</t>
  </si>
  <si>
    <t>8195, Pascal-Gagnon</t>
  </si>
  <si>
    <t>7851, Grenache</t>
  </si>
  <si>
    <t>830, Chacoura</t>
  </si>
  <si>
    <t>5775, rue Kieran</t>
  </si>
  <si>
    <t>12755, Boul. Industriel</t>
  </si>
  <si>
    <t>94, Boul. Cartier</t>
  </si>
  <si>
    <t>565, 19e Avenue</t>
  </si>
  <si>
    <t>Lévis</t>
  </si>
  <si>
    <t>St-Laurent</t>
  </si>
  <si>
    <t>Lachine</t>
  </si>
  <si>
    <t>Plessisville</t>
  </si>
  <si>
    <t>Pointe-Claire</t>
  </si>
  <si>
    <t>Joliette</t>
  </si>
  <si>
    <t>St-Édouard-de-Maskinongé</t>
  </si>
  <si>
    <t>St-Jean-sur-Richelieu</t>
  </si>
  <si>
    <t>Kitchener</t>
  </si>
  <si>
    <t>Bois-des-Filion</t>
  </si>
  <si>
    <t>Anjou</t>
  </si>
  <si>
    <t>Louiseville</t>
  </si>
  <si>
    <t>Rivière-du-Loup</t>
  </si>
  <si>
    <t>G6W 7X5</t>
  </si>
  <si>
    <t>H4S 1A7</t>
  </si>
  <si>
    <t>H8T 1A1</t>
  </si>
  <si>
    <t>G6L 2Y2</t>
  </si>
  <si>
    <t>H1G 5W9</t>
  </si>
  <si>
    <t>H9R 1A3</t>
  </si>
  <si>
    <t>J6E 3N9</t>
  </si>
  <si>
    <t>JOK 2H0</t>
  </si>
  <si>
    <t>J2W 0G7</t>
  </si>
  <si>
    <t>N2R 1K4</t>
  </si>
  <si>
    <t>J6Z 4T7</t>
  </si>
  <si>
    <t>H1P 1Y5</t>
  </si>
  <si>
    <t>H1J 1C4</t>
  </si>
  <si>
    <t>J5V 2L4</t>
  </si>
  <si>
    <t>H4S OA3</t>
  </si>
  <si>
    <t>H1A 4Z6</t>
  </si>
  <si>
    <t>G5R 0H4</t>
  </si>
  <si>
    <t>H8S 3S4</t>
  </si>
  <si>
    <t>Kim Brodeur</t>
  </si>
  <si>
    <t>info@aciermajeau.com</t>
  </si>
  <si>
    <t>alsmo@belnet.ca</t>
  </si>
  <si>
    <t>commandes@cbrlaser.com</t>
  </si>
  <si>
    <t>Gérard Strack</t>
  </si>
  <si>
    <t>gstrack@cffstainless.com</t>
  </si>
  <si>
    <t>Stephen Demers</t>
  </si>
  <si>
    <t>sdemers@groupeultra.com</t>
  </si>
  <si>
    <t>Brigitte Renaud</t>
  </si>
  <si>
    <t>brigitte@vfg.ca</t>
  </si>
  <si>
    <t>Marc Lanctôt</t>
  </si>
  <si>
    <t>mlancto@oldcastleBE.com</t>
  </si>
  <si>
    <t>Valérie</t>
  </si>
  <si>
    <t>commandes@industriesvanier.com</t>
  </si>
  <si>
    <t xml:space="preserve"> FOURNISSEUR</t>
  </si>
  <si>
    <t>No. FOURNISSEUR</t>
  </si>
  <si>
    <t>Louis Béland</t>
  </si>
  <si>
    <t>(Québec)</t>
  </si>
  <si>
    <t>Tél.: 418-834-8300</t>
  </si>
  <si>
    <t>Tél.: 514-337-7700</t>
  </si>
  <si>
    <t>Tél.: 514-631-3900</t>
  </si>
  <si>
    <t>Tél.: 819-632-2095</t>
  </si>
  <si>
    <t>Tél.: 1-800-361-8686</t>
  </si>
  <si>
    <t>Tél.: 514-333-8156</t>
  </si>
  <si>
    <t>Tél.: 450-756-0564</t>
  </si>
  <si>
    <t>Tél.: 819-228-8752</t>
  </si>
  <si>
    <t>Tél.: 514-292-8613</t>
  </si>
  <si>
    <t>Tél.: 514-745-2658</t>
  </si>
  <si>
    <t>Tél.: 450-621-0300</t>
  </si>
  <si>
    <t>Tél.: 514-321-2432</t>
  </si>
  <si>
    <t>Tél.: 514-355-2727</t>
  </si>
  <si>
    <t>Tél.: 819-228-8555</t>
  </si>
  <si>
    <t>Tél.: 514-339-1211</t>
  </si>
  <si>
    <t>Tél.: 514-640-5355</t>
  </si>
  <si>
    <t>Tél.: 418-862-2274</t>
  </si>
  <si>
    <t>Tél.: 514-637-6778</t>
  </si>
  <si>
    <t>No. Fournisseur:</t>
  </si>
  <si>
    <t>Fournisseur</t>
  </si>
  <si>
    <t>Livraison</t>
  </si>
  <si>
    <t>DIMENSION</t>
  </si>
  <si>
    <t>FINI</t>
  </si>
  <si>
    <t>C-1401-01-V1</t>
  </si>
  <si>
    <t>MATÉRIAU</t>
  </si>
  <si>
    <t>VERRE TREMPÉ CLAIR</t>
  </si>
  <si>
    <t>POLI TOUT LE TOUR</t>
  </si>
  <si>
    <t>QT</t>
  </si>
  <si>
    <t>PRIX</t>
  </si>
  <si>
    <t>TPS (5%)</t>
  </si>
  <si>
    <t>TVQ (9.75%)</t>
  </si>
  <si>
    <t>TOTAL</t>
  </si>
  <si>
    <t xml:space="preserve">NOTES </t>
  </si>
  <si>
    <t xml:space="preserve">RÉFÉRENCE </t>
  </si>
  <si>
    <t xml:space="preserve">DESCRIPTION </t>
  </si>
  <si>
    <t>Commande:</t>
  </si>
  <si>
    <t>x</t>
  </si>
  <si>
    <t>APPROBATION</t>
  </si>
  <si>
    <t>C1405-01-CAMIRAND</t>
  </si>
  <si>
    <t>CLIENT</t>
  </si>
  <si>
    <t xml:space="preserve">    CLIQUER POUR NOUVEAU BON DE COMMANDE</t>
  </si>
  <si>
    <t>Acier</t>
  </si>
  <si>
    <t>Type :</t>
  </si>
  <si>
    <t>Nathalie Therrien</t>
  </si>
  <si>
    <t>Type:</t>
  </si>
  <si>
    <t>MES QUESTIONS</t>
  </si>
  <si>
    <r>
      <t xml:space="preserve">1) Créer un macro pour une sauvegarde automatique en format PDF dans un dossier 'X' qui regroupera tous mes bons de commande émis.  Celui-ci devra s'enregistrer (sans avoir à le renommer) automatiquement en prenant les valeurs des cellules (C9), (C13) et (H5) pour obtenir le format et le nom  suivant:  </t>
    </r>
    <r>
      <rPr>
        <b/>
        <sz val="11"/>
        <rFont val="Calibri"/>
        <family val="2"/>
        <scheme val="minor"/>
      </rPr>
      <t xml:space="preserve"> C1405-01-CAMIRAND (ACIER)-C04</t>
    </r>
    <r>
      <rPr>
        <b/>
        <sz val="11"/>
        <color rgb="FFFF0000"/>
        <rFont val="Calibri"/>
        <family val="2"/>
        <scheme val="minor"/>
      </rPr>
      <t xml:space="preserve">
2) Je préfèrerais faire mon choix de fournisseur par un menu déroulant par son nom et non par numéro afin d'éviter d'aller toujours chercher dans ma feuille ''Fournisseurs'' le numéro correspondant à chacun.
3)  J'ai plus ou moins compris la procédure lorsque que le bon de commande est confirmé les informations se retrouvent dans ma feuille ''SUIVI BONS DE COMMANDE''
4) J'ai mis un remplissage dans les cellules afin d'indiquer aux utilisateurs  quelles cellules sont à compléter mais j'aimerais ne pas imprimer le remplissage
5) Est-ce que les utilisateurs doivent à chaque fois 'cliquer' sur le bouton valider un nouveau bon de commande  lorsqu'il ouvre mon classeur afin de générer un nouveau numéro ??</t>
    </r>
  </si>
</sst>
</file>

<file path=xl/styles.xml><?xml version="1.0" encoding="utf-8"?>
<styleSheet xmlns="http://schemas.openxmlformats.org/spreadsheetml/2006/main">
  <numFmts count="3">
    <numFmt numFmtId="164" formatCode="[$-F800]dddd\,\ mmmm\ dd\,\ yyyy"/>
    <numFmt numFmtId="165" formatCode="#,##0.00\ &quot;$&quot;"/>
    <numFmt numFmtId="166" formatCode="\C00"/>
  </numFmts>
  <fonts count="19">
    <font>
      <sz val="11"/>
      <color theme="1"/>
      <name val="Calibri"/>
      <family val="2"/>
      <scheme val="minor"/>
    </font>
    <font>
      <b/>
      <sz val="11"/>
      <color theme="1"/>
      <name val="Calibri"/>
      <family val="2"/>
      <scheme val="minor"/>
    </font>
    <font>
      <u/>
      <sz val="11"/>
      <color theme="10"/>
      <name val="Calibri"/>
      <family val="2"/>
      <scheme val="minor"/>
    </font>
    <font>
      <sz val="14"/>
      <color theme="1"/>
      <name val="Calibri"/>
      <family val="2"/>
      <scheme val="minor"/>
    </font>
    <font>
      <sz val="8"/>
      <name val="Tahoma"/>
      <family val="2"/>
    </font>
    <font>
      <b/>
      <sz val="14"/>
      <color theme="1"/>
      <name val="Calibri"/>
      <family val="2"/>
      <scheme val="minor"/>
    </font>
    <font>
      <sz val="12"/>
      <color theme="1"/>
      <name val="Calibri"/>
      <family val="2"/>
      <scheme val="minor"/>
    </font>
    <font>
      <b/>
      <sz val="12"/>
      <color theme="1"/>
      <name val="Calibri"/>
      <family val="2"/>
      <scheme val="minor"/>
    </font>
    <font>
      <b/>
      <sz val="16"/>
      <color theme="1"/>
      <name val="Calibri"/>
      <family val="2"/>
      <scheme val="minor"/>
    </font>
    <font>
      <sz val="12"/>
      <color theme="1"/>
      <name val="Century Gothic"/>
      <family val="2"/>
    </font>
    <font>
      <b/>
      <u/>
      <sz val="11"/>
      <color theme="4" tint="-0.249977111117893"/>
      <name val="Calibri"/>
      <family val="2"/>
      <scheme val="minor"/>
    </font>
    <font>
      <sz val="10"/>
      <color theme="1"/>
      <name val="Calibri"/>
      <family val="2"/>
      <scheme val="minor"/>
    </font>
    <font>
      <sz val="10"/>
      <name val="Arial"/>
      <family val="2"/>
    </font>
    <font>
      <b/>
      <sz val="14"/>
      <name val="Calibri"/>
      <family val="2"/>
      <scheme val="minor"/>
    </font>
    <font>
      <b/>
      <sz val="10"/>
      <name val="Calibri"/>
      <family val="2"/>
      <scheme val="minor"/>
    </font>
    <font>
      <b/>
      <sz val="18"/>
      <color theme="1"/>
      <name val="Calibri"/>
      <family val="2"/>
      <scheme val="minor"/>
    </font>
    <font>
      <sz val="11"/>
      <color rgb="FF000000"/>
      <name val="Calibri"/>
      <family val="2"/>
      <scheme val="minor"/>
    </font>
    <font>
      <b/>
      <sz val="11"/>
      <color rgb="FFFF0000"/>
      <name val="Calibri"/>
      <family val="2"/>
      <scheme val="minor"/>
    </font>
    <font>
      <b/>
      <sz val="1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double">
        <color auto="1"/>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3">
    <xf numFmtId="0" fontId="0" fillId="0" borderId="0"/>
    <xf numFmtId="0" fontId="2" fillId="0" borderId="0" applyNumberFormat="0" applyFill="0" applyBorder="0" applyAlignment="0" applyProtection="0"/>
    <xf numFmtId="0" fontId="12" fillId="0" borderId="0"/>
  </cellStyleXfs>
  <cellXfs count="107">
    <xf numFmtId="0" fontId="0" fillId="0" borderId="0" xfId="0"/>
    <xf numFmtId="0" fontId="2" fillId="0" borderId="0" xfId="1"/>
    <xf numFmtId="0" fontId="1" fillId="0" borderId="0" xfId="0" applyFont="1"/>
    <xf numFmtId="0" fontId="3" fillId="0" borderId="0" xfId="0" applyFont="1"/>
    <xf numFmtId="0" fontId="0" fillId="0" borderId="0" xfId="0" applyBorder="1"/>
    <xf numFmtId="0" fontId="0" fillId="2" borderId="0" xfId="0" applyFill="1"/>
    <xf numFmtId="0" fontId="2" fillId="2" borderId="0" xfId="1" applyFill="1"/>
    <xf numFmtId="0" fontId="0" fillId="0" borderId="0" xfId="0" applyFill="1"/>
    <xf numFmtId="0" fontId="0" fillId="0" borderId="0" xfId="0" applyAlignment="1">
      <alignment horizontal="center"/>
    </xf>
    <xf numFmtId="1" fontId="0" fillId="0" borderId="0" xfId="0" applyNumberFormat="1" applyAlignment="1">
      <alignment horizontal="center"/>
    </xf>
    <xf numFmtId="0" fontId="0" fillId="2" borderId="0" xfId="0" applyFill="1" applyAlignment="1">
      <alignment horizontal="center"/>
    </xf>
    <xf numFmtId="0" fontId="0" fillId="0" borderId="0" xfId="0" applyBorder="1" applyAlignment="1">
      <alignment horizontal="right"/>
    </xf>
    <xf numFmtId="0" fontId="6" fillId="0" borderId="0" xfId="0" applyFont="1"/>
    <xf numFmtId="0" fontId="7" fillId="0" borderId="0" xfId="0" applyFont="1" applyAlignment="1">
      <alignment horizontal="right"/>
    </xf>
    <xf numFmtId="0" fontId="7" fillId="0" borderId="0" xfId="0" applyFont="1"/>
    <xf numFmtId="15" fontId="6" fillId="0" borderId="0" xfId="0" applyNumberFormat="1" applyFont="1" applyFill="1" applyBorder="1"/>
    <xf numFmtId="0" fontId="6" fillId="0" borderId="0" xfId="0" applyFont="1" applyFill="1" applyBorder="1"/>
    <xf numFmtId="0" fontId="8" fillId="0" borderId="0" xfId="0" applyFont="1" applyAlignment="1">
      <alignment horizontal="center"/>
    </xf>
    <xf numFmtId="0" fontId="6" fillId="0" borderId="0" xfId="0" applyFont="1" applyAlignment="1">
      <alignment vertical="top"/>
    </xf>
    <xf numFmtId="0" fontId="7" fillId="0" borderId="0" xfId="0" applyFont="1" applyFill="1" applyBorder="1" applyAlignment="1">
      <alignment horizontal="right"/>
    </xf>
    <xf numFmtId="0" fontId="7" fillId="0" borderId="0" xfId="0" applyFont="1" applyAlignment="1">
      <alignment horizontal="left" vertical="center"/>
    </xf>
    <xf numFmtId="0" fontId="0" fillId="0" borderId="0" xfId="0" applyAlignment="1">
      <alignment vertical="center"/>
    </xf>
    <xf numFmtId="0" fontId="7" fillId="3" borderId="0" xfId="0" applyFont="1" applyFill="1"/>
    <xf numFmtId="0" fontId="7" fillId="3" borderId="0" xfId="0" applyFont="1" applyFill="1" applyAlignment="1">
      <alignment horizontal="left"/>
    </xf>
    <xf numFmtId="0" fontId="7" fillId="0" borderId="0" xfId="0" applyFont="1" applyFill="1"/>
    <xf numFmtId="0" fontId="6" fillId="0" borderId="0" xfId="0" applyFont="1" applyFill="1" applyBorder="1" applyAlignment="1">
      <alignment horizontal="left"/>
    </xf>
    <xf numFmtId="0" fontId="7" fillId="0" borderId="0" xfId="0" applyFont="1" applyBorder="1" applyAlignment="1">
      <alignment horizontal="right"/>
    </xf>
    <xf numFmtId="0" fontId="6" fillId="0" borderId="0" xfId="0" applyFont="1" applyBorder="1"/>
    <xf numFmtId="0" fontId="7" fillId="0" borderId="0" xfId="0" applyFont="1" applyBorder="1"/>
    <xf numFmtId="0" fontId="5" fillId="0" borderId="0" xfId="0" applyFont="1" applyBorder="1" applyAlignment="1">
      <alignment horizontal="center"/>
    </xf>
    <xf numFmtId="0" fontId="0" fillId="0" borderId="0" xfId="0" applyFill="1" applyBorder="1"/>
    <xf numFmtId="0" fontId="1" fillId="0" borderId="0" xfId="0" applyFont="1" applyFill="1" applyBorder="1" applyAlignment="1"/>
    <xf numFmtId="0" fontId="6" fillId="0" borderId="0" xfId="0" applyFont="1" applyBorder="1" applyAlignment="1">
      <alignment horizontal="center"/>
    </xf>
    <xf numFmtId="165" fontId="6" fillId="0" borderId="0" xfId="0" applyNumberFormat="1" applyFont="1" applyBorder="1"/>
    <xf numFmtId="0" fontId="0" fillId="0" borderId="0" xfId="0" applyBorder="1" applyAlignment="1">
      <alignment vertical="top" wrapText="1"/>
    </xf>
    <xf numFmtId="0" fontId="0" fillId="0" borderId="0" xfId="0" applyAlignment="1">
      <alignment vertical="top"/>
    </xf>
    <xf numFmtId="0" fontId="1" fillId="0" borderId="0" xfId="0" applyFont="1" applyBorder="1" applyAlignment="1"/>
    <xf numFmtId="0" fontId="1" fillId="0" borderId="0" xfId="0" applyFont="1" applyBorder="1" applyAlignment="1">
      <alignment horizontal="right"/>
    </xf>
    <xf numFmtId="0" fontId="0" fillId="4" borderId="0" xfId="0" applyFont="1" applyFill="1" applyAlignment="1" applyProtection="1">
      <alignment horizontal="center"/>
      <protection locked="0"/>
    </xf>
    <xf numFmtId="0" fontId="0" fillId="4" borderId="0" xfId="0" applyFill="1" applyBorder="1" applyAlignment="1" applyProtection="1">
      <alignment horizontal="left"/>
      <protection locked="0"/>
    </xf>
    <xf numFmtId="165" fontId="11" fillId="0" borderId="1" xfId="0" applyNumberFormat="1" applyFont="1" applyBorder="1" applyProtection="1">
      <protection locked="0"/>
    </xf>
    <xf numFmtId="165" fontId="0" fillId="0" borderId="0" xfId="0" applyNumberFormat="1" applyBorder="1" applyProtection="1">
      <protection locked="0"/>
    </xf>
    <xf numFmtId="0" fontId="9" fillId="0" borderId="0" xfId="0" applyFont="1" applyAlignment="1" applyProtection="1">
      <protection locked="0"/>
    </xf>
    <xf numFmtId="0" fontId="9" fillId="0" borderId="0" xfId="0" applyFont="1" applyAlignment="1" applyProtection="1">
      <alignment vertical="top"/>
      <protection locked="0"/>
    </xf>
    <xf numFmtId="0" fontId="10" fillId="0" borderId="0" xfId="1" applyFont="1" applyAlignment="1" applyProtection="1">
      <alignment horizontal="left" vertical="top"/>
      <protection locked="0"/>
    </xf>
    <xf numFmtId="0" fontId="6" fillId="0" borderId="0" xfId="0" applyFont="1" applyBorder="1" applyAlignment="1" applyProtection="1">
      <alignment horizontal="left"/>
    </xf>
    <xf numFmtId="0" fontId="0" fillId="0" borderId="0" xfId="0" applyFont="1" applyBorder="1" applyAlignment="1" applyProtection="1">
      <alignment horizontal="left"/>
    </xf>
    <xf numFmtId="0" fontId="0" fillId="2" borderId="5" xfId="0" applyFont="1" applyFill="1" applyBorder="1" applyAlignment="1" applyProtection="1">
      <alignment horizontal="center" vertical="center"/>
    </xf>
    <xf numFmtId="0" fontId="0" fillId="2" borderId="1" xfId="0" applyFont="1" applyFill="1" applyBorder="1" applyAlignment="1" applyProtection="1">
      <alignment horizontal="center" vertical="center"/>
    </xf>
    <xf numFmtId="0" fontId="11" fillId="0" borderId="5" xfId="0" applyFont="1" applyBorder="1" applyAlignment="1" applyProtection="1">
      <alignment horizontal="left"/>
      <protection locked="0"/>
    </xf>
    <xf numFmtId="0" fontId="11" fillId="0" borderId="1" xfId="0" applyFont="1" applyBorder="1" applyAlignment="1" applyProtection="1">
      <alignment horizontal="center"/>
      <protection locked="0"/>
    </xf>
    <xf numFmtId="0" fontId="11" fillId="0" borderId="1" xfId="0" applyFont="1" applyBorder="1" applyAlignment="1" applyProtection="1">
      <alignment horizontal="left"/>
      <protection locked="0"/>
    </xf>
    <xf numFmtId="0" fontId="11" fillId="0" borderId="0" xfId="0" applyFont="1" applyAlignment="1" applyProtection="1">
      <alignment horizontal="left"/>
      <protection locked="0"/>
    </xf>
    <xf numFmtId="0" fontId="11" fillId="0" borderId="1" xfId="0" applyFont="1" applyBorder="1" applyProtection="1">
      <protection locked="0"/>
    </xf>
    <xf numFmtId="165" fontId="11" fillId="0" borderId="1" xfId="0" applyNumberFormat="1" applyFont="1" applyBorder="1" applyProtection="1"/>
    <xf numFmtId="0" fontId="1" fillId="0" borderId="0" xfId="0" applyFont="1" applyAlignment="1" applyProtection="1">
      <alignment horizontal="right"/>
    </xf>
    <xf numFmtId="0" fontId="0" fillId="0" borderId="0" xfId="0" applyAlignment="1" applyProtection="1">
      <alignment horizontal="right"/>
    </xf>
    <xf numFmtId="165" fontId="11" fillId="0" borderId="6" xfId="0" applyNumberFormat="1" applyFont="1" applyBorder="1" applyProtection="1"/>
    <xf numFmtId="165" fontId="11" fillId="0" borderId="14" xfId="0" applyNumberFormat="1" applyFont="1" applyBorder="1" applyProtection="1"/>
    <xf numFmtId="0" fontId="7" fillId="0" borderId="12" xfId="0" applyFont="1" applyBorder="1" applyAlignment="1" applyProtection="1">
      <alignment horizontal="center"/>
    </xf>
    <xf numFmtId="0" fontId="5" fillId="0" borderId="12" xfId="0" applyFont="1" applyBorder="1" applyAlignment="1" applyProtection="1">
      <alignment horizontal="center"/>
    </xf>
    <xf numFmtId="0" fontId="7" fillId="3" borderId="0" xfId="0" applyFont="1" applyFill="1" applyAlignment="1">
      <alignment horizontal="center"/>
    </xf>
    <xf numFmtId="0" fontId="0" fillId="5" borderId="0" xfId="0" applyFill="1"/>
    <xf numFmtId="0" fontId="0" fillId="5" borderId="0" xfId="0" applyFill="1" applyAlignment="1">
      <alignment horizontal="center"/>
    </xf>
    <xf numFmtId="0" fontId="2" fillId="5" borderId="0" xfId="1" applyFill="1"/>
    <xf numFmtId="0" fontId="0" fillId="0" borderId="16" xfId="0" applyBorder="1"/>
    <xf numFmtId="0" fontId="0" fillId="0" borderId="16" xfId="0" applyFill="1" applyBorder="1"/>
    <xf numFmtId="0" fontId="5" fillId="0" borderId="0" xfId="0" applyFont="1" applyAlignment="1">
      <alignment horizontal="left" vertical="top"/>
    </xf>
    <xf numFmtId="164" fontId="7" fillId="4" borderId="0" xfId="0" applyNumberFormat="1" applyFont="1" applyFill="1" applyBorder="1" applyAlignment="1" applyProtection="1">
      <alignment horizontal="left"/>
      <protection locked="0"/>
    </xf>
    <xf numFmtId="0" fontId="0" fillId="0" borderId="0" xfId="0"/>
    <xf numFmtId="0" fontId="7" fillId="0" borderId="0" xfId="0" applyFont="1" applyFill="1" applyAlignment="1">
      <alignment horizontal="left" vertical="center"/>
    </xf>
    <xf numFmtId="164" fontId="7" fillId="0" borderId="0" xfId="0" applyNumberFormat="1" applyFont="1" applyFill="1" applyBorder="1" applyAlignment="1" applyProtection="1">
      <alignment horizontal="left"/>
      <protection locked="0"/>
    </xf>
    <xf numFmtId="166" fontId="7" fillId="4" borderId="0" xfId="0" applyNumberFormat="1" applyFont="1" applyFill="1" applyBorder="1" applyAlignment="1" applyProtection="1">
      <alignment horizontal="left"/>
      <protection locked="0"/>
    </xf>
    <xf numFmtId="0" fontId="0" fillId="0" borderId="0" xfId="0" applyBorder="1" applyAlignment="1" applyProtection="1">
      <alignment wrapText="1"/>
    </xf>
    <xf numFmtId="0" fontId="15" fillId="0" borderId="0" xfId="0" applyFont="1" applyAlignment="1">
      <alignment horizontal="center" vertical="top"/>
    </xf>
    <xf numFmtId="0" fontId="0" fillId="0" borderId="1" xfId="0" applyBorder="1" applyAlignment="1" applyProtection="1">
      <protection locked="0"/>
    </xf>
    <xf numFmtId="0" fontId="0" fillId="2" borderId="15" xfId="0" applyFont="1" applyFill="1" applyBorder="1" applyAlignment="1" applyProtection="1">
      <alignment horizontal="center" vertical="center"/>
    </xf>
    <xf numFmtId="0" fontId="0" fillId="2" borderId="5" xfId="0" applyFont="1" applyFill="1" applyBorder="1" applyAlignment="1" applyProtection="1">
      <alignment horizontal="center" vertical="center"/>
    </xf>
    <xf numFmtId="0" fontId="11" fillId="0" borderId="1" xfId="0" applyFont="1" applyBorder="1" applyAlignment="1" applyProtection="1">
      <protection locked="0"/>
    </xf>
    <xf numFmtId="164" fontId="7" fillId="4" borderId="0" xfId="0" applyNumberFormat="1" applyFont="1" applyFill="1" applyBorder="1" applyAlignment="1" applyProtection="1">
      <alignment horizontal="left"/>
      <protection locked="0"/>
    </xf>
    <xf numFmtId="0" fontId="7" fillId="0" borderId="12" xfId="0" applyFont="1" applyBorder="1" applyAlignment="1" applyProtection="1">
      <alignment horizontal="center"/>
    </xf>
    <xf numFmtId="0" fontId="17" fillId="0" borderId="0" xfId="0" applyFont="1" applyFill="1" applyAlignment="1">
      <alignment horizontal="center" vertical="center"/>
    </xf>
    <xf numFmtId="0" fontId="14" fillId="4" borderId="2" xfId="2" applyFont="1" applyFill="1" applyBorder="1" applyAlignment="1" applyProtection="1">
      <alignment horizontal="center"/>
    </xf>
    <xf numFmtId="0" fontId="13" fillId="0" borderId="3" xfId="2" applyFont="1" applyBorder="1" applyProtection="1"/>
    <xf numFmtId="0" fontId="7" fillId="4" borderId="0" xfId="0" applyFont="1" applyFill="1" applyBorder="1" applyAlignment="1" applyProtection="1">
      <alignment horizontal="left"/>
      <protection locked="0"/>
    </xf>
    <xf numFmtId="0" fontId="0" fillId="0" borderId="7" xfId="0" applyBorder="1" applyAlignment="1" applyProtection="1">
      <alignment vertical="top" wrapText="1"/>
      <protection locked="0"/>
    </xf>
    <xf numFmtId="0" fontId="0" fillId="0" borderId="8" xfId="0" applyBorder="1" applyAlignment="1" applyProtection="1">
      <alignment vertical="top" wrapText="1"/>
      <protection locked="0"/>
    </xf>
    <xf numFmtId="0" fontId="0" fillId="0" borderId="9" xfId="0" applyBorder="1" applyAlignment="1" applyProtection="1">
      <alignment vertical="top" wrapText="1"/>
      <protection locked="0"/>
    </xf>
    <xf numFmtId="0" fontId="0" fillId="0" borderId="4" xfId="0" applyBorder="1" applyAlignment="1" applyProtection="1">
      <alignment vertical="top" wrapText="1"/>
      <protection locked="0"/>
    </xf>
    <xf numFmtId="0" fontId="0" fillId="0" borderId="0" xfId="0" applyBorder="1" applyAlignment="1" applyProtection="1">
      <alignment vertical="top" wrapText="1"/>
      <protection locked="0"/>
    </xf>
    <xf numFmtId="0" fontId="0" fillId="0" borderId="10" xfId="0" applyBorder="1" applyAlignment="1" applyProtection="1">
      <alignment vertical="top" wrapText="1"/>
      <protection locked="0"/>
    </xf>
    <xf numFmtId="0" fontId="0" fillId="0" borderId="11" xfId="0" applyBorder="1" applyAlignment="1" applyProtection="1">
      <alignment vertical="top" wrapText="1"/>
      <protection locked="0"/>
    </xf>
    <xf numFmtId="0" fontId="0" fillId="0" borderId="12" xfId="0" applyBorder="1" applyAlignment="1" applyProtection="1">
      <alignment vertical="top" wrapText="1"/>
      <protection locked="0"/>
    </xf>
    <xf numFmtId="0" fontId="0" fillId="0" borderId="13" xfId="0" applyBorder="1" applyAlignment="1" applyProtection="1">
      <alignment vertical="top" wrapText="1"/>
      <protection locked="0"/>
    </xf>
    <xf numFmtId="0" fontId="1" fillId="0" borderId="0" xfId="0" applyFont="1" applyBorder="1" applyAlignment="1" applyProtection="1"/>
    <xf numFmtId="0" fontId="0" fillId="0" borderId="0" xfId="0"/>
    <xf numFmtId="0" fontId="5" fillId="0" borderId="0" xfId="0" applyFont="1" applyBorder="1" applyAlignment="1" applyProtection="1">
      <alignment horizontal="center"/>
    </xf>
    <xf numFmtId="0" fontId="17" fillId="0" borderId="0" xfId="0" applyFont="1" applyFill="1" applyBorder="1" applyAlignment="1">
      <alignment vertical="top" wrapText="1"/>
    </xf>
    <xf numFmtId="0" fontId="17" fillId="0" borderId="0" xfId="0" applyFont="1" applyFill="1" applyBorder="1" applyAlignment="1">
      <alignment horizontal="center" vertical="center"/>
    </xf>
    <xf numFmtId="0" fontId="17" fillId="0" borderId="17" xfId="0" applyFont="1" applyFill="1" applyBorder="1" applyAlignment="1">
      <alignment vertical="top" wrapText="1"/>
    </xf>
    <xf numFmtId="0" fontId="17" fillId="0" borderId="2" xfId="0" applyFont="1" applyFill="1" applyBorder="1" applyAlignment="1">
      <alignment vertical="top" wrapText="1"/>
    </xf>
    <xf numFmtId="0" fontId="17" fillId="0" borderId="18" xfId="0" applyFont="1" applyFill="1" applyBorder="1" applyAlignment="1">
      <alignment vertical="top" wrapText="1"/>
    </xf>
    <xf numFmtId="0" fontId="17" fillId="0" borderId="19" xfId="0" applyFont="1" applyFill="1" applyBorder="1" applyAlignment="1">
      <alignment vertical="top" wrapText="1"/>
    </xf>
    <xf numFmtId="0" fontId="17" fillId="0" borderId="20" xfId="0" applyFont="1" applyFill="1" applyBorder="1" applyAlignment="1">
      <alignment vertical="top" wrapText="1"/>
    </xf>
    <xf numFmtId="0" fontId="17" fillId="0" borderId="21" xfId="0" applyFont="1" applyFill="1" applyBorder="1" applyAlignment="1">
      <alignment vertical="top" wrapText="1"/>
    </xf>
    <xf numFmtId="0" fontId="17" fillId="0" borderId="3" xfId="0" applyFont="1" applyFill="1" applyBorder="1" applyAlignment="1">
      <alignment vertical="top" wrapText="1"/>
    </xf>
    <xf numFmtId="0" fontId="17" fillId="0" borderId="22" xfId="0" applyFont="1" applyFill="1" applyBorder="1" applyAlignment="1">
      <alignment vertical="top" wrapText="1"/>
    </xf>
  </cellXfs>
  <cellStyles count="3">
    <cellStyle name="Lien hypertexte"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mailto:commandes@industriesvanier.com" TargetMode="External"/><Relationship Id="rId3" Type="http://schemas.openxmlformats.org/officeDocument/2006/relationships/hyperlink" Target="mailto:commandes@cbrlaser.com" TargetMode="External"/><Relationship Id="rId7" Type="http://schemas.openxmlformats.org/officeDocument/2006/relationships/hyperlink" Target="mailto:mlancto@oldcastleBE.com" TargetMode="External"/><Relationship Id="rId2" Type="http://schemas.openxmlformats.org/officeDocument/2006/relationships/hyperlink" Target="mailto:alsmo@belnet.ca" TargetMode="External"/><Relationship Id="rId1" Type="http://schemas.openxmlformats.org/officeDocument/2006/relationships/hyperlink" Target="mailto:info@aciermajeau.com" TargetMode="External"/><Relationship Id="rId6" Type="http://schemas.openxmlformats.org/officeDocument/2006/relationships/hyperlink" Target="mailto:brigitte@vfg.ca" TargetMode="External"/><Relationship Id="rId11" Type="http://schemas.openxmlformats.org/officeDocument/2006/relationships/control" Target="../activeX/activeX2.xml"/><Relationship Id="rId5" Type="http://schemas.openxmlformats.org/officeDocument/2006/relationships/hyperlink" Target="mailto:sdemers@groupeultra.com" TargetMode="External"/><Relationship Id="rId10" Type="http://schemas.openxmlformats.org/officeDocument/2006/relationships/vmlDrawing" Target="../drawings/vmlDrawing2.vml"/><Relationship Id="rId4" Type="http://schemas.openxmlformats.org/officeDocument/2006/relationships/hyperlink" Target="mailto:gstrack@cffstainless.com"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Feuil1"/>
  <dimension ref="A1:S52"/>
  <sheetViews>
    <sheetView showGridLines="0" tabSelected="1" topLeftCell="A17" zoomScaleNormal="100" workbookViewId="0">
      <selection activeCell="T10" sqref="T10"/>
    </sheetView>
  </sheetViews>
  <sheetFormatPr baseColWidth="10" defaultRowHeight="15"/>
  <cols>
    <col min="1" max="1" width="2.42578125" customWidth="1"/>
    <col min="2" max="2" width="16.7109375" customWidth="1"/>
    <col min="3" max="3" width="12.140625" customWidth="1"/>
    <col min="4" max="4" width="10.140625" customWidth="1"/>
    <col min="5" max="5" width="15" customWidth="1"/>
    <col min="6" max="6" width="16.7109375" customWidth="1"/>
    <col min="7" max="7" width="4.5703125" customWidth="1"/>
    <col min="8" max="8" width="6.85546875" customWidth="1"/>
    <col min="9" max="9" width="9.42578125" customWidth="1"/>
    <col min="10" max="10" width="10.28515625" customWidth="1"/>
    <col min="11" max="11" width="2.140625" style="65" customWidth="1"/>
    <col min="12" max="12" width="16" customWidth="1"/>
  </cols>
  <sheetData>
    <row r="1" spans="1:18" ht="23.25" customHeight="1">
      <c r="B1" s="74" t="s">
        <v>8</v>
      </c>
      <c r="C1" s="74"/>
      <c r="D1" s="74"/>
      <c r="E1" s="74"/>
      <c r="F1" s="74"/>
      <c r="G1" s="74"/>
      <c r="H1" s="74"/>
      <c r="I1" s="74"/>
      <c r="J1" s="74"/>
    </row>
    <row r="2" spans="1:18" ht="15.75" customHeight="1">
      <c r="A2" s="42"/>
      <c r="I2" s="3"/>
    </row>
    <row r="3" spans="1:18" ht="18" customHeight="1">
      <c r="A3" s="43"/>
      <c r="C3" s="18"/>
      <c r="D3" s="12"/>
      <c r="E3" s="12"/>
      <c r="F3" s="17"/>
      <c r="G3" s="17"/>
      <c r="H3" s="17"/>
      <c r="I3" s="17"/>
      <c r="J3" s="17"/>
      <c r="M3" s="67" t="s">
        <v>145</v>
      </c>
      <c r="N3" s="2"/>
      <c r="O3" s="2"/>
    </row>
    <row r="4" spans="1:18" ht="17.25">
      <c r="A4" s="43"/>
      <c r="C4" s="18"/>
      <c r="D4" s="12"/>
      <c r="E4" s="12"/>
    </row>
    <row r="5" spans="1:18" ht="19.5" customHeight="1">
      <c r="A5" s="44"/>
      <c r="B5" s="35"/>
      <c r="C5" s="18"/>
      <c r="D5" s="12"/>
      <c r="E5" s="12"/>
      <c r="F5" s="12"/>
      <c r="G5" s="13" t="s">
        <v>9</v>
      </c>
      <c r="H5" s="72">
        <v>4</v>
      </c>
    </row>
    <row r="6" spans="1:18" ht="9.75" customHeight="1">
      <c r="C6" s="18"/>
      <c r="D6" s="12"/>
      <c r="E6" s="12"/>
      <c r="F6" s="12"/>
      <c r="G6" s="13"/>
      <c r="H6" s="26"/>
      <c r="I6" s="25"/>
      <c r="K6" s="66"/>
    </row>
    <row r="7" spans="1:18" ht="19.5" customHeight="1">
      <c r="E7" s="7"/>
      <c r="F7" s="12"/>
      <c r="G7" s="13" t="s">
        <v>11</v>
      </c>
      <c r="H7" s="79">
        <f ca="1">TODAY()</f>
        <v>41814</v>
      </c>
      <c r="I7" s="79"/>
    </row>
    <row r="8" spans="1:18" ht="9.75" customHeight="1">
      <c r="F8" s="12"/>
      <c r="G8" s="12"/>
      <c r="H8" s="27"/>
      <c r="I8" s="28"/>
    </row>
    <row r="9" spans="1:18" ht="19.5" customHeight="1">
      <c r="B9" s="20" t="s">
        <v>10</v>
      </c>
      <c r="C9" s="84" t="s">
        <v>143</v>
      </c>
      <c r="D9" s="84"/>
      <c r="E9" s="84"/>
      <c r="F9" s="12"/>
      <c r="G9" s="13" t="s">
        <v>13</v>
      </c>
      <c r="H9" s="84" t="s">
        <v>148</v>
      </c>
      <c r="I9" s="84"/>
      <c r="J9" s="84"/>
    </row>
    <row r="10" spans="1:18" ht="9.75" customHeight="1">
      <c r="F10" s="12"/>
      <c r="G10" s="12"/>
      <c r="H10" s="27"/>
      <c r="I10" s="28"/>
      <c r="K10" s="66"/>
    </row>
    <row r="11" spans="1:18" s="7" customFormat="1" ht="19.5" customHeight="1">
      <c r="B11" s="20" t="s">
        <v>12</v>
      </c>
      <c r="C11" s="79">
        <v>41905</v>
      </c>
      <c r="D11" s="79"/>
      <c r="F11" s="31"/>
      <c r="G11" s="19"/>
      <c r="H11" s="19"/>
      <c r="I11" s="16"/>
      <c r="K11" s="66"/>
      <c r="M11" s="81" t="s">
        <v>150</v>
      </c>
      <c r="N11" s="81"/>
      <c r="O11" s="81"/>
      <c r="P11" s="81"/>
      <c r="Q11" s="81"/>
      <c r="R11" s="81"/>
    </row>
    <row r="12" spans="1:18" s="7" customFormat="1" ht="12" customHeight="1" thickBot="1">
      <c r="B12" s="20"/>
      <c r="C12" s="71"/>
      <c r="D12" s="71"/>
      <c r="F12" s="31"/>
      <c r="G12" s="19"/>
      <c r="H12" s="19"/>
      <c r="I12" s="16"/>
      <c r="K12" s="66"/>
      <c r="M12" s="98"/>
      <c r="N12" s="98"/>
      <c r="O12" s="98"/>
      <c r="P12" s="98"/>
      <c r="Q12" s="98"/>
      <c r="R12" s="98"/>
    </row>
    <row r="13" spans="1:18" s="7" customFormat="1" ht="19.5" customHeight="1">
      <c r="B13" s="70" t="s">
        <v>147</v>
      </c>
      <c r="C13" s="68" t="s">
        <v>146</v>
      </c>
      <c r="D13" s="71"/>
      <c r="F13" s="31"/>
      <c r="G13" s="19"/>
      <c r="H13" s="19"/>
      <c r="I13" s="16"/>
      <c r="K13" s="66"/>
      <c r="M13" s="99" t="s">
        <v>151</v>
      </c>
      <c r="N13" s="100"/>
      <c r="O13" s="100"/>
      <c r="P13" s="100"/>
      <c r="Q13" s="100"/>
      <c r="R13" s="101"/>
    </row>
    <row r="14" spans="1:18" ht="9.75" customHeight="1">
      <c r="B14" s="21"/>
      <c r="C14" s="4"/>
      <c r="D14" s="4"/>
      <c r="E14" s="4"/>
      <c r="F14" s="12"/>
      <c r="G14" s="19"/>
      <c r="H14" s="19"/>
      <c r="I14" s="15"/>
      <c r="M14" s="102"/>
      <c r="N14" s="97"/>
      <c r="O14" s="97"/>
      <c r="P14" s="97"/>
      <c r="Q14" s="97"/>
      <c r="R14" s="103"/>
    </row>
    <row r="15" spans="1:18" ht="19.5" customHeight="1">
      <c r="B15" s="20" t="s">
        <v>140</v>
      </c>
      <c r="E15" s="4"/>
      <c r="F15" s="12"/>
      <c r="G15" s="13"/>
      <c r="H15" s="13"/>
      <c r="I15" s="15"/>
      <c r="M15" s="102"/>
      <c r="N15" s="97"/>
      <c r="O15" s="97"/>
      <c r="P15" s="97"/>
      <c r="Q15" s="97"/>
      <c r="R15" s="103"/>
    </row>
    <row r="16" spans="1:18" ht="9.75" customHeight="1">
      <c r="F16" s="12"/>
      <c r="G16" s="13"/>
      <c r="H16" s="13"/>
      <c r="M16" s="102"/>
      <c r="N16" s="97"/>
      <c r="O16" s="97"/>
      <c r="P16" s="97"/>
      <c r="Q16" s="97"/>
      <c r="R16" s="103"/>
    </row>
    <row r="17" spans="1:19">
      <c r="M17" s="102"/>
      <c r="N17" s="97"/>
      <c r="O17" s="97"/>
      <c r="P17" s="97"/>
      <c r="Q17" s="97"/>
      <c r="R17" s="103"/>
    </row>
    <row r="18" spans="1:19" ht="19.5" customHeight="1">
      <c r="B18" s="96" t="s">
        <v>124</v>
      </c>
      <c r="C18" s="96"/>
      <c r="D18" s="96"/>
      <c r="E18" s="29"/>
      <c r="F18" s="96" t="s">
        <v>125</v>
      </c>
      <c r="G18" s="96"/>
      <c r="H18" s="96"/>
      <c r="I18" s="96"/>
      <c r="J18" s="96"/>
      <c r="M18" s="102"/>
      <c r="N18" s="97"/>
      <c r="O18" s="97"/>
      <c r="P18" s="97"/>
      <c r="Q18" s="97"/>
      <c r="R18" s="103"/>
    </row>
    <row r="19" spans="1:19" s="4" customFormat="1" ht="3.75" customHeight="1">
      <c r="B19" s="96"/>
      <c r="C19" s="96"/>
      <c r="D19" s="96"/>
      <c r="K19" s="65"/>
      <c r="M19" s="102"/>
      <c r="N19" s="97"/>
      <c r="O19" s="97"/>
      <c r="P19" s="97"/>
      <c r="Q19" s="97"/>
      <c r="R19" s="103"/>
    </row>
    <row r="20" spans="1:19" s="4" customFormat="1" ht="15.75">
      <c r="B20" s="45" t="str">
        <f>(VLOOKUP(C24,FOURNISSEURS,2))</f>
        <v>C.B.R. Laser Inc.</v>
      </c>
      <c r="C20" s="11"/>
      <c r="D20" s="11"/>
      <c r="H20" s="4" t="str">
        <f>IF(H19="CLIENT","ENTRER ADRESSE","")</f>
        <v/>
      </c>
      <c r="K20" s="65"/>
      <c r="M20" s="102"/>
      <c r="N20" s="97"/>
      <c r="O20" s="97"/>
      <c r="P20" s="97"/>
      <c r="Q20" s="97"/>
      <c r="R20" s="103"/>
    </row>
    <row r="21" spans="1:19" s="4" customFormat="1" ht="15.75">
      <c r="B21" s="45" t="str">
        <f>(VLOOKUP(C24,FOURNISSEURS,3))</f>
        <v>340, Route 116 Ouest</v>
      </c>
      <c r="C21" s="11"/>
      <c r="D21" s="11"/>
      <c r="F21" s="36"/>
      <c r="H21" s="38" t="s">
        <v>144</v>
      </c>
      <c r="J21"/>
      <c r="K21" s="65"/>
      <c r="M21" s="102"/>
      <c r="N21" s="97"/>
      <c r="O21" s="97"/>
      <c r="P21" s="97"/>
      <c r="Q21" s="97"/>
      <c r="R21" s="103"/>
    </row>
    <row r="22" spans="1:19" s="4" customFormat="1" ht="15.75">
      <c r="B22" s="45" t="str">
        <f>CONCATENATE(VLOOKUP(C24,FOURNISSEURS,4)," ",VLOOKUP(C24,FOURNISSEURS,5)," ",VLOOKUP(C24,FOURNISSEURS,6))</f>
        <v>Plessisville (Québec) G6L 2Y2</v>
      </c>
      <c r="F22" s="37" t="str">
        <f>IF(H21="CLIENT","ADRESSE:","")</f>
        <v>ADRESSE:</v>
      </c>
      <c r="G22" s="73"/>
      <c r="H22" s="73"/>
      <c r="I22" s="73"/>
      <c r="J22" s="73"/>
      <c r="K22" s="65"/>
      <c r="M22" s="102"/>
      <c r="N22" s="97"/>
      <c r="O22" s="97"/>
      <c r="P22" s="97"/>
      <c r="Q22" s="97"/>
      <c r="R22" s="103"/>
      <c r="S22" s="30"/>
    </row>
    <row r="23" spans="1:19" s="4" customFormat="1" ht="15.75">
      <c r="B23" s="45" t="str">
        <f>(VLOOKUP(C24,FOURNISSEURS,7))</f>
        <v>Tél.: 819-632-2095</v>
      </c>
      <c r="G23" s="73"/>
      <c r="H23" s="73"/>
      <c r="I23" s="73"/>
      <c r="J23" s="73"/>
      <c r="K23" s="65"/>
      <c r="M23" s="102"/>
      <c r="N23" s="97"/>
      <c r="O23" s="97"/>
      <c r="P23" s="97"/>
      <c r="Q23" s="97"/>
      <c r="R23" s="103"/>
      <c r="S23" s="30"/>
    </row>
    <row r="24" spans="1:19">
      <c r="B24" s="46" t="s">
        <v>123</v>
      </c>
      <c r="C24" s="39">
        <v>4</v>
      </c>
      <c r="D24" s="4"/>
      <c r="E24" s="4"/>
      <c r="F24" s="4"/>
      <c r="G24" s="73"/>
      <c r="H24" s="73"/>
      <c r="I24" s="73"/>
      <c r="J24" s="73"/>
      <c r="M24" s="102"/>
      <c r="N24" s="97"/>
      <c r="O24" s="97"/>
      <c r="P24" s="97"/>
      <c r="Q24" s="97"/>
      <c r="R24" s="103"/>
      <c r="S24" s="7"/>
    </row>
    <row r="25" spans="1:19" ht="19.5" customHeight="1">
      <c r="B25" s="60"/>
      <c r="C25" s="60"/>
      <c r="D25" s="60"/>
      <c r="E25" s="59" t="s">
        <v>139</v>
      </c>
      <c r="F25" s="60"/>
      <c r="G25" s="60"/>
      <c r="H25" s="80"/>
      <c r="I25" s="80"/>
      <c r="J25" s="80"/>
      <c r="M25" s="102"/>
      <c r="N25" s="97"/>
      <c r="O25" s="97"/>
      <c r="P25" s="97"/>
      <c r="Q25" s="97"/>
      <c r="R25" s="103"/>
      <c r="S25" s="7"/>
    </row>
    <row r="26" spans="1:19">
      <c r="A26" s="76" t="s">
        <v>129</v>
      </c>
      <c r="B26" s="77"/>
      <c r="C26" s="47" t="s">
        <v>138</v>
      </c>
      <c r="D26" s="48" t="s">
        <v>14</v>
      </c>
      <c r="E26" s="48" t="s">
        <v>126</v>
      </c>
      <c r="F26" s="48" t="s">
        <v>127</v>
      </c>
      <c r="G26" s="48" t="s">
        <v>132</v>
      </c>
      <c r="H26" s="48" t="s">
        <v>15</v>
      </c>
      <c r="I26" s="48" t="s">
        <v>133</v>
      </c>
      <c r="J26" s="48" t="s">
        <v>136</v>
      </c>
      <c r="K26" s="66"/>
      <c r="M26" s="102"/>
      <c r="N26" s="97"/>
      <c r="O26" s="97"/>
      <c r="P26" s="97"/>
      <c r="Q26" s="97"/>
      <c r="R26" s="103"/>
    </row>
    <row r="27" spans="1:19">
      <c r="A27" s="78" t="s">
        <v>130</v>
      </c>
      <c r="B27" s="75"/>
      <c r="C27" s="49" t="s">
        <v>128</v>
      </c>
      <c r="D27" s="50" t="s">
        <v>16</v>
      </c>
      <c r="E27" s="51"/>
      <c r="F27" s="51" t="s">
        <v>131</v>
      </c>
      <c r="G27" s="50">
        <v>1</v>
      </c>
      <c r="H27" s="50" t="s">
        <v>17</v>
      </c>
      <c r="I27" s="40">
        <v>1</v>
      </c>
      <c r="J27" s="54">
        <f>IF(ISBLANK(I27),"",SUM(G27*I27))</f>
        <v>1</v>
      </c>
      <c r="M27" s="102"/>
      <c r="N27" s="97"/>
      <c r="O27" s="97"/>
      <c r="P27" s="97"/>
      <c r="Q27" s="97"/>
      <c r="R27" s="103"/>
    </row>
    <row r="28" spans="1:19">
      <c r="A28" s="75"/>
      <c r="B28" s="75"/>
      <c r="C28" s="49"/>
      <c r="D28" s="50"/>
      <c r="E28" s="51"/>
      <c r="F28" s="51"/>
      <c r="G28" s="50"/>
      <c r="H28" s="50"/>
      <c r="I28" s="40"/>
      <c r="J28" s="54" t="str">
        <f t="shared" ref="J28:J41" si="0">IF(ISBLANK(I28),"",SUM(G28*I28))</f>
        <v/>
      </c>
      <c r="M28" s="102"/>
      <c r="N28" s="97"/>
      <c r="O28" s="97"/>
      <c r="P28" s="97"/>
      <c r="Q28" s="97"/>
      <c r="R28" s="103"/>
    </row>
    <row r="29" spans="1:19">
      <c r="A29" s="75"/>
      <c r="B29" s="75"/>
      <c r="C29" s="49"/>
      <c r="D29" s="50"/>
      <c r="E29" s="51"/>
      <c r="F29" s="52"/>
      <c r="G29" s="50"/>
      <c r="H29" s="50"/>
      <c r="I29" s="40"/>
      <c r="J29" s="54" t="str">
        <f t="shared" si="0"/>
        <v/>
      </c>
      <c r="M29" s="102"/>
      <c r="N29" s="97"/>
      <c r="O29" s="97"/>
      <c r="P29" s="97"/>
      <c r="Q29" s="97"/>
      <c r="R29" s="103"/>
    </row>
    <row r="30" spans="1:19">
      <c r="A30" s="75"/>
      <c r="B30" s="75"/>
      <c r="C30" s="49"/>
      <c r="D30" s="50"/>
      <c r="E30" s="51"/>
      <c r="F30" s="51"/>
      <c r="G30" s="53"/>
      <c r="H30" s="50"/>
      <c r="I30" s="40"/>
      <c r="J30" s="54" t="str">
        <f t="shared" si="0"/>
        <v/>
      </c>
      <c r="M30" s="102"/>
      <c r="N30" s="97"/>
      <c r="O30" s="97"/>
      <c r="P30" s="97"/>
      <c r="Q30" s="97"/>
      <c r="R30" s="103"/>
    </row>
    <row r="31" spans="1:19">
      <c r="A31" s="75"/>
      <c r="B31" s="75"/>
      <c r="C31" s="49"/>
      <c r="D31" s="50"/>
      <c r="E31" s="51"/>
      <c r="F31" s="51"/>
      <c r="G31" s="53"/>
      <c r="H31" s="50"/>
      <c r="I31" s="40"/>
      <c r="J31" s="54" t="str">
        <f t="shared" si="0"/>
        <v/>
      </c>
      <c r="M31" s="102"/>
      <c r="N31" s="97"/>
      <c r="O31" s="97"/>
      <c r="P31" s="97"/>
      <c r="Q31" s="97"/>
      <c r="R31" s="103"/>
    </row>
    <row r="32" spans="1:19">
      <c r="A32" s="75"/>
      <c r="B32" s="75"/>
      <c r="C32" s="49"/>
      <c r="D32" s="50"/>
      <c r="E32" s="51"/>
      <c r="F32" s="51"/>
      <c r="G32" s="53"/>
      <c r="H32" s="50"/>
      <c r="I32" s="40"/>
      <c r="J32" s="54" t="str">
        <f t="shared" si="0"/>
        <v/>
      </c>
      <c r="M32" s="102"/>
      <c r="N32" s="97"/>
      <c r="O32" s="97"/>
      <c r="P32" s="97"/>
      <c r="Q32" s="97"/>
      <c r="R32" s="103"/>
    </row>
    <row r="33" spans="1:18">
      <c r="A33" s="75"/>
      <c r="B33" s="75"/>
      <c r="C33" s="49"/>
      <c r="D33" s="50"/>
      <c r="E33" s="51"/>
      <c r="F33" s="51"/>
      <c r="G33" s="53"/>
      <c r="H33" s="50"/>
      <c r="I33" s="40"/>
      <c r="J33" s="54" t="str">
        <f t="shared" si="0"/>
        <v/>
      </c>
      <c r="M33" s="102"/>
      <c r="N33" s="97"/>
      <c r="O33" s="97"/>
      <c r="P33" s="97"/>
      <c r="Q33" s="97"/>
      <c r="R33" s="103"/>
    </row>
    <row r="34" spans="1:18" ht="15.75">
      <c r="A34" s="75"/>
      <c r="B34" s="75"/>
      <c r="C34" s="49"/>
      <c r="D34" s="50"/>
      <c r="E34" s="51"/>
      <c r="F34" s="51"/>
      <c r="G34" s="53"/>
      <c r="H34" s="50"/>
      <c r="I34" s="40"/>
      <c r="J34" s="54" t="str">
        <f t="shared" si="0"/>
        <v/>
      </c>
      <c r="L34" s="27"/>
      <c r="M34" s="102"/>
      <c r="N34" s="97"/>
      <c r="O34" s="97"/>
      <c r="P34" s="97"/>
      <c r="Q34" s="97"/>
      <c r="R34" s="103"/>
    </row>
    <row r="35" spans="1:18" ht="16.5" thickBot="1">
      <c r="A35" s="78"/>
      <c r="B35" s="75"/>
      <c r="C35" s="49"/>
      <c r="D35" s="50"/>
      <c r="E35" s="51"/>
      <c r="F35" s="51"/>
      <c r="G35" s="53"/>
      <c r="H35" s="50"/>
      <c r="I35" s="40"/>
      <c r="J35" s="54" t="str">
        <f t="shared" si="0"/>
        <v/>
      </c>
      <c r="L35" s="27"/>
      <c r="M35" s="104"/>
      <c r="N35" s="105"/>
      <c r="O35" s="105"/>
      <c r="P35" s="105"/>
      <c r="Q35" s="105"/>
      <c r="R35" s="106"/>
    </row>
    <row r="36" spans="1:18" ht="15.75">
      <c r="A36" s="75"/>
      <c r="B36" s="75"/>
      <c r="C36" s="49"/>
      <c r="D36" s="50"/>
      <c r="E36" s="51"/>
      <c r="F36" s="51"/>
      <c r="G36" s="53"/>
      <c r="H36" s="50"/>
      <c r="I36" s="40"/>
      <c r="J36" s="54" t="str">
        <f t="shared" si="0"/>
        <v/>
      </c>
      <c r="L36" s="27"/>
    </row>
    <row r="37" spans="1:18" ht="15.75">
      <c r="A37" s="75"/>
      <c r="B37" s="75"/>
      <c r="C37" s="49"/>
      <c r="D37" s="50"/>
      <c r="E37" s="51"/>
      <c r="F37" s="51"/>
      <c r="G37" s="53"/>
      <c r="H37" s="50"/>
      <c r="I37" s="40"/>
      <c r="J37" s="54" t="str">
        <f t="shared" si="0"/>
        <v/>
      </c>
      <c r="L37" s="27"/>
    </row>
    <row r="38" spans="1:18" ht="15.75">
      <c r="A38" s="75"/>
      <c r="B38" s="75"/>
      <c r="C38" s="49"/>
      <c r="D38" s="50"/>
      <c r="E38" s="51"/>
      <c r="F38" s="51"/>
      <c r="G38" s="53"/>
      <c r="H38" s="50"/>
      <c r="I38" s="40"/>
      <c r="J38" s="54" t="str">
        <f t="shared" si="0"/>
        <v/>
      </c>
      <c r="L38" s="27"/>
    </row>
    <row r="39" spans="1:18" ht="15.75">
      <c r="A39" s="75"/>
      <c r="B39" s="75"/>
      <c r="C39" s="49"/>
      <c r="D39" s="50"/>
      <c r="E39" s="51"/>
      <c r="F39" s="51"/>
      <c r="G39" s="53"/>
      <c r="H39" s="50"/>
      <c r="I39" s="40"/>
      <c r="J39" s="54" t="str">
        <f t="shared" si="0"/>
        <v/>
      </c>
      <c r="L39" s="27"/>
    </row>
    <row r="40" spans="1:18" ht="15.75">
      <c r="A40" s="75"/>
      <c r="B40" s="75"/>
      <c r="C40" s="49"/>
      <c r="D40" s="50"/>
      <c r="E40" s="51"/>
      <c r="F40" s="51"/>
      <c r="G40" s="53"/>
      <c r="H40" s="50"/>
      <c r="I40" s="40"/>
      <c r="J40" s="54" t="str">
        <f t="shared" si="0"/>
        <v/>
      </c>
      <c r="L40" s="27"/>
    </row>
    <row r="41" spans="1:18">
      <c r="A41" s="75"/>
      <c r="B41" s="75"/>
      <c r="C41" s="49"/>
      <c r="D41" s="50"/>
      <c r="E41" s="51"/>
      <c r="F41" s="51"/>
      <c r="G41" s="53"/>
      <c r="H41" s="50"/>
      <c r="I41" s="40"/>
      <c r="J41" s="54" t="str">
        <f t="shared" si="0"/>
        <v/>
      </c>
    </row>
    <row r="42" spans="1:18" ht="15.75">
      <c r="B42" s="27"/>
      <c r="C42" s="27"/>
      <c r="D42" s="32"/>
      <c r="E42" s="27"/>
      <c r="F42" s="32"/>
      <c r="G42" s="27"/>
      <c r="H42" s="27"/>
      <c r="I42" s="33"/>
      <c r="J42" s="41"/>
    </row>
    <row r="43" spans="1:18">
      <c r="A43" s="94" t="s">
        <v>137</v>
      </c>
      <c r="B43" s="95"/>
      <c r="I43" s="55" t="s">
        <v>19</v>
      </c>
      <c r="J43" s="40">
        <v>25</v>
      </c>
    </row>
    <row r="44" spans="1:18">
      <c r="A44" s="85"/>
      <c r="B44" s="86"/>
      <c r="C44" s="86"/>
      <c r="D44" s="86"/>
      <c r="E44" s="86"/>
      <c r="F44" s="87"/>
      <c r="G44" s="34"/>
      <c r="H44" s="34"/>
      <c r="I44" s="56" t="s">
        <v>18</v>
      </c>
      <c r="J44" s="54">
        <f>SUM(J27:J41)</f>
        <v>1</v>
      </c>
    </row>
    <row r="45" spans="1:18">
      <c r="A45" s="88"/>
      <c r="B45" s="89"/>
      <c r="C45" s="89"/>
      <c r="D45" s="89"/>
      <c r="E45" s="89"/>
      <c r="F45" s="90"/>
      <c r="G45" s="34"/>
      <c r="H45" s="34"/>
      <c r="I45" s="56" t="s">
        <v>134</v>
      </c>
      <c r="J45" s="54">
        <f>SUM(J43+J44)*5%</f>
        <v>1.3</v>
      </c>
    </row>
    <row r="46" spans="1:18" ht="15.75" thickBot="1">
      <c r="A46" s="91"/>
      <c r="B46" s="92"/>
      <c r="C46" s="92"/>
      <c r="D46" s="92"/>
      <c r="E46" s="92"/>
      <c r="F46" s="93"/>
      <c r="G46" s="34"/>
      <c r="H46" s="34"/>
      <c r="I46" s="56" t="s">
        <v>135</v>
      </c>
      <c r="J46" s="57">
        <f>SUM(J44+J45)*9.975%</f>
        <v>0.22942499999999996</v>
      </c>
    </row>
    <row r="47" spans="1:18" ht="15.75" thickBot="1">
      <c r="A47" s="4"/>
      <c r="B47" s="4"/>
      <c r="C47" s="4"/>
      <c r="D47" s="4"/>
      <c r="E47" s="4"/>
      <c r="F47" s="4"/>
      <c r="G47" s="34"/>
      <c r="H47" s="34"/>
      <c r="I47" s="55" t="s">
        <v>136</v>
      </c>
      <c r="J47" s="58">
        <f>SUM(J43:J46)</f>
        <v>27.529425</v>
      </c>
    </row>
    <row r="48" spans="1:18" ht="19.5" thickBot="1">
      <c r="B48" s="83" t="s">
        <v>141</v>
      </c>
      <c r="C48" s="83"/>
      <c r="D48" s="83"/>
      <c r="E48" s="83"/>
      <c r="F48" s="4"/>
      <c r="G48" s="4"/>
    </row>
    <row r="49" spans="2:11" s="4" customFormat="1">
      <c r="B49" s="82" t="s">
        <v>142</v>
      </c>
      <c r="C49" s="82"/>
      <c r="D49" s="82"/>
      <c r="E49" s="82"/>
      <c r="K49" s="65"/>
    </row>
    <row r="50" spans="2:11" s="4" customFormat="1">
      <c r="K50" s="65"/>
    </row>
    <row r="51" spans="2:11" s="4" customFormat="1">
      <c r="K51" s="65"/>
    </row>
    <row r="52" spans="2:11" s="4" customFormat="1">
      <c r="K52" s="65"/>
    </row>
  </sheetData>
  <mergeCells count="33">
    <mergeCell ref="C9:E9"/>
    <mergeCell ref="A38:B38"/>
    <mergeCell ref="A39:B39"/>
    <mergeCell ref="A44:F46"/>
    <mergeCell ref="A41:B41"/>
    <mergeCell ref="A43:B43"/>
    <mergeCell ref="A36:B36"/>
    <mergeCell ref="A37:B37"/>
    <mergeCell ref="C11:D11"/>
    <mergeCell ref="F18:J18"/>
    <mergeCell ref="B18:D19"/>
    <mergeCell ref="H9:J9"/>
    <mergeCell ref="G22:J22"/>
    <mergeCell ref="M11:R12"/>
    <mergeCell ref="B49:E49"/>
    <mergeCell ref="B48:E48"/>
    <mergeCell ref="M13:R35"/>
    <mergeCell ref="G23:J23"/>
    <mergeCell ref="G24:J24"/>
    <mergeCell ref="B1:J1"/>
    <mergeCell ref="A40:B40"/>
    <mergeCell ref="A26:B26"/>
    <mergeCell ref="A27:B27"/>
    <mergeCell ref="A28:B28"/>
    <mergeCell ref="A29:B29"/>
    <mergeCell ref="A30:B30"/>
    <mergeCell ref="A31:B31"/>
    <mergeCell ref="A32:B32"/>
    <mergeCell ref="A33:B33"/>
    <mergeCell ref="A34:B34"/>
    <mergeCell ref="A35:B35"/>
    <mergeCell ref="H7:I7"/>
    <mergeCell ref="H25:J25"/>
  </mergeCells>
  <dataValidations count="4">
    <dataValidation type="list" allowBlank="1" showInputMessage="1" showErrorMessage="1" sqref="C24">
      <formula1>No._FOURNISSEUR</formula1>
    </dataValidation>
    <dataValidation type="list" allowBlank="1" showInputMessage="1" showErrorMessage="1" sqref="H21">
      <mc:AlternateContent xmlns:x12ac="http://schemas.microsoft.com/office/spreadsheetml/2011/1/ac" xmlns:mc="http://schemas.openxmlformats.org/markup-compatibility/2006">
        <mc:Choice Requires="x12ac">
          <x12ac:list>PICK-UP,"2451, Rang des Chutes St-Ursule (Qc) J0K 3M0","560, 19e Avenue Mtl (Qc) H8S 3S5",CLIENT</x12ac:list>
        </mc:Choice>
        <mc:Fallback>
          <formula1>"PICK-UP,2451, Rang des Chutes St-Ursule (Qc) J0K 3M0,560, 19e Avenue Mtl (Qc) H8S 3S5,CLIENT"</formula1>
        </mc:Fallback>
      </mc:AlternateContent>
    </dataValidation>
    <dataValidation type="list" allowBlank="1" showInputMessage="1" showErrorMessage="1" sqref="C13">
      <mc:AlternateContent xmlns:x12ac="http://schemas.microsoft.com/office/spreadsheetml/2011/1/ac" xmlns:mc="http://schemas.openxmlformats.org/markup-compatibility/2006">
        <mc:Choice Requires="x12ac">
          <x12ac:list>Acier,Aluminium,Inox,"Verre, Quincaillerie"</x12ac:list>
        </mc:Choice>
        <mc:Fallback>
          <formula1>"Acier,Aluminium,Inox,Verre, Quincaillerie"</formula1>
        </mc:Fallback>
      </mc:AlternateContent>
    </dataValidation>
    <dataValidation type="list" allowBlank="1" showInputMessage="1" showErrorMessage="1" promptTitle="Choisir nom" sqref="H9">
      <formula1>"Albertro Restrepo,Jonathan Dragon,Jose Antonio Escribano,Nathalie Therrien,Francisco Gonzalez,Simon Laliberté,Simon Turenne"</formula1>
    </dataValidation>
  </dataValidations>
  <pageMargins left="0.19685039370078741" right="0.11811023622047245" top="0.39370078740157483" bottom="0.19685039370078741" header="0.31496062992125984" footer="0.31496062992125984"/>
  <pageSetup orientation="portrait" r:id="rId1"/>
  <legacyDrawing r:id="rId2"/>
  <controls>
    <control shapeId="2106" r:id="rId3" name="CommandButton1"/>
  </controls>
</worksheet>
</file>

<file path=xl/worksheets/sheet2.xml><?xml version="1.0" encoding="utf-8"?>
<worksheet xmlns="http://schemas.openxmlformats.org/spreadsheetml/2006/main" xmlns:r="http://schemas.openxmlformats.org/officeDocument/2006/relationships">
  <sheetPr codeName="Feuil2"/>
  <dimension ref="A1:MN25"/>
  <sheetViews>
    <sheetView showGridLines="0" workbookViewId="0">
      <selection activeCell="C24" sqref="C24"/>
    </sheetView>
  </sheetViews>
  <sheetFormatPr baseColWidth="10" defaultRowHeight="15"/>
  <cols>
    <col min="1" max="1" width="18.140625" customWidth="1"/>
    <col min="2" max="2" width="39.7109375" customWidth="1"/>
    <col min="3" max="3" width="27.42578125" bestFit="1" customWidth="1"/>
    <col min="4" max="4" width="26" customWidth="1"/>
    <col min="5" max="6" width="16" customWidth="1"/>
    <col min="7" max="7" width="20.42578125" customWidth="1"/>
    <col min="8" max="8" width="33" customWidth="1"/>
    <col min="9" max="9" width="17.28515625" customWidth="1"/>
    <col min="10" max="352" width="11.42578125" style="7"/>
  </cols>
  <sheetData>
    <row r="1" spans="1:352" s="14" customFormat="1" ht="19.5" customHeight="1">
      <c r="A1" s="22" t="s">
        <v>102</v>
      </c>
      <c r="B1" s="23" t="s">
        <v>101</v>
      </c>
      <c r="C1" s="23" t="s">
        <v>0</v>
      </c>
      <c r="D1" s="23" t="s">
        <v>4</v>
      </c>
      <c r="E1" s="23" t="s">
        <v>5</v>
      </c>
      <c r="F1" s="23" t="s">
        <v>6</v>
      </c>
      <c r="G1" s="23" t="s">
        <v>1</v>
      </c>
      <c r="H1" s="23" t="s">
        <v>2</v>
      </c>
      <c r="I1" s="23" t="s">
        <v>3</v>
      </c>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4"/>
      <c r="AL1" s="24"/>
      <c r="AM1" s="24"/>
      <c r="AN1" s="24"/>
      <c r="AO1" s="24"/>
      <c r="AP1" s="24"/>
      <c r="AQ1" s="24"/>
      <c r="AR1" s="24"/>
      <c r="AS1" s="24"/>
      <c r="AT1" s="24"/>
      <c r="AU1" s="24"/>
      <c r="AV1" s="24"/>
      <c r="AW1" s="24"/>
      <c r="AX1" s="24"/>
      <c r="AY1" s="24"/>
      <c r="AZ1" s="24"/>
      <c r="BA1" s="24"/>
      <c r="BB1" s="24"/>
      <c r="BC1" s="24"/>
      <c r="BD1" s="24"/>
      <c r="BE1" s="24"/>
      <c r="BF1" s="24"/>
      <c r="BG1" s="24"/>
      <c r="BH1" s="24"/>
      <c r="BI1" s="24"/>
      <c r="BJ1" s="24"/>
      <c r="BK1" s="24"/>
      <c r="BL1" s="24"/>
      <c r="BM1" s="24"/>
      <c r="BN1" s="24"/>
      <c r="BO1" s="24"/>
      <c r="BP1" s="24"/>
      <c r="BQ1" s="24"/>
      <c r="BR1" s="24"/>
      <c r="BS1" s="24"/>
      <c r="BT1" s="24"/>
      <c r="BU1" s="24"/>
      <c r="BV1" s="24"/>
      <c r="BW1" s="24"/>
      <c r="BX1" s="24"/>
      <c r="BY1" s="24"/>
      <c r="BZ1" s="24"/>
      <c r="CA1" s="24"/>
      <c r="CB1" s="24"/>
      <c r="CC1" s="24"/>
      <c r="CD1" s="24"/>
      <c r="CE1" s="24"/>
      <c r="CF1" s="24"/>
      <c r="CG1" s="24"/>
      <c r="CH1" s="24"/>
      <c r="CI1" s="24"/>
      <c r="CJ1" s="24"/>
      <c r="CK1" s="24"/>
      <c r="CL1" s="24"/>
      <c r="CM1" s="24"/>
      <c r="CN1" s="24"/>
      <c r="CO1" s="24"/>
      <c r="CP1" s="24"/>
      <c r="CQ1" s="24"/>
      <c r="CR1" s="24"/>
      <c r="CS1" s="24"/>
      <c r="CT1" s="24"/>
      <c r="CU1" s="24"/>
      <c r="CV1" s="24"/>
      <c r="CW1" s="24"/>
      <c r="CX1" s="24"/>
      <c r="CY1" s="24"/>
      <c r="CZ1" s="24"/>
      <c r="DA1" s="24"/>
      <c r="DB1" s="24"/>
      <c r="DC1" s="24"/>
      <c r="DD1" s="24"/>
      <c r="DE1" s="24"/>
      <c r="DF1" s="24"/>
      <c r="DG1" s="24"/>
      <c r="DH1" s="24"/>
      <c r="DI1" s="24"/>
      <c r="DJ1" s="24"/>
      <c r="DK1" s="24"/>
      <c r="DL1" s="24"/>
      <c r="DM1" s="24"/>
      <c r="DN1" s="24"/>
      <c r="DO1" s="24"/>
      <c r="DP1" s="24"/>
      <c r="DQ1" s="24"/>
      <c r="DR1" s="24"/>
      <c r="DS1" s="24"/>
      <c r="DT1" s="24"/>
      <c r="DU1" s="24"/>
      <c r="DV1" s="24"/>
      <c r="DW1" s="24"/>
      <c r="DX1" s="24"/>
      <c r="DY1" s="24"/>
      <c r="DZ1" s="24"/>
      <c r="EA1" s="24"/>
      <c r="EB1" s="24"/>
      <c r="EC1" s="24"/>
      <c r="ED1" s="24"/>
      <c r="EE1" s="24"/>
      <c r="EF1" s="24"/>
      <c r="EG1" s="24"/>
      <c r="EH1" s="24"/>
      <c r="EI1" s="24"/>
      <c r="EJ1" s="24"/>
      <c r="EK1" s="24"/>
      <c r="EL1" s="24"/>
      <c r="EM1" s="24"/>
      <c r="EN1" s="24"/>
      <c r="EO1" s="24"/>
      <c r="EP1" s="24"/>
      <c r="EQ1" s="24"/>
      <c r="ER1" s="24"/>
      <c r="ES1" s="24"/>
      <c r="ET1" s="24"/>
      <c r="EU1" s="24"/>
      <c r="EV1" s="24"/>
      <c r="EW1" s="24"/>
      <c r="EX1" s="24"/>
      <c r="EY1" s="24"/>
      <c r="EZ1" s="24"/>
      <c r="FA1" s="24"/>
      <c r="FB1" s="24"/>
      <c r="FC1" s="24"/>
      <c r="FD1" s="24"/>
      <c r="FE1" s="24"/>
      <c r="FF1" s="24"/>
      <c r="FG1" s="24"/>
      <c r="FH1" s="24"/>
      <c r="FI1" s="24"/>
      <c r="FJ1" s="24"/>
      <c r="FK1" s="24"/>
      <c r="FL1" s="24"/>
      <c r="FM1" s="24"/>
      <c r="FN1" s="24"/>
      <c r="FO1" s="24"/>
      <c r="FP1" s="24"/>
      <c r="FQ1" s="24"/>
      <c r="FR1" s="24"/>
      <c r="FS1" s="24"/>
      <c r="FT1" s="24"/>
      <c r="FU1" s="24"/>
      <c r="FV1" s="24"/>
      <c r="FW1" s="24"/>
      <c r="FX1" s="24"/>
      <c r="FY1" s="24"/>
      <c r="FZ1" s="24"/>
      <c r="GA1" s="24"/>
      <c r="GB1" s="24"/>
      <c r="GC1" s="24"/>
      <c r="GD1" s="24"/>
      <c r="GE1" s="24"/>
      <c r="GF1" s="24"/>
      <c r="GG1" s="24"/>
      <c r="GH1" s="24"/>
      <c r="GI1" s="24"/>
      <c r="GJ1" s="24"/>
      <c r="GK1" s="24"/>
      <c r="GL1" s="24"/>
      <c r="GM1" s="24"/>
      <c r="GN1" s="24"/>
      <c r="GO1" s="24"/>
      <c r="GP1" s="24"/>
      <c r="GQ1" s="24"/>
      <c r="GR1" s="24"/>
      <c r="GS1" s="24"/>
      <c r="GT1" s="24"/>
      <c r="GU1" s="24"/>
      <c r="GV1" s="24"/>
      <c r="GW1" s="24"/>
      <c r="GX1" s="24"/>
      <c r="GY1" s="24"/>
      <c r="GZ1" s="24"/>
      <c r="HA1" s="24"/>
      <c r="HB1" s="24"/>
      <c r="HC1" s="24"/>
      <c r="HD1" s="24"/>
      <c r="HE1" s="24"/>
      <c r="HF1" s="24"/>
      <c r="HG1" s="24"/>
      <c r="HH1" s="24"/>
      <c r="HI1" s="24"/>
      <c r="HJ1" s="24"/>
      <c r="HK1" s="24"/>
      <c r="HL1" s="24"/>
      <c r="HM1" s="24"/>
      <c r="HN1" s="24"/>
      <c r="HO1" s="24"/>
      <c r="HP1" s="24"/>
      <c r="HQ1" s="24"/>
      <c r="HR1" s="24"/>
      <c r="HS1" s="24"/>
      <c r="HT1" s="24"/>
      <c r="HU1" s="24"/>
      <c r="HV1" s="24"/>
      <c r="HW1" s="24"/>
      <c r="HX1" s="24"/>
      <c r="HY1" s="24"/>
      <c r="HZ1" s="24"/>
      <c r="IA1" s="24"/>
      <c r="IB1" s="24"/>
      <c r="IC1" s="24"/>
      <c r="ID1" s="24"/>
      <c r="IE1" s="24"/>
      <c r="IF1" s="24"/>
      <c r="IG1" s="24"/>
      <c r="IH1" s="24"/>
      <c r="II1" s="24"/>
      <c r="IJ1" s="24"/>
      <c r="IK1" s="24"/>
      <c r="IL1" s="24"/>
      <c r="IM1" s="24"/>
      <c r="IN1" s="24"/>
      <c r="IO1" s="24"/>
      <c r="IP1" s="24"/>
      <c r="IQ1" s="24"/>
      <c r="IR1" s="24"/>
      <c r="IS1" s="24"/>
      <c r="IT1" s="24"/>
      <c r="IU1" s="24"/>
      <c r="IV1" s="24"/>
      <c r="IW1" s="24"/>
      <c r="IX1" s="24"/>
      <c r="IY1" s="24"/>
      <c r="IZ1" s="24"/>
      <c r="JA1" s="24"/>
      <c r="JB1" s="24"/>
      <c r="JC1" s="24"/>
      <c r="JD1" s="24"/>
      <c r="JE1" s="24"/>
      <c r="JF1" s="24"/>
      <c r="JG1" s="24"/>
      <c r="JH1" s="24"/>
      <c r="JI1" s="24"/>
      <c r="JJ1" s="24"/>
      <c r="JK1" s="24"/>
      <c r="JL1" s="24"/>
      <c r="JM1" s="24"/>
      <c r="JN1" s="24"/>
      <c r="JO1" s="24"/>
      <c r="JP1" s="24"/>
      <c r="JQ1" s="24"/>
      <c r="JR1" s="24"/>
      <c r="JS1" s="24"/>
      <c r="JT1" s="24"/>
      <c r="JU1" s="24"/>
      <c r="JV1" s="24"/>
      <c r="JW1" s="24"/>
      <c r="JX1" s="24"/>
      <c r="JY1" s="24"/>
      <c r="JZ1" s="24"/>
      <c r="KA1" s="24"/>
      <c r="KB1" s="24"/>
      <c r="KC1" s="24"/>
      <c r="KD1" s="24"/>
      <c r="KE1" s="24"/>
      <c r="KF1" s="24"/>
      <c r="KG1" s="24"/>
      <c r="KH1" s="24"/>
      <c r="KI1" s="24"/>
      <c r="KJ1" s="24"/>
      <c r="KK1" s="24"/>
      <c r="KL1" s="24"/>
      <c r="KM1" s="24"/>
      <c r="KN1" s="24"/>
      <c r="KO1" s="24"/>
      <c r="KP1" s="24"/>
      <c r="KQ1" s="24"/>
      <c r="KR1" s="24"/>
      <c r="KS1" s="24"/>
      <c r="KT1" s="24"/>
      <c r="KU1" s="24"/>
      <c r="KV1" s="24"/>
      <c r="KW1" s="24"/>
      <c r="KX1" s="24"/>
      <c r="KY1" s="24"/>
      <c r="KZ1" s="24"/>
      <c r="LA1" s="24"/>
      <c r="LB1" s="24"/>
      <c r="LC1" s="24"/>
      <c r="LD1" s="24"/>
      <c r="LE1" s="24"/>
      <c r="LF1" s="24"/>
      <c r="LG1" s="24"/>
      <c r="LH1" s="24"/>
      <c r="LI1" s="24"/>
      <c r="LJ1" s="24"/>
      <c r="LK1" s="24"/>
      <c r="LL1" s="24"/>
      <c r="LM1" s="24"/>
      <c r="LN1" s="24"/>
      <c r="LO1" s="24"/>
      <c r="LP1" s="24"/>
      <c r="LQ1" s="24"/>
      <c r="LR1" s="24"/>
      <c r="LS1" s="24"/>
      <c r="LT1" s="24"/>
      <c r="LU1" s="24"/>
      <c r="LV1" s="24"/>
      <c r="LW1" s="24"/>
      <c r="LX1" s="24"/>
      <c r="LY1" s="24"/>
      <c r="LZ1" s="24"/>
      <c r="MA1" s="24"/>
      <c r="MB1" s="24"/>
      <c r="MC1" s="24"/>
      <c r="MD1" s="24"/>
      <c r="ME1" s="24"/>
      <c r="MF1" s="24"/>
      <c r="MG1" s="24"/>
      <c r="MH1" s="24"/>
      <c r="MI1" s="24"/>
      <c r="MJ1" s="24"/>
      <c r="MK1" s="24"/>
      <c r="ML1" s="24"/>
      <c r="MM1" s="24"/>
      <c r="MN1" s="24"/>
    </row>
    <row r="2" spans="1:352">
      <c r="A2" s="9">
        <v>1</v>
      </c>
      <c r="B2" t="s">
        <v>20</v>
      </c>
      <c r="C2" t="s">
        <v>38</v>
      </c>
      <c r="D2" t="s">
        <v>56</v>
      </c>
      <c r="E2" t="s">
        <v>104</v>
      </c>
      <c r="F2" t="s">
        <v>69</v>
      </c>
      <c r="G2" t="s">
        <v>105</v>
      </c>
      <c r="H2" s="1" t="s">
        <v>88</v>
      </c>
    </row>
    <row r="3" spans="1:352" s="5" customFormat="1">
      <c r="A3" s="10">
        <v>2</v>
      </c>
      <c r="B3" s="5" t="s">
        <v>21</v>
      </c>
      <c r="C3" s="5" t="s">
        <v>39</v>
      </c>
      <c r="D3" s="5" t="s">
        <v>57</v>
      </c>
      <c r="E3" s="5" t="s">
        <v>104</v>
      </c>
      <c r="F3" s="5" t="s">
        <v>70</v>
      </c>
      <c r="G3" s="5" t="s">
        <v>106</v>
      </c>
      <c r="H3" s="6" t="s">
        <v>92</v>
      </c>
      <c r="I3" s="5" t="s">
        <v>91</v>
      </c>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c r="IW3" s="7"/>
      <c r="IX3" s="7"/>
      <c r="IY3" s="7"/>
      <c r="IZ3" s="7"/>
      <c r="JA3" s="7"/>
      <c r="JB3" s="7"/>
      <c r="JC3" s="7"/>
      <c r="JD3" s="7"/>
      <c r="JE3" s="7"/>
      <c r="JF3" s="7"/>
      <c r="JG3" s="7"/>
      <c r="JH3" s="7"/>
      <c r="JI3" s="7"/>
      <c r="JJ3" s="7"/>
      <c r="JK3" s="7"/>
      <c r="JL3" s="7"/>
      <c r="JM3" s="7"/>
      <c r="JN3" s="7"/>
      <c r="JO3" s="7"/>
      <c r="JP3" s="7"/>
      <c r="JQ3" s="7"/>
      <c r="JR3" s="7"/>
      <c r="JS3" s="7"/>
      <c r="JT3" s="7"/>
      <c r="JU3" s="7"/>
      <c r="JV3" s="7"/>
      <c r="JW3" s="7"/>
      <c r="JX3" s="7"/>
      <c r="JY3" s="7"/>
      <c r="JZ3" s="7"/>
      <c r="KA3" s="7"/>
      <c r="KB3" s="7"/>
      <c r="KC3" s="7"/>
      <c r="KD3" s="7"/>
      <c r="KE3" s="7"/>
      <c r="KF3" s="7"/>
      <c r="KG3" s="7"/>
      <c r="KH3" s="7"/>
      <c r="KI3" s="7"/>
      <c r="KJ3" s="7"/>
      <c r="KK3" s="7"/>
      <c r="KL3" s="7"/>
      <c r="KM3" s="7"/>
      <c r="KN3" s="7"/>
      <c r="KO3" s="7"/>
      <c r="KP3" s="7"/>
      <c r="KQ3" s="7"/>
      <c r="KR3" s="7"/>
      <c r="KS3" s="7"/>
      <c r="KT3" s="7"/>
      <c r="KU3" s="7"/>
      <c r="KV3" s="7"/>
      <c r="KW3" s="7"/>
      <c r="KX3" s="7"/>
      <c r="KY3" s="7"/>
      <c r="KZ3" s="7"/>
      <c r="LA3" s="7"/>
      <c r="LB3" s="7"/>
      <c r="LC3" s="7"/>
      <c r="LD3" s="7"/>
      <c r="LE3" s="7"/>
      <c r="LF3" s="7"/>
      <c r="LG3" s="7"/>
      <c r="LH3" s="7"/>
      <c r="LI3" s="7"/>
      <c r="LJ3" s="7"/>
      <c r="LK3" s="7"/>
      <c r="LL3" s="7"/>
      <c r="LM3" s="7"/>
      <c r="LN3" s="7"/>
      <c r="LO3" s="7"/>
      <c r="LP3" s="7"/>
      <c r="LQ3" s="7"/>
      <c r="LR3" s="7"/>
      <c r="LS3" s="7"/>
      <c r="LT3" s="7"/>
      <c r="LU3" s="7"/>
      <c r="LV3" s="7"/>
      <c r="LW3" s="7"/>
      <c r="LX3" s="7"/>
      <c r="LY3" s="7"/>
      <c r="LZ3" s="7"/>
      <c r="MA3" s="7"/>
      <c r="MB3" s="7"/>
      <c r="MC3" s="7"/>
      <c r="MD3" s="7"/>
      <c r="ME3" s="7"/>
      <c r="MF3" s="7"/>
      <c r="MG3" s="7"/>
      <c r="MH3" s="7"/>
      <c r="MI3" s="7"/>
      <c r="MJ3" s="7"/>
      <c r="MK3" s="7"/>
      <c r="ML3" s="7"/>
      <c r="MM3" s="7"/>
      <c r="MN3" s="7"/>
    </row>
    <row r="4" spans="1:352">
      <c r="A4" s="8">
        <v>3</v>
      </c>
      <c r="B4" t="s">
        <v>22</v>
      </c>
      <c r="C4" t="s">
        <v>40</v>
      </c>
      <c r="D4" t="s">
        <v>58</v>
      </c>
      <c r="E4" t="s">
        <v>104</v>
      </c>
      <c r="F4" t="s">
        <v>71</v>
      </c>
      <c r="G4" t="s">
        <v>107</v>
      </c>
      <c r="H4" s="1" t="s">
        <v>89</v>
      </c>
      <c r="I4" t="s">
        <v>87</v>
      </c>
    </row>
    <row r="5" spans="1:352" s="5" customFormat="1">
      <c r="A5" s="10">
        <v>4</v>
      </c>
      <c r="B5" s="5" t="s">
        <v>23</v>
      </c>
      <c r="C5" s="5" t="s">
        <v>41</v>
      </c>
      <c r="D5" s="5" t="s">
        <v>59</v>
      </c>
      <c r="E5" s="5" t="s">
        <v>104</v>
      </c>
      <c r="F5" s="5" t="s">
        <v>72</v>
      </c>
      <c r="G5" s="5" t="s">
        <v>108</v>
      </c>
      <c r="H5" s="6" t="s">
        <v>90</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c r="HV5" s="7"/>
      <c r="HW5" s="7"/>
      <c r="HX5" s="7"/>
      <c r="HY5" s="7"/>
      <c r="HZ5" s="7"/>
      <c r="IA5" s="7"/>
      <c r="IB5" s="7"/>
      <c r="IC5" s="7"/>
      <c r="ID5" s="7"/>
      <c r="IE5" s="7"/>
      <c r="IF5" s="7"/>
      <c r="IG5" s="7"/>
      <c r="IH5" s="7"/>
      <c r="II5" s="7"/>
      <c r="IJ5" s="7"/>
      <c r="IK5" s="7"/>
      <c r="IL5" s="7"/>
      <c r="IM5" s="7"/>
      <c r="IN5" s="7"/>
      <c r="IO5" s="7"/>
      <c r="IP5" s="7"/>
      <c r="IQ5" s="7"/>
      <c r="IR5" s="7"/>
      <c r="IS5" s="7"/>
      <c r="IT5" s="7"/>
      <c r="IU5" s="7"/>
      <c r="IV5" s="7"/>
      <c r="IW5" s="7"/>
      <c r="IX5" s="7"/>
      <c r="IY5" s="7"/>
      <c r="IZ5" s="7"/>
      <c r="JA5" s="7"/>
      <c r="JB5" s="7"/>
      <c r="JC5" s="7"/>
      <c r="JD5" s="7"/>
      <c r="JE5" s="7"/>
      <c r="JF5" s="7"/>
      <c r="JG5" s="7"/>
      <c r="JH5" s="7"/>
      <c r="JI5" s="7"/>
      <c r="JJ5" s="7"/>
      <c r="JK5" s="7"/>
      <c r="JL5" s="7"/>
      <c r="JM5" s="7"/>
      <c r="JN5" s="7"/>
      <c r="JO5" s="7"/>
      <c r="JP5" s="7"/>
      <c r="JQ5" s="7"/>
      <c r="JR5" s="7"/>
      <c r="JS5" s="7"/>
      <c r="JT5" s="7"/>
      <c r="JU5" s="7"/>
      <c r="JV5" s="7"/>
      <c r="JW5" s="7"/>
      <c r="JX5" s="7"/>
      <c r="JY5" s="7"/>
      <c r="JZ5" s="7"/>
      <c r="KA5" s="7"/>
      <c r="KB5" s="7"/>
      <c r="KC5" s="7"/>
      <c r="KD5" s="7"/>
      <c r="KE5" s="7"/>
      <c r="KF5" s="7"/>
      <c r="KG5" s="7"/>
      <c r="KH5" s="7"/>
      <c r="KI5" s="7"/>
      <c r="KJ5" s="7"/>
      <c r="KK5" s="7"/>
      <c r="KL5" s="7"/>
      <c r="KM5" s="7"/>
      <c r="KN5" s="7"/>
      <c r="KO5" s="7"/>
      <c r="KP5" s="7"/>
      <c r="KQ5" s="7"/>
      <c r="KR5" s="7"/>
      <c r="KS5" s="7"/>
      <c r="KT5" s="7"/>
      <c r="KU5" s="7"/>
      <c r="KV5" s="7"/>
      <c r="KW5" s="7"/>
      <c r="KX5" s="7"/>
      <c r="KY5" s="7"/>
      <c r="KZ5" s="7"/>
      <c r="LA5" s="7"/>
      <c r="LB5" s="7"/>
      <c r="LC5" s="7"/>
      <c r="LD5" s="7"/>
      <c r="LE5" s="7"/>
      <c r="LF5" s="7"/>
      <c r="LG5" s="7"/>
      <c r="LH5" s="7"/>
      <c r="LI5" s="7"/>
      <c r="LJ5" s="7"/>
      <c r="LK5" s="7"/>
      <c r="LL5" s="7"/>
      <c r="LM5" s="7"/>
      <c r="LN5" s="7"/>
      <c r="LO5" s="7"/>
      <c r="LP5" s="7"/>
      <c r="LQ5" s="7"/>
      <c r="LR5" s="7"/>
      <c r="LS5" s="7"/>
      <c r="LT5" s="7"/>
      <c r="LU5" s="7"/>
      <c r="LV5" s="7"/>
      <c r="LW5" s="7"/>
      <c r="LX5" s="7"/>
      <c r="LY5" s="7"/>
      <c r="LZ5" s="7"/>
      <c r="MA5" s="7"/>
      <c r="MB5" s="7"/>
      <c r="MC5" s="7"/>
      <c r="MD5" s="7"/>
      <c r="ME5" s="7"/>
      <c r="MF5" s="7"/>
      <c r="MG5" s="7"/>
      <c r="MH5" s="7"/>
      <c r="MI5" s="7"/>
      <c r="MJ5" s="7"/>
      <c r="MK5" s="7"/>
      <c r="ML5" s="7"/>
      <c r="MM5" s="7"/>
      <c r="MN5" s="7"/>
    </row>
    <row r="6" spans="1:352">
      <c r="A6" s="8">
        <v>5</v>
      </c>
      <c r="B6" t="s">
        <v>24</v>
      </c>
      <c r="C6" t="s">
        <v>42</v>
      </c>
      <c r="D6" t="s">
        <v>7</v>
      </c>
      <c r="E6" t="s">
        <v>104</v>
      </c>
      <c r="F6" t="s">
        <v>73</v>
      </c>
      <c r="G6" t="s">
        <v>109</v>
      </c>
    </row>
    <row r="7" spans="1:352" s="5" customFormat="1">
      <c r="A7" s="10">
        <v>6</v>
      </c>
      <c r="B7" s="5" t="s">
        <v>25</v>
      </c>
      <c r="C7" s="5" t="s">
        <v>43</v>
      </c>
      <c r="D7" s="5" t="s">
        <v>60</v>
      </c>
      <c r="E7" s="5" t="s">
        <v>104</v>
      </c>
      <c r="F7" s="5" t="s">
        <v>74</v>
      </c>
      <c r="G7" s="5" t="s">
        <v>110</v>
      </c>
      <c r="H7" s="6" t="s">
        <v>94</v>
      </c>
      <c r="I7" s="5" t="s">
        <v>93</v>
      </c>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c r="CO7" s="7"/>
      <c r="CP7" s="7"/>
      <c r="CQ7" s="7"/>
      <c r="CR7" s="7"/>
      <c r="CS7" s="7"/>
      <c r="CT7" s="7"/>
      <c r="CU7" s="7"/>
      <c r="CV7" s="7"/>
      <c r="CW7" s="7"/>
      <c r="CX7" s="7"/>
      <c r="CY7" s="7"/>
      <c r="CZ7" s="7"/>
      <c r="DA7" s="7"/>
      <c r="DB7" s="7"/>
      <c r="DC7" s="7"/>
      <c r="DD7" s="7"/>
      <c r="DE7" s="7"/>
      <c r="DF7" s="7"/>
      <c r="DG7" s="7"/>
      <c r="DH7" s="7"/>
      <c r="DI7" s="7"/>
      <c r="DJ7" s="7"/>
      <c r="DK7" s="7"/>
      <c r="DL7" s="7"/>
      <c r="DM7" s="7"/>
      <c r="DN7" s="7"/>
      <c r="DO7" s="7"/>
      <c r="DP7" s="7"/>
      <c r="DQ7" s="7"/>
      <c r="DR7" s="7"/>
      <c r="DS7" s="7"/>
      <c r="DT7" s="7"/>
      <c r="DU7" s="7"/>
      <c r="DV7" s="7"/>
      <c r="DW7" s="7"/>
      <c r="DX7" s="7"/>
      <c r="DY7" s="7"/>
      <c r="DZ7" s="7"/>
      <c r="EA7" s="7"/>
      <c r="EB7" s="7"/>
      <c r="EC7" s="7"/>
      <c r="ED7" s="7"/>
      <c r="EE7" s="7"/>
      <c r="EF7" s="7"/>
      <c r="EG7" s="7"/>
      <c r="EH7" s="7"/>
      <c r="EI7" s="7"/>
      <c r="EJ7" s="7"/>
      <c r="EK7" s="7"/>
      <c r="EL7" s="7"/>
      <c r="EM7" s="7"/>
      <c r="EN7" s="7"/>
      <c r="EO7" s="7"/>
      <c r="EP7" s="7"/>
      <c r="EQ7" s="7"/>
      <c r="ER7" s="7"/>
      <c r="ES7" s="7"/>
      <c r="ET7" s="7"/>
      <c r="EU7" s="7"/>
      <c r="EV7" s="7"/>
      <c r="EW7" s="7"/>
      <c r="EX7" s="7"/>
      <c r="EY7" s="7"/>
      <c r="EZ7" s="7"/>
      <c r="FA7" s="7"/>
      <c r="FB7" s="7"/>
      <c r="FC7" s="7"/>
      <c r="FD7" s="7"/>
      <c r="FE7" s="7"/>
      <c r="FF7" s="7"/>
      <c r="FG7" s="7"/>
      <c r="FH7" s="7"/>
      <c r="FI7" s="7"/>
      <c r="FJ7" s="7"/>
      <c r="FK7" s="7"/>
      <c r="FL7" s="7"/>
      <c r="FM7" s="7"/>
      <c r="FN7" s="7"/>
      <c r="FO7" s="7"/>
      <c r="FP7" s="7"/>
      <c r="FQ7" s="7"/>
      <c r="FR7" s="7"/>
      <c r="FS7" s="7"/>
      <c r="FT7" s="7"/>
      <c r="FU7" s="7"/>
      <c r="FV7" s="7"/>
      <c r="FW7" s="7"/>
      <c r="FX7" s="7"/>
      <c r="FY7" s="7"/>
      <c r="FZ7" s="7"/>
      <c r="GA7" s="7"/>
      <c r="GB7" s="7"/>
      <c r="GC7" s="7"/>
      <c r="GD7" s="7"/>
      <c r="GE7" s="7"/>
      <c r="GF7" s="7"/>
      <c r="GG7" s="7"/>
      <c r="GH7" s="7"/>
      <c r="GI7" s="7"/>
      <c r="GJ7" s="7"/>
      <c r="GK7" s="7"/>
      <c r="GL7" s="7"/>
      <c r="GM7" s="7"/>
      <c r="GN7" s="7"/>
      <c r="GO7" s="7"/>
      <c r="GP7" s="7"/>
      <c r="GQ7" s="7"/>
      <c r="GR7" s="7"/>
      <c r="GS7" s="7"/>
      <c r="GT7" s="7"/>
      <c r="GU7" s="7"/>
      <c r="GV7" s="7"/>
      <c r="GW7" s="7"/>
      <c r="GX7" s="7"/>
      <c r="GY7" s="7"/>
      <c r="GZ7" s="7"/>
      <c r="HA7" s="7"/>
      <c r="HB7" s="7"/>
      <c r="HC7" s="7"/>
      <c r="HD7" s="7"/>
      <c r="HE7" s="7"/>
      <c r="HF7" s="7"/>
      <c r="HG7" s="7"/>
      <c r="HH7" s="7"/>
      <c r="HI7" s="7"/>
      <c r="HJ7" s="7"/>
      <c r="HK7" s="7"/>
      <c r="HL7" s="7"/>
      <c r="HM7" s="7"/>
      <c r="HN7" s="7"/>
      <c r="HO7" s="7"/>
      <c r="HP7" s="7"/>
      <c r="HQ7" s="7"/>
      <c r="HR7" s="7"/>
      <c r="HS7" s="7"/>
      <c r="HT7" s="7"/>
      <c r="HU7" s="7"/>
      <c r="HV7" s="7"/>
      <c r="HW7" s="7"/>
      <c r="HX7" s="7"/>
      <c r="HY7" s="7"/>
      <c r="HZ7" s="7"/>
      <c r="IA7" s="7"/>
      <c r="IB7" s="7"/>
      <c r="IC7" s="7"/>
      <c r="ID7" s="7"/>
      <c r="IE7" s="7"/>
      <c r="IF7" s="7"/>
      <c r="IG7" s="7"/>
      <c r="IH7" s="7"/>
      <c r="II7" s="7"/>
      <c r="IJ7" s="7"/>
      <c r="IK7" s="7"/>
      <c r="IL7" s="7"/>
      <c r="IM7" s="7"/>
      <c r="IN7" s="7"/>
      <c r="IO7" s="7"/>
      <c r="IP7" s="7"/>
      <c r="IQ7" s="7"/>
      <c r="IR7" s="7"/>
      <c r="IS7" s="7"/>
      <c r="IT7" s="7"/>
      <c r="IU7" s="7"/>
      <c r="IV7" s="7"/>
      <c r="IW7" s="7"/>
      <c r="IX7" s="7"/>
      <c r="IY7" s="7"/>
      <c r="IZ7" s="7"/>
      <c r="JA7" s="7"/>
      <c r="JB7" s="7"/>
      <c r="JC7" s="7"/>
      <c r="JD7" s="7"/>
      <c r="JE7" s="7"/>
      <c r="JF7" s="7"/>
      <c r="JG7" s="7"/>
      <c r="JH7" s="7"/>
      <c r="JI7" s="7"/>
      <c r="JJ7" s="7"/>
      <c r="JK7" s="7"/>
      <c r="JL7" s="7"/>
      <c r="JM7" s="7"/>
      <c r="JN7" s="7"/>
      <c r="JO7" s="7"/>
      <c r="JP7" s="7"/>
      <c r="JQ7" s="7"/>
      <c r="JR7" s="7"/>
      <c r="JS7" s="7"/>
      <c r="JT7" s="7"/>
      <c r="JU7" s="7"/>
      <c r="JV7" s="7"/>
      <c r="JW7" s="7"/>
      <c r="JX7" s="7"/>
      <c r="JY7" s="7"/>
      <c r="JZ7" s="7"/>
      <c r="KA7" s="7"/>
      <c r="KB7" s="7"/>
      <c r="KC7" s="7"/>
      <c r="KD7" s="7"/>
      <c r="KE7" s="7"/>
      <c r="KF7" s="7"/>
      <c r="KG7" s="7"/>
      <c r="KH7" s="7"/>
      <c r="KI7" s="7"/>
      <c r="KJ7" s="7"/>
      <c r="KK7" s="7"/>
      <c r="KL7" s="7"/>
      <c r="KM7" s="7"/>
      <c r="KN7" s="7"/>
      <c r="KO7" s="7"/>
      <c r="KP7" s="7"/>
      <c r="KQ7" s="7"/>
      <c r="KR7" s="7"/>
      <c r="KS7" s="7"/>
      <c r="KT7" s="7"/>
      <c r="KU7" s="7"/>
      <c r="KV7" s="7"/>
      <c r="KW7" s="7"/>
      <c r="KX7" s="7"/>
      <c r="KY7" s="7"/>
      <c r="KZ7" s="7"/>
      <c r="LA7" s="7"/>
      <c r="LB7" s="7"/>
      <c r="LC7" s="7"/>
      <c r="LD7" s="7"/>
      <c r="LE7" s="7"/>
      <c r="LF7" s="7"/>
      <c r="LG7" s="7"/>
      <c r="LH7" s="7"/>
      <c r="LI7" s="7"/>
      <c r="LJ7" s="7"/>
      <c r="LK7" s="7"/>
      <c r="LL7" s="7"/>
      <c r="LM7" s="7"/>
      <c r="LN7" s="7"/>
      <c r="LO7" s="7"/>
      <c r="LP7" s="7"/>
      <c r="LQ7" s="7"/>
      <c r="LR7" s="7"/>
      <c r="LS7" s="7"/>
      <c r="LT7" s="7"/>
      <c r="LU7" s="7"/>
      <c r="LV7" s="7"/>
      <c r="LW7" s="7"/>
      <c r="LX7" s="7"/>
      <c r="LY7" s="7"/>
      <c r="LZ7" s="7"/>
      <c r="MA7" s="7"/>
      <c r="MB7" s="7"/>
      <c r="MC7" s="7"/>
      <c r="MD7" s="7"/>
      <c r="ME7" s="7"/>
      <c r="MF7" s="7"/>
      <c r="MG7" s="7"/>
      <c r="MH7" s="7"/>
      <c r="MI7" s="7"/>
      <c r="MJ7" s="7"/>
      <c r="MK7" s="7"/>
      <c r="ML7" s="7"/>
      <c r="MM7" s="7"/>
      <c r="MN7" s="7"/>
    </row>
    <row r="8" spans="1:352">
      <c r="A8" s="8">
        <v>7</v>
      </c>
      <c r="B8" t="s">
        <v>26</v>
      </c>
      <c r="C8" t="s">
        <v>44</v>
      </c>
      <c r="D8" t="s">
        <v>61</v>
      </c>
      <c r="E8" t="s">
        <v>104</v>
      </c>
      <c r="F8" t="s">
        <v>75</v>
      </c>
      <c r="G8" t="s">
        <v>111</v>
      </c>
    </row>
    <row r="9" spans="1:352" s="5" customFormat="1">
      <c r="A9" s="10">
        <v>8</v>
      </c>
      <c r="B9" s="5" t="s">
        <v>27</v>
      </c>
      <c r="C9" s="5" t="s">
        <v>45</v>
      </c>
      <c r="D9" s="5" t="s">
        <v>62</v>
      </c>
      <c r="E9" s="5" t="s">
        <v>104</v>
      </c>
      <c r="F9" s="5" t="s">
        <v>76</v>
      </c>
      <c r="G9" s="5" t="s">
        <v>112</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c r="HV9" s="7"/>
      <c r="HW9" s="7"/>
      <c r="HX9" s="7"/>
      <c r="HY9" s="7"/>
      <c r="HZ9" s="7"/>
      <c r="IA9" s="7"/>
      <c r="IB9" s="7"/>
      <c r="IC9" s="7"/>
      <c r="ID9" s="7"/>
      <c r="IE9" s="7"/>
      <c r="IF9" s="7"/>
      <c r="IG9" s="7"/>
      <c r="IH9" s="7"/>
      <c r="II9" s="7"/>
      <c r="IJ9" s="7"/>
      <c r="IK9" s="7"/>
      <c r="IL9" s="7"/>
      <c r="IM9" s="7"/>
      <c r="IN9" s="7"/>
      <c r="IO9" s="7"/>
      <c r="IP9" s="7"/>
      <c r="IQ9" s="7"/>
      <c r="IR9" s="7"/>
      <c r="IS9" s="7"/>
      <c r="IT9" s="7"/>
      <c r="IU9" s="7"/>
      <c r="IV9" s="7"/>
      <c r="IW9" s="7"/>
      <c r="IX9" s="7"/>
      <c r="IY9" s="7"/>
      <c r="IZ9" s="7"/>
      <c r="JA9" s="7"/>
      <c r="JB9" s="7"/>
      <c r="JC9" s="7"/>
      <c r="JD9" s="7"/>
      <c r="JE9" s="7"/>
      <c r="JF9" s="7"/>
      <c r="JG9" s="7"/>
      <c r="JH9" s="7"/>
      <c r="JI9" s="7"/>
      <c r="JJ9" s="7"/>
      <c r="JK9" s="7"/>
      <c r="JL9" s="7"/>
      <c r="JM9" s="7"/>
      <c r="JN9" s="7"/>
      <c r="JO9" s="7"/>
      <c r="JP9" s="7"/>
      <c r="JQ9" s="7"/>
      <c r="JR9" s="7"/>
      <c r="JS9" s="7"/>
      <c r="JT9" s="7"/>
      <c r="JU9" s="7"/>
      <c r="JV9" s="7"/>
      <c r="JW9" s="7"/>
      <c r="JX9" s="7"/>
      <c r="JY9" s="7"/>
      <c r="JZ9" s="7"/>
      <c r="KA9" s="7"/>
      <c r="KB9" s="7"/>
      <c r="KC9" s="7"/>
      <c r="KD9" s="7"/>
      <c r="KE9" s="7"/>
      <c r="KF9" s="7"/>
      <c r="KG9" s="7"/>
      <c r="KH9" s="7"/>
      <c r="KI9" s="7"/>
      <c r="KJ9" s="7"/>
      <c r="KK9" s="7"/>
      <c r="KL9" s="7"/>
      <c r="KM9" s="7"/>
      <c r="KN9" s="7"/>
      <c r="KO9" s="7"/>
      <c r="KP9" s="7"/>
      <c r="KQ9" s="7"/>
      <c r="KR9" s="7"/>
      <c r="KS9" s="7"/>
      <c r="KT9" s="7"/>
      <c r="KU9" s="7"/>
      <c r="KV9" s="7"/>
      <c r="KW9" s="7"/>
      <c r="KX9" s="7"/>
      <c r="KY9" s="7"/>
      <c r="KZ9" s="7"/>
      <c r="LA9" s="7"/>
      <c r="LB9" s="7"/>
      <c r="LC9" s="7"/>
      <c r="LD9" s="7"/>
      <c r="LE9" s="7"/>
      <c r="LF9" s="7"/>
      <c r="LG9" s="7"/>
      <c r="LH9" s="7"/>
      <c r="LI9" s="7"/>
      <c r="LJ9" s="7"/>
      <c r="LK9" s="7"/>
      <c r="LL9" s="7"/>
      <c r="LM9" s="7"/>
      <c r="LN9" s="7"/>
      <c r="LO9" s="7"/>
      <c r="LP9" s="7"/>
      <c r="LQ9" s="7"/>
      <c r="LR9" s="7"/>
      <c r="LS9" s="7"/>
      <c r="LT9" s="7"/>
      <c r="LU9" s="7"/>
      <c r="LV9" s="7"/>
      <c r="LW9" s="7"/>
      <c r="LX9" s="7"/>
      <c r="LY9" s="7"/>
      <c r="LZ9" s="7"/>
      <c r="MA9" s="7"/>
      <c r="MB9" s="7"/>
      <c r="MC9" s="7"/>
      <c r="MD9" s="7"/>
      <c r="ME9" s="7"/>
      <c r="MF9" s="7"/>
      <c r="MG9" s="7"/>
      <c r="MH9" s="7"/>
      <c r="MI9" s="7"/>
      <c r="MJ9" s="7"/>
      <c r="MK9" s="7"/>
      <c r="ML9" s="7"/>
      <c r="MM9" s="7"/>
      <c r="MN9" s="7"/>
    </row>
    <row r="10" spans="1:352">
      <c r="A10" s="8">
        <v>9</v>
      </c>
      <c r="B10" t="s">
        <v>28</v>
      </c>
      <c r="C10" t="s">
        <v>46</v>
      </c>
      <c r="D10" t="s">
        <v>63</v>
      </c>
      <c r="E10" t="s">
        <v>104</v>
      </c>
      <c r="F10" t="s">
        <v>77</v>
      </c>
      <c r="G10" t="s">
        <v>113</v>
      </c>
    </row>
    <row r="11" spans="1:352" s="5" customFormat="1">
      <c r="A11" s="10">
        <v>10</v>
      </c>
      <c r="B11" s="5" t="s">
        <v>29</v>
      </c>
      <c r="C11" s="5" t="s">
        <v>47</v>
      </c>
      <c r="D11" s="5" t="s">
        <v>64</v>
      </c>
      <c r="E11" s="5" t="s">
        <v>104</v>
      </c>
      <c r="F11" s="5" t="s">
        <v>78</v>
      </c>
      <c r="G11" s="5" t="s">
        <v>114</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c r="HU11" s="7"/>
      <c r="HV11" s="7"/>
      <c r="HW11" s="7"/>
      <c r="HX11" s="7"/>
      <c r="HY11" s="7"/>
      <c r="HZ11" s="7"/>
      <c r="IA11" s="7"/>
      <c r="IB11" s="7"/>
      <c r="IC11" s="7"/>
      <c r="ID11" s="7"/>
      <c r="IE11" s="7"/>
      <c r="IF11" s="7"/>
      <c r="IG11" s="7"/>
      <c r="IH11" s="7"/>
      <c r="II11" s="7"/>
      <c r="IJ11" s="7"/>
      <c r="IK11" s="7"/>
      <c r="IL11" s="7"/>
      <c r="IM11" s="7"/>
      <c r="IN11" s="7"/>
      <c r="IO11" s="7"/>
      <c r="IP11" s="7"/>
      <c r="IQ11" s="7"/>
      <c r="IR11" s="7"/>
      <c r="IS11" s="7"/>
      <c r="IT11" s="7"/>
      <c r="IU11" s="7"/>
      <c r="IV11" s="7"/>
      <c r="IW11" s="7"/>
      <c r="IX11" s="7"/>
      <c r="IY11" s="7"/>
      <c r="IZ11" s="7"/>
      <c r="JA11" s="7"/>
      <c r="JB11" s="7"/>
      <c r="JC11" s="7"/>
      <c r="JD11" s="7"/>
      <c r="JE11" s="7"/>
      <c r="JF11" s="7"/>
      <c r="JG11" s="7"/>
      <c r="JH11" s="7"/>
      <c r="JI11" s="7"/>
      <c r="JJ11" s="7"/>
      <c r="JK11" s="7"/>
      <c r="JL11" s="7"/>
      <c r="JM11" s="7"/>
      <c r="JN11" s="7"/>
      <c r="JO11" s="7"/>
      <c r="JP11" s="7"/>
      <c r="JQ11" s="7"/>
      <c r="JR11" s="7"/>
      <c r="JS11" s="7"/>
      <c r="JT11" s="7"/>
      <c r="JU11" s="7"/>
      <c r="JV11" s="7"/>
      <c r="JW11" s="7"/>
      <c r="JX11" s="7"/>
      <c r="JY11" s="7"/>
      <c r="JZ11" s="7"/>
      <c r="KA11" s="7"/>
      <c r="KB11" s="7"/>
      <c r="KC11" s="7"/>
      <c r="KD11" s="7"/>
      <c r="KE11" s="7"/>
      <c r="KF11" s="7"/>
      <c r="KG11" s="7"/>
      <c r="KH11" s="7"/>
      <c r="KI11" s="7"/>
      <c r="KJ11" s="7"/>
      <c r="KK11" s="7"/>
      <c r="KL11" s="7"/>
      <c r="KM11" s="7"/>
      <c r="KN11" s="7"/>
      <c r="KO11" s="7"/>
      <c r="KP11" s="7"/>
      <c r="KQ11" s="7"/>
      <c r="KR11" s="7"/>
      <c r="KS11" s="7"/>
      <c r="KT11" s="7"/>
      <c r="KU11" s="7"/>
      <c r="KV11" s="7"/>
      <c r="KW11" s="7"/>
      <c r="KX11" s="7"/>
      <c r="KY11" s="7"/>
      <c r="KZ11" s="7"/>
      <c r="LA11" s="7"/>
      <c r="LB11" s="7"/>
      <c r="LC11" s="7"/>
      <c r="LD11" s="7"/>
      <c r="LE11" s="7"/>
      <c r="LF11" s="7"/>
      <c r="LG11" s="7"/>
      <c r="LH11" s="7"/>
      <c r="LI11" s="7"/>
      <c r="LJ11" s="7"/>
      <c r="LK11" s="7"/>
      <c r="LL11" s="7"/>
      <c r="LM11" s="7"/>
      <c r="LN11" s="7"/>
      <c r="LO11" s="7"/>
      <c r="LP11" s="7"/>
      <c r="LQ11" s="7"/>
      <c r="LR11" s="7"/>
      <c r="LS11" s="7"/>
      <c r="LT11" s="7"/>
      <c r="LU11" s="7"/>
      <c r="LV11" s="7"/>
      <c r="LW11" s="7"/>
      <c r="LX11" s="7"/>
      <c r="LY11" s="7"/>
      <c r="LZ11" s="7"/>
      <c r="MA11" s="7"/>
      <c r="MB11" s="7"/>
      <c r="MC11" s="7"/>
      <c r="MD11" s="7"/>
      <c r="ME11" s="7"/>
      <c r="MF11" s="7"/>
      <c r="MG11" s="7"/>
      <c r="MH11" s="7"/>
      <c r="MI11" s="7"/>
      <c r="MJ11" s="7"/>
      <c r="MK11" s="7"/>
      <c r="ML11" s="7"/>
      <c r="MM11" s="7"/>
      <c r="MN11" s="7"/>
    </row>
    <row r="12" spans="1:352">
      <c r="A12" s="8">
        <v>11</v>
      </c>
      <c r="B12" t="s">
        <v>30</v>
      </c>
      <c r="C12" t="s">
        <v>48</v>
      </c>
      <c r="D12" t="s">
        <v>65</v>
      </c>
      <c r="E12" t="s">
        <v>104</v>
      </c>
      <c r="F12" t="s">
        <v>79</v>
      </c>
      <c r="G12" t="s">
        <v>115</v>
      </c>
      <c r="H12" s="1" t="s">
        <v>96</v>
      </c>
      <c r="I12" t="s">
        <v>95</v>
      </c>
    </row>
    <row r="13" spans="1:352" s="5" customFormat="1">
      <c r="A13" s="10">
        <v>12</v>
      </c>
      <c r="B13" s="5" t="s">
        <v>31</v>
      </c>
      <c r="C13" s="5" t="s">
        <v>49</v>
      </c>
      <c r="D13" s="5" t="s">
        <v>7</v>
      </c>
      <c r="E13" s="5" t="s">
        <v>104</v>
      </c>
      <c r="F13" s="5" t="s">
        <v>80</v>
      </c>
      <c r="G13" s="5" t="s">
        <v>116</v>
      </c>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c r="HU13" s="7"/>
      <c r="HV13" s="7"/>
      <c r="HW13" s="7"/>
      <c r="HX13" s="7"/>
      <c r="HY13" s="7"/>
      <c r="HZ13" s="7"/>
      <c r="IA13" s="7"/>
      <c r="IB13" s="7"/>
      <c r="IC13" s="7"/>
      <c r="ID13" s="7"/>
      <c r="IE13" s="7"/>
      <c r="IF13" s="7"/>
      <c r="IG13" s="7"/>
      <c r="IH13" s="7"/>
      <c r="II13" s="7"/>
      <c r="IJ13" s="7"/>
      <c r="IK13" s="7"/>
      <c r="IL13" s="7"/>
      <c r="IM13" s="7"/>
      <c r="IN13" s="7"/>
      <c r="IO13" s="7"/>
      <c r="IP13" s="7"/>
      <c r="IQ13" s="7"/>
      <c r="IR13" s="7"/>
      <c r="IS13" s="7"/>
      <c r="IT13" s="7"/>
      <c r="IU13" s="7"/>
      <c r="IV13" s="7"/>
      <c r="IW13" s="7"/>
      <c r="IX13" s="7"/>
      <c r="IY13" s="7"/>
      <c r="IZ13" s="7"/>
      <c r="JA13" s="7"/>
      <c r="JB13" s="7"/>
      <c r="JC13" s="7"/>
      <c r="JD13" s="7"/>
      <c r="JE13" s="7"/>
      <c r="JF13" s="7"/>
      <c r="JG13" s="7"/>
      <c r="JH13" s="7"/>
      <c r="JI13" s="7"/>
      <c r="JJ13" s="7"/>
      <c r="JK13" s="7"/>
      <c r="JL13" s="7"/>
      <c r="JM13" s="7"/>
      <c r="JN13" s="7"/>
      <c r="JO13" s="7"/>
      <c r="JP13" s="7"/>
      <c r="JQ13" s="7"/>
      <c r="JR13" s="7"/>
      <c r="JS13" s="7"/>
      <c r="JT13" s="7"/>
      <c r="JU13" s="7"/>
      <c r="JV13" s="7"/>
      <c r="JW13" s="7"/>
      <c r="JX13" s="7"/>
      <c r="JY13" s="7"/>
      <c r="JZ13" s="7"/>
      <c r="KA13" s="7"/>
      <c r="KB13" s="7"/>
      <c r="KC13" s="7"/>
      <c r="KD13" s="7"/>
      <c r="KE13" s="7"/>
      <c r="KF13" s="7"/>
      <c r="KG13" s="7"/>
      <c r="KH13" s="7"/>
      <c r="KI13" s="7"/>
      <c r="KJ13" s="7"/>
      <c r="KK13" s="7"/>
      <c r="KL13" s="7"/>
      <c r="KM13" s="7"/>
      <c r="KN13" s="7"/>
      <c r="KO13" s="7"/>
      <c r="KP13" s="7"/>
      <c r="KQ13" s="7"/>
      <c r="KR13" s="7"/>
      <c r="KS13" s="7"/>
      <c r="KT13" s="7"/>
      <c r="KU13" s="7"/>
      <c r="KV13" s="7"/>
      <c r="KW13" s="7"/>
      <c r="KX13" s="7"/>
      <c r="KY13" s="7"/>
      <c r="KZ13" s="7"/>
      <c r="LA13" s="7"/>
      <c r="LB13" s="7"/>
      <c r="LC13" s="7"/>
      <c r="LD13" s="7"/>
      <c r="LE13" s="7"/>
      <c r="LF13" s="7"/>
      <c r="LG13" s="7"/>
      <c r="LH13" s="7"/>
      <c r="LI13" s="7"/>
      <c r="LJ13" s="7"/>
      <c r="LK13" s="7"/>
      <c r="LL13" s="7"/>
      <c r="LM13" s="7"/>
      <c r="LN13" s="7"/>
      <c r="LO13" s="7"/>
      <c r="LP13" s="7"/>
      <c r="LQ13" s="7"/>
      <c r="LR13" s="7"/>
      <c r="LS13" s="7"/>
      <c r="LT13" s="7"/>
      <c r="LU13" s="7"/>
      <c r="LV13" s="7"/>
      <c r="LW13" s="7"/>
      <c r="LX13" s="7"/>
      <c r="LY13" s="7"/>
      <c r="LZ13" s="7"/>
      <c r="MA13" s="7"/>
      <c r="MB13" s="7"/>
      <c r="MC13" s="7"/>
      <c r="MD13" s="7"/>
      <c r="ME13" s="7"/>
      <c r="MF13" s="7"/>
      <c r="MG13" s="7"/>
      <c r="MH13" s="7"/>
      <c r="MI13" s="7"/>
      <c r="MJ13" s="7"/>
      <c r="MK13" s="7"/>
      <c r="ML13" s="7"/>
      <c r="MM13" s="7"/>
      <c r="MN13" s="7"/>
    </row>
    <row r="14" spans="1:352">
      <c r="A14" s="8">
        <v>13</v>
      </c>
      <c r="B14" t="s">
        <v>32</v>
      </c>
      <c r="C14" t="s">
        <v>50</v>
      </c>
      <c r="D14" t="s">
        <v>66</v>
      </c>
      <c r="E14" t="s">
        <v>104</v>
      </c>
      <c r="F14" t="s">
        <v>81</v>
      </c>
      <c r="G14" t="s">
        <v>117</v>
      </c>
    </row>
    <row r="15" spans="1:352" s="5" customFormat="1">
      <c r="A15" s="10">
        <v>14</v>
      </c>
      <c r="B15" s="5" t="s">
        <v>33</v>
      </c>
      <c r="C15" s="5" t="s">
        <v>51</v>
      </c>
      <c r="D15" s="5" t="s">
        <v>67</v>
      </c>
      <c r="E15" s="5" t="s">
        <v>104</v>
      </c>
      <c r="F15" s="5" t="s">
        <v>82</v>
      </c>
      <c r="G15" s="5" t="s">
        <v>118</v>
      </c>
      <c r="I15" s="5" t="s">
        <v>103</v>
      </c>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c r="EP15" s="7"/>
      <c r="EQ15" s="7"/>
      <c r="ER15" s="7"/>
      <c r="ES15" s="7"/>
      <c r="ET15" s="7"/>
      <c r="EU15" s="7"/>
      <c r="EV15" s="7"/>
      <c r="EW15" s="7"/>
      <c r="EX15" s="7"/>
      <c r="EY15" s="7"/>
      <c r="EZ15" s="7"/>
      <c r="FA15" s="7"/>
      <c r="FB15" s="7"/>
      <c r="FC15" s="7"/>
      <c r="FD15" s="7"/>
      <c r="FE15" s="7"/>
      <c r="FF15" s="7"/>
      <c r="FG15" s="7"/>
      <c r="FH15" s="7"/>
      <c r="FI15" s="7"/>
      <c r="FJ15" s="7"/>
      <c r="FK15" s="7"/>
      <c r="FL15" s="7"/>
      <c r="FM15" s="7"/>
      <c r="FN15" s="7"/>
      <c r="FO15" s="7"/>
      <c r="FP15" s="7"/>
      <c r="FQ15" s="7"/>
      <c r="FR15" s="7"/>
      <c r="FS15" s="7"/>
      <c r="FT15" s="7"/>
      <c r="FU15" s="7"/>
      <c r="FV15" s="7"/>
      <c r="FW15" s="7"/>
      <c r="FX15" s="7"/>
      <c r="FY15" s="7"/>
      <c r="FZ15" s="7"/>
      <c r="GA15" s="7"/>
      <c r="GB15" s="7"/>
      <c r="GC15" s="7"/>
      <c r="GD15" s="7"/>
      <c r="GE15" s="7"/>
      <c r="GF15" s="7"/>
      <c r="GG15" s="7"/>
      <c r="GH15" s="7"/>
      <c r="GI15" s="7"/>
      <c r="GJ15" s="7"/>
      <c r="GK15" s="7"/>
      <c r="GL15" s="7"/>
      <c r="GM15" s="7"/>
      <c r="GN15" s="7"/>
      <c r="GO15" s="7"/>
      <c r="GP15" s="7"/>
      <c r="GQ15" s="7"/>
      <c r="GR15" s="7"/>
      <c r="GS15" s="7"/>
      <c r="GT15" s="7"/>
      <c r="GU15" s="7"/>
      <c r="GV15" s="7"/>
      <c r="GW15" s="7"/>
      <c r="GX15" s="7"/>
      <c r="GY15" s="7"/>
      <c r="GZ15" s="7"/>
      <c r="HA15" s="7"/>
      <c r="HB15" s="7"/>
      <c r="HC15" s="7"/>
      <c r="HD15" s="7"/>
      <c r="HE15" s="7"/>
      <c r="HF15" s="7"/>
      <c r="HG15" s="7"/>
      <c r="HH15" s="7"/>
      <c r="HI15" s="7"/>
      <c r="HJ15" s="7"/>
      <c r="HK15" s="7"/>
      <c r="HL15" s="7"/>
      <c r="HM15" s="7"/>
      <c r="HN15" s="7"/>
      <c r="HO15" s="7"/>
      <c r="HP15" s="7"/>
      <c r="HQ15" s="7"/>
      <c r="HR15" s="7"/>
      <c r="HS15" s="7"/>
      <c r="HT15" s="7"/>
      <c r="HU15" s="7"/>
      <c r="HV15" s="7"/>
      <c r="HW15" s="7"/>
      <c r="HX15" s="7"/>
      <c r="HY15" s="7"/>
      <c r="HZ15" s="7"/>
      <c r="IA15" s="7"/>
      <c r="IB15" s="7"/>
      <c r="IC15" s="7"/>
      <c r="ID15" s="7"/>
      <c r="IE15" s="7"/>
      <c r="IF15" s="7"/>
      <c r="IG15" s="7"/>
      <c r="IH15" s="7"/>
      <c r="II15" s="7"/>
      <c r="IJ15" s="7"/>
      <c r="IK15" s="7"/>
      <c r="IL15" s="7"/>
      <c r="IM15" s="7"/>
      <c r="IN15" s="7"/>
      <c r="IO15" s="7"/>
      <c r="IP15" s="7"/>
      <c r="IQ15" s="7"/>
      <c r="IR15" s="7"/>
      <c r="IS15" s="7"/>
      <c r="IT15" s="7"/>
      <c r="IU15" s="7"/>
      <c r="IV15" s="7"/>
      <c r="IW15" s="7"/>
      <c r="IX15" s="7"/>
      <c r="IY15" s="7"/>
      <c r="IZ15" s="7"/>
      <c r="JA15" s="7"/>
      <c r="JB15" s="7"/>
      <c r="JC15" s="7"/>
      <c r="JD15" s="7"/>
      <c r="JE15" s="7"/>
      <c r="JF15" s="7"/>
      <c r="JG15" s="7"/>
      <c r="JH15" s="7"/>
      <c r="JI15" s="7"/>
      <c r="JJ15" s="7"/>
      <c r="JK15" s="7"/>
      <c r="JL15" s="7"/>
      <c r="JM15" s="7"/>
      <c r="JN15" s="7"/>
      <c r="JO15" s="7"/>
      <c r="JP15" s="7"/>
      <c r="JQ15" s="7"/>
      <c r="JR15" s="7"/>
      <c r="JS15" s="7"/>
      <c r="JT15" s="7"/>
      <c r="JU15" s="7"/>
      <c r="JV15" s="7"/>
      <c r="JW15" s="7"/>
      <c r="JX15" s="7"/>
      <c r="JY15" s="7"/>
      <c r="JZ15" s="7"/>
      <c r="KA15" s="7"/>
      <c r="KB15" s="7"/>
      <c r="KC15" s="7"/>
      <c r="KD15" s="7"/>
      <c r="KE15" s="7"/>
      <c r="KF15" s="7"/>
      <c r="KG15" s="7"/>
      <c r="KH15" s="7"/>
      <c r="KI15" s="7"/>
      <c r="KJ15" s="7"/>
      <c r="KK15" s="7"/>
      <c r="KL15" s="7"/>
      <c r="KM15" s="7"/>
      <c r="KN15" s="7"/>
      <c r="KO15" s="7"/>
      <c r="KP15" s="7"/>
      <c r="KQ15" s="7"/>
      <c r="KR15" s="7"/>
      <c r="KS15" s="7"/>
      <c r="KT15" s="7"/>
      <c r="KU15" s="7"/>
      <c r="KV15" s="7"/>
      <c r="KW15" s="7"/>
      <c r="KX15" s="7"/>
      <c r="KY15" s="7"/>
      <c r="KZ15" s="7"/>
      <c r="LA15" s="7"/>
      <c r="LB15" s="7"/>
      <c r="LC15" s="7"/>
      <c r="LD15" s="7"/>
      <c r="LE15" s="7"/>
      <c r="LF15" s="7"/>
      <c r="LG15" s="7"/>
      <c r="LH15" s="7"/>
      <c r="LI15" s="7"/>
      <c r="LJ15" s="7"/>
      <c r="LK15" s="7"/>
      <c r="LL15" s="7"/>
      <c r="LM15" s="7"/>
      <c r="LN15" s="7"/>
      <c r="LO15" s="7"/>
      <c r="LP15" s="7"/>
      <c r="LQ15" s="7"/>
      <c r="LR15" s="7"/>
      <c r="LS15" s="7"/>
      <c r="LT15" s="7"/>
      <c r="LU15" s="7"/>
      <c r="LV15" s="7"/>
      <c r="LW15" s="7"/>
      <c r="LX15" s="7"/>
      <c r="LY15" s="7"/>
      <c r="LZ15" s="7"/>
      <c r="MA15" s="7"/>
      <c r="MB15" s="7"/>
      <c r="MC15" s="7"/>
      <c r="MD15" s="7"/>
      <c r="ME15" s="7"/>
      <c r="MF15" s="7"/>
      <c r="MG15" s="7"/>
      <c r="MH15" s="7"/>
      <c r="MI15" s="7"/>
      <c r="MJ15" s="7"/>
      <c r="MK15" s="7"/>
      <c r="ML15" s="7"/>
      <c r="MM15" s="7"/>
      <c r="MN15" s="7"/>
    </row>
    <row r="16" spans="1:352">
      <c r="A16" s="8">
        <v>15</v>
      </c>
      <c r="B16" t="s">
        <v>34</v>
      </c>
      <c r="C16" t="s">
        <v>52</v>
      </c>
      <c r="D16" t="s">
        <v>57</v>
      </c>
      <c r="E16" t="s">
        <v>104</v>
      </c>
      <c r="F16" t="s">
        <v>83</v>
      </c>
      <c r="G16" t="s">
        <v>119</v>
      </c>
    </row>
    <row r="17" spans="1:352" s="5" customFormat="1">
      <c r="A17" s="10">
        <v>16</v>
      </c>
      <c r="B17" s="5" t="s">
        <v>35</v>
      </c>
      <c r="C17" s="5" t="s">
        <v>53</v>
      </c>
      <c r="D17" s="5" t="s">
        <v>7</v>
      </c>
      <c r="E17" s="5" t="s">
        <v>104</v>
      </c>
      <c r="F17" s="5" t="s">
        <v>84</v>
      </c>
      <c r="G17" s="5" t="s">
        <v>120</v>
      </c>
      <c r="H17" s="6" t="s">
        <v>98</v>
      </c>
      <c r="I17" s="5" t="s">
        <v>97</v>
      </c>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c r="FY17" s="7"/>
      <c r="FZ17" s="7"/>
      <c r="GA17" s="7"/>
      <c r="GB17" s="7"/>
      <c r="GC17" s="7"/>
      <c r="GD17" s="7"/>
      <c r="GE17" s="7"/>
      <c r="GF17" s="7"/>
      <c r="GG17" s="7"/>
      <c r="GH17" s="7"/>
      <c r="GI17" s="7"/>
      <c r="GJ17" s="7"/>
      <c r="GK17" s="7"/>
      <c r="GL17" s="7"/>
      <c r="GM17" s="7"/>
      <c r="GN17" s="7"/>
      <c r="GO17" s="7"/>
      <c r="GP17" s="7"/>
      <c r="GQ17" s="7"/>
      <c r="GR17" s="7"/>
      <c r="GS17" s="7"/>
      <c r="GT17" s="7"/>
      <c r="GU17" s="7"/>
      <c r="GV17" s="7"/>
      <c r="GW17" s="7"/>
      <c r="GX17" s="7"/>
      <c r="GY17" s="7"/>
      <c r="GZ17" s="7"/>
      <c r="HA17" s="7"/>
      <c r="HB17" s="7"/>
      <c r="HC17" s="7"/>
      <c r="HD17" s="7"/>
      <c r="HE17" s="7"/>
      <c r="HF17" s="7"/>
      <c r="HG17" s="7"/>
      <c r="HH17" s="7"/>
      <c r="HI17" s="7"/>
      <c r="HJ17" s="7"/>
      <c r="HK17" s="7"/>
      <c r="HL17" s="7"/>
      <c r="HM17" s="7"/>
      <c r="HN17" s="7"/>
      <c r="HO17" s="7"/>
      <c r="HP17" s="7"/>
      <c r="HQ17" s="7"/>
      <c r="HR17" s="7"/>
      <c r="HS17" s="7"/>
      <c r="HT17" s="7"/>
      <c r="HU17" s="7"/>
      <c r="HV17" s="7"/>
      <c r="HW17" s="7"/>
      <c r="HX17" s="7"/>
      <c r="HY17" s="7"/>
      <c r="HZ17" s="7"/>
      <c r="IA17" s="7"/>
      <c r="IB17" s="7"/>
      <c r="IC17" s="7"/>
      <c r="ID17" s="7"/>
      <c r="IE17" s="7"/>
      <c r="IF17" s="7"/>
      <c r="IG17" s="7"/>
      <c r="IH17" s="7"/>
      <c r="II17" s="7"/>
      <c r="IJ17" s="7"/>
      <c r="IK17" s="7"/>
      <c r="IL17" s="7"/>
      <c r="IM17" s="7"/>
      <c r="IN17" s="7"/>
      <c r="IO17" s="7"/>
      <c r="IP17" s="7"/>
      <c r="IQ17" s="7"/>
      <c r="IR17" s="7"/>
      <c r="IS17" s="7"/>
      <c r="IT17" s="7"/>
      <c r="IU17" s="7"/>
      <c r="IV17" s="7"/>
      <c r="IW17" s="7"/>
      <c r="IX17" s="7"/>
      <c r="IY17" s="7"/>
      <c r="IZ17" s="7"/>
      <c r="JA17" s="7"/>
      <c r="JB17" s="7"/>
      <c r="JC17" s="7"/>
      <c r="JD17" s="7"/>
      <c r="JE17" s="7"/>
      <c r="JF17" s="7"/>
      <c r="JG17" s="7"/>
      <c r="JH17" s="7"/>
      <c r="JI17" s="7"/>
      <c r="JJ17" s="7"/>
      <c r="JK17" s="7"/>
      <c r="JL17" s="7"/>
      <c r="JM17" s="7"/>
      <c r="JN17" s="7"/>
      <c r="JO17" s="7"/>
      <c r="JP17" s="7"/>
      <c r="JQ17" s="7"/>
      <c r="JR17" s="7"/>
      <c r="JS17" s="7"/>
      <c r="JT17" s="7"/>
      <c r="JU17" s="7"/>
      <c r="JV17" s="7"/>
      <c r="JW17" s="7"/>
      <c r="JX17" s="7"/>
      <c r="JY17" s="7"/>
      <c r="JZ17" s="7"/>
      <c r="KA17" s="7"/>
      <c r="KB17" s="7"/>
      <c r="KC17" s="7"/>
      <c r="KD17" s="7"/>
      <c r="KE17" s="7"/>
      <c r="KF17" s="7"/>
      <c r="KG17" s="7"/>
      <c r="KH17" s="7"/>
      <c r="KI17" s="7"/>
      <c r="KJ17" s="7"/>
      <c r="KK17" s="7"/>
      <c r="KL17" s="7"/>
      <c r="KM17" s="7"/>
      <c r="KN17" s="7"/>
      <c r="KO17" s="7"/>
      <c r="KP17" s="7"/>
      <c r="KQ17" s="7"/>
      <c r="KR17" s="7"/>
      <c r="KS17" s="7"/>
      <c r="KT17" s="7"/>
      <c r="KU17" s="7"/>
      <c r="KV17" s="7"/>
      <c r="KW17" s="7"/>
      <c r="KX17" s="7"/>
      <c r="KY17" s="7"/>
      <c r="KZ17" s="7"/>
      <c r="LA17" s="7"/>
      <c r="LB17" s="7"/>
      <c r="LC17" s="7"/>
      <c r="LD17" s="7"/>
      <c r="LE17" s="7"/>
      <c r="LF17" s="7"/>
      <c r="LG17" s="7"/>
      <c r="LH17" s="7"/>
      <c r="LI17" s="7"/>
      <c r="LJ17" s="7"/>
      <c r="LK17" s="7"/>
      <c r="LL17" s="7"/>
      <c r="LM17" s="7"/>
      <c r="LN17" s="7"/>
      <c r="LO17" s="7"/>
      <c r="LP17" s="7"/>
      <c r="LQ17" s="7"/>
      <c r="LR17" s="7"/>
      <c r="LS17" s="7"/>
      <c r="LT17" s="7"/>
      <c r="LU17" s="7"/>
      <c r="LV17" s="7"/>
      <c r="LW17" s="7"/>
      <c r="LX17" s="7"/>
      <c r="LY17" s="7"/>
      <c r="LZ17" s="7"/>
      <c r="MA17" s="7"/>
      <c r="MB17" s="7"/>
      <c r="MC17" s="7"/>
      <c r="MD17" s="7"/>
      <c r="ME17" s="7"/>
      <c r="MF17" s="7"/>
      <c r="MG17" s="7"/>
      <c r="MH17" s="7"/>
      <c r="MI17" s="7"/>
      <c r="MJ17" s="7"/>
      <c r="MK17" s="7"/>
      <c r="ML17" s="7"/>
      <c r="MM17" s="7"/>
      <c r="MN17" s="7"/>
    </row>
    <row r="18" spans="1:352">
      <c r="A18" s="8">
        <v>17</v>
      </c>
      <c r="B18" t="s">
        <v>36</v>
      </c>
      <c r="C18" t="s">
        <v>54</v>
      </c>
      <c r="D18" t="s">
        <v>68</v>
      </c>
      <c r="E18" t="s">
        <v>104</v>
      </c>
      <c r="F18" t="s">
        <v>85</v>
      </c>
      <c r="G18" t="s">
        <v>121</v>
      </c>
    </row>
    <row r="19" spans="1:352" s="5" customFormat="1">
      <c r="A19" s="10">
        <v>18</v>
      </c>
      <c r="B19" s="5" t="s">
        <v>37</v>
      </c>
      <c r="C19" s="5" t="s">
        <v>55</v>
      </c>
      <c r="D19" s="5" t="s">
        <v>58</v>
      </c>
      <c r="E19" s="5" t="s">
        <v>104</v>
      </c>
      <c r="F19" s="5" t="s">
        <v>86</v>
      </c>
      <c r="G19" s="5" t="s">
        <v>122</v>
      </c>
      <c r="H19" s="6" t="s">
        <v>100</v>
      </c>
      <c r="I19" s="5" t="s">
        <v>99</v>
      </c>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c r="HJ19" s="7"/>
      <c r="HK19" s="7"/>
      <c r="HL19" s="7"/>
      <c r="HM19" s="7"/>
      <c r="HN19" s="7"/>
      <c r="HO19" s="7"/>
      <c r="HP19" s="7"/>
      <c r="HQ19" s="7"/>
      <c r="HR19" s="7"/>
      <c r="HS19" s="7"/>
      <c r="HT19" s="7"/>
      <c r="HU19" s="7"/>
      <c r="HV19" s="7"/>
      <c r="HW19" s="7"/>
      <c r="HX19" s="7"/>
      <c r="HY19" s="7"/>
      <c r="HZ19" s="7"/>
      <c r="IA19" s="7"/>
      <c r="IB19" s="7"/>
      <c r="IC19" s="7"/>
      <c r="ID19" s="7"/>
      <c r="IE19" s="7"/>
      <c r="IF19" s="7"/>
      <c r="IG19" s="7"/>
      <c r="IH19" s="7"/>
      <c r="II19" s="7"/>
      <c r="IJ19" s="7"/>
      <c r="IK19" s="7"/>
      <c r="IL19" s="7"/>
      <c r="IM19" s="7"/>
      <c r="IN19" s="7"/>
      <c r="IO19" s="7"/>
      <c r="IP19" s="7"/>
      <c r="IQ19" s="7"/>
      <c r="IR19" s="7"/>
      <c r="IS19" s="7"/>
      <c r="IT19" s="7"/>
      <c r="IU19" s="7"/>
      <c r="IV19" s="7"/>
      <c r="IW19" s="7"/>
      <c r="IX19" s="7"/>
      <c r="IY19" s="7"/>
      <c r="IZ19" s="7"/>
      <c r="JA19" s="7"/>
      <c r="JB19" s="7"/>
      <c r="JC19" s="7"/>
      <c r="JD19" s="7"/>
      <c r="JE19" s="7"/>
      <c r="JF19" s="7"/>
      <c r="JG19" s="7"/>
      <c r="JH19" s="7"/>
      <c r="JI19" s="7"/>
      <c r="JJ19" s="7"/>
      <c r="JK19" s="7"/>
      <c r="JL19" s="7"/>
      <c r="JM19" s="7"/>
      <c r="JN19" s="7"/>
      <c r="JO19" s="7"/>
      <c r="JP19" s="7"/>
      <c r="JQ19" s="7"/>
      <c r="JR19" s="7"/>
      <c r="JS19" s="7"/>
      <c r="JT19" s="7"/>
      <c r="JU19" s="7"/>
      <c r="JV19" s="7"/>
      <c r="JW19" s="7"/>
      <c r="JX19" s="7"/>
      <c r="JY19" s="7"/>
      <c r="JZ19" s="7"/>
      <c r="KA19" s="7"/>
      <c r="KB19" s="7"/>
      <c r="KC19" s="7"/>
      <c r="KD19" s="7"/>
      <c r="KE19" s="7"/>
      <c r="KF19" s="7"/>
      <c r="KG19" s="7"/>
      <c r="KH19" s="7"/>
      <c r="KI19" s="7"/>
      <c r="KJ19" s="7"/>
      <c r="KK19" s="7"/>
      <c r="KL19" s="7"/>
      <c r="KM19" s="7"/>
      <c r="KN19" s="7"/>
      <c r="KO19" s="7"/>
      <c r="KP19" s="7"/>
      <c r="KQ19" s="7"/>
      <c r="KR19" s="7"/>
      <c r="KS19" s="7"/>
      <c r="KT19" s="7"/>
      <c r="KU19" s="7"/>
      <c r="KV19" s="7"/>
      <c r="KW19" s="7"/>
      <c r="KX19" s="7"/>
      <c r="KY19" s="7"/>
      <c r="KZ19" s="7"/>
      <c r="LA19" s="7"/>
      <c r="LB19" s="7"/>
      <c r="LC19" s="7"/>
      <c r="LD19" s="7"/>
      <c r="LE19" s="7"/>
      <c r="LF19" s="7"/>
      <c r="LG19" s="7"/>
      <c r="LH19" s="7"/>
      <c r="LI19" s="7"/>
      <c r="LJ19" s="7"/>
      <c r="LK19" s="7"/>
      <c r="LL19" s="7"/>
      <c r="LM19" s="7"/>
      <c r="LN19" s="7"/>
      <c r="LO19" s="7"/>
      <c r="LP19" s="7"/>
      <c r="LQ19" s="7"/>
      <c r="LR19" s="7"/>
      <c r="LS19" s="7"/>
      <c r="LT19" s="7"/>
      <c r="LU19" s="7"/>
      <c r="LV19" s="7"/>
      <c r="LW19" s="7"/>
      <c r="LX19" s="7"/>
      <c r="LY19" s="7"/>
      <c r="LZ19" s="7"/>
      <c r="MA19" s="7"/>
      <c r="MB19" s="7"/>
      <c r="MC19" s="7"/>
      <c r="MD19" s="7"/>
      <c r="ME19" s="7"/>
      <c r="MF19" s="7"/>
      <c r="MG19" s="7"/>
      <c r="MH19" s="7"/>
      <c r="MI19" s="7"/>
      <c r="MJ19" s="7"/>
      <c r="MK19" s="7"/>
      <c r="ML19" s="7"/>
      <c r="MM19" s="7"/>
      <c r="MN19" s="7"/>
    </row>
    <row r="20" spans="1:352" s="62" customFormat="1">
      <c r="A20" s="63"/>
      <c r="H20" s="64"/>
    </row>
    <row r="21" spans="1:352" s="5" customFormat="1">
      <c r="A21" s="10"/>
      <c r="H21" s="6"/>
    </row>
    <row r="23" spans="1:352">
      <c r="A23" s="5"/>
      <c r="B23" s="5"/>
      <c r="C23" s="5"/>
      <c r="D23" s="5"/>
      <c r="E23" s="5"/>
      <c r="F23" s="5"/>
      <c r="G23" s="5"/>
      <c r="H23" s="5"/>
      <c r="I23" s="5"/>
    </row>
    <row r="25" spans="1:352">
      <c r="A25" s="5"/>
      <c r="B25" s="5"/>
      <c r="C25" s="5"/>
      <c r="D25" s="5"/>
      <c r="E25" s="5"/>
      <c r="F25" s="5"/>
      <c r="G25" s="5"/>
      <c r="H25" s="5"/>
      <c r="I25" s="5"/>
    </row>
  </sheetData>
  <hyperlinks>
    <hyperlink ref="H2" r:id="rId1"/>
    <hyperlink ref="H4" r:id="rId2"/>
    <hyperlink ref="H5" r:id="rId3"/>
    <hyperlink ref="H3" r:id="rId4"/>
    <hyperlink ref="H7" r:id="rId5"/>
    <hyperlink ref="H12" r:id="rId6"/>
    <hyperlink ref="H17" r:id="rId7"/>
    <hyperlink ref="H19" r:id="rId8"/>
  </hyperlinks>
  <pageMargins left="0.7" right="0.7" top="0.75" bottom="0.75" header="0.3" footer="0.3"/>
  <pageSetup orientation="portrait" r:id="rId9"/>
  <legacyDrawing r:id="rId10"/>
  <controls>
    <control shapeId="4102" r:id="rId11" name="CommandButton1"/>
  </controls>
</worksheet>
</file>

<file path=xl/worksheets/sheet3.xml><?xml version="1.0" encoding="utf-8"?>
<worksheet xmlns="http://schemas.openxmlformats.org/spreadsheetml/2006/main" xmlns:r="http://schemas.openxmlformats.org/officeDocument/2006/relationships">
  <sheetPr codeName="Feuil3"/>
  <dimension ref="A1:MM19"/>
  <sheetViews>
    <sheetView showGridLines="0" workbookViewId="0">
      <selection activeCell="F24" sqref="F24"/>
    </sheetView>
  </sheetViews>
  <sheetFormatPr baseColWidth="10" defaultRowHeight="15"/>
  <cols>
    <col min="1" max="2" width="23.28515625" customWidth="1"/>
    <col min="3" max="3" width="39.7109375" customWidth="1"/>
    <col min="4" max="4" width="27.42578125" bestFit="1" customWidth="1"/>
    <col min="5" max="5" width="27.42578125" style="69" customWidth="1"/>
    <col min="6" max="6" width="26" customWidth="1"/>
    <col min="7" max="7" width="19.42578125" customWidth="1"/>
    <col min="8" max="8" width="16" customWidth="1"/>
    <col min="9" max="351" width="11.42578125" style="7"/>
  </cols>
  <sheetData>
    <row r="1" spans="1:351" s="14" customFormat="1" ht="19.5" customHeight="1">
      <c r="A1" s="61" t="s">
        <v>9</v>
      </c>
      <c r="B1" s="61" t="s">
        <v>13</v>
      </c>
      <c r="C1" s="61" t="s">
        <v>124</v>
      </c>
      <c r="D1" s="61" t="s">
        <v>10</v>
      </c>
      <c r="E1" s="61" t="s">
        <v>149</v>
      </c>
      <c r="F1" s="61" t="s">
        <v>11</v>
      </c>
      <c r="G1" s="61" t="s">
        <v>12</v>
      </c>
      <c r="H1" s="61" t="s">
        <v>125</v>
      </c>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4"/>
      <c r="AL1" s="24"/>
      <c r="AM1" s="24"/>
      <c r="AN1" s="24"/>
      <c r="AO1" s="24"/>
      <c r="AP1" s="24"/>
      <c r="AQ1" s="24"/>
      <c r="AR1" s="24"/>
      <c r="AS1" s="24"/>
      <c r="AT1" s="24"/>
      <c r="AU1" s="24"/>
      <c r="AV1" s="24"/>
      <c r="AW1" s="24"/>
      <c r="AX1" s="24"/>
      <c r="AY1" s="24"/>
      <c r="AZ1" s="24"/>
      <c r="BA1" s="24"/>
      <c r="BB1" s="24"/>
      <c r="BC1" s="24"/>
      <c r="BD1" s="24"/>
      <c r="BE1" s="24"/>
      <c r="BF1" s="24"/>
      <c r="BG1" s="24"/>
      <c r="BH1" s="24"/>
      <c r="BI1" s="24"/>
      <c r="BJ1" s="24"/>
      <c r="BK1" s="24"/>
      <c r="BL1" s="24"/>
      <c r="BM1" s="24"/>
      <c r="BN1" s="24"/>
      <c r="BO1" s="24"/>
      <c r="BP1" s="24"/>
      <c r="BQ1" s="24"/>
      <c r="BR1" s="24"/>
      <c r="BS1" s="24"/>
      <c r="BT1" s="24"/>
      <c r="BU1" s="24"/>
      <c r="BV1" s="24"/>
      <c r="BW1" s="24"/>
      <c r="BX1" s="24"/>
      <c r="BY1" s="24"/>
      <c r="BZ1" s="24"/>
      <c r="CA1" s="24"/>
      <c r="CB1" s="24"/>
      <c r="CC1" s="24"/>
      <c r="CD1" s="24"/>
      <c r="CE1" s="24"/>
      <c r="CF1" s="24"/>
      <c r="CG1" s="24"/>
      <c r="CH1" s="24"/>
      <c r="CI1" s="24"/>
      <c r="CJ1" s="24"/>
      <c r="CK1" s="24"/>
      <c r="CL1" s="24"/>
      <c r="CM1" s="24"/>
      <c r="CN1" s="24"/>
      <c r="CO1" s="24"/>
      <c r="CP1" s="24"/>
      <c r="CQ1" s="24"/>
      <c r="CR1" s="24"/>
      <c r="CS1" s="24"/>
      <c r="CT1" s="24"/>
      <c r="CU1" s="24"/>
      <c r="CV1" s="24"/>
      <c r="CW1" s="24"/>
      <c r="CX1" s="24"/>
      <c r="CY1" s="24"/>
      <c r="CZ1" s="24"/>
      <c r="DA1" s="24"/>
      <c r="DB1" s="24"/>
      <c r="DC1" s="24"/>
      <c r="DD1" s="24"/>
      <c r="DE1" s="24"/>
      <c r="DF1" s="24"/>
      <c r="DG1" s="24"/>
      <c r="DH1" s="24"/>
      <c r="DI1" s="24"/>
      <c r="DJ1" s="24"/>
      <c r="DK1" s="24"/>
      <c r="DL1" s="24"/>
      <c r="DM1" s="24"/>
      <c r="DN1" s="24"/>
      <c r="DO1" s="24"/>
      <c r="DP1" s="24"/>
      <c r="DQ1" s="24"/>
      <c r="DR1" s="24"/>
      <c r="DS1" s="24"/>
      <c r="DT1" s="24"/>
      <c r="DU1" s="24"/>
      <c r="DV1" s="24"/>
      <c r="DW1" s="24"/>
      <c r="DX1" s="24"/>
      <c r="DY1" s="24"/>
      <c r="DZ1" s="24"/>
      <c r="EA1" s="24"/>
      <c r="EB1" s="24"/>
      <c r="EC1" s="24"/>
      <c r="ED1" s="24"/>
      <c r="EE1" s="24"/>
      <c r="EF1" s="24"/>
      <c r="EG1" s="24"/>
      <c r="EH1" s="24"/>
      <c r="EI1" s="24"/>
      <c r="EJ1" s="24"/>
      <c r="EK1" s="24"/>
      <c r="EL1" s="24"/>
      <c r="EM1" s="24"/>
      <c r="EN1" s="24"/>
      <c r="EO1" s="24"/>
      <c r="EP1" s="24"/>
      <c r="EQ1" s="24"/>
      <c r="ER1" s="24"/>
      <c r="ES1" s="24"/>
      <c r="ET1" s="24"/>
      <c r="EU1" s="24"/>
      <c r="EV1" s="24"/>
      <c r="EW1" s="24"/>
      <c r="EX1" s="24"/>
      <c r="EY1" s="24"/>
      <c r="EZ1" s="24"/>
      <c r="FA1" s="24"/>
      <c r="FB1" s="24"/>
      <c r="FC1" s="24"/>
      <c r="FD1" s="24"/>
      <c r="FE1" s="24"/>
      <c r="FF1" s="24"/>
      <c r="FG1" s="24"/>
      <c r="FH1" s="24"/>
      <c r="FI1" s="24"/>
      <c r="FJ1" s="24"/>
      <c r="FK1" s="24"/>
      <c r="FL1" s="24"/>
      <c r="FM1" s="24"/>
      <c r="FN1" s="24"/>
      <c r="FO1" s="24"/>
      <c r="FP1" s="24"/>
      <c r="FQ1" s="24"/>
      <c r="FR1" s="24"/>
      <c r="FS1" s="24"/>
      <c r="FT1" s="24"/>
      <c r="FU1" s="24"/>
      <c r="FV1" s="24"/>
      <c r="FW1" s="24"/>
      <c r="FX1" s="24"/>
      <c r="FY1" s="24"/>
      <c r="FZ1" s="24"/>
      <c r="GA1" s="24"/>
      <c r="GB1" s="24"/>
      <c r="GC1" s="24"/>
      <c r="GD1" s="24"/>
      <c r="GE1" s="24"/>
      <c r="GF1" s="24"/>
      <c r="GG1" s="24"/>
      <c r="GH1" s="24"/>
      <c r="GI1" s="24"/>
      <c r="GJ1" s="24"/>
      <c r="GK1" s="24"/>
      <c r="GL1" s="24"/>
      <c r="GM1" s="24"/>
      <c r="GN1" s="24"/>
      <c r="GO1" s="24"/>
      <c r="GP1" s="24"/>
      <c r="GQ1" s="24"/>
      <c r="GR1" s="24"/>
      <c r="GS1" s="24"/>
      <c r="GT1" s="24"/>
      <c r="GU1" s="24"/>
      <c r="GV1" s="24"/>
      <c r="GW1" s="24"/>
      <c r="GX1" s="24"/>
      <c r="GY1" s="24"/>
      <c r="GZ1" s="24"/>
      <c r="HA1" s="24"/>
      <c r="HB1" s="24"/>
      <c r="HC1" s="24"/>
      <c r="HD1" s="24"/>
      <c r="HE1" s="24"/>
      <c r="HF1" s="24"/>
      <c r="HG1" s="24"/>
      <c r="HH1" s="24"/>
      <c r="HI1" s="24"/>
      <c r="HJ1" s="24"/>
      <c r="HK1" s="24"/>
      <c r="HL1" s="24"/>
      <c r="HM1" s="24"/>
      <c r="HN1" s="24"/>
      <c r="HO1" s="24"/>
      <c r="HP1" s="24"/>
      <c r="HQ1" s="24"/>
      <c r="HR1" s="24"/>
      <c r="HS1" s="24"/>
      <c r="HT1" s="24"/>
      <c r="HU1" s="24"/>
      <c r="HV1" s="24"/>
      <c r="HW1" s="24"/>
      <c r="HX1" s="24"/>
      <c r="HY1" s="24"/>
      <c r="HZ1" s="24"/>
      <c r="IA1" s="24"/>
      <c r="IB1" s="24"/>
      <c r="IC1" s="24"/>
      <c r="ID1" s="24"/>
      <c r="IE1" s="24"/>
      <c r="IF1" s="24"/>
      <c r="IG1" s="24"/>
      <c r="IH1" s="24"/>
      <c r="II1" s="24"/>
      <c r="IJ1" s="24"/>
      <c r="IK1" s="24"/>
      <c r="IL1" s="24"/>
      <c r="IM1" s="24"/>
      <c r="IN1" s="24"/>
      <c r="IO1" s="24"/>
      <c r="IP1" s="24"/>
      <c r="IQ1" s="24"/>
      <c r="IR1" s="24"/>
      <c r="IS1" s="24"/>
      <c r="IT1" s="24"/>
      <c r="IU1" s="24"/>
      <c r="IV1" s="24"/>
      <c r="IW1" s="24"/>
      <c r="IX1" s="24"/>
      <c r="IY1" s="24"/>
      <c r="IZ1" s="24"/>
      <c r="JA1" s="24"/>
      <c r="JB1" s="24"/>
      <c r="JC1" s="24"/>
      <c r="JD1" s="24"/>
      <c r="JE1" s="24"/>
      <c r="JF1" s="24"/>
      <c r="JG1" s="24"/>
      <c r="JH1" s="24"/>
      <c r="JI1" s="24"/>
      <c r="JJ1" s="24"/>
      <c r="JK1" s="24"/>
      <c r="JL1" s="24"/>
      <c r="JM1" s="24"/>
      <c r="JN1" s="24"/>
      <c r="JO1" s="24"/>
      <c r="JP1" s="24"/>
      <c r="JQ1" s="24"/>
      <c r="JR1" s="24"/>
      <c r="JS1" s="24"/>
      <c r="JT1" s="24"/>
      <c r="JU1" s="24"/>
      <c r="JV1" s="24"/>
      <c r="JW1" s="24"/>
      <c r="JX1" s="24"/>
      <c r="JY1" s="24"/>
      <c r="JZ1" s="24"/>
      <c r="KA1" s="24"/>
      <c r="KB1" s="24"/>
      <c r="KC1" s="24"/>
      <c r="KD1" s="24"/>
      <c r="KE1" s="24"/>
      <c r="KF1" s="24"/>
      <c r="KG1" s="24"/>
      <c r="KH1" s="24"/>
      <c r="KI1" s="24"/>
      <c r="KJ1" s="24"/>
      <c r="KK1" s="24"/>
      <c r="KL1" s="24"/>
      <c r="KM1" s="24"/>
      <c r="KN1" s="24"/>
      <c r="KO1" s="24"/>
      <c r="KP1" s="24"/>
      <c r="KQ1" s="24"/>
      <c r="KR1" s="24"/>
      <c r="KS1" s="24"/>
      <c r="KT1" s="24"/>
      <c r="KU1" s="24"/>
      <c r="KV1" s="24"/>
      <c r="KW1" s="24"/>
      <c r="KX1" s="24"/>
      <c r="KY1" s="24"/>
      <c r="KZ1" s="24"/>
      <c r="LA1" s="24"/>
      <c r="LB1" s="24"/>
      <c r="LC1" s="24"/>
      <c r="LD1" s="24"/>
      <c r="LE1" s="24"/>
      <c r="LF1" s="24"/>
      <c r="LG1" s="24"/>
      <c r="LH1" s="24"/>
      <c r="LI1" s="24"/>
      <c r="LJ1" s="24"/>
      <c r="LK1" s="24"/>
      <c r="LL1" s="24"/>
      <c r="LM1" s="24"/>
      <c r="LN1" s="24"/>
      <c r="LO1" s="24"/>
      <c r="LP1" s="24"/>
      <c r="LQ1" s="24"/>
      <c r="LR1" s="24"/>
      <c r="LS1" s="24"/>
      <c r="LT1" s="24"/>
      <c r="LU1" s="24"/>
      <c r="LV1" s="24"/>
      <c r="LW1" s="24"/>
      <c r="LX1" s="24"/>
      <c r="LY1" s="24"/>
      <c r="LZ1" s="24"/>
      <c r="MA1" s="24"/>
      <c r="MB1" s="24"/>
      <c r="MC1" s="24"/>
      <c r="MD1" s="24"/>
      <c r="ME1" s="24"/>
      <c r="MF1" s="24"/>
      <c r="MG1" s="24"/>
      <c r="MH1" s="24"/>
      <c r="MI1" s="24"/>
      <c r="MJ1" s="24"/>
      <c r="MK1" s="24"/>
      <c r="ML1" s="24"/>
      <c r="MM1" s="24"/>
    </row>
    <row r="2" spans="1:351">
      <c r="A2" s="9"/>
      <c r="B2" s="9"/>
    </row>
    <row r="3" spans="1:351" s="5" customFormat="1">
      <c r="A3" s="10"/>
      <c r="B3" s="10"/>
      <c r="I3" s="7"/>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c r="IW3" s="7"/>
      <c r="IX3" s="7"/>
      <c r="IY3" s="7"/>
      <c r="IZ3" s="7"/>
      <c r="JA3" s="7"/>
      <c r="JB3" s="7"/>
      <c r="JC3" s="7"/>
      <c r="JD3" s="7"/>
      <c r="JE3" s="7"/>
      <c r="JF3" s="7"/>
      <c r="JG3" s="7"/>
      <c r="JH3" s="7"/>
      <c r="JI3" s="7"/>
      <c r="JJ3" s="7"/>
      <c r="JK3" s="7"/>
      <c r="JL3" s="7"/>
      <c r="JM3" s="7"/>
      <c r="JN3" s="7"/>
      <c r="JO3" s="7"/>
      <c r="JP3" s="7"/>
      <c r="JQ3" s="7"/>
      <c r="JR3" s="7"/>
      <c r="JS3" s="7"/>
      <c r="JT3" s="7"/>
      <c r="JU3" s="7"/>
      <c r="JV3" s="7"/>
      <c r="JW3" s="7"/>
      <c r="JX3" s="7"/>
      <c r="JY3" s="7"/>
      <c r="JZ3" s="7"/>
      <c r="KA3" s="7"/>
      <c r="KB3" s="7"/>
      <c r="KC3" s="7"/>
      <c r="KD3" s="7"/>
      <c r="KE3" s="7"/>
      <c r="KF3" s="7"/>
      <c r="KG3" s="7"/>
      <c r="KH3" s="7"/>
      <c r="KI3" s="7"/>
      <c r="KJ3" s="7"/>
      <c r="KK3" s="7"/>
      <c r="KL3" s="7"/>
      <c r="KM3" s="7"/>
      <c r="KN3" s="7"/>
      <c r="KO3" s="7"/>
      <c r="KP3" s="7"/>
      <c r="KQ3" s="7"/>
      <c r="KR3" s="7"/>
      <c r="KS3" s="7"/>
      <c r="KT3" s="7"/>
      <c r="KU3" s="7"/>
      <c r="KV3" s="7"/>
      <c r="KW3" s="7"/>
      <c r="KX3" s="7"/>
      <c r="KY3" s="7"/>
      <c r="KZ3" s="7"/>
      <c r="LA3" s="7"/>
      <c r="LB3" s="7"/>
      <c r="LC3" s="7"/>
      <c r="LD3" s="7"/>
      <c r="LE3" s="7"/>
      <c r="LF3" s="7"/>
      <c r="LG3" s="7"/>
      <c r="LH3" s="7"/>
      <c r="LI3" s="7"/>
      <c r="LJ3" s="7"/>
      <c r="LK3" s="7"/>
      <c r="LL3" s="7"/>
      <c r="LM3" s="7"/>
      <c r="LN3" s="7"/>
      <c r="LO3" s="7"/>
      <c r="LP3" s="7"/>
      <c r="LQ3" s="7"/>
      <c r="LR3" s="7"/>
      <c r="LS3" s="7"/>
      <c r="LT3" s="7"/>
      <c r="LU3" s="7"/>
      <c r="LV3" s="7"/>
      <c r="LW3" s="7"/>
      <c r="LX3" s="7"/>
      <c r="LY3" s="7"/>
      <c r="LZ3" s="7"/>
      <c r="MA3" s="7"/>
      <c r="MB3" s="7"/>
      <c r="MC3" s="7"/>
      <c r="MD3" s="7"/>
      <c r="ME3" s="7"/>
      <c r="MF3" s="7"/>
      <c r="MG3" s="7"/>
      <c r="MH3" s="7"/>
      <c r="MI3" s="7"/>
      <c r="MJ3" s="7"/>
      <c r="MK3" s="7"/>
      <c r="ML3" s="7"/>
      <c r="MM3" s="7"/>
    </row>
    <row r="4" spans="1:351">
      <c r="A4" s="8"/>
      <c r="B4" s="8"/>
    </row>
    <row r="5" spans="1:351" s="5" customFormat="1">
      <c r="A5" s="10"/>
      <c r="B5" s="10"/>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c r="HV5" s="7"/>
      <c r="HW5" s="7"/>
      <c r="HX5" s="7"/>
      <c r="HY5" s="7"/>
      <c r="HZ5" s="7"/>
      <c r="IA5" s="7"/>
      <c r="IB5" s="7"/>
      <c r="IC5" s="7"/>
      <c r="ID5" s="7"/>
      <c r="IE5" s="7"/>
      <c r="IF5" s="7"/>
      <c r="IG5" s="7"/>
      <c r="IH5" s="7"/>
      <c r="II5" s="7"/>
      <c r="IJ5" s="7"/>
      <c r="IK5" s="7"/>
      <c r="IL5" s="7"/>
      <c r="IM5" s="7"/>
      <c r="IN5" s="7"/>
      <c r="IO5" s="7"/>
      <c r="IP5" s="7"/>
      <c r="IQ5" s="7"/>
      <c r="IR5" s="7"/>
      <c r="IS5" s="7"/>
      <c r="IT5" s="7"/>
      <c r="IU5" s="7"/>
      <c r="IV5" s="7"/>
      <c r="IW5" s="7"/>
      <c r="IX5" s="7"/>
      <c r="IY5" s="7"/>
      <c r="IZ5" s="7"/>
      <c r="JA5" s="7"/>
      <c r="JB5" s="7"/>
      <c r="JC5" s="7"/>
      <c r="JD5" s="7"/>
      <c r="JE5" s="7"/>
      <c r="JF5" s="7"/>
      <c r="JG5" s="7"/>
      <c r="JH5" s="7"/>
      <c r="JI5" s="7"/>
      <c r="JJ5" s="7"/>
      <c r="JK5" s="7"/>
      <c r="JL5" s="7"/>
      <c r="JM5" s="7"/>
      <c r="JN5" s="7"/>
      <c r="JO5" s="7"/>
      <c r="JP5" s="7"/>
      <c r="JQ5" s="7"/>
      <c r="JR5" s="7"/>
      <c r="JS5" s="7"/>
      <c r="JT5" s="7"/>
      <c r="JU5" s="7"/>
      <c r="JV5" s="7"/>
      <c r="JW5" s="7"/>
      <c r="JX5" s="7"/>
      <c r="JY5" s="7"/>
      <c r="JZ5" s="7"/>
      <c r="KA5" s="7"/>
      <c r="KB5" s="7"/>
      <c r="KC5" s="7"/>
      <c r="KD5" s="7"/>
      <c r="KE5" s="7"/>
      <c r="KF5" s="7"/>
      <c r="KG5" s="7"/>
      <c r="KH5" s="7"/>
      <c r="KI5" s="7"/>
      <c r="KJ5" s="7"/>
      <c r="KK5" s="7"/>
      <c r="KL5" s="7"/>
      <c r="KM5" s="7"/>
      <c r="KN5" s="7"/>
      <c r="KO5" s="7"/>
      <c r="KP5" s="7"/>
      <c r="KQ5" s="7"/>
      <c r="KR5" s="7"/>
      <c r="KS5" s="7"/>
      <c r="KT5" s="7"/>
      <c r="KU5" s="7"/>
      <c r="KV5" s="7"/>
      <c r="KW5" s="7"/>
      <c r="KX5" s="7"/>
      <c r="KY5" s="7"/>
      <c r="KZ5" s="7"/>
      <c r="LA5" s="7"/>
      <c r="LB5" s="7"/>
      <c r="LC5" s="7"/>
      <c r="LD5" s="7"/>
      <c r="LE5" s="7"/>
      <c r="LF5" s="7"/>
      <c r="LG5" s="7"/>
      <c r="LH5" s="7"/>
      <c r="LI5" s="7"/>
      <c r="LJ5" s="7"/>
      <c r="LK5" s="7"/>
      <c r="LL5" s="7"/>
      <c r="LM5" s="7"/>
      <c r="LN5" s="7"/>
      <c r="LO5" s="7"/>
      <c r="LP5" s="7"/>
      <c r="LQ5" s="7"/>
      <c r="LR5" s="7"/>
      <c r="LS5" s="7"/>
      <c r="LT5" s="7"/>
      <c r="LU5" s="7"/>
      <c r="LV5" s="7"/>
      <c r="LW5" s="7"/>
      <c r="LX5" s="7"/>
      <c r="LY5" s="7"/>
      <c r="LZ5" s="7"/>
      <c r="MA5" s="7"/>
      <c r="MB5" s="7"/>
      <c r="MC5" s="7"/>
      <c r="MD5" s="7"/>
      <c r="ME5" s="7"/>
      <c r="MF5" s="7"/>
      <c r="MG5" s="7"/>
      <c r="MH5" s="7"/>
      <c r="MI5" s="7"/>
      <c r="MJ5" s="7"/>
      <c r="MK5" s="7"/>
      <c r="ML5" s="7"/>
      <c r="MM5" s="7"/>
    </row>
    <row r="6" spans="1:351">
      <c r="A6" s="8"/>
      <c r="B6" s="8"/>
    </row>
    <row r="7" spans="1:351" s="5" customFormat="1">
      <c r="A7" s="10"/>
      <c r="B7" s="10"/>
      <c r="I7" s="7"/>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c r="CO7" s="7"/>
      <c r="CP7" s="7"/>
      <c r="CQ7" s="7"/>
      <c r="CR7" s="7"/>
      <c r="CS7" s="7"/>
      <c r="CT7" s="7"/>
      <c r="CU7" s="7"/>
      <c r="CV7" s="7"/>
      <c r="CW7" s="7"/>
      <c r="CX7" s="7"/>
      <c r="CY7" s="7"/>
      <c r="CZ7" s="7"/>
      <c r="DA7" s="7"/>
      <c r="DB7" s="7"/>
      <c r="DC7" s="7"/>
      <c r="DD7" s="7"/>
      <c r="DE7" s="7"/>
      <c r="DF7" s="7"/>
      <c r="DG7" s="7"/>
      <c r="DH7" s="7"/>
      <c r="DI7" s="7"/>
      <c r="DJ7" s="7"/>
      <c r="DK7" s="7"/>
      <c r="DL7" s="7"/>
      <c r="DM7" s="7"/>
      <c r="DN7" s="7"/>
      <c r="DO7" s="7"/>
      <c r="DP7" s="7"/>
      <c r="DQ7" s="7"/>
      <c r="DR7" s="7"/>
      <c r="DS7" s="7"/>
      <c r="DT7" s="7"/>
      <c r="DU7" s="7"/>
      <c r="DV7" s="7"/>
      <c r="DW7" s="7"/>
      <c r="DX7" s="7"/>
      <c r="DY7" s="7"/>
      <c r="DZ7" s="7"/>
      <c r="EA7" s="7"/>
      <c r="EB7" s="7"/>
      <c r="EC7" s="7"/>
      <c r="ED7" s="7"/>
      <c r="EE7" s="7"/>
      <c r="EF7" s="7"/>
      <c r="EG7" s="7"/>
      <c r="EH7" s="7"/>
      <c r="EI7" s="7"/>
      <c r="EJ7" s="7"/>
      <c r="EK7" s="7"/>
      <c r="EL7" s="7"/>
      <c r="EM7" s="7"/>
      <c r="EN7" s="7"/>
      <c r="EO7" s="7"/>
      <c r="EP7" s="7"/>
      <c r="EQ7" s="7"/>
      <c r="ER7" s="7"/>
      <c r="ES7" s="7"/>
      <c r="ET7" s="7"/>
      <c r="EU7" s="7"/>
      <c r="EV7" s="7"/>
      <c r="EW7" s="7"/>
      <c r="EX7" s="7"/>
      <c r="EY7" s="7"/>
      <c r="EZ7" s="7"/>
      <c r="FA7" s="7"/>
      <c r="FB7" s="7"/>
      <c r="FC7" s="7"/>
      <c r="FD7" s="7"/>
      <c r="FE7" s="7"/>
      <c r="FF7" s="7"/>
      <c r="FG7" s="7"/>
      <c r="FH7" s="7"/>
      <c r="FI7" s="7"/>
      <c r="FJ7" s="7"/>
      <c r="FK7" s="7"/>
      <c r="FL7" s="7"/>
      <c r="FM7" s="7"/>
      <c r="FN7" s="7"/>
      <c r="FO7" s="7"/>
      <c r="FP7" s="7"/>
      <c r="FQ7" s="7"/>
      <c r="FR7" s="7"/>
      <c r="FS7" s="7"/>
      <c r="FT7" s="7"/>
      <c r="FU7" s="7"/>
      <c r="FV7" s="7"/>
      <c r="FW7" s="7"/>
      <c r="FX7" s="7"/>
      <c r="FY7" s="7"/>
      <c r="FZ7" s="7"/>
      <c r="GA7" s="7"/>
      <c r="GB7" s="7"/>
      <c r="GC7" s="7"/>
      <c r="GD7" s="7"/>
      <c r="GE7" s="7"/>
      <c r="GF7" s="7"/>
      <c r="GG7" s="7"/>
      <c r="GH7" s="7"/>
      <c r="GI7" s="7"/>
      <c r="GJ7" s="7"/>
      <c r="GK7" s="7"/>
      <c r="GL7" s="7"/>
      <c r="GM7" s="7"/>
      <c r="GN7" s="7"/>
      <c r="GO7" s="7"/>
      <c r="GP7" s="7"/>
      <c r="GQ7" s="7"/>
      <c r="GR7" s="7"/>
      <c r="GS7" s="7"/>
      <c r="GT7" s="7"/>
      <c r="GU7" s="7"/>
      <c r="GV7" s="7"/>
      <c r="GW7" s="7"/>
      <c r="GX7" s="7"/>
      <c r="GY7" s="7"/>
      <c r="GZ7" s="7"/>
      <c r="HA7" s="7"/>
      <c r="HB7" s="7"/>
      <c r="HC7" s="7"/>
      <c r="HD7" s="7"/>
      <c r="HE7" s="7"/>
      <c r="HF7" s="7"/>
      <c r="HG7" s="7"/>
      <c r="HH7" s="7"/>
      <c r="HI7" s="7"/>
      <c r="HJ7" s="7"/>
      <c r="HK7" s="7"/>
      <c r="HL7" s="7"/>
      <c r="HM7" s="7"/>
      <c r="HN7" s="7"/>
      <c r="HO7" s="7"/>
      <c r="HP7" s="7"/>
      <c r="HQ7" s="7"/>
      <c r="HR7" s="7"/>
      <c r="HS7" s="7"/>
      <c r="HT7" s="7"/>
      <c r="HU7" s="7"/>
      <c r="HV7" s="7"/>
      <c r="HW7" s="7"/>
      <c r="HX7" s="7"/>
      <c r="HY7" s="7"/>
      <c r="HZ7" s="7"/>
      <c r="IA7" s="7"/>
      <c r="IB7" s="7"/>
      <c r="IC7" s="7"/>
      <c r="ID7" s="7"/>
      <c r="IE7" s="7"/>
      <c r="IF7" s="7"/>
      <c r="IG7" s="7"/>
      <c r="IH7" s="7"/>
      <c r="II7" s="7"/>
      <c r="IJ7" s="7"/>
      <c r="IK7" s="7"/>
      <c r="IL7" s="7"/>
      <c r="IM7" s="7"/>
      <c r="IN7" s="7"/>
      <c r="IO7" s="7"/>
      <c r="IP7" s="7"/>
      <c r="IQ7" s="7"/>
      <c r="IR7" s="7"/>
      <c r="IS7" s="7"/>
      <c r="IT7" s="7"/>
      <c r="IU7" s="7"/>
      <c r="IV7" s="7"/>
      <c r="IW7" s="7"/>
      <c r="IX7" s="7"/>
      <c r="IY7" s="7"/>
      <c r="IZ7" s="7"/>
      <c r="JA7" s="7"/>
      <c r="JB7" s="7"/>
      <c r="JC7" s="7"/>
      <c r="JD7" s="7"/>
      <c r="JE7" s="7"/>
      <c r="JF7" s="7"/>
      <c r="JG7" s="7"/>
      <c r="JH7" s="7"/>
      <c r="JI7" s="7"/>
      <c r="JJ7" s="7"/>
      <c r="JK7" s="7"/>
      <c r="JL7" s="7"/>
      <c r="JM7" s="7"/>
      <c r="JN7" s="7"/>
      <c r="JO7" s="7"/>
      <c r="JP7" s="7"/>
      <c r="JQ7" s="7"/>
      <c r="JR7" s="7"/>
      <c r="JS7" s="7"/>
      <c r="JT7" s="7"/>
      <c r="JU7" s="7"/>
      <c r="JV7" s="7"/>
      <c r="JW7" s="7"/>
      <c r="JX7" s="7"/>
      <c r="JY7" s="7"/>
      <c r="JZ7" s="7"/>
      <c r="KA7" s="7"/>
      <c r="KB7" s="7"/>
      <c r="KC7" s="7"/>
      <c r="KD7" s="7"/>
      <c r="KE7" s="7"/>
      <c r="KF7" s="7"/>
      <c r="KG7" s="7"/>
      <c r="KH7" s="7"/>
      <c r="KI7" s="7"/>
      <c r="KJ7" s="7"/>
      <c r="KK7" s="7"/>
      <c r="KL7" s="7"/>
      <c r="KM7" s="7"/>
      <c r="KN7" s="7"/>
      <c r="KO7" s="7"/>
      <c r="KP7" s="7"/>
      <c r="KQ7" s="7"/>
      <c r="KR7" s="7"/>
      <c r="KS7" s="7"/>
      <c r="KT7" s="7"/>
      <c r="KU7" s="7"/>
      <c r="KV7" s="7"/>
      <c r="KW7" s="7"/>
      <c r="KX7" s="7"/>
      <c r="KY7" s="7"/>
      <c r="KZ7" s="7"/>
      <c r="LA7" s="7"/>
      <c r="LB7" s="7"/>
      <c r="LC7" s="7"/>
      <c r="LD7" s="7"/>
      <c r="LE7" s="7"/>
      <c r="LF7" s="7"/>
      <c r="LG7" s="7"/>
      <c r="LH7" s="7"/>
      <c r="LI7" s="7"/>
      <c r="LJ7" s="7"/>
      <c r="LK7" s="7"/>
      <c r="LL7" s="7"/>
      <c r="LM7" s="7"/>
      <c r="LN7" s="7"/>
      <c r="LO7" s="7"/>
      <c r="LP7" s="7"/>
      <c r="LQ7" s="7"/>
      <c r="LR7" s="7"/>
      <c r="LS7" s="7"/>
      <c r="LT7" s="7"/>
      <c r="LU7" s="7"/>
      <c r="LV7" s="7"/>
      <c r="LW7" s="7"/>
      <c r="LX7" s="7"/>
      <c r="LY7" s="7"/>
      <c r="LZ7" s="7"/>
      <c r="MA7" s="7"/>
      <c r="MB7" s="7"/>
      <c r="MC7" s="7"/>
      <c r="MD7" s="7"/>
      <c r="ME7" s="7"/>
      <c r="MF7" s="7"/>
      <c r="MG7" s="7"/>
      <c r="MH7" s="7"/>
      <c r="MI7" s="7"/>
      <c r="MJ7" s="7"/>
      <c r="MK7" s="7"/>
      <c r="ML7" s="7"/>
      <c r="MM7" s="7"/>
    </row>
    <row r="8" spans="1:351">
      <c r="A8" s="8"/>
      <c r="B8" s="8"/>
    </row>
    <row r="9" spans="1:351" s="5" customFormat="1">
      <c r="A9" s="10"/>
      <c r="B9" s="10"/>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c r="HV9" s="7"/>
      <c r="HW9" s="7"/>
      <c r="HX9" s="7"/>
      <c r="HY9" s="7"/>
      <c r="HZ9" s="7"/>
      <c r="IA9" s="7"/>
      <c r="IB9" s="7"/>
      <c r="IC9" s="7"/>
      <c r="ID9" s="7"/>
      <c r="IE9" s="7"/>
      <c r="IF9" s="7"/>
      <c r="IG9" s="7"/>
      <c r="IH9" s="7"/>
      <c r="II9" s="7"/>
      <c r="IJ9" s="7"/>
      <c r="IK9" s="7"/>
      <c r="IL9" s="7"/>
      <c r="IM9" s="7"/>
      <c r="IN9" s="7"/>
      <c r="IO9" s="7"/>
      <c r="IP9" s="7"/>
      <c r="IQ9" s="7"/>
      <c r="IR9" s="7"/>
      <c r="IS9" s="7"/>
      <c r="IT9" s="7"/>
      <c r="IU9" s="7"/>
      <c r="IV9" s="7"/>
      <c r="IW9" s="7"/>
      <c r="IX9" s="7"/>
      <c r="IY9" s="7"/>
      <c r="IZ9" s="7"/>
      <c r="JA9" s="7"/>
      <c r="JB9" s="7"/>
      <c r="JC9" s="7"/>
      <c r="JD9" s="7"/>
      <c r="JE9" s="7"/>
      <c r="JF9" s="7"/>
      <c r="JG9" s="7"/>
      <c r="JH9" s="7"/>
      <c r="JI9" s="7"/>
      <c r="JJ9" s="7"/>
      <c r="JK9" s="7"/>
      <c r="JL9" s="7"/>
      <c r="JM9" s="7"/>
      <c r="JN9" s="7"/>
      <c r="JO9" s="7"/>
      <c r="JP9" s="7"/>
      <c r="JQ9" s="7"/>
      <c r="JR9" s="7"/>
      <c r="JS9" s="7"/>
      <c r="JT9" s="7"/>
      <c r="JU9" s="7"/>
      <c r="JV9" s="7"/>
      <c r="JW9" s="7"/>
      <c r="JX9" s="7"/>
      <c r="JY9" s="7"/>
      <c r="JZ9" s="7"/>
      <c r="KA9" s="7"/>
      <c r="KB9" s="7"/>
      <c r="KC9" s="7"/>
      <c r="KD9" s="7"/>
      <c r="KE9" s="7"/>
      <c r="KF9" s="7"/>
      <c r="KG9" s="7"/>
      <c r="KH9" s="7"/>
      <c r="KI9" s="7"/>
      <c r="KJ9" s="7"/>
      <c r="KK9" s="7"/>
      <c r="KL9" s="7"/>
      <c r="KM9" s="7"/>
      <c r="KN9" s="7"/>
      <c r="KO9" s="7"/>
      <c r="KP9" s="7"/>
      <c r="KQ9" s="7"/>
      <c r="KR9" s="7"/>
      <c r="KS9" s="7"/>
      <c r="KT9" s="7"/>
      <c r="KU9" s="7"/>
      <c r="KV9" s="7"/>
      <c r="KW9" s="7"/>
      <c r="KX9" s="7"/>
      <c r="KY9" s="7"/>
      <c r="KZ9" s="7"/>
      <c r="LA9" s="7"/>
      <c r="LB9" s="7"/>
      <c r="LC9" s="7"/>
      <c r="LD9" s="7"/>
      <c r="LE9" s="7"/>
      <c r="LF9" s="7"/>
      <c r="LG9" s="7"/>
      <c r="LH9" s="7"/>
      <c r="LI9" s="7"/>
      <c r="LJ9" s="7"/>
      <c r="LK9" s="7"/>
      <c r="LL9" s="7"/>
      <c r="LM9" s="7"/>
      <c r="LN9" s="7"/>
      <c r="LO9" s="7"/>
      <c r="LP9" s="7"/>
      <c r="LQ9" s="7"/>
      <c r="LR9" s="7"/>
      <c r="LS9" s="7"/>
      <c r="LT9" s="7"/>
      <c r="LU9" s="7"/>
      <c r="LV9" s="7"/>
      <c r="LW9" s="7"/>
      <c r="LX9" s="7"/>
      <c r="LY9" s="7"/>
      <c r="LZ9" s="7"/>
      <c r="MA9" s="7"/>
      <c r="MB9" s="7"/>
      <c r="MC9" s="7"/>
      <c r="MD9" s="7"/>
      <c r="ME9" s="7"/>
      <c r="MF9" s="7"/>
      <c r="MG9" s="7"/>
      <c r="MH9" s="7"/>
      <c r="MI9" s="7"/>
      <c r="MJ9" s="7"/>
      <c r="MK9" s="7"/>
      <c r="ML9" s="7"/>
      <c r="MM9" s="7"/>
    </row>
    <row r="10" spans="1:351">
      <c r="A10" s="8"/>
      <c r="B10" s="8"/>
    </row>
    <row r="11" spans="1:351" s="5" customFormat="1">
      <c r="A11" s="10"/>
      <c r="B11" s="10"/>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c r="HU11" s="7"/>
      <c r="HV11" s="7"/>
      <c r="HW11" s="7"/>
      <c r="HX11" s="7"/>
      <c r="HY11" s="7"/>
      <c r="HZ11" s="7"/>
      <c r="IA11" s="7"/>
      <c r="IB11" s="7"/>
      <c r="IC11" s="7"/>
      <c r="ID11" s="7"/>
      <c r="IE11" s="7"/>
      <c r="IF11" s="7"/>
      <c r="IG11" s="7"/>
      <c r="IH11" s="7"/>
      <c r="II11" s="7"/>
      <c r="IJ11" s="7"/>
      <c r="IK11" s="7"/>
      <c r="IL11" s="7"/>
      <c r="IM11" s="7"/>
      <c r="IN11" s="7"/>
      <c r="IO11" s="7"/>
      <c r="IP11" s="7"/>
      <c r="IQ11" s="7"/>
      <c r="IR11" s="7"/>
      <c r="IS11" s="7"/>
      <c r="IT11" s="7"/>
      <c r="IU11" s="7"/>
      <c r="IV11" s="7"/>
      <c r="IW11" s="7"/>
      <c r="IX11" s="7"/>
      <c r="IY11" s="7"/>
      <c r="IZ11" s="7"/>
      <c r="JA11" s="7"/>
      <c r="JB11" s="7"/>
      <c r="JC11" s="7"/>
      <c r="JD11" s="7"/>
      <c r="JE11" s="7"/>
      <c r="JF11" s="7"/>
      <c r="JG11" s="7"/>
      <c r="JH11" s="7"/>
      <c r="JI11" s="7"/>
      <c r="JJ11" s="7"/>
      <c r="JK11" s="7"/>
      <c r="JL11" s="7"/>
      <c r="JM11" s="7"/>
      <c r="JN11" s="7"/>
      <c r="JO11" s="7"/>
      <c r="JP11" s="7"/>
      <c r="JQ11" s="7"/>
      <c r="JR11" s="7"/>
      <c r="JS11" s="7"/>
      <c r="JT11" s="7"/>
      <c r="JU11" s="7"/>
      <c r="JV11" s="7"/>
      <c r="JW11" s="7"/>
      <c r="JX11" s="7"/>
      <c r="JY11" s="7"/>
      <c r="JZ11" s="7"/>
      <c r="KA11" s="7"/>
      <c r="KB11" s="7"/>
      <c r="KC11" s="7"/>
      <c r="KD11" s="7"/>
      <c r="KE11" s="7"/>
      <c r="KF11" s="7"/>
      <c r="KG11" s="7"/>
      <c r="KH11" s="7"/>
      <c r="KI11" s="7"/>
      <c r="KJ11" s="7"/>
      <c r="KK11" s="7"/>
      <c r="KL11" s="7"/>
      <c r="KM11" s="7"/>
      <c r="KN11" s="7"/>
      <c r="KO11" s="7"/>
      <c r="KP11" s="7"/>
      <c r="KQ11" s="7"/>
      <c r="KR11" s="7"/>
      <c r="KS11" s="7"/>
      <c r="KT11" s="7"/>
      <c r="KU11" s="7"/>
      <c r="KV11" s="7"/>
      <c r="KW11" s="7"/>
      <c r="KX11" s="7"/>
      <c r="KY11" s="7"/>
      <c r="KZ11" s="7"/>
      <c r="LA11" s="7"/>
      <c r="LB11" s="7"/>
      <c r="LC11" s="7"/>
      <c r="LD11" s="7"/>
      <c r="LE11" s="7"/>
      <c r="LF11" s="7"/>
      <c r="LG11" s="7"/>
      <c r="LH11" s="7"/>
      <c r="LI11" s="7"/>
      <c r="LJ11" s="7"/>
      <c r="LK11" s="7"/>
      <c r="LL11" s="7"/>
      <c r="LM11" s="7"/>
      <c r="LN11" s="7"/>
      <c r="LO11" s="7"/>
      <c r="LP11" s="7"/>
      <c r="LQ11" s="7"/>
      <c r="LR11" s="7"/>
      <c r="LS11" s="7"/>
      <c r="LT11" s="7"/>
      <c r="LU11" s="7"/>
      <c r="LV11" s="7"/>
      <c r="LW11" s="7"/>
      <c r="LX11" s="7"/>
      <c r="LY11" s="7"/>
      <c r="LZ11" s="7"/>
      <c r="MA11" s="7"/>
      <c r="MB11" s="7"/>
      <c r="MC11" s="7"/>
      <c r="MD11" s="7"/>
      <c r="ME11" s="7"/>
      <c r="MF11" s="7"/>
      <c r="MG11" s="7"/>
      <c r="MH11" s="7"/>
      <c r="MI11" s="7"/>
      <c r="MJ11" s="7"/>
      <c r="MK11" s="7"/>
      <c r="ML11" s="7"/>
      <c r="MM11" s="7"/>
    </row>
    <row r="12" spans="1:351">
      <c r="A12" s="8"/>
      <c r="B12" s="8"/>
    </row>
    <row r="13" spans="1:351" s="5" customFormat="1">
      <c r="A13" s="10"/>
      <c r="B13" s="10"/>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c r="HU13" s="7"/>
      <c r="HV13" s="7"/>
      <c r="HW13" s="7"/>
      <c r="HX13" s="7"/>
      <c r="HY13" s="7"/>
      <c r="HZ13" s="7"/>
      <c r="IA13" s="7"/>
      <c r="IB13" s="7"/>
      <c r="IC13" s="7"/>
      <c r="ID13" s="7"/>
      <c r="IE13" s="7"/>
      <c r="IF13" s="7"/>
      <c r="IG13" s="7"/>
      <c r="IH13" s="7"/>
      <c r="II13" s="7"/>
      <c r="IJ13" s="7"/>
      <c r="IK13" s="7"/>
      <c r="IL13" s="7"/>
      <c r="IM13" s="7"/>
      <c r="IN13" s="7"/>
      <c r="IO13" s="7"/>
      <c r="IP13" s="7"/>
      <c r="IQ13" s="7"/>
      <c r="IR13" s="7"/>
      <c r="IS13" s="7"/>
      <c r="IT13" s="7"/>
      <c r="IU13" s="7"/>
      <c r="IV13" s="7"/>
      <c r="IW13" s="7"/>
      <c r="IX13" s="7"/>
      <c r="IY13" s="7"/>
      <c r="IZ13" s="7"/>
      <c r="JA13" s="7"/>
      <c r="JB13" s="7"/>
      <c r="JC13" s="7"/>
      <c r="JD13" s="7"/>
      <c r="JE13" s="7"/>
      <c r="JF13" s="7"/>
      <c r="JG13" s="7"/>
      <c r="JH13" s="7"/>
      <c r="JI13" s="7"/>
      <c r="JJ13" s="7"/>
      <c r="JK13" s="7"/>
      <c r="JL13" s="7"/>
      <c r="JM13" s="7"/>
      <c r="JN13" s="7"/>
      <c r="JO13" s="7"/>
      <c r="JP13" s="7"/>
      <c r="JQ13" s="7"/>
      <c r="JR13" s="7"/>
      <c r="JS13" s="7"/>
      <c r="JT13" s="7"/>
      <c r="JU13" s="7"/>
      <c r="JV13" s="7"/>
      <c r="JW13" s="7"/>
      <c r="JX13" s="7"/>
      <c r="JY13" s="7"/>
      <c r="JZ13" s="7"/>
      <c r="KA13" s="7"/>
      <c r="KB13" s="7"/>
      <c r="KC13" s="7"/>
      <c r="KD13" s="7"/>
      <c r="KE13" s="7"/>
      <c r="KF13" s="7"/>
      <c r="KG13" s="7"/>
      <c r="KH13" s="7"/>
      <c r="KI13" s="7"/>
      <c r="KJ13" s="7"/>
      <c r="KK13" s="7"/>
      <c r="KL13" s="7"/>
      <c r="KM13" s="7"/>
      <c r="KN13" s="7"/>
      <c r="KO13" s="7"/>
      <c r="KP13" s="7"/>
      <c r="KQ13" s="7"/>
      <c r="KR13" s="7"/>
      <c r="KS13" s="7"/>
      <c r="KT13" s="7"/>
      <c r="KU13" s="7"/>
      <c r="KV13" s="7"/>
      <c r="KW13" s="7"/>
      <c r="KX13" s="7"/>
      <c r="KY13" s="7"/>
      <c r="KZ13" s="7"/>
      <c r="LA13" s="7"/>
      <c r="LB13" s="7"/>
      <c r="LC13" s="7"/>
      <c r="LD13" s="7"/>
      <c r="LE13" s="7"/>
      <c r="LF13" s="7"/>
      <c r="LG13" s="7"/>
      <c r="LH13" s="7"/>
      <c r="LI13" s="7"/>
      <c r="LJ13" s="7"/>
      <c r="LK13" s="7"/>
      <c r="LL13" s="7"/>
      <c r="LM13" s="7"/>
      <c r="LN13" s="7"/>
      <c r="LO13" s="7"/>
      <c r="LP13" s="7"/>
      <c r="LQ13" s="7"/>
      <c r="LR13" s="7"/>
      <c r="LS13" s="7"/>
      <c r="LT13" s="7"/>
      <c r="LU13" s="7"/>
      <c r="LV13" s="7"/>
      <c r="LW13" s="7"/>
      <c r="LX13" s="7"/>
      <c r="LY13" s="7"/>
      <c r="LZ13" s="7"/>
      <c r="MA13" s="7"/>
      <c r="MB13" s="7"/>
      <c r="MC13" s="7"/>
      <c r="MD13" s="7"/>
      <c r="ME13" s="7"/>
      <c r="MF13" s="7"/>
      <c r="MG13" s="7"/>
      <c r="MH13" s="7"/>
      <c r="MI13" s="7"/>
      <c r="MJ13" s="7"/>
      <c r="MK13" s="7"/>
      <c r="ML13" s="7"/>
      <c r="MM13" s="7"/>
    </row>
    <row r="14" spans="1:351">
      <c r="A14" s="8"/>
      <c r="B14" s="8"/>
    </row>
    <row r="15" spans="1:351" s="5" customFormat="1">
      <c r="A15" s="10"/>
      <c r="B15" s="10"/>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c r="EP15" s="7"/>
      <c r="EQ15" s="7"/>
      <c r="ER15" s="7"/>
      <c r="ES15" s="7"/>
      <c r="ET15" s="7"/>
      <c r="EU15" s="7"/>
      <c r="EV15" s="7"/>
      <c r="EW15" s="7"/>
      <c r="EX15" s="7"/>
      <c r="EY15" s="7"/>
      <c r="EZ15" s="7"/>
      <c r="FA15" s="7"/>
      <c r="FB15" s="7"/>
      <c r="FC15" s="7"/>
      <c r="FD15" s="7"/>
      <c r="FE15" s="7"/>
      <c r="FF15" s="7"/>
      <c r="FG15" s="7"/>
      <c r="FH15" s="7"/>
      <c r="FI15" s="7"/>
      <c r="FJ15" s="7"/>
      <c r="FK15" s="7"/>
      <c r="FL15" s="7"/>
      <c r="FM15" s="7"/>
      <c r="FN15" s="7"/>
      <c r="FO15" s="7"/>
      <c r="FP15" s="7"/>
      <c r="FQ15" s="7"/>
      <c r="FR15" s="7"/>
      <c r="FS15" s="7"/>
      <c r="FT15" s="7"/>
      <c r="FU15" s="7"/>
      <c r="FV15" s="7"/>
      <c r="FW15" s="7"/>
      <c r="FX15" s="7"/>
      <c r="FY15" s="7"/>
      <c r="FZ15" s="7"/>
      <c r="GA15" s="7"/>
      <c r="GB15" s="7"/>
      <c r="GC15" s="7"/>
      <c r="GD15" s="7"/>
      <c r="GE15" s="7"/>
      <c r="GF15" s="7"/>
      <c r="GG15" s="7"/>
      <c r="GH15" s="7"/>
      <c r="GI15" s="7"/>
      <c r="GJ15" s="7"/>
      <c r="GK15" s="7"/>
      <c r="GL15" s="7"/>
      <c r="GM15" s="7"/>
      <c r="GN15" s="7"/>
      <c r="GO15" s="7"/>
      <c r="GP15" s="7"/>
      <c r="GQ15" s="7"/>
      <c r="GR15" s="7"/>
      <c r="GS15" s="7"/>
      <c r="GT15" s="7"/>
      <c r="GU15" s="7"/>
      <c r="GV15" s="7"/>
      <c r="GW15" s="7"/>
      <c r="GX15" s="7"/>
      <c r="GY15" s="7"/>
      <c r="GZ15" s="7"/>
      <c r="HA15" s="7"/>
      <c r="HB15" s="7"/>
      <c r="HC15" s="7"/>
      <c r="HD15" s="7"/>
      <c r="HE15" s="7"/>
      <c r="HF15" s="7"/>
      <c r="HG15" s="7"/>
      <c r="HH15" s="7"/>
      <c r="HI15" s="7"/>
      <c r="HJ15" s="7"/>
      <c r="HK15" s="7"/>
      <c r="HL15" s="7"/>
      <c r="HM15" s="7"/>
      <c r="HN15" s="7"/>
      <c r="HO15" s="7"/>
      <c r="HP15" s="7"/>
      <c r="HQ15" s="7"/>
      <c r="HR15" s="7"/>
      <c r="HS15" s="7"/>
      <c r="HT15" s="7"/>
      <c r="HU15" s="7"/>
      <c r="HV15" s="7"/>
      <c r="HW15" s="7"/>
      <c r="HX15" s="7"/>
      <c r="HY15" s="7"/>
      <c r="HZ15" s="7"/>
      <c r="IA15" s="7"/>
      <c r="IB15" s="7"/>
      <c r="IC15" s="7"/>
      <c r="ID15" s="7"/>
      <c r="IE15" s="7"/>
      <c r="IF15" s="7"/>
      <c r="IG15" s="7"/>
      <c r="IH15" s="7"/>
      <c r="II15" s="7"/>
      <c r="IJ15" s="7"/>
      <c r="IK15" s="7"/>
      <c r="IL15" s="7"/>
      <c r="IM15" s="7"/>
      <c r="IN15" s="7"/>
      <c r="IO15" s="7"/>
      <c r="IP15" s="7"/>
      <c r="IQ15" s="7"/>
      <c r="IR15" s="7"/>
      <c r="IS15" s="7"/>
      <c r="IT15" s="7"/>
      <c r="IU15" s="7"/>
      <c r="IV15" s="7"/>
      <c r="IW15" s="7"/>
      <c r="IX15" s="7"/>
      <c r="IY15" s="7"/>
      <c r="IZ15" s="7"/>
      <c r="JA15" s="7"/>
      <c r="JB15" s="7"/>
      <c r="JC15" s="7"/>
      <c r="JD15" s="7"/>
      <c r="JE15" s="7"/>
      <c r="JF15" s="7"/>
      <c r="JG15" s="7"/>
      <c r="JH15" s="7"/>
      <c r="JI15" s="7"/>
      <c r="JJ15" s="7"/>
      <c r="JK15" s="7"/>
      <c r="JL15" s="7"/>
      <c r="JM15" s="7"/>
      <c r="JN15" s="7"/>
      <c r="JO15" s="7"/>
      <c r="JP15" s="7"/>
      <c r="JQ15" s="7"/>
      <c r="JR15" s="7"/>
      <c r="JS15" s="7"/>
      <c r="JT15" s="7"/>
      <c r="JU15" s="7"/>
      <c r="JV15" s="7"/>
      <c r="JW15" s="7"/>
      <c r="JX15" s="7"/>
      <c r="JY15" s="7"/>
      <c r="JZ15" s="7"/>
      <c r="KA15" s="7"/>
      <c r="KB15" s="7"/>
      <c r="KC15" s="7"/>
      <c r="KD15" s="7"/>
      <c r="KE15" s="7"/>
      <c r="KF15" s="7"/>
      <c r="KG15" s="7"/>
      <c r="KH15" s="7"/>
      <c r="KI15" s="7"/>
      <c r="KJ15" s="7"/>
      <c r="KK15" s="7"/>
      <c r="KL15" s="7"/>
      <c r="KM15" s="7"/>
      <c r="KN15" s="7"/>
      <c r="KO15" s="7"/>
      <c r="KP15" s="7"/>
      <c r="KQ15" s="7"/>
      <c r="KR15" s="7"/>
      <c r="KS15" s="7"/>
      <c r="KT15" s="7"/>
      <c r="KU15" s="7"/>
      <c r="KV15" s="7"/>
      <c r="KW15" s="7"/>
      <c r="KX15" s="7"/>
      <c r="KY15" s="7"/>
      <c r="KZ15" s="7"/>
      <c r="LA15" s="7"/>
      <c r="LB15" s="7"/>
      <c r="LC15" s="7"/>
      <c r="LD15" s="7"/>
      <c r="LE15" s="7"/>
      <c r="LF15" s="7"/>
      <c r="LG15" s="7"/>
      <c r="LH15" s="7"/>
      <c r="LI15" s="7"/>
      <c r="LJ15" s="7"/>
      <c r="LK15" s="7"/>
      <c r="LL15" s="7"/>
      <c r="LM15" s="7"/>
      <c r="LN15" s="7"/>
      <c r="LO15" s="7"/>
      <c r="LP15" s="7"/>
      <c r="LQ15" s="7"/>
      <c r="LR15" s="7"/>
      <c r="LS15" s="7"/>
      <c r="LT15" s="7"/>
      <c r="LU15" s="7"/>
      <c r="LV15" s="7"/>
      <c r="LW15" s="7"/>
      <c r="LX15" s="7"/>
      <c r="LY15" s="7"/>
      <c r="LZ15" s="7"/>
      <c r="MA15" s="7"/>
      <c r="MB15" s="7"/>
      <c r="MC15" s="7"/>
      <c r="MD15" s="7"/>
      <c r="ME15" s="7"/>
      <c r="MF15" s="7"/>
      <c r="MG15" s="7"/>
      <c r="MH15" s="7"/>
      <c r="MI15" s="7"/>
      <c r="MJ15" s="7"/>
      <c r="MK15" s="7"/>
      <c r="ML15" s="7"/>
      <c r="MM15" s="7"/>
    </row>
    <row r="16" spans="1:351">
      <c r="A16" s="8"/>
      <c r="B16" s="8"/>
    </row>
    <row r="17" spans="1:351" s="5" customFormat="1">
      <c r="A17" s="10"/>
      <c r="B17" s="10"/>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c r="FY17" s="7"/>
      <c r="FZ17" s="7"/>
      <c r="GA17" s="7"/>
      <c r="GB17" s="7"/>
      <c r="GC17" s="7"/>
      <c r="GD17" s="7"/>
      <c r="GE17" s="7"/>
      <c r="GF17" s="7"/>
      <c r="GG17" s="7"/>
      <c r="GH17" s="7"/>
      <c r="GI17" s="7"/>
      <c r="GJ17" s="7"/>
      <c r="GK17" s="7"/>
      <c r="GL17" s="7"/>
      <c r="GM17" s="7"/>
      <c r="GN17" s="7"/>
      <c r="GO17" s="7"/>
      <c r="GP17" s="7"/>
      <c r="GQ17" s="7"/>
      <c r="GR17" s="7"/>
      <c r="GS17" s="7"/>
      <c r="GT17" s="7"/>
      <c r="GU17" s="7"/>
      <c r="GV17" s="7"/>
      <c r="GW17" s="7"/>
      <c r="GX17" s="7"/>
      <c r="GY17" s="7"/>
      <c r="GZ17" s="7"/>
      <c r="HA17" s="7"/>
      <c r="HB17" s="7"/>
      <c r="HC17" s="7"/>
      <c r="HD17" s="7"/>
      <c r="HE17" s="7"/>
      <c r="HF17" s="7"/>
      <c r="HG17" s="7"/>
      <c r="HH17" s="7"/>
      <c r="HI17" s="7"/>
      <c r="HJ17" s="7"/>
      <c r="HK17" s="7"/>
      <c r="HL17" s="7"/>
      <c r="HM17" s="7"/>
      <c r="HN17" s="7"/>
      <c r="HO17" s="7"/>
      <c r="HP17" s="7"/>
      <c r="HQ17" s="7"/>
      <c r="HR17" s="7"/>
      <c r="HS17" s="7"/>
      <c r="HT17" s="7"/>
      <c r="HU17" s="7"/>
      <c r="HV17" s="7"/>
      <c r="HW17" s="7"/>
      <c r="HX17" s="7"/>
      <c r="HY17" s="7"/>
      <c r="HZ17" s="7"/>
      <c r="IA17" s="7"/>
      <c r="IB17" s="7"/>
      <c r="IC17" s="7"/>
      <c r="ID17" s="7"/>
      <c r="IE17" s="7"/>
      <c r="IF17" s="7"/>
      <c r="IG17" s="7"/>
      <c r="IH17" s="7"/>
      <c r="II17" s="7"/>
      <c r="IJ17" s="7"/>
      <c r="IK17" s="7"/>
      <c r="IL17" s="7"/>
      <c r="IM17" s="7"/>
      <c r="IN17" s="7"/>
      <c r="IO17" s="7"/>
      <c r="IP17" s="7"/>
      <c r="IQ17" s="7"/>
      <c r="IR17" s="7"/>
      <c r="IS17" s="7"/>
      <c r="IT17" s="7"/>
      <c r="IU17" s="7"/>
      <c r="IV17" s="7"/>
      <c r="IW17" s="7"/>
      <c r="IX17" s="7"/>
      <c r="IY17" s="7"/>
      <c r="IZ17" s="7"/>
      <c r="JA17" s="7"/>
      <c r="JB17" s="7"/>
      <c r="JC17" s="7"/>
      <c r="JD17" s="7"/>
      <c r="JE17" s="7"/>
      <c r="JF17" s="7"/>
      <c r="JG17" s="7"/>
      <c r="JH17" s="7"/>
      <c r="JI17" s="7"/>
      <c r="JJ17" s="7"/>
      <c r="JK17" s="7"/>
      <c r="JL17" s="7"/>
      <c r="JM17" s="7"/>
      <c r="JN17" s="7"/>
      <c r="JO17" s="7"/>
      <c r="JP17" s="7"/>
      <c r="JQ17" s="7"/>
      <c r="JR17" s="7"/>
      <c r="JS17" s="7"/>
      <c r="JT17" s="7"/>
      <c r="JU17" s="7"/>
      <c r="JV17" s="7"/>
      <c r="JW17" s="7"/>
      <c r="JX17" s="7"/>
      <c r="JY17" s="7"/>
      <c r="JZ17" s="7"/>
      <c r="KA17" s="7"/>
      <c r="KB17" s="7"/>
      <c r="KC17" s="7"/>
      <c r="KD17" s="7"/>
      <c r="KE17" s="7"/>
      <c r="KF17" s="7"/>
      <c r="KG17" s="7"/>
      <c r="KH17" s="7"/>
      <c r="KI17" s="7"/>
      <c r="KJ17" s="7"/>
      <c r="KK17" s="7"/>
      <c r="KL17" s="7"/>
      <c r="KM17" s="7"/>
      <c r="KN17" s="7"/>
      <c r="KO17" s="7"/>
      <c r="KP17" s="7"/>
      <c r="KQ17" s="7"/>
      <c r="KR17" s="7"/>
      <c r="KS17" s="7"/>
      <c r="KT17" s="7"/>
      <c r="KU17" s="7"/>
      <c r="KV17" s="7"/>
      <c r="KW17" s="7"/>
      <c r="KX17" s="7"/>
      <c r="KY17" s="7"/>
      <c r="KZ17" s="7"/>
      <c r="LA17" s="7"/>
      <c r="LB17" s="7"/>
      <c r="LC17" s="7"/>
      <c r="LD17" s="7"/>
      <c r="LE17" s="7"/>
      <c r="LF17" s="7"/>
      <c r="LG17" s="7"/>
      <c r="LH17" s="7"/>
      <c r="LI17" s="7"/>
      <c r="LJ17" s="7"/>
      <c r="LK17" s="7"/>
      <c r="LL17" s="7"/>
      <c r="LM17" s="7"/>
      <c r="LN17" s="7"/>
      <c r="LO17" s="7"/>
      <c r="LP17" s="7"/>
      <c r="LQ17" s="7"/>
      <c r="LR17" s="7"/>
      <c r="LS17" s="7"/>
      <c r="LT17" s="7"/>
      <c r="LU17" s="7"/>
      <c r="LV17" s="7"/>
      <c r="LW17" s="7"/>
      <c r="LX17" s="7"/>
      <c r="LY17" s="7"/>
      <c r="LZ17" s="7"/>
      <c r="MA17" s="7"/>
      <c r="MB17" s="7"/>
      <c r="MC17" s="7"/>
      <c r="MD17" s="7"/>
      <c r="ME17" s="7"/>
      <c r="MF17" s="7"/>
      <c r="MG17" s="7"/>
      <c r="MH17" s="7"/>
      <c r="MI17" s="7"/>
      <c r="MJ17" s="7"/>
      <c r="MK17" s="7"/>
      <c r="ML17" s="7"/>
      <c r="MM17" s="7"/>
    </row>
    <row r="18" spans="1:351">
      <c r="A18" s="8"/>
      <c r="B18" s="8"/>
    </row>
    <row r="19" spans="1:351" s="5" customFormat="1">
      <c r="A19" s="10"/>
      <c r="B19" s="10"/>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c r="HJ19" s="7"/>
      <c r="HK19" s="7"/>
      <c r="HL19" s="7"/>
      <c r="HM19" s="7"/>
      <c r="HN19" s="7"/>
      <c r="HO19" s="7"/>
      <c r="HP19" s="7"/>
      <c r="HQ19" s="7"/>
      <c r="HR19" s="7"/>
      <c r="HS19" s="7"/>
      <c r="HT19" s="7"/>
      <c r="HU19" s="7"/>
      <c r="HV19" s="7"/>
      <c r="HW19" s="7"/>
      <c r="HX19" s="7"/>
      <c r="HY19" s="7"/>
      <c r="HZ19" s="7"/>
      <c r="IA19" s="7"/>
      <c r="IB19" s="7"/>
      <c r="IC19" s="7"/>
      <c r="ID19" s="7"/>
      <c r="IE19" s="7"/>
      <c r="IF19" s="7"/>
      <c r="IG19" s="7"/>
      <c r="IH19" s="7"/>
      <c r="II19" s="7"/>
      <c r="IJ19" s="7"/>
      <c r="IK19" s="7"/>
      <c r="IL19" s="7"/>
      <c r="IM19" s="7"/>
      <c r="IN19" s="7"/>
      <c r="IO19" s="7"/>
      <c r="IP19" s="7"/>
      <c r="IQ19" s="7"/>
      <c r="IR19" s="7"/>
      <c r="IS19" s="7"/>
      <c r="IT19" s="7"/>
      <c r="IU19" s="7"/>
      <c r="IV19" s="7"/>
      <c r="IW19" s="7"/>
      <c r="IX19" s="7"/>
      <c r="IY19" s="7"/>
      <c r="IZ19" s="7"/>
      <c r="JA19" s="7"/>
      <c r="JB19" s="7"/>
      <c r="JC19" s="7"/>
      <c r="JD19" s="7"/>
      <c r="JE19" s="7"/>
      <c r="JF19" s="7"/>
      <c r="JG19" s="7"/>
      <c r="JH19" s="7"/>
      <c r="JI19" s="7"/>
      <c r="JJ19" s="7"/>
      <c r="JK19" s="7"/>
      <c r="JL19" s="7"/>
      <c r="JM19" s="7"/>
      <c r="JN19" s="7"/>
      <c r="JO19" s="7"/>
      <c r="JP19" s="7"/>
      <c r="JQ19" s="7"/>
      <c r="JR19" s="7"/>
      <c r="JS19" s="7"/>
      <c r="JT19" s="7"/>
      <c r="JU19" s="7"/>
      <c r="JV19" s="7"/>
      <c r="JW19" s="7"/>
      <c r="JX19" s="7"/>
      <c r="JY19" s="7"/>
      <c r="JZ19" s="7"/>
      <c r="KA19" s="7"/>
      <c r="KB19" s="7"/>
      <c r="KC19" s="7"/>
      <c r="KD19" s="7"/>
      <c r="KE19" s="7"/>
      <c r="KF19" s="7"/>
      <c r="KG19" s="7"/>
      <c r="KH19" s="7"/>
      <c r="KI19" s="7"/>
      <c r="KJ19" s="7"/>
      <c r="KK19" s="7"/>
      <c r="KL19" s="7"/>
      <c r="KM19" s="7"/>
      <c r="KN19" s="7"/>
      <c r="KO19" s="7"/>
      <c r="KP19" s="7"/>
      <c r="KQ19" s="7"/>
      <c r="KR19" s="7"/>
      <c r="KS19" s="7"/>
      <c r="KT19" s="7"/>
      <c r="KU19" s="7"/>
      <c r="KV19" s="7"/>
      <c r="KW19" s="7"/>
      <c r="KX19" s="7"/>
      <c r="KY19" s="7"/>
      <c r="KZ19" s="7"/>
      <c r="LA19" s="7"/>
      <c r="LB19" s="7"/>
      <c r="LC19" s="7"/>
      <c r="LD19" s="7"/>
      <c r="LE19" s="7"/>
      <c r="LF19" s="7"/>
      <c r="LG19" s="7"/>
      <c r="LH19" s="7"/>
      <c r="LI19" s="7"/>
      <c r="LJ19" s="7"/>
      <c r="LK19" s="7"/>
      <c r="LL19" s="7"/>
      <c r="LM19" s="7"/>
      <c r="LN19" s="7"/>
      <c r="LO19" s="7"/>
      <c r="LP19" s="7"/>
      <c r="LQ19" s="7"/>
      <c r="LR19" s="7"/>
      <c r="LS19" s="7"/>
      <c r="LT19" s="7"/>
      <c r="LU19" s="7"/>
      <c r="LV19" s="7"/>
      <c r="LW19" s="7"/>
      <c r="LX19" s="7"/>
      <c r="LY19" s="7"/>
      <c r="LZ19" s="7"/>
      <c r="MA19" s="7"/>
      <c r="MB19" s="7"/>
      <c r="MC19" s="7"/>
      <c r="MD19" s="7"/>
      <c r="ME19" s="7"/>
      <c r="MF19" s="7"/>
      <c r="MG19" s="7"/>
      <c r="MH19" s="7"/>
      <c r="MI19" s="7"/>
      <c r="MJ19" s="7"/>
      <c r="MK19" s="7"/>
      <c r="ML19" s="7"/>
      <c r="MM19" s="7"/>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BON DE COMMANDE</vt:lpstr>
      <vt:lpstr>FOURNISSEURS</vt:lpstr>
      <vt:lpstr>SUIVI BONS DE COMMANDE</vt:lpstr>
      <vt:lpstr>'SUIVI BONS DE COMMANDE'!FOURNISSEURS</vt:lpstr>
      <vt:lpstr>FOURNISSEURS</vt:lpstr>
      <vt:lpstr>'SUIVI BONS DE COMMANDE'!No._FOURNISSEUR</vt:lpstr>
      <vt:lpstr>No._FOURNISSEUR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dell1</dc:creator>
  <cp:lastModifiedBy>Pierre</cp:lastModifiedBy>
  <cp:lastPrinted>2014-06-24T14:44:59Z</cp:lastPrinted>
  <dcterms:created xsi:type="dcterms:W3CDTF">2014-06-20T19:15:36Z</dcterms:created>
  <dcterms:modified xsi:type="dcterms:W3CDTF">2014-06-24T15:02:53Z</dcterms:modified>
</cp:coreProperties>
</file>