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8450" windowHeight="7840" activeTab="1"/>
  </bookViews>
  <sheets>
    <sheet name="Data" sheetId="1" r:id="rId1"/>
    <sheet name="Planning" sheetId="2" r:id="rId2"/>
  </sheets>
  <definedNames>
    <definedName name="_xlnm.Print_Area" localSheetId="1">Planning!$A$1:$CK$64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K54" i="2" l="1"/>
  <c r="CK46" i="2"/>
  <c r="CK38" i="2"/>
  <c r="CK30" i="2"/>
  <c r="CK22" i="2"/>
  <c r="CK14" i="2"/>
  <c r="C60" i="2"/>
  <c r="C61" i="2"/>
  <c r="C62" i="2"/>
  <c r="C63" i="2"/>
  <c r="C64" i="2"/>
  <c r="C65" i="2"/>
  <c r="CK6" i="2"/>
  <c r="AI1" i="2" l="1"/>
  <c r="I1" i="2"/>
  <c r="A34" i="2" s="1"/>
  <c r="A10" i="2" l="1"/>
  <c r="A18" i="2"/>
  <c r="A50" i="2"/>
  <c r="A26" i="2"/>
  <c r="C59" i="2"/>
  <c r="A42" i="2"/>
  <c r="A2" i="2"/>
</calcChain>
</file>

<file path=xl/sharedStrings.xml><?xml version="1.0" encoding="utf-8"?>
<sst xmlns="http://schemas.openxmlformats.org/spreadsheetml/2006/main" count="220" uniqueCount="35">
  <si>
    <t>Frais LS</t>
  </si>
  <si>
    <t>du</t>
  </si>
  <si>
    <t>au</t>
  </si>
  <si>
    <t>semaine</t>
  </si>
  <si>
    <t>CONTRAT</t>
  </si>
  <si>
    <t>4h</t>
  </si>
  <si>
    <t>5h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</si>
  <si>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</si>
  <si>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</si>
  <si>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</si>
  <si>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</si>
  <si>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</si>
  <si>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</si>
  <si>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</si>
  <si>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</si>
  <si>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</si>
  <si>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</si>
  <si>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</si>
  <si>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</si>
  <si>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</si>
  <si>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</si>
  <si>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</si>
  <si>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</si>
  <si>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</si>
  <si>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</si>
  <si>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24h</t>
  </si>
  <si>
    <t>Anthony</t>
  </si>
  <si>
    <t xml:space="preserve">Kevin </t>
  </si>
  <si>
    <t>Fanny</t>
  </si>
  <si>
    <t>Ludivine</t>
  </si>
  <si>
    <t>Nicolas</t>
  </si>
  <si>
    <t>Yannick</t>
  </si>
  <si>
    <t>Kévin</t>
  </si>
  <si>
    <t>Date</t>
  </si>
  <si>
    <t>Total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</si>
</sst>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[h]:mm"/>
    <numFmt numFmtId="166" formatCode="h:mm;@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6"/>
      <color indexed="8"/>
      <name val="Calibri"/>
      <family val="2"/>
    </font>
    <font>
      <b/>
      <sz val="16"/>
      <name val="Arial"/>
      <family val="2"/>
    </font>
    <font>
      <b/>
      <sz val="24"/>
      <name val="Arial"/>
      <family val="2"/>
    </font>
    <font>
      <b/>
      <sz val="12"/>
      <name val="Arial"/>
      <family val="2"/>
    </font>
    <font>
      <b/>
      <sz val="8"/>
      <color indexed="8"/>
      <name val="Calibri"/>
      <family val="2"/>
    </font>
    <font>
      <b/>
      <sz val="12"/>
      <color indexed="8"/>
      <name val="Calibri"/>
      <family val="2"/>
    </font>
    <font>
      <b/>
      <sz val="11"/>
      <name val="Calibri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name val="Comic Sans MS"/>
      <family val="4"/>
    </font>
    <font>
      <b/>
      <sz val="18"/>
      <color indexed="8"/>
      <name val="Calibri"/>
      <family val="2"/>
    </font>
    <font>
      <b/>
      <sz val="12"/>
      <color rgb="FFFF0000"/>
      <name val="Calibri"/>
      <family val="2"/>
    </font>
    <font>
      <sz val="8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/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/>
      <right style="thin">
        <color auto="1"/>
      </right>
      <top style="dashed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77">
    <xf numFmtId="0" fontId="0" fillId="0" borderId="0" xfId="0"/>
    <xf numFmtId="0" fontId="10" fillId="0" borderId="0" xfId="1" applyFont="1" applyAlignment="1">
      <alignment horizontal="right"/>
    </xf>
    <xf numFmtId="0" fontId="6" fillId="0" borderId="0" xfId="1" applyFont="1" applyFill="1" applyBorder="1" applyAlignment="1">
      <alignment horizontal="center"/>
    </xf>
    <xf numFmtId="0" fontId="14" fillId="0" borderId="0" xfId="1" applyFont="1" applyBorder="1" applyAlignment="1">
      <alignment horizontal="center"/>
    </xf>
    <xf numFmtId="0" fontId="1" fillId="0" borderId="0" xfId="1" applyAlignment="1"/>
    <xf numFmtId="0" fontId="9" fillId="0" borderId="0" xfId="1" applyFont="1" applyAlignment="1"/>
    <xf numFmtId="0" fontId="12" fillId="0" borderId="0" xfId="1" applyNumberFormat="1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right" vertical="center"/>
    </xf>
    <xf numFmtId="0" fontId="1" fillId="0" borderId="0" xfId="1" applyFont="1" applyAlignment="1"/>
    <xf numFmtId="0" fontId="13" fillId="0" borderId="4" xfId="1" applyNumberFormat="1" applyFont="1" applyFill="1" applyBorder="1" applyAlignment="1">
      <alignment horizontal="right" vertical="center"/>
    </xf>
    <xf numFmtId="0" fontId="14" fillId="0" borderId="0" xfId="1" applyFont="1" applyAlignment="1"/>
    <xf numFmtId="0" fontId="6" fillId="4" borderId="11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6" fillId="4" borderId="13" xfId="1" applyFont="1" applyFill="1" applyBorder="1" applyAlignment="1">
      <alignment horizontal="center"/>
    </xf>
    <xf numFmtId="1" fontId="11" fillId="4" borderId="14" xfId="1" applyNumberFormat="1" applyFont="1" applyFill="1" applyBorder="1" applyAlignment="1">
      <alignment horizontal="center" vertical="center"/>
    </xf>
    <xf numFmtId="1" fontId="11" fillId="4" borderId="15" xfId="1" applyNumberFormat="1" applyFont="1" applyFill="1" applyBorder="1" applyAlignment="1">
      <alignment horizontal="center" vertical="center"/>
    </xf>
    <xf numFmtId="1" fontId="11" fillId="4" borderId="16" xfId="1" applyNumberFormat="1" applyFont="1" applyFill="1" applyBorder="1" applyAlignment="1">
      <alignment horizontal="center" vertical="center"/>
    </xf>
    <xf numFmtId="0" fontId="1" fillId="0" borderId="17" xfId="1" applyBorder="1" applyAlignment="1"/>
    <xf numFmtId="0" fontId="1" fillId="0" borderId="18" xfId="1" applyBorder="1" applyAlignment="1"/>
    <xf numFmtId="0" fontId="1" fillId="0" borderId="19" xfId="1" applyBorder="1" applyAlignment="1"/>
    <xf numFmtId="0" fontId="3" fillId="0" borderId="0" xfId="1" applyFont="1" applyBorder="1" applyAlignment="1">
      <alignment horizontal="center" vertical="center"/>
    </xf>
    <xf numFmtId="0" fontId="8" fillId="2" borderId="5" xfId="1" applyFont="1" applyFill="1" applyBorder="1" applyAlignment="1">
      <alignment horizontal="left"/>
    </xf>
    <xf numFmtId="0" fontId="8" fillId="2" borderId="20" xfId="1" applyFont="1" applyFill="1" applyBorder="1" applyAlignment="1">
      <alignment horizontal="left"/>
    </xf>
    <xf numFmtId="0" fontId="8" fillId="2" borderId="6" xfId="1" applyFont="1" applyFill="1" applyBorder="1" applyAlignment="1">
      <alignment horizontal="left"/>
    </xf>
    <xf numFmtId="164" fontId="3" fillId="0" borderId="0" xfId="1" applyNumberFormat="1" applyFont="1" applyBorder="1" applyAlignment="1">
      <alignment horizontal="centerContinuous" vertical="center"/>
    </xf>
    <xf numFmtId="164" fontId="3" fillId="0" borderId="0" xfId="1" applyNumberFormat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7" xfId="1" applyFont="1" applyBorder="1" applyAlignment="1">
      <alignment horizontal="centerContinuous" vertical="center"/>
    </xf>
    <xf numFmtId="165" fontId="1" fillId="0" borderId="0" xfId="1" applyNumberFormat="1" applyBorder="1" applyAlignment="1" applyProtection="1">
      <alignment horizontal="center"/>
    </xf>
    <xf numFmtId="165" fontId="1" fillId="0" borderId="22" xfId="1" applyNumberFormat="1" applyBorder="1" applyAlignment="1" applyProtection="1">
      <alignment horizontal="center"/>
    </xf>
    <xf numFmtId="0" fontId="5" fillId="0" borderId="7" xfId="1" applyFont="1" applyBorder="1" applyAlignment="1"/>
    <xf numFmtId="165" fontId="3" fillId="0" borderId="23" xfId="1" applyNumberFormat="1" applyFont="1" applyBorder="1" applyAlignment="1">
      <alignment horizontal="center" vertical="center"/>
    </xf>
    <xf numFmtId="165" fontId="1" fillId="0" borderId="1" xfId="1" applyNumberFormat="1" applyBorder="1" applyAlignment="1"/>
    <xf numFmtId="0" fontId="8" fillId="2" borderId="2" xfId="1" applyFont="1" applyFill="1" applyBorder="1" applyAlignment="1">
      <alignment horizontal="center"/>
    </xf>
    <xf numFmtId="0" fontId="1" fillId="0" borderId="2" xfId="1" applyFont="1" applyBorder="1" applyAlignment="1">
      <alignment horizontal="left"/>
    </xf>
    <xf numFmtId="165" fontId="1" fillId="0" borderId="2" xfId="1" applyNumberFormat="1" applyBorder="1" applyAlignment="1" applyProtection="1">
      <alignment horizontal="center"/>
    </xf>
    <xf numFmtId="0" fontId="6" fillId="3" borderId="8" xfId="1" applyFont="1" applyFill="1" applyBorder="1" applyAlignment="1">
      <alignment horizontal="center" vertical="center"/>
    </xf>
    <xf numFmtId="0" fontId="6" fillId="5" borderId="9" xfId="1" applyFont="1" applyFill="1" applyBorder="1" applyAlignment="1">
      <alignment horizontal="center" vertical="center"/>
    </xf>
    <xf numFmtId="0" fontId="6" fillId="6" borderId="9" xfId="1" applyFont="1" applyFill="1" applyBorder="1" applyAlignment="1">
      <alignment horizontal="center" vertical="center"/>
    </xf>
    <xf numFmtId="0" fontId="6" fillId="7" borderId="9" xfId="1" applyFont="1" applyFill="1" applyBorder="1" applyAlignment="1">
      <alignment horizontal="center" vertical="center"/>
    </xf>
    <xf numFmtId="0" fontId="6" fillId="8" borderId="9" xfId="1" applyFont="1" applyFill="1" applyBorder="1" applyAlignment="1">
      <alignment horizontal="center" vertical="center"/>
    </xf>
    <xf numFmtId="0" fontId="6" fillId="9" borderId="9" xfId="1" applyFont="1" applyFill="1" applyBorder="1" applyAlignment="1">
      <alignment horizontal="center" vertical="center"/>
    </xf>
    <xf numFmtId="0" fontId="6" fillId="10" borderId="10" xfId="1" applyFont="1" applyFill="1" applyBorder="1" applyAlignment="1">
      <alignment horizontal="center"/>
    </xf>
    <xf numFmtId="0" fontId="2" fillId="0" borderId="3" xfId="1" applyFont="1" applyBorder="1" applyAlignment="1">
      <alignment horizontal="centerContinuous"/>
    </xf>
    <xf numFmtId="0" fontId="2" fillId="0" borderId="7" xfId="1" applyFont="1" applyBorder="1" applyAlignment="1">
      <alignment horizontal="centerContinuous"/>
    </xf>
    <xf numFmtId="0" fontId="2" fillId="0" borderId="7" xfId="1" applyFont="1" applyBorder="1" applyAlignment="1">
      <alignment horizontal="center"/>
    </xf>
    <xf numFmtId="0" fontId="6" fillId="3" borderId="24" xfId="1" applyFont="1" applyFill="1" applyBorder="1" applyAlignment="1">
      <alignment horizontal="center" vertical="center"/>
    </xf>
    <xf numFmtId="164" fontId="6" fillId="2" borderId="2" xfId="1" applyNumberFormat="1" applyFont="1" applyFill="1" applyBorder="1" applyAlignment="1">
      <alignment horizontal="centerContinuous"/>
    </xf>
    <xf numFmtId="0" fontId="6" fillId="2" borderId="2" xfId="1" applyFont="1" applyFill="1" applyBorder="1" applyAlignment="1">
      <alignment horizontal="centerContinuous"/>
    </xf>
    <xf numFmtId="0" fontId="7" fillId="0" borderId="2" xfId="1" applyFont="1" applyBorder="1" applyAlignment="1">
      <alignment horizontal="center"/>
    </xf>
    <xf numFmtId="0" fontId="6" fillId="3" borderId="25" xfId="1" applyFont="1" applyFill="1" applyBorder="1" applyAlignment="1">
      <alignment horizontal="center"/>
    </xf>
    <xf numFmtId="165" fontId="6" fillId="4" borderId="26" xfId="1" applyNumberFormat="1" applyFont="1" applyFill="1" applyBorder="1" applyAlignment="1">
      <alignment horizontal="center"/>
    </xf>
    <xf numFmtId="0" fontId="6" fillId="5" borderId="27" xfId="1" applyFont="1" applyFill="1" applyBorder="1" applyAlignment="1">
      <alignment horizontal="center" vertical="center"/>
    </xf>
    <xf numFmtId="165" fontId="6" fillId="4" borderId="28" xfId="1" applyNumberFormat="1" applyFont="1" applyFill="1" applyBorder="1" applyAlignment="1">
      <alignment horizontal="center"/>
    </xf>
    <xf numFmtId="0" fontId="6" fillId="6" borderId="27" xfId="1" applyFont="1" applyFill="1" applyBorder="1" applyAlignment="1">
      <alignment horizontal="center" vertical="center"/>
    </xf>
    <xf numFmtId="0" fontId="6" fillId="7" borderId="27" xfId="1" applyFont="1" applyFill="1" applyBorder="1" applyAlignment="1">
      <alignment horizontal="center" vertical="center"/>
    </xf>
    <xf numFmtId="0" fontId="6" fillId="8" borderId="27" xfId="1" applyFont="1" applyFill="1" applyBorder="1" applyAlignment="1">
      <alignment horizontal="center" vertical="center"/>
    </xf>
    <xf numFmtId="0" fontId="6" fillId="9" borderId="27" xfId="1" applyFont="1" applyFill="1" applyBorder="1" applyAlignment="1">
      <alignment horizontal="center" vertical="center"/>
    </xf>
    <xf numFmtId="0" fontId="6" fillId="10" borderId="29" xfId="1" applyFont="1" applyFill="1" applyBorder="1" applyAlignment="1">
      <alignment horizontal="center"/>
    </xf>
    <xf numFmtId="165" fontId="6" fillId="4" borderId="30" xfId="1" applyNumberFormat="1" applyFont="1" applyFill="1" applyBorder="1" applyAlignment="1">
      <alignment horizontal="center"/>
    </xf>
    <xf numFmtId="165" fontId="6" fillId="4" borderId="24" xfId="1" applyNumberFormat="1" applyFont="1" applyFill="1" applyBorder="1" applyAlignment="1">
      <alignment horizontal="center"/>
    </xf>
    <xf numFmtId="165" fontId="6" fillId="0" borderId="9" xfId="1" applyNumberFormat="1" applyFont="1" applyFill="1" applyBorder="1" applyAlignment="1">
      <alignment horizontal="center"/>
    </xf>
    <xf numFmtId="165" fontId="6" fillId="0" borderId="10" xfId="1" applyNumberFormat="1" applyFont="1" applyFill="1" applyBorder="1" applyAlignment="1">
      <alignment horizontal="center"/>
    </xf>
    <xf numFmtId="0" fontId="4" fillId="0" borderId="21" xfId="1" applyFont="1" applyBorder="1" applyAlignment="1">
      <alignment horizontal="left" vertical="center"/>
    </xf>
    <xf numFmtId="166" fontId="15" fillId="3" borderId="0" xfId="1" applyNumberFormat="1" applyFont="1" applyFill="1" applyBorder="1" applyAlignment="1">
      <alignment horizontal="centerContinuous" vertical="center"/>
    </xf>
    <xf numFmtId="166" fontId="15" fillId="5" borderId="0" xfId="1" applyNumberFormat="1" applyFont="1" applyFill="1" applyBorder="1" applyAlignment="1">
      <alignment horizontal="centerContinuous" vertical="center"/>
    </xf>
    <xf numFmtId="166" fontId="15" fillId="6" borderId="0" xfId="1" applyNumberFormat="1" applyFont="1" applyFill="1" applyBorder="1" applyAlignment="1">
      <alignment horizontal="centerContinuous" vertical="center"/>
    </xf>
    <xf numFmtId="166" fontId="15" fillId="7" borderId="0" xfId="1" applyNumberFormat="1" applyFont="1" applyFill="1" applyBorder="1" applyAlignment="1">
      <alignment horizontal="centerContinuous" vertical="center"/>
    </xf>
    <xf numFmtId="166" fontId="15" fillId="8" borderId="0" xfId="1" applyNumberFormat="1" applyFont="1" applyFill="1" applyBorder="1" applyAlignment="1">
      <alignment horizontal="centerContinuous" vertical="center"/>
    </xf>
    <xf numFmtId="166" fontId="15" fillId="9" borderId="0" xfId="1" applyNumberFormat="1" applyFont="1" applyFill="1" applyBorder="1" applyAlignment="1">
      <alignment horizontal="centerContinuous" vertical="center"/>
    </xf>
    <xf numFmtId="166" fontId="15" fillId="10" borderId="0" xfId="1" applyNumberFormat="1" applyFont="1" applyFill="1" applyBorder="1" applyAlignment="1">
      <alignment horizontal="center"/>
    </xf>
    <xf numFmtId="166" fontId="17" fillId="9" borderId="0" xfId="0" applyNumberFormat="1" applyFont="1" applyFill="1" applyAlignment="1">
      <alignment horizontal="centerContinuous" vertical="center"/>
    </xf>
    <xf numFmtId="0" fontId="17" fillId="0" borderId="0" xfId="0" applyFont="1"/>
    <xf numFmtId="14" fontId="17" fillId="0" borderId="0" xfId="0" applyNumberFormat="1" applyFont="1"/>
    <xf numFmtId="166" fontId="17" fillId="0" borderId="0" xfId="0" applyNumberFormat="1" applyFont="1"/>
    <xf numFmtId="20" fontId="16" fillId="11" borderId="0" xfId="0" applyNumberFormat="1" applyFont="1" applyFill="1" applyBorder="1" applyAlignment="1">
      <alignment horizontal="center"/>
    </xf>
    <xf numFmtId="20" fontId="1" fillId="0" borderId="0" xfId="1" applyNumberFormat="1" applyBorder="1" applyAlignment="1"/>
  </cellXfs>
  <cellStyles count="2">
    <cellStyle name="Normal" xfId="0" builtinId="0"/>
    <cellStyle name="Normal 2" xfId="1"/>
  </cellStyles>
  <dxfs count="7"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BV$1" fmlaRange="$CN$2:$CN$64" noThreeD="1" sel="22" val="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107950</xdr:colOff>
          <xdr:row>0</xdr:row>
          <xdr:rowOff>31750</xdr:rowOff>
        </xdr:from>
        <xdr:to>
          <xdr:col>83</xdr:col>
          <xdr:colOff>107950</xdr:colOff>
          <xdr:row>0</xdr:row>
          <xdr:rowOff>406400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41</xdr:col>
      <xdr:colOff>0</xdr:colOff>
      <xdr:row>10</xdr:row>
      <xdr:rowOff>12700</xdr:rowOff>
    </xdr:from>
    <xdr:to>
      <xdr:col>70</xdr:col>
      <xdr:colOff>0</xdr:colOff>
      <xdr:row>10</xdr:row>
      <xdr:rowOff>177800</xdr:rowOff>
    </xdr:to>
    <xdr:sp macro="Clic" textlink="">
      <xdr:nvSpPr>
        <xdr:cNvPr id="2106" name="Histo_11">
          <a:extLst>
            <a:ext uri="{FF2B5EF4-FFF2-40B4-BE49-F238E27FC236}">
              <a16:creationId xmlns:a16="http://schemas.microsoft.com/office/drawing/2014/main" id="{00000000-0008-0000-0100-00003A080000}"/>
            </a:ext>
          </a:extLst>
        </xdr:cNvPr>
        <xdr:cNvSpPr/>
      </xdr:nvSpPr>
      <xdr:spPr>
        <a:xfrm>
          <a:off x="7829550" y="2165350"/>
          <a:ext cx="3683000" cy="165100"/>
        </a:xfrm>
        <a:prstGeom prst="roundRect">
          <a:avLst/>
        </a:prstGeom>
        <a:solidFill>
          <a:srgbClr val="3366FF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13:30 - 20:45</a:t>
          </a:r>
        </a:p>
      </xdr:txBody>
    </xdr:sp>
    <xdr:clientData/>
  </xdr:twoCellAnchor>
  <xdr:twoCellAnchor>
    <xdr:from>
      <xdr:col>40</xdr:col>
      <xdr:colOff>88900</xdr:colOff>
      <xdr:row>10</xdr:row>
      <xdr:rowOff>25400</xdr:rowOff>
    </xdr:from>
    <xdr:to>
      <xdr:col>41</xdr:col>
      <xdr:colOff>38100</xdr:colOff>
      <xdr:row>10</xdr:row>
      <xdr:rowOff>152400</xdr:rowOff>
    </xdr:to>
    <xdr:sp macro="Clic" textlink="">
      <xdr:nvSpPr>
        <xdr:cNvPr id="2107" name="HistA_11">
          <a:extLst>
            <a:ext uri="{FF2B5EF4-FFF2-40B4-BE49-F238E27FC236}">
              <a16:creationId xmlns:a16="http://schemas.microsoft.com/office/drawing/2014/main" id="{00000000-0008-0000-0100-00003B080000}"/>
            </a:ext>
          </a:extLst>
        </xdr:cNvPr>
        <xdr:cNvSpPr/>
      </xdr:nvSpPr>
      <xdr:spPr>
        <a:xfrm>
          <a:off x="7791450" y="21780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88900</xdr:colOff>
      <xdr:row>10</xdr:row>
      <xdr:rowOff>25400</xdr:rowOff>
    </xdr:from>
    <xdr:to>
      <xdr:col>70</xdr:col>
      <xdr:colOff>38100</xdr:colOff>
      <xdr:row>10</xdr:row>
      <xdr:rowOff>152400</xdr:rowOff>
    </xdr:to>
    <xdr:sp macro="Clic" textlink="">
      <xdr:nvSpPr>
        <xdr:cNvPr id="2108" name="HistB_11">
          <a:extLst>
            <a:ext uri="{FF2B5EF4-FFF2-40B4-BE49-F238E27FC236}">
              <a16:creationId xmlns:a16="http://schemas.microsoft.com/office/drawing/2014/main" id="{00000000-0008-0000-0100-00003C080000}"/>
            </a:ext>
          </a:extLst>
        </xdr:cNvPr>
        <xdr:cNvSpPr/>
      </xdr:nvSpPr>
      <xdr:spPr>
        <a:xfrm>
          <a:off x="11474450" y="21780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12</xdr:row>
      <xdr:rowOff>12700</xdr:rowOff>
    </xdr:from>
    <xdr:to>
      <xdr:col>48</xdr:col>
      <xdr:colOff>0</xdr:colOff>
      <xdr:row>12</xdr:row>
      <xdr:rowOff>177800</xdr:rowOff>
    </xdr:to>
    <xdr:sp macro="Clic" textlink="">
      <xdr:nvSpPr>
        <xdr:cNvPr id="2109" name="Histo_13">
          <a:extLst>
            <a:ext uri="{FF2B5EF4-FFF2-40B4-BE49-F238E27FC236}">
              <a16:creationId xmlns:a16="http://schemas.microsoft.com/office/drawing/2014/main" id="{00000000-0008-0000-0100-00003D080000}"/>
            </a:ext>
          </a:extLst>
        </xdr:cNvPr>
        <xdr:cNvSpPr/>
      </xdr:nvSpPr>
      <xdr:spPr>
        <a:xfrm>
          <a:off x="6305550" y="2546350"/>
          <a:ext cx="2413000" cy="165100"/>
        </a:xfrm>
        <a:prstGeom prst="roundRect">
          <a:avLst/>
        </a:prstGeom>
        <a:solidFill>
          <a:srgbClr val="F8CBAD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10:30 - 15:15</a:t>
          </a:r>
        </a:p>
      </xdr:txBody>
    </xdr:sp>
    <xdr:clientData/>
  </xdr:twoCellAnchor>
  <xdr:twoCellAnchor>
    <xdr:from>
      <xdr:col>28</xdr:col>
      <xdr:colOff>88900</xdr:colOff>
      <xdr:row>12</xdr:row>
      <xdr:rowOff>25400</xdr:rowOff>
    </xdr:from>
    <xdr:to>
      <xdr:col>29</xdr:col>
      <xdr:colOff>38100</xdr:colOff>
      <xdr:row>12</xdr:row>
      <xdr:rowOff>152400</xdr:rowOff>
    </xdr:to>
    <xdr:sp macro="Clic" textlink="">
      <xdr:nvSpPr>
        <xdr:cNvPr id="2110" name="HistA_13">
          <a:extLst>
            <a:ext uri="{FF2B5EF4-FFF2-40B4-BE49-F238E27FC236}">
              <a16:creationId xmlns:a16="http://schemas.microsoft.com/office/drawing/2014/main" id="{00000000-0008-0000-0100-00003E080000}"/>
            </a:ext>
          </a:extLst>
        </xdr:cNvPr>
        <xdr:cNvSpPr/>
      </xdr:nvSpPr>
      <xdr:spPr>
        <a:xfrm>
          <a:off x="6267450" y="25590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88900</xdr:colOff>
      <xdr:row>12</xdr:row>
      <xdr:rowOff>25400</xdr:rowOff>
    </xdr:from>
    <xdr:to>
      <xdr:col>48</xdr:col>
      <xdr:colOff>38100</xdr:colOff>
      <xdr:row>12</xdr:row>
      <xdr:rowOff>152400</xdr:rowOff>
    </xdr:to>
    <xdr:sp macro="Clic" textlink="">
      <xdr:nvSpPr>
        <xdr:cNvPr id="2111" name="HistB_13">
          <a:extLst>
            <a:ext uri="{FF2B5EF4-FFF2-40B4-BE49-F238E27FC236}">
              <a16:creationId xmlns:a16="http://schemas.microsoft.com/office/drawing/2014/main" id="{00000000-0008-0000-0100-00003F080000}"/>
            </a:ext>
          </a:extLst>
        </xdr:cNvPr>
        <xdr:cNvSpPr/>
      </xdr:nvSpPr>
      <xdr:spPr>
        <a:xfrm>
          <a:off x="8680450" y="25590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13</xdr:row>
      <xdr:rowOff>12700</xdr:rowOff>
    </xdr:from>
    <xdr:to>
      <xdr:col>61</xdr:col>
      <xdr:colOff>0</xdr:colOff>
      <xdr:row>13</xdr:row>
      <xdr:rowOff>177800</xdr:rowOff>
    </xdr:to>
    <xdr:sp macro="Clic" textlink="">
      <xdr:nvSpPr>
        <xdr:cNvPr id="2112" name="Histo_14">
          <a:extLst>
            <a:ext uri="{FF2B5EF4-FFF2-40B4-BE49-F238E27FC236}">
              <a16:creationId xmlns:a16="http://schemas.microsoft.com/office/drawing/2014/main" id="{00000000-0008-0000-0100-000040080000}"/>
            </a:ext>
          </a:extLst>
        </xdr:cNvPr>
        <xdr:cNvSpPr/>
      </xdr:nvSpPr>
      <xdr:spPr>
        <a:xfrm>
          <a:off x="5543550" y="2736850"/>
          <a:ext cx="4826000" cy="165100"/>
        </a:xfrm>
        <a:prstGeom prst="roundRect">
          <a:avLst/>
        </a:prstGeom>
        <a:solidFill>
          <a:srgbClr val="CC99FF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08:57 - 18:27</a:t>
          </a:r>
        </a:p>
      </xdr:txBody>
    </xdr:sp>
    <xdr:clientData/>
  </xdr:twoCellAnchor>
  <xdr:twoCellAnchor>
    <xdr:from>
      <xdr:col>22</xdr:col>
      <xdr:colOff>88900</xdr:colOff>
      <xdr:row>13</xdr:row>
      <xdr:rowOff>25400</xdr:rowOff>
    </xdr:from>
    <xdr:to>
      <xdr:col>23</xdr:col>
      <xdr:colOff>38100</xdr:colOff>
      <xdr:row>13</xdr:row>
      <xdr:rowOff>152400</xdr:rowOff>
    </xdr:to>
    <xdr:sp macro="Clic" textlink="">
      <xdr:nvSpPr>
        <xdr:cNvPr id="2113" name="HistA_14">
          <a:extLst>
            <a:ext uri="{FF2B5EF4-FFF2-40B4-BE49-F238E27FC236}">
              <a16:creationId xmlns:a16="http://schemas.microsoft.com/office/drawing/2014/main" id="{00000000-0008-0000-0100-000041080000}"/>
            </a:ext>
          </a:extLst>
        </xdr:cNvPr>
        <xdr:cNvSpPr/>
      </xdr:nvSpPr>
      <xdr:spPr>
        <a:xfrm>
          <a:off x="5505450" y="27495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88900</xdr:colOff>
      <xdr:row>13</xdr:row>
      <xdr:rowOff>25400</xdr:rowOff>
    </xdr:from>
    <xdr:to>
      <xdr:col>61</xdr:col>
      <xdr:colOff>38100</xdr:colOff>
      <xdr:row>13</xdr:row>
      <xdr:rowOff>152400</xdr:rowOff>
    </xdr:to>
    <xdr:sp macro="Clic" textlink="">
      <xdr:nvSpPr>
        <xdr:cNvPr id="2114" name="HistB_14">
          <a:extLst>
            <a:ext uri="{FF2B5EF4-FFF2-40B4-BE49-F238E27FC236}">
              <a16:creationId xmlns:a16="http://schemas.microsoft.com/office/drawing/2014/main" id="{00000000-0008-0000-0100-000042080000}"/>
            </a:ext>
          </a:extLst>
        </xdr:cNvPr>
        <xdr:cNvSpPr/>
      </xdr:nvSpPr>
      <xdr:spPr>
        <a:xfrm>
          <a:off x="10331450" y="27495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15</xdr:row>
      <xdr:rowOff>12700</xdr:rowOff>
    </xdr:from>
    <xdr:to>
      <xdr:col>35</xdr:col>
      <xdr:colOff>0</xdr:colOff>
      <xdr:row>15</xdr:row>
      <xdr:rowOff>177800</xdr:rowOff>
    </xdr:to>
    <xdr:sp macro="Clic" textlink="">
      <xdr:nvSpPr>
        <xdr:cNvPr id="2115" name="Histo_16">
          <a:extLst>
            <a:ext uri="{FF2B5EF4-FFF2-40B4-BE49-F238E27FC236}">
              <a16:creationId xmlns:a16="http://schemas.microsoft.com/office/drawing/2014/main" id="{00000000-0008-0000-0100-000043080000}"/>
            </a:ext>
          </a:extLst>
        </xdr:cNvPr>
        <xdr:cNvSpPr/>
      </xdr:nvSpPr>
      <xdr:spPr>
        <a:xfrm>
          <a:off x="4019550" y="3117850"/>
          <a:ext cx="3048000" cy="165100"/>
        </a:xfrm>
        <a:prstGeom prst="roundRect">
          <a:avLst/>
        </a:prstGeom>
        <a:solidFill>
          <a:srgbClr val="FFFF00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06:00 - 12:00</a:t>
          </a:r>
        </a:p>
      </xdr:txBody>
    </xdr:sp>
    <xdr:clientData/>
  </xdr:twoCellAnchor>
  <xdr:twoCellAnchor>
    <xdr:from>
      <xdr:col>10</xdr:col>
      <xdr:colOff>88900</xdr:colOff>
      <xdr:row>15</xdr:row>
      <xdr:rowOff>25400</xdr:rowOff>
    </xdr:from>
    <xdr:to>
      <xdr:col>11</xdr:col>
      <xdr:colOff>38100</xdr:colOff>
      <xdr:row>15</xdr:row>
      <xdr:rowOff>152400</xdr:rowOff>
    </xdr:to>
    <xdr:sp macro="Clic" textlink="">
      <xdr:nvSpPr>
        <xdr:cNvPr id="2116" name="HistA_16">
          <a:extLst>
            <a:ext uri="{FF2B5EF4-FFF2-40B4-BE49-F238E27FC236}">
              <a16:creationId xmlns:a16="http://schemas.microsoft.com/office/drawing/2014/main" id="{00000000-0008-0000-0100-000044080000}"/>
            </a:ext>
          </a:extLst>
        </xdr:cNvPr>
        <xdr:cNvSpPr/>
      </xdr:nvSpPr>
      <xdr:spPr>
        <a:xfrm>
          <a:off x="3981450" y="31305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88900</xdr:colOff>
      <xdr:row>15</xdr:row>
      <xdr:rowOff>25400</xdr:rowOff>
    </xdr:from>
    <xdr:to>
      <xdr:col>35</xdr:col>
      <xdr:colOff>38100</xdr:colOff>
      <xdr:row>15</xdr:row>
      <xdr:rowOff>152400</xdr:rowOff>
    </xdr:to>
    <xdr:sp macro="Clic" textlink="">
      <xdr:nvSpPr>
        <xdr:cNvPr id="2117" name="HistB_16">
          <a:extLst>
            <a:ext uri="{FF2B5EF4-FFF2-40B4-BE49-F238E27FC236}">
              <a16:creationId xmlns:a16="http://schemas.microsoft.com/office/drawing/2014/main" id="{00000000-0008-0000-0100-000045080000}"/>
            </a:ext>
          </a:extLst>
        </xdr:cNvPr>
        <xdr:cNvSpPr/>
      </xdr:nvSpPr>
      <xdr:spPr>
        <a:xfrm>
          <a:off x="7029450" y="31305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0</xdr:colOff>
      <xdr:row>18</xdr:row>
      <xdr:rowOff>12700</xdr:rowOff>
    </xdr:from>
    <xdr:to>
      <xdr:col>49</xdr:col>
      <xdr:colOff>25400</xdr:colOff>
      <xdr:row>18</xdr:row>
      <xdr:rowOff>177800</xdr:rowOff>
    </xdr:to>
    <xdr:sp macro="Clic" textlink="">
      <xdr:nvSpPr>
        <xdr:cNvPr id="2118" name="Histo_19">
          <a:extLst>
            <a:ext uri="{FF2B5EF4-FFF2-40B4-BE49-F238E27FC236}">
              <a16:creationId xmlns:a16="http://schemas.microsoft.com/office/drawing/2014/main" id="{00000000-0008-0000-0100-000046080000}"/>
            </a:ext>
          </a:extLst>
        </xdr:cNvPr>
        <xdr:cNvSpPr/>
      </xdr:nvSpPr>
      <xdr:spPr>
        <a:xfrm>
          <a:off x="7702550" y="3695700"/>
          <a:ext cx="1168400" cy="165100"/>
        </a:xfrm>
        <a:prstGeom prst="roundRect">
          <a:avLst/>
        </a:prstGeom>
        <a:solidFill>
          <a:srgbClr val="3366FF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13:15 - 15:33</a:t>
          </a:r>
        </a:p>
      </xdr:txBody>
    </xdr:sp>
    <xdr:clientData/>
  </xdr:twoCellAnchor>
  <xdr:twoCellAnchor>
    <xdr:from>
      <xdr:col>39</xdr:col>
      <xdr:colOff>88900</xdr:colOff>
      <xdr:row>18</xdr:row>
      <xdr:rowOff>25400</xdr:rowOff>
    </xdr:from>
    <xdr:to>
      <xdr:col>40</xdr:col>
      <xdr:colOff>38100</xdr:colOff>
      <xdr:row>18</xdr:row>
      <xdr:rowOff>152400</xdr:rowOff>
    </xdr:to>
    <xdr:sp macro="Clic" textlink="">
      <xdr:nvSpPr>
        <xdr:cNvPr id="2119" name="HistA_19">
          <a:extLst>
            <a:ext uri="{FF2B5EF4-FFF2-40B4-BE49-F238E27FC236}">
              <a16:creationId xmlns:a16="http://schemas.microsoft.com/office/drawing/2014/main" id="{00000000-0008-0000-0100-000047080000}"/>
            </a:ext>
          </a:extLst>
        </xdr:cNvPr>
        <xdr:cNvSpPr/>
      </xdr:nvSpPr>
      <xdr:spPr>
        <a:xfrm>
          <a:off x="7664450" y="370840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114300</xdr:colOff>
      <xdr:row>18</xdr:row>
      <xdr:rowOff>25400</xdr:rowOff>
    </xdr:from>
    <xdr:to>
      <xdr:col>49</xdr:col>
      <xdr:colOff>63500</xdr:colOff>
      <xdr:row>18</xdr:row>
      <xdr:rowOff>152400</xdr:rowOff>
    </xdr:to>
    <xdr:sp macro="Clic" textlink="">
      <xdr:nvSpPr>
        <xdr:cNvPr id="2120" name="HistB_19">
          <a:extLst>
            <a:ext uri="{FF2B5EF4-FFF2-40B4-BE49-F238E27FC236}">
              <a16:creationId xmlns:a16="http://schemas.microsoft.com/office/drawing/2014/main" id="{00000000-0008-0000-0100-000048080000}"/>
            </a:ext>
          </a:extLst>
        </xdr:cNvPr>
        <xdr:cNvSpPr/>
      </xdr:nvSpPr>
      <xdr:spPr>
        <a:xfrm>
          <a:off x="8832850" y="370840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0</xdr:colOff>
      <xdr:row>21</xdr:row>
      <xdr:rowOff>12700</xdr:rowOff>
    </xdr:from>
    <xdr:to>
      <xdr:col>73</xdr:col>
      <xdr:colOff>0</xdr:colOff>
      <xdr:row>21</xdr:row>
      <xdr:rowOff>177800</xdr:rowOff>
    </xdr:to>
    <xdr:sp macro="Clic" textlink="">
      <xdr:nvSpPr>
        <xdr:cNvPr id="2121" name="Histo_22">
          <a:extLst>
            <a:ext uri="{FF2B5EF4-FFF2-40B4-BE49-F238E27FC236}">
              <a16:creationId xmlns:a16="http://schemas.microsoft.com/office/drawing/2014/main" id="{00000000-0008-0000-0100-000049080000}"/>
            </a:ext>
          </a:extLst>
        </xdr:cNvPr>
        <xdr:cNvSpPr/>
      </xdr:nvSpPr>
      <xdr:spPr>
        <a:xfrm>
          <a:off x="8337550" y="4267200"/>
          <a:ext cx="3556000" cy="165100"/>
        </a:xfrm>
        <a:prstGeom prst="roundRect">
          <a:avLst/>
        </a:prstGeom>
        <a:solidFill>
          <a:srgbClr val="CC99FF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14:30 - 21:30</a:t>
          </a:r>
        </a:p>
      </xdr:txBody>
    </xdr:sp>
    <xdr:clientData/>
  </xdr:twoCellAnchor>
  <xdr:twoCellAnchor>
    <xdr:from>
      <xdr:col>44</xdr:col>
      <xdr:colOff>88900</xdr:colOff>
      <xdr:row>21</xdr:row>
      <xdr:rowOff>25400</xdr:rowOff>
    </xdr:from>
    <xdr:to>
      <xdr:col>45</xdr:col>
      <xdr:colOff>38100</xdr:colOff>
      <xdr:row>21</xdr:row>
      <xdr:rowOff>152400</xdr:rowOff>
    </xdr:to>
    <xdr:sp macro="Clic" textlink="">
      <xdr:nvSpPr>
        <xdr:cNvPr id="2122" name="HistA_22">
          <a:extLst>
            <a:ext uri="{FF2B5EF4-FFF2-40B4-BE49-F238E27FC236}">
              <a16:creationId xmlns:a16="http://schemas.microsoft.com/office/drawing/2014/main" id="{00000000-0008-0000-0100-00004A080000}"/>
            </a:ext>
          </a:extLst>
        </xdr:cNvPr>
        <xdr:cNvSpPr/>
      </xdr:nvSpPr>
      <xdr:spPr>
        <a:xfrm>
          <a:off x="8299450" y="427990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72</xdr:col>
      <xdr:colOff>88900</xdr:colOff>
      <xdr:row>21</xdr:row>
      <xdr:rowOff>25400</xdr:rowOff>
    </xdr:from>
    <xdr:to>
      <xdr:col>73</xdr:col>
      <xdr:colOff>38100</xdr:colOff>
      <xdr:row>21</xdr:row>
      <xdr:rowOff>152400</xdr:rowOff>
    </xdr:to>
    <xdr:sp macro="Clic" textlink="">
      <xdr:nvSpPr>
        <xdr:cNvPr id="2123" name="HistB_22">
          <a:extLst>
            <a:ext uri="{FF2B5EF4-FFF2-40B4-BE49-F238E27FC236}">
              <a16:creationId xmlns:a16="http://schemas.microsoft.com/office/drawing/2014/main" id="{00000000-0008-0000-0100-00004B080000}"/>
            </a:ext>
          </a:extLst>
        </xdr:cNvPr>
        <xdr:cNvSpPr/>
      </xdr:nvSpPr>
      <xdr:spPr>
        <a:xfrm>
          <a:off x="11855450" y="427990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0</xdr:colOff>
      <xdr:row>23</xdr:row>
      <xdr:rowOff>12700</xdr:rowOff>
    </xdr:from>
    <xdr:to>
      <xdr:col>42</xdr:col>
      <xdr:colOff>0</xdr:colOff>
      <xdr:row>23</xdr:row>
      <xdr:rowOff>177800</xdr:rowOff>
    </xdr:to>
    <xdr:sp macro="Clic" textlink="">
      <xdr:nvSpPr>
        <xdr:cNvPr id="2124" name="Histo_24">
          <a:extLst>
            <a:ext uri="{FF2B5EF4-FFF2-40B4-BE49-F238E27FC236}">
              <a16:creationId xmlns:a16="http://schemas.microsoft.com/office/drawing/2014/main" id="{00000000-0008-0000-0100-00004C080000}"/>
            </a:ext>
          </a:extLst>
        </xdr:cNvPr>
        <xdr:cNvSpPr/>
      </xdr:nvSpPr>
      <xdr:spPr>
        <a:xfrm>
          <a:off x="5416550" y="4648200"/>
          <a:ext cx="2540000" cy="165100"/>
        </a:xfrm>
        <a:prstGeom prst="roundRect">
          <a:avLst/>
        </a:prstGeom>
        <a:solidFill>
          <a:srgbClr val="FFFF00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08:45 - 13:45</a:t>
          </a:r>
        </a:p>
      </xdr:txBody>
    </xdr:sp>
    <xdr:clientData/>
  </xdr:twoCellAnchor>
  <xdr:twoCellAnchor>
    <xdr:from>
      <xdr:col>21</xdr:col>
      <xdr:colOff>88900</xdr:colOff>
      <xdr:row>23</xdr:row>
      <xdr:rowOff>25400</xdr:rowOff>
    </xdr:from>
    <xdr:to>
      <xdr:col>22</xdr:col>
      <xdr:colOff>38100</xdr:colOff>
      <xdr:row>23</xdr:row>
      <xdr:rowOff>152400</xdr:rowOff>
    </xdr:to>
    <xdr:sp macro="Clic" textlink="">
      <xdr:nvSpPr>
        <xdr:cNvPr id="2125" name="HistA_24">
          <a:extLst>
            <a:ext uri="{FF2B5EF4-FFF2-40B4-BE49-F238E27FC236}">
              <a16:creationId xmlns:a16="http://schemas.microsoft.com/office/drawing/2014/main" id="{00000000-0008-0000-0100-00004D080000}"/>
            </a:ext>
          </a:extLst>
        </xdr:cNvPr>
        <xdr:cNvSpPr/>
      </xdr:nvSpPr>
      <xdr:spPr>
        <a:xfrm>
          <a:off x="5378450" y="466090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88900</xdr:colOff>
      <xdr:row>23</xdr:row>
      <xdr:rowOff>25400</xdr:rowOff>
    </xdr:from>
    <xdr:to>
      <xdr:col>42</xdr:col>
      <xdr:colOff>38100</xdr:colOff>
      <xdr:row>23</xdr:row>
      <xdr:rowOff>152400</xdr:rowOff>
    </xdr:to>
    <xdr:sp macro="Clic" textlink="">
      <xdr:nvSpPr>
        <xdr:cNvPr id="2126" name="HistB_24">
          <a:extLst>
            <a:ext uri="{FF2B5EF4-FFF2-40B4-BE49-F238E27FC236}">
              <a16:creationId xmlns:a16="http://schemas.microsoft.com/office/drawing/2014/main" id="{00000000-0008-0000-0100-00004E080000}"/>
            </a:ext>
          </a:extLst>
        </xdr:cNvPr>
        <xdr:cNvSpPr/>
      </xdr:nvSpPr>
      <xdr:spPr>
        <a:xfrm>
          <a:off x="7918450" y="466090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26</xdr:row>
      <xdr:rowOff>12700</xdr:rowOff>
    </xdr:from>
    <xdr:to>
      <xdr:col>19</xdr:col>
      <xdr:colOff>0</xdr:colOff>
      <xdr:row>26</xdr:row>
      <xdr:rowOff>177800</xdr:rowOff>
    </xdr:to>
    <xdr:sp macro="Clic" textlink="">
      <xdr:nvSpPr>
        <xdr:cNvPr id="2127" name="Histo_27">
          <a:extLst>
            <a:ext uri="{FF2B5EF4-FFF2-40B4-BE49-F238E27FC236}">
              <a16:creationId xmlns:a16="http://schemas.microsoft.com/office/drawing/2014/main" id="{00000000-0008-0000-0100-00004F080000}"/>
            </a:ext>
          </a:extLst>
        </xdr:cNvPr>
        <xdr:cNvSpPr/>
      </xdr:nvSpPr>
      <xdr:spPr>
        <a:xfrm>
          <a:off x="3511550" y="5226050"/>
          <a:ext cx="1524000" cy="165100"/>
        </a:xfrm>
        <a:prstGeom prst="roundRect">
          <a:avLst/>
        </a:prstGeom>
        <a:solidFill>
          <a:srgbClr val="3366FF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05:00 - 08:00</a:t>
          </a:r>
        </a:p>
      </xdr:txBody>
    </xdr:sp>
    <xdr:clientData/>
  </xdr:twoCellAnchor>
  <xdr:twoCellAnchor>
    <xdr:from>
      <xdr:col>6</xdr:col>
      <xdr:colOff>88900</xdr:colOff>
      <xdr:row>26</xdr:row>
      <xdr:rowOff>25400</xdr:rowOff>
    </xdr:from>
    <xdr:to>
      <xdr:col>7</xdr:col>
      <xdr:colOff>38100</xdr:colOff>
      <xdr:row>26</xdr:row>
      <xdr:rowOff>152400</xdr:rowOff>
    </xdr:to>
    <xdr:sp macro="Clic" textlink="">
      <xdr:nvSpPr>
        <xdr:cNvPr id="2128" name="HistA_27">
          <a:extLst>
            <a:ext uri="{FF2B5EF4-FFF2-40B4-BE49-F238E27FC236}">
              <a16:creationId xmlns:a16="http://schemas.microsoft.com/office/drawing/2014/main" id="{00000000-0008-0000-0100-000050080000}"/>
            </a:ext>
          </a:extLst>
        </xdr:cNvPr>
        <xdr:cNvSpPr/>
      </xdr:nvSpPr>
      <xdr:spPr>
        <a:xfrm>
          <a:off x="3473450" y="52387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88900</xdr:colOff>
      <xdr:row>26</xdr:row>
      <xdr:rowOff>25400</xdr:rowOff>
    </xdr:from>
    <xdr:to>
      <xdr:col>19</xdr:col>
      <xdr:colOff>38100</xdr:colOff>
      <xdr:row>26</xdr:row>
      <xdr:rowOff>152400</xdr:rowOff>
    </xdr:to>
    <xdr:sp macro="Clic" textlink="">
      <xdr:nvSpPr>
        <xdr:cNvPr id="2129" name="HistB_27">
          <a:extLst>
            <a:ext uri="{FF2B5EF4-FFF2-40B4-BE49-F238E27FC236}">
              <a16:creationId xmlns:a16="http://schemas.microsoft.com/office/drawing/2014/main" id="{00000000-0008-0000-0100-000051080000}"/>
            </a:ext>
          </a:extLst>
        </xdr:cNvPr>
        <xdr:cNvSpPr/>
      </xdr:nvSpPr>
      <xdr:spPr>
        <a:xfrm>
          <a:off x="4997450" y="52387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31</xdr:row>
      <xdr:rowOff>12700</xdr:rowOff>
    </xdr:from>
    <xdr:to>
      <xdr:col>35</xdr:col>
      <xdr:colOff>0</xdr:colOff>
      <xdr:row>31</xdr:row>
      <xdr:rowOff>177800</xdr:rowOff>
    </xdr:to>
    <xdr:sp macro="Clic" textlink="">
      <xdr:nvSpPr>
        <xdr:cNvPr id="2130" name="Histo_32">
          <a:extLst>
            <a:ext uri="{FF2B5EF4-FFF2-40B4-BE49-F238E27FC236}">
              <a16:creationId xmlns:a16="http://schemas.microsoft.com/office/drawing/2014/main" id="{00000000-0008-0000-0100-000052080000}"/>
            </a:ext>
          </a:extLst>
        </xdr:cNvPr>
        <xdr:cNvSpPr/>
      </xdr:nvSpPr>
      <xdr:spPr>
        <a:xfrm>
          <a:off x="3511550" y="6178550"/>
          <a:ext cx="3556000" cy="165100"/>
        </a:xfrm>
        <a:prstGeom prst="roundRect">
          <a:avLst/>
        </a:prstGeom>
        <a:solidFill>
          <a:srgbClr val="FFFF00">
            <a:alpha val="9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6350" rtlCol="0" anchor="ctr" anchorCtr="1"/>
        <a:lstStyle/>
        <a:p>
          <a:pPr algn="l"/>
          <a:r>
            <a:rPr lang="fr-FR" sz="900">
              <a:solidFill>
                <a:srgbClr val="323232"/>
              </a:solidFill>
            </a:rPr>
            <a:t>05:00 - 12:00</a:t>
          </a:r>
        </a:p>
      </xdr:txBody>
    </xdr:sp>
    <xdr:clientData/>
  </xdr:twoCellAnchor>
  <xdr:twoCellAnchor>
    <xdr:from>
      <xdr:col>6</xdr:col>
      <xdr:colOff>88900</xdr:colOff>
      <xdr:row>31</xdr:row>
      <xdr:rowOff>25400</xdr:rowOff>
    </xdr:from>
    <xdr:to>
      <xdr:col>7</xdr:col>
      <xdr:colOff>38100</xdr:colOff>
      <xdr:row>31</xdr:row>
      <xdr:rowOff>152400</xdr:rowOff>
    </xdr:to>
    <xdr:sp macro="Clic" textlink="">
      <xdr:nvSpPr>
        <xdr:cNvPr id="2131" name="HistA_32">
          <a:extLst>
            <a:ext uri="{FF2B5EF4-FFF2-40B4-BE49-F238E27FC236}">
              <a16:creationId xmlns:a16="http://schemas.microsoft.com/office/drawing/2014/main" id="{00000000-0008-0000-0100-000053080000}"/>
            </a:ext>
          </a:extLst>
        </xdr:cNvPr>
        <xdr:cNvSpPr/>
      </xdr:nvSpPr>
      <xdr:spPr>
        <a:xfrm>
          <a:off x="3473450" y="61912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88900</xdr:colOff>
      <xdr:row>31</xdr:row>
      <xdr:rowOff>25400</xdr:rowOff>
    </xdr:from>
    <xdr:to>
      <xdr:col>35</xdr:col>
      <xdr:colOff>38100</xdr:colOff>
      <xdr:row>31</xdr:row>
      <xdr:rowOff>152400</xdr:rowOff>
    </xdr:to>
    <xdr:sp macro="Clic" textlink="">
      <xdr:nvSpPr>
        <xdr:cNvPr id="2132" name="HistB_32">
          <a:extLst>
            <a:ext uri="{FF2B5EF4-FFF2-40B4-BE49-F238E27FC236}">
              <a16:creationId xmlns:a16="http://schemas.microsoft.com/office/drawing/2014/main" id="{00000000-0008-0000-0100-000054080000}"/>
            </a:ext>
          </a:extLst>
        </xdr:cNvPr>
        <xdr:cNvSpPr/>
      </xdr:nvSpPr>
      <xdr:spPr>
        <a:xfrm>
          <a:off x="7029450" y="619125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66"/>
  <sheetViews>
    <sheetView workbookViewId="0">
      <pane ySplit="1" topLeftCell="A140" activePane="bottomLeft" state="frozen"/>
      <selection pane="bottomLeft" activeCell="F14" sqref="F14"/>
    </sheetView>
  </sheetViews>
  <sheetFormatPr baseColWidth="10" defaultRowHeight="13" x14ac:dyDescent="0.3"/>
  <cols>
    <col min="1" max="1" width="10.90625" style="72"/>
    <col min="2" max="15" width="5.36328125" style="74" customWidth="1"/>
    <col min="16" max="16384" width="10.90625" style="72"/>
  </cols>
  <sheetData>
    <row r="1" spans="1:15" x14ac:dyDescent="0.3">
      <c r="A1" s="75" t="s">
        <v>33</v>
      </c>
      <c r="B1" s="64" t="s">
        <v>26</v>
      </c>
      <c r="C1" s="64"/>
      <c r="D1" s="65" t="s">
        <v>27</v>
      </c>
      <c r="E1" s="65"/>
      <c r="F1" s="66" t="s">
        <v>28</v>
      </c>
      <c r="G1" s="66"/>
      <c r="H1" s="67" t="s">
        <v>29</v>
      </c>
      <c r="I1" s="67"/>
      <c r="J1" s="68" t="s">
        <v>30</v>
      </c>
      <c r="K1" s="68"/>
      <c r="L1" s="69" t="s">
        <v>31</v>
      </c>
      <c r="M1" s="71"/>
      <c r="N1" s="70"/>
      <c r="O1" s="70"/>
    </row>
    <row r="2" spans="1:15" x14ac:dyDescent="0.3">
      <c r="A2" s="73">
        <v>43101</v>
      </c>
    </row>
    <row r="3" spans="1:15" x14ac:dyDescent="0.3">
      <c r="A3" s="73">
        <v>43102</v>
      </c>
    </row>
    <row r="4" spans="1:15" x14ac:dyDescent="0.3">
      <c r="A4" s="73">
        <v>43103</v>
      </c>
    </row>
    <row r="5" spans="1:15" x14ac:dyDescent="0.3">
      <c r="A5" s="73">
        <v>43104</v>
      </c>
    </row>
    <row r="6" spans="1:15" x14ac:dyDescent="0.3">
      <c r="A6" s="73">
        <v>43105</v>
      </c>
    </row>
    <row r="7" spans="1:15" x14ac:dyDescent="0.3">
      <c r="A7" s="73">
        <v>43106</v>
      </c>
    </row>
    <row r="8" spans="1:15" x14ac:dyDescent="0.3">
      <c r="A8" s="73">
        <v>43107</v>
      </c>
    </row>
    <row r="9" spans="1:15" x14ac:dyDescent="0.3">
      <c r="A9" s="73">
        <v>43108</v>
      </c>
    </row>
    <row r="10" spans="1:15" x14ac:dyDescent="0.3">
      <c r="A10" s="73">
        <v>43109</v>
      </c>
    </row>
    <row r="11" spans="1:15" x14ac:dyDescent="0.3">
      <c r="A11" s="73">
        <v>43110</v>
      </c>
    </row>
    <row r="12" spans="1:15" x14ac:dyDescent="0.3">
      <c r="A12" s="73">
        <v>43111</v>
      </c>
    </row>
    <row r="13" spans="1:15" x14ac:dyDescent="0.3">
      <c r="A13" s="73">
        <v>43112</v>
      </c>
    </row>
    <row r="14" spans="1:15" x14ac:dyDescent="0.3">
      <c r="A14" s="73">
        <v>43113</v>
      </c>
    </row>
    <row r="15" spans="1:15" x14ac:dyDescent="0.3">
      <c r="A15" s="73">
        <v>43114</v>
      </c>
    </row>
    <row r="16" spans="1:15" x14ac:dyDescent="0.3">
      <c r="A16" s="73">
        <v>43115</v>
      </c>
    </row>
    <row r="17" spans="1:1" x14ac:dyDescent="0.3">
      <c r="A17" s="73">
        <v>43116</v>
      </c>
    </row>
    <row r="18" spans="1:1" x14ac:dyDescent="0.3">
      <c r="A18" s="73">
        <v>43117</v>
      </c>
    </row>
    <row r="19" spans="1:1" x14ac:dyDescent="0.3">
      <c r="A19" s="73">
        <v>43118</v>
      </c>
    </row>
    <row r="20" spans="1:1" x14ac:dyDescent="0.3">
      <c r="A20" s="73">
        <v>43119</v>
      </c>
    </row>
    <row r="21" spans="1:1" x14ac:dyDescent="0.3">
      <c r="A21" s="73">
        <v>43120</v>
      </c>
    </row>
    <row r="22" spans="1:1" x14ac:dyDescent="0.3">
      <c r="A22" s="73">
        <v>43121</v>
      </c>
    </row>
    <row r="23" spans="1:1" x14ac:dyDescent="0.3">
      <c r="A23" s="73">
        <v>43122</v>
      </c>
    </row>
    <row r="24" spans="1:1" x14ac:dyDescent="0.3">
      <c r="A24" s="73">
        <v>43123</v>
      </c>
    </row>
    <row r="25" spans="1:1" x14ac:dyDescent="0.3">
      <c r="A25" s="73">
        <v>43124</v>
      </c>
    </row>
    <row r="26" spans="1:1" x14ac:dyDescent="0.3">
      <c r="A26" s="73">
        <v>43125</v>
      </c>
    </row>
    <row r="27" spans="1:1" x14ac:dyDescent="0.3">
      <c r="A27" s="73">
        <v>43126</v>
      </c>
    </row>
    <row r="28" spans="1:1" x14ac:dyDescent="0.3">
      <c r="A28" s="73">
        <v>43127</v>
      </c>
    </row>
    <row r="29" spans="1:1" x14ac:dyDescent="0.3">
      <c r="A29" s="73">
        <v>43128</v>
      </c>
    </row>
    <row r="30" spans="1:1" x14ac:dyDescent="0.3">
      <c r="A30" s="73">
        <v>43129</v>
      </c>
    </row>
    <row r="31" spans="1:1" x14ac:dyDescent="0.3">
      <c r="A31" s="73">
        <v>43130</v>
      </c>
    </row>
    <row r="32" spans="1:1" x14ac:dyDescent="0.3">
      <c r="A32" s="73">
        <v>43131</v>
      </c>
    </row>
    <row r="33" spans="1:1" x14ac:dyDescent="0.3">
      <c r="A33" s="73">
        <v>43132</v>
      </c>
    </row>
    <row r="34" spans="1:1" x14ac:dyDescent="0.3">
      <c r="A34" s="73">
        <v>43133</v>
      </c>
    </row>
    <row r="35" spans="1:1" x14ac:dyDescent="0.3">
      <c r="A35" s="73">
        <v>43134</v>
      </c>
    </row>
    <row r="36" spans="1:1" x14ac:dyDescent="0.3">
      <c r="A36" s="73">
        <v>43135</v>
      </c>
    </row>
    <row r="37" spans="1:1" x14ac:dyDescent="0.3">
      <c r="A37" s="73">
        <v>43136</v>
      </c>
    </row>
    <row r="38" spans="1:1" x14ac:dyDescent="0.3">
      <c r="A38" s="73">
        <v>43137</v>
      </c>
    </row>
    <row r="39" spans="1:1" x14ac:dyDescent="0.3">
      <c r="A39" s="73">
        <v>43138</v>
      </c>
    </row>
    <row r="40" spans="1:1" x14ac:dyDescent="0.3">
      <c r="A40" s="73">
        <v>43139</v>
      </c>
    </row>
    <row r="41" spans="1:1" x14ac:dyDescent="0.3">
      <c r="A41" s="73">
        <v>43140</v>
      </c>
    </row>
    <row r="42" spans="1:1" x14ac:dyDescent="0.3">
      <c r="A42" s="73">
        <v>43141</v>
      </c>
    </row>
    <row r="43" spans="1:1" x14ac:dyDescent="0.3">
      <c r="A43" s="73">
        <v>43142</v>
      </c>
    </row>
    <row r="44" spans="1:1" x14ac:dyDescent="0.3">
      <c r="A44" s="73">
        <v>43143</v>
      </c>
    </row>
    <row r="45" spans="1:1" x14ac:dyDescent="0.3">
      <c r="A45" s="73">
        <v>43144</v>
      </c>
    </row>
    <row r="46" spans="1:1" x14ac:dyDescent="0.3">
      <c r="A46" s="73">
        <v>43145</v>
      </c>
    </row>
    <row r="47" spans="1:1" x14ac:dyDescent="0.3">
      <c r="A47" s="73">
        <v>43146</v>
      </c>
    </row>
    <row r="48" spans="1:1" x14ac:dyDescent="0.3">
      <c r="A48" s="73">
        <v>43147</v>
      </c>
    </row>
    <row r="49" spans="1:1" x14ac:dyDescent="0.3">
      <c r="A49" s="73">
        <v>43148</v>
      </c>
    </row>
    <row r="50" spans="1:1" x14ac:dyDescent="0.3">
      <c r="A50" s="73">
        <v>43149</v>
      </c>
    </row>
    <row r="51" spans="1:1" x14ac:dyDescent="0.3">
      <c r="A51" s="73">
        <v>43150</v>
      </c>
    </row>
    <row r="52" spans="1:1" x14ac:dyDescent="0.3">
      <c r="A52" s="73">
        <v>43151</v>
      </c>
    </row>
    <row r="53" spans="1:1" x14ac:dyDescent="0.3">
      <c r="A53" s="73">
        <v>43152</v>
      </c>
    </row>
    <row r="54" spans="1:1" x14ac:dyDescent="0.3">
      <c r="A54" s="73">
        <v>43153</v>
      </c>
    </row>
    <row r="55" spans="1:1" x14ac:dyDescent="0.3">
      <c r="A55" s="73">
        <v>43154</v>
      </c>
    </row>
    <row r="56" spans="1:1" x14ac:dyDescent="0.3">
      <c r="A56" s="73">
        <v>43155</v>
      </c>
    </row>
    <row r="57" spans="1:1" x14ac:dyDescent="0.3">
      <c r="A57" s="73">
        <v>43156</v>
      </c>
    </row>
    <row r="58" spans="1:1" x14ac:dyDescent="0.3">
      <c r="A58" s="73">
        <v>43157</v>
      </c>
    </row>
    <row r="59" spans="1:1" x14ac:dyDescent="0.3">
      <c r="A59" s="73">
        <v>43158</v>
      </c>
    </row>
    <row r="60" spans="1:1" x14ac:dyDescent="0.3">
      <c r="A60" s="73">
        <v>43159</v>
      </c>
    </row>
    <row r="61" spans="1:1" x14ac:dyDescent="0.3">
      <c r="A61" s="73">
        <v>43160</v>
      </c>
    </row>
    <row r="62" spans="1:1" x14ac:dyDescent="0.3">
      <c r="A62" s="73">
        <v>43161</v>
      </c>
    </row>
    <row r="63" spans="1:1" x14ac:dyDescent="0.3">
      <c r="A63" s="73">
        <v>43162</v>
      </c>
    </row>
    <row r="64" spans="1:1" x14ac:dyDescent="0.3">
      <c r="A64" s="73">
        <v>43163</v>
      </c>
    </row>
    <row r="65" spans="1:1" x14ac:dyDescent="0.3">
      <c r="A65" s="73">
        <v>43164</v>
      </c>
    </row>
    <row r="66" spans="1:1" x14ac:dyDescent="0.3">
      <c r="A66" s="73">
        <v>43165</v>
      </c>
    </row>
    <row r="67" spans="1:1" x14ac:dyDescent="0.3">
      <c r="A67" s="73">
        <v>43166</v>
      </c>
    </row>
    <row r="68" spans="1:1" x14ac:dyDescent="0.3">
      <c r="A68" s="73">
        <v>43167</v>
      </c>
    </row>
    <row r="69" spans="1:1" x14ac:dyDescent="0.3">
      <c r="A69" s="73">
        <v>43168</v>
      </c>
    </row>
    <row r="70" spans="1:1" x14ac:dyDescent="0.3">
      <c r="A70" s="73">
        <v>43169</v>
      </c>
    </row>
    <row r="71" spans="1:1" x14ac:dyDescent="0.3">
      <c r="A71" s="73">
        <v>43170</v>
      </c>
    </row>
    <row r="72" spans="1:1" x14ac:dyDescent="0.3">
      <c r="A72" s="73">
        <v>43171</v>
      </c>
    </row>
    <row r="73" spans="1:1" x14ac:dyDescent="0.3">
      <c r="A73" s="73">
        <v>43172</v>
      </c>
    </row>
    <row r="74" spans="1:1" x14ac:dyDescent="0.3">
      <c r="A74" s="73">
        <v>43173</v>
      </c>
    </row>
    <row r="75" spans="1:1" x14ac:dyDescent="0.3">
      <c r="A75" s="73">
        <v>43174</v>
      </c>
    </row>
    <row r="76" spans="1:1" x14ac:dyDescent="0.3">
      <c r="A76" s="73">
        <v>43175</v>
      </c>
    </row>
    <row r="77" spans="1:1" x14ac:dyDescent="0.3">
      <c r="A77" s="73">
        <v>43176</v>
      </c>
    </row>
    <row r="78" spans="1:1" x14ac:dyDescent="0.3">
      <c r="A78" s="73">
        <v>43177</v>
      </c>
    </row>
    <row r="79" spans="1:1" x14ac:dyDescent="0.3">
      <c r="A79" s="73">
        <v>43178</v>
      </c>
    </row>
    <row r="80" spans="1:1" x14ac:dyDescent="0.3">
      <c r="A80" s="73">
        <v>43179</v>
      </c>
    </row>
    <row r="81" spans="1:1" x14ac:dyDescent="0.3">
      <c r="A81" s="73">
        <v>43180</v>
      </c>
    </row>
    <row r="82" spans="1:1" x14ac:dyDescent="0.3">
      <c r="A82" s="73">
        <v>43181</v>
      </c>
    </row>
    <row r="83" spans="1:1" x14ac:dyDescent="0.3">
      <c r="A83" s="73">
        <v>43182</v>
      </c>
    </row>
    <row r="84" spans="1:1" x14ac:dyDescent="0.3">
      <c r="A84" s="73">
        <v>43183</v>
      </c>
    </row>
    <row r="85" spans="1:1" x14ac:dyDescent="0.3">
      <c r="A85" s="73">
        <v>43184</v>
      </c>
    </row>
    <row r="86" spans="1:1" x14ac:dyDescent="0.3">
      <c r="A86" s="73">
        <v>43185</v>
      </c>
    </row>
    <row r="87" spans="1:1" x14ac:dyDescent="0.3">
      <c r="A87" s="73">
        <v>43186</v>
      </c>
    </row>
    <row r="88" spans="1:1" x14ac:dyDescent="0.3">
      <c r="A88" s="73">
        <v>43187</v>
      </c>
    </row>
    <row r="89" spans="1:1" x14ac:dyDescent="0.3">
      <c r="A89" s="73">
        <v>43188</v>
      </c>
    </row>
    <row r="90" spans="1:1" x14ac:dyDescent="0.3">
      <c r="A90" s="73">
        <v>43189</v>
      </c>
    </row>
    <row r="91" spans="1:1" x14ac:dyDescent="0.3">
      <c r="A91" s="73">
        <v>43190</v>
      </c>
    </row>
    <row r="92" spans="1:1" x14ac:dyDescent="0.3">
      <c r="A92" s="73">
        <v>43191</v>
      </c>
    </row>
    <row r="93" spans="1:1" x14ac:dyDescent="0.3">
      <c r="A93" s="73">
        <v>43192</v>
      </c>
    </row>
    <row r="94" spans="1:1" x14ac:dyDescent="0.3">
      <c r="A94" s="73">
        <v>43193</v>
      </c>
    </row>
    <row r="95" spans="1:1" x14ac:dyDescent="0.3">
      <c r="A95" s="73">
        <v>43194</v>
      </c>
    </row>
    <row r="96" spans="1:1" x14ac:dyDescent="0.3">
      <c r="A96" s="73">
        <v>43195</v>
      </c>
    </row>
    <row r="97" spans="1:1" x14ac:dyDescent="0.3">
      <c r="A97" s="73">
        <v>43196</v>
      </c>
    </row>
    <row r="98" spans="1:1" x14ac:dyDescent="0.3">
      <c r="A98" s="73">
        <v>43197</v>
      </c>
    </row>
    <row r="99" spans="1:1" x14ac:dyDescent="0.3">
      <c r="A99" s="73">
        <v>43198</v>
      </c>
    </row>
    <row r="100" spans="1:1" x14ac:dyDescent="0.3">
      <c r="A100" s="73">
        <v>43199</v>
      </c>
    </row>
    <row r="101" spans="1:1" x14ac:dyDescent="0.3">
      <c r="A101" s="73">
        <v>43200</v>
      </c>
    </row>
    <row r="102" spans="1:1" x14ac:dyDescent="0.3">
      <c r="A102" s="73">
        <v>43201</v>
      </c>
    </row>
    <row r="103" spans="1:1" x14ac:dyDescent="0.3">
      <c r="A103" s="73">
        <v>43202</v>
      </c>
    </row>
    <row r="104" spans="1:1" x14ac:dyDescent="0.3">
      <c r="A104" s="73">
        <v>43203</v>
      </c>
    </row>
    <row r="105" spans="1:1" x14ac:dyDescent="0.3">
      <c r="A105" s="73">
        <v>43204</v>
      </c>
    </row>
    <row r="106" spans="1:1" x14ac:dyDescent="0.3">
      <c r="A106" s="73">
        <v>43205</v>
      </c>
    </row>
    <row r="107" spans="1:1" x14ac:dyDescent="0.3">
      <c r="A107" s="73">
        <v>43206</v>
      </c>
    </row>
    <row r="108" spans="1:1" x14ac:dyDescent="0.3">
      <c r="A108" s="73">
        <v>43207</v>
      </c>
    </row>
    <row r="109" spans="1:1" x14ac:dyDescent="0.3">
      <c r="A109" s="73">
        <v>43208</v>
      </c>
    </row>
    <row r="110" spans="1:1" x14ac:dyDescent="0.3">
      <c r="A110" s="73">
        <v>43209</v>
      </c>
    </row>
    <row r="111" spans="1:1" x14ac:dyDescent="0.3">
      <c r="A111" s="73">
        <v>43210</v>
      </c>
    </row>
    <row r="112" spans="1:1" x14ac:dyDescent="0.3">
      <c r="A112" s="73">
        <v>43211</v>
      </c>
    </row>
    <row r="113" spans="1:1" x14ac:dyDescent="0.3">
      <c r="A113" s="73">
        <v>43212</v>
      </c>
    </row>
    <row r="114" spans="1:1" x14ac:dyDescent="0.3">
      <c r="A114" s="73">
        <v>43213</v>
      </c>
    </row>
    <row r="115" spans="1:1" x14ac:dyDescent="0.3">
      <c r="A115" s="73">
        <v>43214</v>
      </c>
    </row>
    <row r="116" spans="1:1" x14ac:dyDescent="0.3">
      <c r="A116" s="73">
        <v>43215</v>
      </c>
    </row>
    <row r="117" spans="1:1" x14ac:dyDescent="0.3">
      <c r="A117" s="73">
        <v>43216</v>
      </c>
    </row>
    <row r="118" spans="1:1" x14ac:dyDescent="0.3">
      <c r="A118" s="73">
        <v>43217</v>
      </c>
    </row>
    <row r="119" spans="1:1" x14ac:dyDescent="0.3">
      <c r="A119" s="73">
        <v>43218</v>
      </c>
    </row>
    <row r="120" spans="1:1" x14ac:dyDescent="0.3">
      <c r="A120" s="73">
        <v>43219</v>
      </c>
    </row>
    <row r="121" spans="1:1" x14ac:dyDescent="0.3">
      <c r="A121" s="73">
        <v>43220</v>
      </c>
    </row>
    <row r="122" spans="1:1" x14ac:dyDescent="0.3">
      <c r="A122" s="73">
        <v>43221</v>
      </c>
    </row>
    <row r="123" spans="1:1" x14ac:dyDescent="0.3">
      <c r="A123" s="73">
        <v>43222</v>
      </c>
    </row>
    <row r="124" spans="1:1" x14ac:dyDescent="0.3">
      <c r="A124" s="73">
        <v>43223</v>
      </c>
    </row>
    <row r="125" spans="1:1" x14ac:dyDescent="0.3">
      <c r="A125" s="73">
        <v>43224</v>
      </c>
    </row>
    <row r="126" spans="1:1" x14ac:dyDescent="0.3">
      <c r="A126" s="73">
        <v>43225</v>
      </c>
    </row>
    <row r="127" spans="1:1" x14ac:dyDescent="0.3">
      <c r="A127" s="73">
        <v>43226</v>
      </c>
    </row>
    <row r="128" spans="1:1" x14ac:dyDescent="0.3">
      <c r="A128" s="73">
        <v>43227</v>
      </c>
    </row>
    <row r="129" spans="1:11" x14ac:dyDescent="0.3">
      <c r="A129" s="73">
        <v>43228</v>
      </c>
    </row>
    <row r="130" spans="1:11" x14ac:dyDescent="0.3">
      <c r="A130" s="73">
        <v>43229</v>
      </c>
    </row>
    <row r="131" spans="1:11" x14ac:dyDescent="0.3">
      <c r="A131" s="73">
        <v>43230</v>
      </c>
    </row>
    <row r="132" spans="1:11" x14ac:dyDescent="0.3">
      <c r="A132" s="73">
        <v>43231</v>
      </c>
    </row>
    <row r="133" spans="1:11" x14ac:dyDescent="0.3">
      <c r="A133" s="73">
        <v>43232</v>
      </c>
    </row>
    <row r="134" spans="1:11" x14ac:dyDescent="0.3">
      <c r="A134" s="73">
        <v>43233</v>
      </c>
    </row>
    <row r="135" spans="1:11" x14ac:dyDescent="0.3">
      <c r="A135" s="73">
        <v>43234</v>
      </c>
    </row>
    <row r="136" spans="1:11" x14ac:dyDescent="0.3">
      <c r="A136" s="73">
        <v>43235</v>
      </c>
    </row>
    <row r="137" spans="1:11" x14ac:dyDescent="0.3">
      <c r="A137" s="73">
        <v>43236</v>
      </c>
    </row>
    <row r="138" spans="1:11" x14ac:dyDescent="0.3">
      <c r="A138" s="73">
        <v>43237</v>
      </c>
    </row>
    <row r="139" spans="1:11" x14ac:dyDescent="0.3">
      <c r="A139" s="73">
        <v>43238</v>
      </c>
    </row>
    <row r="140" spans="1:11" x14ac:dyDescent="0.3">
      <c r="A140" s="73">
        <v>43239</v>
      </c>
    </row>
    <row r="141" spans="1:11" x14ac:dyDescent="0.3">
      <c r="A141" s="73">
        <v>43240</v>
      </c>
    </row>
    <row r="142" spans="1:11" x14ac:dyDescent="0.3">
      <c r="A142" s="73">
        <v>43241</v>
      </c>
    </row>
    <row r="143" spans="1:11" x14ac:dyDescent="0.3">
      <c r="A143" s="73">
        <v>43242</v>
      </c>
    </row>
    <row r="144" spans="1:11" x14ac:dyDescent="0.3">
      <c r="A144" s="73">
        <v>43243</v>
      </c>
      <c r="J144" s="74">
        <v>0.60416668653488159</v>
      </c>
      <c r="K144" s="74">
        <v>0.85416668653488159</v>
      </c>
    </row>
    <row r="145" spans="1:13" x14ac:dyDescent="0.3">
      <c r="A145" s="73">
        <v>43244</v>
      </c>
    </row>
    <row r="146" spans="1:13" x14ac:dyDescent="0.3">
      <c r="A146" s="73">
        <v>43245</v>
      </c>
    </row>
    <row r="147" spans="1:13" x14ac:dyDescent="0.3">
      <c r="A147" s="73">
        <v>43246</v>
      </c>
    </row>
    <row r="148" spans="1:13" x14ac:dyDescent="0.3">
      <c r="A148" s="73">
        <v>43247</v>
      </c>
    </row>
    <row r="149" spans="1:13" x14ac:dyDescent="0.3">
      <c r="A149" s="73">
        <v>43248</v>
      </c>
      <c r="B149" s="74">
        <v>0.5625</v>
      </c>
      <c r="C149" s="74">
        <v>0.86458331346511841</v>
      </c>
      <c r="F149" s="74">
        <v>0.4375</v>
      </c>
      <c r="G149" s="74">
        <v>0.63541668653488159</v>
      </c>
      <c r="H149" s="74">
        <v>0.37291666865348816</v>
      </c>
      <c r="I149" s="74">
        <v>0.76875001192092896</v>
      </c>
      <c r="L149" s="74">
        <v>0.25</v>
      </c>
      <c r="M149" s="74">
        <v>0.5</v>
      </c>
    </row>
    <row r="150" spans="1:13" x14ac:dyDescent="0.3">
      <c r="A150" s="73">
        <v>43249</v>
      </c>
      <c r="B150" s="74">
        <v>0.55208331346511841</v>
      </c>
      <c r="C150" s="74">
        <v>0.64791667461395264</v>
      </c>
      <c r="H150" s="74">
        <v>0.60416668653488159</v>
      </c>
      <c r="I150" s="74">
        <v>0.89583331346511841</v>
      </c>
      <c r="L150" s="74">
        <v>0.3645833432674408</v>
      </c>
      <c r="M150" s="74">
        <v>0.57291668653488159</v>
      </c>
    </row>
    <row r="151" spans="1:13" x14ac:dyDescent="0.3">
      <c r="A151" s="73">
        <v>43250</v>
      </c>
      <c r="B151" s="74">
        <v>0.2083333283662796</v>
      </c>
      <c r="C151" s="74">
        <v>0.3333333432674408</v>
      </c>
      <c r="L151" s="74">
        <v>0.2083333283662796</v>
      </c>
      <c r="M151" s="74">
        <v>0.5</v>
      </c>
    </row>
    <row r="152" spans="1:13" x14ac:dyDescent="0.3">
      <c r="A152" s="73">
        <v>43251</v>
      </c>
    </row>
    <row r="153" spans="1:13" x14ac:dyDescent="0.3">
      <c r="A153" s="73">
        <v>43252</v>
      </c>
    </row>
    <row r="154" spans="1:13" x14ac:dyDescent="0.3">
      <c r="A154" s="73">
        <v>43253</v>
      </c>
    </row>
    <row r="155" spans="1:13" x14ac:dyDescent="0.3">
      <c r="A155" s="73">
        <v>43254</v>
      </c>
    </row>
    <row r="156" spans="1:13" x14ac:dyDescent="0.3">
      <c r="A156" s="73">
        <v>43255</v>
      </c>
    </row>
    <row r="157" spans="1:13" x14ac:dyDescent="0.3">
      <c r="A157" s="73">
        <v>43256</v>
      </c>
    </row>
    <row r="158" spans="1:13" x14ac:dyDescent="0.3">
      <c r="A158" s="73">
        <v>43257</v>
      </c>
      <c r="D158" s="74">
        <v>0.2291666716337204</v>
      </c>
      <c r="E158" s="74">
        <v>0.70833331346511841</v>
      </c>
      <c r="J158" s="74">
        <v>0.54166668653488159</v>
      </c>
      <c r="K158" s="74">
        <v>0.78125</v>
      </c>
    </row>
    <row r="159" spans="1:13" x14ac:dyDescent="0.3">
      <c r="A159" s="73">
        <v>43258</v>
      </c>
    </row>
    <row r="160" spans="1:13" x14ac:dyDescent="0.3">
      <c r="A160" s="73">
        <v>43259</v>
      </c>
    </row>
    <row r="161" spans="1:1" x14ac:dyDescent="0.3">
      <c r="A161" s="73">
        <v>43260</v>
      </c>
    </row>
    <row r="162" spans="1:1" x14ac:dyDescent="0.3">
      <c r="A162" s="73">
        <v>43261</v>
      </c>
    </row>
    <row r="163" spans="1:1" x14ac:dyDescent="0.3">
      <c r="A163" s="73">
        <v>43262</v>
      </c>
    </row>
    <row r="164" spans="1:1" x14ac:dyDescent="0.3">
      <c r="A164" s="73">
        <v>43263</v>
      </c>
    </row>
    <row r="165" spans="1:1" x14ac:dyDescent="0.3">
      <c r="A165" s="73">
        <v>43264</v>
      </c>
    </row>
    <row r="166" spans="1:1" x14ac:dyDescent="0.3">
      <c r="A166" s="73">
        <v>43265</v>
      </c>
    </row>
    <row r="167" spans="1:1" x14ac:dyDescent="0.3">
      <c r="A167" s="73">
        <v>43266</v>
      </c>
    </row>
    <row r="168" spans="1:1" x14ac:dyDescent="0.3">
      <c r="A168" s="73">
        <v>43267</v>
      </c>
    </row>
    <row r="169" spans="1:1" x14ac:dyDescent="0.3">
      <c r="A169" s="73">
        <v>43268</v>
      </c>
    </row>
    <row r="170" spans="1:1" x14ac:dyDescent="0.3">
      <c r="A170" s="73">
        <v>43269</v>
      </c>
    </row>
    <row r="171" spans="1:1" x14ac:dyDescent="0.3">
      <c r="A171" s="73">
        <v>43270</v>
      </c>
    </row>
    <row r="172" spans="1:1" x14ac:dyDescent="0.3">
      <c r="A172" s="73">
        <v>43271</v>
      </c>
    </row>
    <row r="173" spans="1:1" x14ac:dyDescent="0.3">
      <c r="A173" s="73">
        <v>43272</v>
      </c>
    </row>
    <row r="174" spans="1:1" x14ac:dyDescent="0.3">
      <c r="A174" s="73">
        <v>43273</v>
      </c>
    </row>
    <row r="175" spans="1:1" x14ac:dyDescent="0.3">
      <c r="A175" s="73">
        <v>43274</v>
      </c>
    </row>
    <row r="176" spans="1:1" x14ac:dyDescent="0.3">
      <c r="A176" s="73">
        <v>43275</v>
      </c>
    </row>
    <row r="177" spans="1:1" x14ac:dyDescent="0.3">
      <c r="A177" s="73">
        <v>43276</v>
      </c>
    </row>
    <row r="178" spans="1:1" x14ac:dyDescent="0.3">
      <c r="A178" s="73">
        <v>43277</v>
      </c>
    </row>
    <row r="179" spans="1:1" x14ac:dyDescent="0.3">
      <c r="A179" s="73">
        <v>43278</v>
      </c>
    </row>
    <row r="180" spans="1:1" x14ac:dyDescent="0.3">
      <c r="A180" s="73">
        <v>43279</v>
      </c>
    </row>
    <row r="181" spans="1:1" x14ac:dyDescent="0.3">
      <c r="A181" s="73">
        <v>43280</v>
      </c>
    </row>
    <row r="182" spans="1:1" x14ac:dyDescent="0.3">
      <c r="A182" s="73">
        <v>43281</v>
      </c>
    </row>
    <row r="183" spans="1:1" x14ac:dyDescent="0.3">
      <c r="A183" s="73">
        <v>43282</v>
      </c>
    </row>
    <row r="184" spans="1:1" x14ac:dyDescent="0.3">
      <c r="A184" s="73">
        <v>43283</v>
      </c>
    </row>
    <row r="185" spans="1:1" x14ac:dyDescent="0.3">
      <c r="A185" s="73">
        <v>43284</v>
      </c>
    </row>
    <row r="186" spans="1:1" x14ac:dyDescent="0.3">
      <c r="A186" s="73">
        <v>43285</v>
      </c>
    </row>
    <row r="187" spans="1:1" x14ac:dyDescent="0.3">
      <c r="A187" s="73">
        <v>43286</v>
      </c>
    </row>
    <row r="188" spans="1:1" x14ac:dyDescent="0.3">
      <c r="A188" s="73">
        <v>43287</v>
      </c>
    </row>
    <row r="189" spans="1:1" x14ac:dyDescent="0.3">
      <c r="A189" s="73">
        <v>43288</v>
      </c>
    </row>
    <row r="190" spans="1:1" x14ac:dyDescent="0.3">
      <c r="A190" s="73">
        <v>43289</v>
      </c>
    </row>
    <row r="191" spans="1:1" x14ac:dyDescent="0.3">
      <c r="A191" s="73">
        <v>43290</v>
      </c>
    </row>
    <row r="192" spans="1:1" x14ac:dyDescent="0.3">
      <c r="A192" s="73">
        <v>43291</v>
      </c>
    </row>
    <row r="193" spans="1:1" x14ac:dyDescent="0.3">
      <c r="A193" s="73">
        <v>43292</v>
      </c>
    </row>
    <row r="194" spans="1:1" x14ac:dyDescent="0.3">
      <c r="A194" s="73">
        <v>43293</v>
      </c>
    </row>
    <row r="195" spans="1:1" x14ac:dyDescent="0.3">
      <c r="A195" s="73">
        <v>43294</v>
      </c>
    </row>
    <row r="196" spans="1:1" x14ac:dyDescent="0.3">
      <c r="A196" s="73">
        <v>43295</v>
      </c>
    </row>
    <row r="197" spans="1:1" x14ac:dyDescent="0.3">
      <c r="A197" s="73">
        <v>43296</v>
      </c>
    </row>
    <row r="198" spans="1:1" x14ac:dyDescent="0.3">
      <c r="A198" s="73">
        <v>43297</v>
      </c>
    </row>
    <row r="199" spans="1:1" x14ac:dyDescent="0.3">
      <c r="A199" s="73">
        <v>43298</v>
      </c>
    </row>
    <row r="200" spans="1:1" x14ac:dyDescent="0.3">
      <c r="A200" s="73">
        <v>43299</v>
      </c>
    </row>
    <row r="201" spans="1:1" x14ac:dyDescent="0.3">
      <c r="A201" s="73">
        <v>43300</v>
      </c>
    </row>
    <row r="202" spans="1:1" x14ac:dyDescent="0.3">
      <c r="A202" s="73">
        <v>43301</v>
      </c>
    </row>
    <row r="203" spans="1:1" x14ac:dyDescent="0.3">
      <c r="A203" s="73">
        <v>43302</v>
      </c>
    </row>
    <row r="204" spans="1:1" x14ac:dyDescent="0.3">
      <c r="A204" s="73">
        <v>43303</v>
      </c>
    </row>
    <row r="205" spans="1:1" x14ac:dyDescent="0.3">
      <c r="A205" s="73">
        <v>43304</v>
      </c>
    </row>
    <row r="206" spans="1:1" x14ac:dyDescent="0.3">
      <c r="A206" s="73">
        <v>43305</v>
      </c>
    </row>
    <row r="207" spans="1:1" x14ac:dyDescent="0.3">
      <c r="A207" s="73">
        <v>43306</v>
      </c>
    </row>
    <row r="208" spans="1:1" x14ac:dyDescent="0.3">
      <c r="A208" s="73">
        <v>43307</v>
      </c>
    </row>
    <row r="209" spans="1:1" x14ac:dyDescent="0.3">
      <c r="A209" s="73">
        <v>43308</v>
      </c>
    </row>
    <row r="210" spans="1:1" x14ac:dyDescent="0.3">
      <c r="A210" s="73">
        <v>43309</v>
      </c>
    </row>
    <row r="211" spans="1:1" x14ac:dyDescent="0.3">
      <c r="A211" s="73">
        <v>43310</v>
      </c>
    </row>
    <row r="212" spans="1:1" x14ac:dyDescent="0.3">
      <c r="A212" s="73">
        <v>43311</v>
      </c>
    </row>
    <row r="213" spans="1:1" x14ac:dyDescent="0.3">
      <c r="A213" s="73">
        <v>43312</v>
      </c>
    </row>
    <row r="214" spans="1:1" x14ac:dyDescent="0.3">
      <c r="A214" s="73">
        <v>43313</v>
      </c>
    </row>
    <row r="215" spans="1:1" x14ac:dyDescent="0.3">
      <c r="A215" s="73">
        <v>43314</v>
      </c>
    </row>
    <row r="216" spans="1:1" x14ac:dyDescent="0.3">
      <c r="A216" s="73">
        <v>43315</v>
      </c>
    </row>
    <row r="217" spans="1:1" x14ac:dyDescent="0.3">
      <c r="A217" s="73">
        <v>43316</v>
      </c>
    </row>
    <row r="218" spans="1:1" x14ac:dyDescent="0.3">
      <c r="A218" s="73">
        <v>43317</v>
      </c>
    </row>
    <row r="219" spans="1:1" x14ac:dyDescent="0.3">
      <c r="A219" s="73">
        <v>43318</v>
      </c>
    </row>
    <row r="220" spans="1:1" x14ac:dyDescent="0.3">
      <c r="A220" s="73">
        <v>43319</v>
      </c>
    </row>
    <row r="221" spans="1:1" x14ac:dyDescent="0.3">
      <c r="A221" s="73">
        <v>43320</v>
      </c>
    </row>
    <row r="222" spans="1:1" x14ac:dyDescent="0.3">
      <c r="A222" s="73">
        <v>43321</v>
      </c>
    </row>
    <row r="223" spans="1:1" x14ac:dyDescent="0.3">
      <c r="A223" s="73">
        <v>43322</v>
      </c>
    </row>
    <row r="224" spans="1:1" x14ac:dyDescent="0.3">
      <c r="A224" s="73">
        <v>43323</v>
      </c>
    </row>
    <row r="225" spans="1:1" x14ac:dyDescent="0.3">
      <c r="A225" s="73">
        <v>43324</v>
      </c>
    </row>
    <row r="226" spans="1:1" x14ac:dyDescent="0.3">
      <c r="A226" s="73">
        <v>43325</v>
      </c>
    </row>
    <row r="227" spans="1:1" x14ac:dyDescent="0.3">
      <c r="A227" s="73">
        <v>43326</v>
      </c>
    </row>
    <row r="228" spans="1:1" x14ac:dyDescent="0.3">
      <c r="A228" s="73">
        <v>43327</v>
      </c>
    </row>
    <row r="229" spans="1:1" x14ac:dyDescent="0.3">
      <c r="A229" s="73">
        <v>43328</v>
      </c>
    </row>
    <row r="230" spans="1:1" x14ac:dyDescent="0.3">
      <c r="A230" s="73">
        <v>43329</v>
      </c>
    </row>
    <row r="231" spans="1:1" x14ac:dyDescent="0.3">
      <c r="A231" s="73">
        <v>43330</v>
      </c>
    </row>
    <row r="232" spans="1:1" x14ac:dyDescent="0.3">
      <c r="A232" s="73">
        <v>43331</v>
      </c>
    </row>
    <row r="233" spans="1:1" x14ac:dyDescent="0.3">
      <c r="A233" s="73">
        <v>43332</v>
      </c>
    </row>
    <row r="234" spans="1:1" x14ac:dyDescent="0.3">
      <c r="A234" s="73">
        <v>43333</v>
      </c>
    </row>
    <row r="235" spans="1:1" x14ac:dyDescent="0.3">
      <c r="A235" s="73">
        <v>43334</v>
      </c>
    </row>
    <row r="236" spans="1:1" x14ac:dyDescent="0.3">
      <c r="A236" s="73">
        <v>43335</v>
      </c>
    </row>
    <row r="237" spans="1:1" x14ac:dyDescent="0.3">
      <c r="A237" s="73">
        <v>43336</v>
      </c>
    </row>
    <row r="238" spans="1:1" x14ac:dyDescent="0.3">
      <c r="A238" s="73">
        <v>43337</v>
      </c>
    </row>
    <row r="239" spans="1:1" x14ac:dyDescent="0.3">
      <c r="A239" s="73">
        <v>43338</v>
      </c>
    </row>
    <row r="240" spans="1:1" x14ac:dyDescent="0.3">
      <c r="A240" s="73">
        <v>43339</v>
      </c>
    </row>
    <row r="241" spans="1:1" x14ac:dyDescent="0.3">
      <c r="A241" s="73">
        <v>43340</v>
      </c>
    </row>
    <row r="242" spans="1:1" x14ac:dyDescent="0.3">
      <c r="A242" s="73">
        <v>43341</v>
      </c>
    </row>
    <row r="243" spans="1:1" x14ac:dyDescent="0.3">
      <c r="A243" s="73">
        <v>43342</v>
      </c>
    </row>
    <row r="244" spans="1:1" x14ac:dyDescent="0.3">
      <c r="A244" s="73">
        <v>43343</v>
      </c>
    </row>
    <row r="245" spans="1:1" x14ac:dyDescent="0.3">
      <c r="A245" s="73">
        <v>43344</v>
      </c>
    </row>
    <row r="246" spans="1:1" x14ac:dyDescent="0.3">
      <c r="A246" s="73">
        <v>43345</v>
      </c>
    </row>
    <row r="247" spans="1:1" x14ac:dyDescent="0.3">
      <c r="A247" s="73">
        <v>43346</v>
      </c>
    </row>
    <row r="248" spans="1:1" x14ac:dyDescent="0.3">
      <c r="A248" s="73">
        <v>43347</v>
      </c>
    </row>
    <row r="249" spans="1:1" x14ac:dyDescent="0.3">
      <c r="A249" s="73">
        <v>43348</v>
      </c>
    </row>
    <row r="250" spans="1:1" x14ac:dyDescent="0.3">
      <c r="A250" s="73">
        <v>43349</v>
      </c>
    </row>
    <row r="251" spans="1:1" x14ac:dyDescent="0.3">
      <c r="A251" s="73">
        <v>43350</v>
      </c>
    </row>
    <row r="252" spans="1:1" x14ac:dyDescent="0.3">
      <c r="A252" s="73">
        <v>43351</v>
      </c>
    </row>
    <row r="253" spans="1:1" x14ac:dyDescent="0.3">
      <c r="A253" s="73">
        <v>43352</v>
      </c>
    </row>
    <row r="254" spans="1:1" x14ac:dyDescent="0.3">
      <c r="A254" s="73">
        <v>43353</v>
      </c>
    </row>
    <row r="255" spans="1:1" x14ac:dyDescent="0.3">
      <c r="A255" s="73">
        <v>43354</v>
      </c>
    </row>
    <row r="256" spans="1:1" x14ac:dyDescent="0.3">
      <c r="A256" s="73">
        <v>43355</v>
      </c>
    </row>
    <row r="257" spans="1:1" x14ac:dyDescent="0.3">
      <c r="A257" s="73">
        <v>43356</v>
      </c>
    </row>
    <row r="258" spans="1:1" x14ac:dyDescent="0.3">
      <c r="A258" s="73">
        <v>43357</v>
      </c>
    </row>
    <row r="259" spans="1:1" x14ac:dyDescent="0.3">
      <c r="A259" s="73">
        <v>43358</v>
      </c>
    </row>
    <row r="260" spans="1:1" x14ac:dyDescent="0.3">
      <c r="A260" s="73">
        <v>43359</v>
      </c>
    </row>
    <row r="261" spans="1:1" x14ac:dyDescent="0.3">
      <c r="A261" s="73">
        <v>43360</v>
      </c>
    </row>
    <row r="262" spans="1:1" x14ac:dyDescent="0.3">
      <c r="A262" s="73">
        <v>43361</v>
      </c>
    </row>
    <row r="263" spans="1:1" x14ac:dyDescent="0.3">
      <c r="A263" s="73">
        <v>43362</v>
      </c>
    </row>
    <row r="264" spans="1:1" x14ac:dyDescent="0.3">
      <c r="A264" s="73">
        <v>43363</v>
      </c>
    </row>
    <row r="265" spans="1:1" x14ac:dyDescent="0.3">
      <c r="A265" s="73">
        <v>43364</v>
      </c>
    </row>
    <row r="266" spans="1:1" x14ac:dyDescent="0.3">
      <c r="A266" s="73">
        <v>43365</v>
      </c>
    </row>
    <row r="267" spans="1:1" x14ac:dyDescent="0.3">
      <c r="A267" s="73">
        <v>43366</v>
      </c>
    </row>
    <row r="268" spans="1:1" x14ac:dyDescent="0.3">
      <c r="A268" s="73">
        <v>43367</v>
      </c>
    </row>
    <row r="269" spans="1:1" x14ac:dyDescent="0.3">
      <c r="A269" s="73">
        <v>43368</v>
      </c>
    </row>
    <row r="270" spans="1:1" x14ac:dyDescent="0.3">
      <c r="A270" s="73">
        <v>43369</v>
      </c>
    </row>
    <row r="271" spans="1:1" x14ac:dyDescent="0.3">
      <c r="A271" s="73">
        <v>43370</v>
      </c>
    </row>
    <row r="272" spans="1:1" x14ac:dyDescent="0.3">
      <c r="A272" s="73">
        <v>43371</v>
      </c>
    </row>
    <row r="273" spans="1:1" x14ac:dyDescent="0.3">
      <c r="A273" s="73">
        <v>43372</v>
      </c>
    </row>
    <row r="274" spans="1:1" x14ac:dyDescent="0.3">
      <c r="A274" s="73">
        <v>43373</v>
      </c>
    </row>
    <row r="275" spans="1:1" x14ac:dyDescent="0.3">
      <c r="A275" s="73">
        <v>43374</v>
      </c>
    </row>
    <row r="276" spans="1:1" x14ac:dyDescent="0.3">
      <c r="A276" s="73">
        <v>43375</v>
      </c>
    </row>
    <row r="277" spans="1:1" x14ac:dyDescent="0.3">
      <c r="A277" s="73">
        <v>43376</v>
      </c>
    </row>
    <row r="278" spans="1:1" x14ac:dyDescent="0.3">
      <c r="A278" s="73">
        <v>43377</v>
      </c>
    </row>
    <row r="279" spans="1:1" x14ac:dyDescent="0.3">
      <c r="A279" s="73">
        <v>43378</v>
      </c>
    </row>
    <row r="280" spans="1:1" x14ac:dyDescent="0.3">
      <c r="A280" s="73">
        <v>43379</v>
      </c>
    </row>
    <row r="281" spans="1:1" x14ac:dyDescent="0.3">
      <c r="A281" s="73">
        <v>43380</v>
      </c>
    </row>
    <row r="282" spans="1:1" x14ac:dyDescent="0.3">
      <c r="A282" s="73">
        <v>43381</v>
      </c>
    </row>
    <row r="283" spans="1:1" x14ac:dyDescent="0.3">
      <c r="A283" s="73">
        <v>43382</v>
      </c>
    </row>
    <row r="284" spans="1:1" x14ac:dyDescent="0.3">
      <c r="A284" s="73">
        <v>43383</v>
      </c>
    </row>
    <row r="285" spans="1:1" x14ac:dyDescent="0.3">
      <c r="A285" s="73">
        <v>43384</v>
      </c>
    </row>
    <row r="286" spans="1:1" x14ac:dyDescent="0.3">
      <c r="A286" s="73">
        <v>43385</v>
      </c>
    </row>
    <row r="287" spans="1:1" x14ac:dyDescent="0.3">
      <c r="A287" s="73">
        <v>43386</v>
      </c>
    </row>
    <row r="288" spans="1:1" x14ac:dyDescent="0.3">
      <c r="A288" s="73">
        <v>43387</v>
      </c>
    </row>
    <row r="289" spans="1:1" x14ac:dyDescent="0.3">
      <c r="A289" s="73">
        <v>43388</v>
      </c>
    </row>
    <row r="290" spans="1:1" x14ac:dyDescent="0.3">
      <c r="A290" s="73">
        <v>43389</v>
      </c>
    </row>
    <row r="291" spans="1:1" x14ac:dyDescent="0.3">
      <c r="A291" s="73">
        <v>43390</v>
      </c>
    </row>
    <row r="292" spans="1:1" x14ac:dyDescent="0.3">
      <c r="A292" s="73">
        <v>43391</v>
      </c>
    </row>
    <row r="293" spans="1:1" x14ac:dyDescent="0.3">
      <c r="A293" s="73">
        <v>43392</v>
      </c>
    </row>
    <row r="294" spans="1:1" x14ac:dyDescent="0.3">
      <c r="A294" s="73">
        <v>43393</v>
      </c>
    </row>
    <row r="295" spans="1:1" x14ac:dyDescent="0.3">
      <c r="A295" s="73">
        <v>43394</v>
      </c>
    </row>
    <row r="296" spans="1:1" x14ac:dyDescent="0.3">
      <c r="A296" s="73">
        <v>43395</v>
      </c>
    </row>
    <row r="297" spans="1:1" x14ac:dyDescent="0.3">
      <c r="A297" s="73">
        <v>43396</v>
      </c>
    </row>
    <row r="298" spans="1:1" x14ac:dyDescent="0.3">
      <c r="A298" s="73">
        <v>43397</v>
      </c>
    </row>
    <row r="299" spans="1:1" x14ac:dyDescent="0.3">
      <c r="A299" s="73">
        <v>43398</v>
      </c>
    </row>
    <row r="300" spans="1:1" x14ac:dyDescent="0.3">
      <c r="A300" s="73">
        <v>43399</v>
      </c>
    </row>
    <row r="301" spans="1:1" x14ac:dyDescent="0.3">
      <c r="A301" s="73">
        <v>43400</v>
      </c>
    </row>
    <row r="302" spans="1:1" x14ac:dyDescent="0.3">
      <c r="A302" s="73">
        <v>43401</v>
      </c>
    </row>
    <row r="303" spans="1:1" x14ac:dyDescent="0.3">
      <c r="A303" s="73">
        <v>43402</v>
      </c>
    </row>
    <row r="304" spans="1:1" x14ac:dyDescent="0.3">
      <c r="A304" s="73">
        <v>43403</v>
      </c>
    </row>
    <row r="305" spans="1:1" x14ac:dyDescent="0.3">
      <c r="A305" s="73">
        <v>43404</v>
      </c>
    </row>
    <row r="306" spans="1:1" x14ac:dyDescent="0.3">
      <c r="A306" s="73">
        <v>43405</v>
      </c>
    </row>
    <row r="307" spans="1:1" x14ac:dyDescent="0.3">
      <c r="A307" s="73">
        <v>43406</v>
      </c>
    </row>
    <row r="308" spans="1:1" x14ac:dyDescent="0.3">
      <c r="A308" s="73">
        <v>43407</v>
      </c>
    </row>
    <row r="309" spans="1:1" x14ac:dyDescent="0.3">
      <c r="A309" s="73">
        <v>43408</v>
      </c>
    </row>
    <row r="310" spans="1:1" x14ac:dyDescent="0.3">
      <c r="A310" s="73">
        <v>43409</v>
      </c>
    </row>
    <row r="311" spans="1:1" x14ac:dyDescent="0.3">
      <c r="A311" s="73">
        <v>43410</v>
      </c>
    </row>
    <row r="312" spans="1:1" x14ac:dyDescent="0.3">
      <c r="A312" s="73">
        <v>43411</v>
      </c>
    </row>
    <row r="313" spans="1:1" x14ac:dyDescent="0.3">
      <c r="A313" s="73">
        <v>43412</v>
      </c>
    </row>
    <row r="314" spans="1:1" x14ac:dyDescent="0.3">
      <c r="A314" s="73">
        <v>43413</v>
      </c>
    </row>
    <row r="315" spans="1:1" x14ac:dyDescent="0.3">
      <c r="A315" s="73">
        <v>43414</v>
      </c>
    </row>
    <row r="316" spans="1:1" x14ac:dyDescent="0.3">
      <c r="A316" s="73">
        <v>43415</v>
      </c>
    </row>
    <row r="317" spans="1:1" x14ac:dyDescent="0.3">
      <c r="A317" s="73">
        <v>43416</v>
      </c>
    </row>
    <row r="318" spans="1:1" x14ac:dyDescent="0.3">
      <c r="A318" s="73">
        <v>43417</v>
      </c>
    </row>
    <row r="319" spans="1:1" x14ac:dyDescent="0.3">
      <c r="A319" s="73">
        <v>43418</v>
      </c>
    </row>
    <row r="320" spans="1:1" x14ac:dyDescent="0.3">
      <c r="A320" s="73">
        <v>43419</v>
      </c>
    </row>
    <row r="321" spans="1:1" x14ac:dyDescent="0.3">
      <c r="A321" s="73">
        <v>43420</v>
      </c>
    </row>
    <row r="322" spans="1:1" x14ac:dyDescent="0.3">
      <c r="A322" s="73">
        <v>43421</v>
      </c>
    </row>
    <row r="323" spans="1:1" x14ac:dyDescent="0.3">
      <c r="A323" s="73">
        <v>43422</v>
      </c>
    </row>
    <row r="324" spans="1:1" x14ac:dyDescent="0.3">
      <c r="A324" s="73">
        <v>43423</v>
      </c>
    </row>
    <row r="325" spans="1:1" x14ac:dyDescent="0.3">
      <c r="A325" s="73">
        <v>43424</v>
      </c>
    </row>
    <row r="326" spans="1:1" x14ac:dyDescent="0.3">
      <c r="A326" s="73">
        <v>43425</v>
      </c>
    </row>
    <row r="327" spans="1:1" x14ac:dyDescent="0.3">
      <c r="A327" s="73">
        <v>43426</v>
      </c>
    </row>
    <row r="328" spans="1:1" x14ac:dyDescent="0.3">
      <c r="A328" s="73">
        <v>43427</v>
      </c>
    </row>
    <row r="329" spans="1:1" x14ac:dyDescent="0.3">
      <c r="A329" s="73">
        <v>43428</v>
      </c>
    </row>
    <row r="330" spans="1:1" x14ac:dyDescent="0.3">
      <c r="A330" s="73">
        <v>43429</v>
      </c>
    </row>
    <row r="331" spans="1:1" x14ac:dyDescent="0.3">
      <c r="A331" s="73">
        <v>43430</v>
      </c>
    </row>
    <row r="332" spans="1:1" x14ac:dyDescent="0.3">
      <c r="A332" s="73">
        <v>43431</v>
      </c>
    </row>
    <row r="333" spans="1:1" x14ac:dyDescent="0.3">
      <c r="A333" s="73">
        <v>43432</v>
      </c>
    </row>
    <row r="334" spans="1:1" x14ac:dyDescent="0.3">
      <c r="A334" s="73">
        <v>43433</v>
      </c>
    </row>
    <row r="335" spans="1:1" x14ac:dyDescent="0.3">
      <c r="A335" s="73">
        <v>43434</v>
      </c>
    </row>
    <row r="336" spans="1:1" x14ac:dyDescent="0.3">
      <c r="A336" s="73">
        <v>43435</v>
      </c>
    </row>
    <row r="337" spans="1:1" x14ac:dyDescent="0.3">
      <c r="A337" s="73">
        <v>43436</v>
      </c>
    </row>
    <row r="338" spans="1:1" x14ac:dyDescent="0.3">
      <c r="A338" s="73">
        <v>43437</v>
      </c>
    </row>
    <row r="339" spans="1:1" x14ac:dyDescent="0.3">
      <c r="A339" s="73">
        <v>43438</v>
      </c>
    </row>
    <row r="340" spans="1:1" x14ac:dyDescent="0.3">
      <c r="A340" s="73">
        <v>43439</v>
      </c>
    </row>
    <row r="341" spans="1:1" x14ac:dyDescent="0.3">
      <c r="A341" s="73">
        <v>43440</v>
      </c>
    </row>
    <row r="342" spans="1:1" x14ac:dyDescent="0.3">
      <c r="A342" s="73">
        <v>43441</v>
      </c>
    </row>
    <row r="343" spans="1:1" x14ac:dyDescent="0.3">
      <c r="A343" s="73">
        <v>43442</v>
      </c>
    </row>
    <row r="344" spans="1:1" x14ac:dyDescent="0.3">
      <c r="A344" s="73">
        <v>43443</v>
      </c>
    </row>
    <row r="345" spans="1:1" x14ac:dyDescent="0.3">
      <c r="A345" s="73">
        <v>43444</v>
      </c>
    </row>
    <row r="346" spans="1:1" x14ac:dyDescent="0.3">
      <c r="A346" s="73">
        <v>43445</v>
      </c>
    </row>
    <row r="347" spans="1:1" x14ac:dyDescent="0.3">
      <c r="A347" s="73">
        <v>43446</v>
      </c>
    </row>
    <row r="348" spans="1:1" x14ac:dyDescent="0.3">
      <c r="A348" s="73">
        <v>43447</v>
      </c>
    </row>
    <row r="349" spans="1:1" x14ac:dyDescent="0.3">
      <c r="A349" s="73">
        <v>43448</v>
      </c>
    </row>
    <row r="350" spans="1:1" x14ac:dyDescent="0.3">
      <c r="A350" s="73">
        <v>43449</v>
      </c>
    </row>
    <row r="351" spans="1:1" x14ac:dyDescent="0.3">
      <c r="A351" s="73">
        <v>43450</v>
      </c>
    </row>
    <row r="352" spans="1:1" x14ac:dyDescent="0.3">
      <c r="A352" s="73">
        <v>43451</v>
      </c>
    </row>
    <row r="353" spans="1:1" x14ac:dyDescent="0.3">
      <c r="A353" s="73">
        <v>43452</v>
      </c>
    </row>
    <row r="354" spans="1:1" x14ac:dyDescent="0.3">
      <c r="A354" s="73">
        <v>43453</v>
      </c>
    </row>
    <row r="355" spans="1:1" x14ac:dyDescent="0.3">
      <c r="A355" s="73">
        <v>43454</v>
      </c>
    </row>
    <row r="356" spans="1:1" x14ac:dyDescent="0.3">
      <c r="A356" s="73">
        <v>43455</v>
      </c>
    </row>
    <row r="357" spans="1:1" x14ac:dyDescent="0.3">
      <c r="A357" s="73">
        <v>43456</v>
      </c>
    </row>
    <row r="358" spans="1:1" x14ac:dyDescent="0.3">
      <c r="A358" s="73">
        <v>43457</v>
      </c>
    </row>
    <row r="359" spans="1:1" x14ac:dyDescent="0.3">
      <c r="A359" s="73">
        <v>43458</v>
      </c>
    </row>
    <row r="360" spans="1:1" x14ac:dyDescent="0.3">
      <c r="A360" s="73">
        <v>43459</v>
      </c>
    </row>
    <row r="361" spans="1:1" x14ac:dyDescent="0.3">
      <c r="A361" s="73">
        <v>43460</v>
      </c>
    </row>
    <row r="362" spans="1:1" x14ac:dyDescent="0.3">
      <c r="A362" s="73">
        <v>43461</v>
      </c>
    </row>
    <row r="363" spans="1:1" x14ac:dyDescent="0.3">
      <c r="A363" s="73">
        <v>43462</v>
      </c>
    </row>
    <row r="364" spans="1:1" x14ac:dyDescent="0.3">
      <c r="A364" s="73">
        <v>43463</v>
      </c>
    </row>
    <row r="365" spans="1:1" x14ac:dyDescent="0.3">
      <c r="A365" s="73">
        <v>43464</v>
      </c>
    </row>
    <row r="366" spans="1:1" x14ac:dyDescent="0.3">
      <c r="A366" s="73">
        <v>43465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N65"/>
  <sheetViews>
    <sheetView showGridLines="0" showRowColHeaders="0" tabSelected="1" zoomScale="80" zoomScaleNormal="80" workbookViewId="0">
      <selection activeCell="BP20" sqref="BP20"/>
    </sheetView>
  </sheetViews>
  <sheetFormatPr baseColWidth="10" defaultRowHeight="12.5" x14ac:dyDescent="0.25"/>
  <cols>
    <col min="1" max="1" width="16.453125" style="4" bestFit="1" customWidth="1"/>
    <col min="2" max="2" width="14" style="4" customWidth="1"/>
    <col min="3" max="3" width="12.54296875" style="4" customWidth="1"/>
    <col min="4" max="87" width="1.81640625" style="4" customWidth="1"/>
    <col min="88" max="16384" width="10.90625" style="4"/>
  </cols>
  <sheetData>
    <row r="1" spans="1:92" ht="33.5" x14ac:dyDescent="0.75">
      <c r="A1" s="43" t="s">
        <v>0</v>
      </c>
      <c r="B1" s="44"/>
      <c r="C1" s="45"/>
      <c r="D1" s="20" t="s">
        <v>1</v>
      </c>
      <c r="E1" s="20"/>
      <c r="F1" s="20"/>
      <c r="G1" s="20"/>
      <c r="H1" s="20"/>
      <c r="I1" s="24">
        <f ca="1">7*BV1+DATE(YEAR(TODAY()),1,3)-WEEKDAY(DATE(YEAR(TODAY()),1,3))-6</f>
        <v>43247</v>
      </c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5"/>
      <c r="AC1" s="25"/>
      <c r="AD1" s="25"/>
      <c r="AE1" s="25"/>
      <c r="AF1" s="20" t="s">
        <v>2</v>
      </c>
      <c r="AG1" s="20"/>
      <c r="AH1" s="20"/>
      <c r="AI1" s="24">
        <f ca="1">7*BV1+DATE(YEAR(TODAY()),1,3)-WEEKDAY(DATE(YEAR(TODAY()),1,3))-5+5</f>
        <v>43253</v>
      </c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5"/>
      <c r="BJ1" s="63" t="s">
        <v>3</v>
      </c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7">
        <v>22</v>
      </c>
      <c r="BW1" s="27"/>
      <c r="BX1" s="27"/>
      <c r="BY1" s="27"/>
      <c r="BZ1" s="27"/>
      <c r="CA1" s="27"/>
      <c r="CB1" s="26"/>
      <c r="CC1" s="26"/>
      <c r="CD1" s="26"/>
      <c r="CE1" s="26"/>
      <c r="CF1" s="26"/>
      <c r="CG1" s="26"/>
      <c r="CH1" s="26"/>
      <c r="CI1" s="26"/>
      <c r="CJ1" s="26"/>
      <c r="CK1" s="30"/>
    </row>
    <row r="2" spans="1:92" ht="15.5" x14ac:dyDescent="0.35">
      <c r="A2" s="47">
        <f ca="1">I1</f>
        <v>43247</v>
      </c>
      <c r="B2" s="48"/>
      <c r="C2" s="49" t="s">
        <v>4</v>
      </c>
      <c r="D2" s="21" t="s">
        <v>5</v>
      </c>
      <c r="E2" s="22"/>
      <c r="F2" s="22"/>
      <c r="G2" s="23"/>
      <c r="H2" s="21" t="s">
        <v>6</v>
      </c>
      <c r="I2" s="22"/>
      <c r="J2" s="22"/>
      <c r="K2" s="23"/>
      <c r="L2" s="21" t="s">
        <v>7</v>
      </c>
      <c r="M2" s="22"/>
      <c r="N2" s="22"/>
      <c r="O2" s="23"/>
      <c r="P2" s="21" t="s">
        <v>8</v>
      </c>
      <c r="Q2" s="22"/>
      <c r="R2" s="22"/>
      <c r="S2" s="23"/>
      <c r="T2" s="21" t="s">
        <v>9</v>
      </c>
      <c r="U2" s="22"/>
      <c r="V2" s="22"/>
      <c r="W2" s="23"/>
      <c r="X2" s="21" t="s">
        <v>10</v>
      </c>
      <c r="Y2" s="22"/>
      <c r="Z2" s="22"/>
      <c r="AA2" s="23"/>
      <c r="AB2" s="21" t="s">
        <v>11</v>
      </c>
      <c r="AC2" s="22"/>
      <c r="AD2" s="22"/>
      <c r="AE2" s="23"/>
      <c r="AF2" s="21" t="s">
        <v>12</v>
      </c>
      <c r="AG2" s="22"/>
      <c r="AH2" s="22"/>
      <c r="AI2" s="23"/>
      <c r="AJ2" s="21" t="s">
        <v>13</v>
      </c>
      <c r="AK2" s="22"/>
      <c r="AL2" s="22"/>
      <c r="AM2" s="23"/>
      <c r="AN2" s="21" t="s">
        <v>14</v>
      </c>
      <c r="AO2" s="22"/>
      <c r="AP2" s="22"/>
      <c r="AQ2" s="23"/>
      <c r="AR2" s="21" t="s">
        <v>15</v>
      </c>
      <c r="AS2" s="22"/>
      <c r="AT2" s="22"/>
      <c r="AU2" s="23"/>
      <c r="AV2" s="21" t="s">
        <v>16</v>
      </c>
      <c r="AW2" s="22"/>
      <c r="AX2" s="22"/>
      <c r="AY2" s="23"/>
      <c r="AZ2" s="21" t="s">
        <v>17</v>
      </c>
      <c r="BA2" s="22"/>
      <c r="BB2" s="22"/>
      <c r="BC2" s="23"/>
      <c r="BD2" s="21" t="s">
        <v>18</v>
      </c>
      <c r="BE2" s="22"/>
      <c r="BF2" s="22"/>
      <c r="BG2" s="23"/>
      <c r="BH2" s="21" t="s">
        <v>19</v>
      </c>
      <c r="BI2" s="22"/>
      <c r="BJ2" s="22"/>
      <c r="BK2" s="23"/>
      <c r="BL2" s="21" t="s">
        <v>20</v>
      </c>
      <c r="BM2" s="22"/>
      <c r="BN2" s="22"/>
      <c r="BO2" s="23"/>
      <c r="BP2" s="21" t="s">
        <v>21</v>
      </c>
      <c r="BQ2" s="22"/>
      <c r="BR2" s="22"/>
      <c r="BS2" s="23"/>
      <c r="BT2" s="21" t="s">
        <v>22</v>
      </c>
      <c r="BU2" s="22"/>
      <c r="BV2" s="22"/>
      <c r="BW2" s="23"/>
      <c r="BX2" s="21" t="s">
        <v>23</v>
      </c>
      <c r="BY2" s="22"/>
      <c r="BZ2" s="22"/>
      <c r="CA2" s="23"/>
      <c r="CB2" s="21" t="s">
        <v>24</v>
      </c>
      <c r="CC2" s="22"/>
      <c r="CD2" s="22"/>
      <c r="CE2" s="23"/>
      <c r="CF2" s="21" t="s">
        <v>25</v>
      </c>
      <c r="CG2" s="22"/>
      <c r="CH2" s="22"/>
      <c r="CI2" s="23"/>
      <c r="CJ2" s="34"/>
      <c r="CK2" s="33" t="s">
        <v>34</v>
      </c>
      <c r="CN2" s="5">
        <v>1</v>
      </c>
    </row>
    <row r="3" spans="1:92" ht="15.25" customHeight="1" x14ac:dyDescent="0.3">
      <c r="A3" s="1"/>
      <c r="B3" s="46" t="s">
        <v>26</v>
      </c>
      <c r="C3" s="60">
        <v>1.53125</v>
      </c>
      <c r="D3" s="11"/>
      <c r="E3" s="12"/>
      <c r="F3" s="12"/>
      <c r="G3" s="13"/>
      <c r="H3" s="11"/>
      <c r="I3" s="12"/>
      <c r="J3" s="12"/>
      <c r="K3" s="13"/>
      <c r="L3" s="11"/>
      <c r="M3" s="12"/>
      <c r="N3" s="12"/>
      <c r="O3" s="13"/>
      <c r="P3" s="11"/>
      <c r="Q3" s="12"/>
      <c r="R3" s="12"/>
      <c r="S3" s="13"/>
      <c r="T3" s="11"/>
      <c r="U3" s="12"/>
      <c r="V3" s="12"/>
      <c r="W3" s="13"/>
      <c r="X3" s="11"/>
      <c r="Y3" s="12"/>
      <c r="Z3" s="12"/>
      <c r="AA3" s="13"/>
      <c r="AB3" s="11"/>
      <c r="AC3" s="12"/>
      <c r="AD3" s="12"/>
      <c r="AE3" s="13"/>
      <c r="AF3" s="11"/>
      <c r="AG3" s="12"/>
      <c r="AH3" s="12"/>
      <c r="AI3" s="13"/>
      <c r="AJ3" s="11"/>
      <c r="AK3" s="12"/>
      <c r="AL3" s="12"/>
      <c r="AM3" s="13"/>
      <c r="AN3" s="11"/>
      <c r="AO3" s="12"/>
      <c r="AP3" s="12"/>
      <c r="AQ3" s="13"/>
      <c r="AR3" s="11"/>
      <c r="AS3" s="12"/>
      <c r="AT3" s="12"/>
      <c r="AU3" s="13"/>
      <c r="AV3" s="11"/>
      <c r="AW3" s="12"/>
      <c r="AX3" s="12"/>
      <c r="AY3" s="13"/>
      <c r="AZ3" s="11"/>
      <c r="BA3" s="12"/>
      <c r="BB3" s="12"/>
      <c r="BC3" s="13"/>
      <c r="BD3" s="11"/>
      <c r="BE3" s="12"/>
      <c r="BF3" s="12"/>
      <c r="BG3" s="13"/>
      <c r="BH3" s="11"/>
      <c r="BI3" s="12"/>
      <c r="BJ3" s="12"/>
      <c r="BK3" s="13"/>
      <c r="BL3" s="11"/>
      <c r="BM3" s="12"/>
      <c r="BN3" s="12"/>
      <c r="BO3" s="13"/>
      <c r="BP3" s="11"/>
      <c r="BQ3" s="12"/>
      <c r="BR3" s="12"/>
      <c r="BS3" s="13"/>
      <c r="BT3" s="11"/>
      <c r="BU3" s="12"/>
      <c r="BV3" s="12"/>
      <c r="BW3" s="13"/>
      <c r="BX3" s="11"/>
      <c r="BY3" s="12"/>
      <c r="BZ3" s="12"/>
      <c r="CA3" s="13"/>
      <c r="CB3" s="11"/>
      <c r="CC3" s="12"/>
      <c r="CD3" s="12"/>
      <c r="CE3" s="13"/>
      <c r="CF3" s="11"/>
      <c r="CG3" s="12"/>
      <c r="CH3" s="12"/>
      <c r="CI3" s="13"/>
      <c r="CJ3" s="28"/>
      <c r="CK3" s="31"/>
      <c r="CN3" s="5">
        <v>2</v>
      </c>
    </row>
    <row r="4" spans="1:92" ht="15.25" customHeight="1" x14ac:dyDescent="0.3">
      <c r="A4" s="1"/>
      <c r="B4" s="37" t="s">
        <v>27</v>
      </c>
      <c r="C4" s="61">
        <v>1.53125</v>
      </c>
      <c r="D4" s="14"/>
      <c r="E4" s="15"/>
      <c r="F4" s="15"/>
      <c r="G4" s="16"/>
      <c r="H4" s="14"/>
      <c r="I4" s="15"/>
      <c r="J4" s="15"/>
      <c r="K4" s="16"/>
      <c r="L4" s="14"/>
      <c r="M4" s="15"/>
      <c r="N4" s="15"/>
      <c r="O4" s="16"/>
      <c r="P4" s="14"/>
      <c r="Q4" s="15"/>
      <c r="R4" s="15"/>
      <c r="S4" s="16"/>
      <c r="T4" s="14"/>
      <c r="U4" s="15"/>
      <c r="V4" s="15"/>
      <c r="W4" s="16"/>
      <c r="X4" s="14"/>
      <c r="Y4" s="15"/>
      <c r="Z4" s="15"/>
      <c r="AA4" s="16"/>
      <c r="AB4" s="14"/>
      <c r="AC4" s="15"/>
      <c r="AD4" s="15"/>
      <c r="AE4" s="16"/>
      <c r="AF4" s="14"/>
      <c r="AG4" s="15"/>
      <c r="AH4" s="15"/>
      <c r="AI4" s="16"/>
      <c r="AJ4" s="14"/>
      <c r="AK4" s="15"/>
      <c r="AL4" s="15"/>
      <c r="AM4" s="16"/>
      <c r="AN4" s="14"/>
      <c r="AO4" s="15"/>
      <c r="AP4" s="15"/>
      <c r="AQ4" s="16"/>
      <c r="AR4" s="14"/>
      <c r="AS4" s="15"/>
      <c r="AT4" s="15"/>
      <c r="AU4" s="16"/>
      <c r="AV4" s="14"/>
      <c r="AW4" s="15"/>
      <c r="AX4" s="15"/>
      <c r="AY4" s="16"/>
      <c r="AZ4" s="14"/>
      <c r="BA4" s="15"/>
      <c r="BB4" s="15"/>
      <c r="BC4" s="16"/>
      <c r="BD4" s="14"/>
      <c r="BE4" s="15"/>
      <c r="BF4" s="15"/>
      <c r="BG4" s="16"/>
      <c r="BH4" s="14"/>
      <c r="BI4" s="15"/>
      <c r="BJ4" s="15"/>
      <c r="BK4" s="16"/>
      <c r="BL4" s="14"/>
      <c r="BM4" s="15"/>
      <c r="BN4" s="15"/>
      <c r="BO4" s="16"/>
      <c r="BP4" s="14"/>
      <c r="BQ4" s="15"/>
      <c r="BR4" s="15"/>
      <c r="BS4" s="16"/>
      <c r="BT4" s="14"/>
      <c r="BU4" s="15"/>
      <c r="BV4" s="15"/>
      <c r="BW4" s="16"/>
      <c r="BX4" s="14"/>
      <c r="BY4" s="15"/>
      <c r="BZ4" s="15"/>
      <c r="CA4" s="16"/>
      <c r="CB4" s="14"/>
      <c r="CC4" s="15"/>
      <c r="CD4" s="15"/>
      <c r="CE4" s="16"/>
      <c r="CF4" s="14"/>
      <c r="CG4" s="15"/>
      <c r="CH4" s="15"/>
      <c r="CI4" s="16"/>
      <c r="CJ4" s="28"/>
      <c r="CK4" s="31"/>
      <c r="CN4" s="5">
        <v>3</v>
      </c>
    </row>
    <row r="5" spans="1:92" ht="15.25" customHeight="1" x14ac:dyDescent="0.25">
      <c r="A5" s="6"/>
      <c r="B5" s="38" t="s">
        <v>28</v>
      </c>
      <c r="C5" s="61">
        <v>1.53125</v>
      </c>
      <c r="D5" s="14"/>
      <c r="E5" s="15"/>
      <c r="F5" s="15"/>
      <c r="G5" s="16"/>
      <c r="H5" s="14"/>
      <c r="I5" s="15"/>
      <c r="J5" s="15"/>
      <c r="K5" s="16"/>
      <c r="L5" s="14"/>
      <c r="M5" s="15"/>
      <c r="N5" s="15"/>
      <c r="O5" s="16"/>
      <c r="P5" s="14"/>
      <c r="Q5" s="15"/>
      <c r="R5" s="15"/>
      <c r="S5" s="16"/>
      <c r="T5" s="14"/>
      <c r="U5" s="15"/>
      <c r="V5" s="15"/>
      <c r="W5" s="16"/>
      <c r="X5" s="14"/>
      <c r="Y5" s="15"/>
      <c r="Z5" s="15"/>
      <c r="AA5" s="16"/>
      <c r="AB5" s="14"/>
      <c r="AC5" s="15"/>
      <c r="AD5" s="15"/>
      <c r="AE5" s="16"/>
      <c r="AF5" s="14"/>
      <c r="AG5" s="15"/>
      <c r="AH5" s="15"/>
      <c r="AI5" s="16"/>
      <c r="AJ5" s="14"/>
      <c r="AK5" s="15"/>
      <c r="AL5" s="15"/>
      <c r="AM5" s="16"/>
      <c r="AN5" s="14"/>
      <c r="AO5" s="15"/>
      <c r="AP5" s="15"/>
      <c r="AQ5" s="16"/>
      <c r="AR5" s="14"/>
      <c r="AS5" s="15"/>
      <c r="AT5" s="15"/>
      <c r="AU5" s="16"/>
      <c r="AV5" s="14"/>
      <c r="AW5" s="15"/>
      <c r="AX5" s="15"/>
      <c r="AY5" s="16"/>
      <c r="AZ5" s="14"/>
      <c r="BA5" s="15"/>
      <c r="BB5" s="15"/>
      <c r="BC5" s="16"/>
      <c r="BD5" s="14"/>
      <c r="BE5" s="15"/>
      <c r="BF5" s="15"/>
      <c r="BG5" s="16"/>
      <c r="BH5" s="14"/>
      <c r="BI5" s="15"/>
      <c r="BJ5" s="15"/>
      <c r="BK5" s="16"/>
      <c r="BL5" s="14"/>
      <c r="BM5" s="15"/>
      <c r="BN5" s="15"/>
      <c r="BO5" s="16"/>
      <c r="BP5" s="14"/>
      <c r="BQ5" s="15"/>
      <c r="BR5" s="15"/>
      <c r="BS5" s="16"/>
      <c r="BT5" s="14"/>
      <c r="BU5" s="15"/>
      <c r="BV5" s="15"/>
      <c r="BW5" s="16"/>
      <c r="BX5" s="14"/>
      <c r="BY5" s="15"/>
      <c r="BZ5" s="15"/>
      <c r="CA5" s="16"/>
      <c r="CB5" s="14"/>
      <c r="CC5" s="15"/>
      <c r="CD5" s="15"/>
      <c r="CE5" s="16"/>
      <c r="CF5" s="14"/>
      <c r="CG5" s="15"/>
      <c r="CH5" s="15"/>
      <c r="CI5" s="16"/>
      <c r="CJ5" s="28"/>
      <c r="CK5" s="31"/>
      <c r="CN5" s="5">
        <v>4</v>
      </c>
    </row>
    <row r="6" spans="1:92" ht="15.25" customHeight="1" x14ac:dyDescent="0.25">
      <c r="B6" s="39" t="s">
        <v>29</v>
      </c>
      <c r="C6" s="61">
        <v>1.53125</v>
      </c>
      <c r="D6" s="14"/>
      <c r="E6" s="15"/>
      <c r="F6" s="15"/>
      <c r="G6" s="16"/>
      <c r="H6" s="14"/>
      <c r="I6" s="15"/>
      <c r="J6" s="15"/>
      <c r="K6" s="16"/>
      <c r="L6" s="14"/>
      <c r="M6" s="15"/>
      <c r="N6" s="15"/>
      <c r="O6" s="16"/>
      <c r="P6" s="14"/>
      <c r="Q6" s="15"/>
      <c r="R6" s="15"/>
      <c r="S6" s="16"/>
      <c r="T6" s="14"/>
      <c r="U6" s="15"/>
      <c r="V6" s="15"/>
      <c r="W6" s="16"/>
      <c r="X6" s="14"/>
      <c r="Y6" s="15"/>
      <c r="Z6" s="15"/>
      <c r="AA6" s="16"/>
      <c r="AB6" s="14"/>
      <c r="AC6" s="15"/>
      <c r="AD6" s="15"/>
      <c r="AE6" s="16"/>
      <c r="AF6" s="14"/>
      <c r="AG6" s="15"/>
      <c r="AH6" s="15"/>
      <c r="AI6" s="16"/>
      <c r="AJ6" s="14"/>
      <c r="AK6" s="15"/>
      <c r="AL6" s="15"/>
      <c r="AM6" s="16"/>
      <c r="AN6" s="14"/>
      <c r="AO6" s="15"/>
      <c r="AP6" s="15"/>
      <c r="AQ6" s="16"/>
      <c r="AR6" s="14"/>
      <c r="AS6" s="15"/>
      <c r="AT6" s="15"/>
      <c r="AU6" s="16"/>
      <c r="AV6" s="14"/>
      <c r="AW6" s="15"/>
      <c r="AX6" s="15"/>
      <c r="AY6" s="16"/>
      <c r="AZ6" s="14"/>
      <c r="BA6" s="15"/>
      <c r="BB6" s="15"/>
      <c r="BC6" s="16"/>
      <c r="BD6" s="14"/>
      <c r="BE6" s="15"/>
      <c r="BF6" s="15"/>
      <c r="BG6" s="16"/>
      <c r="BH6" s="14"/>
      <c r="BI6" s="15"/>
      <c r="BJ6" s="15"/>
      <c r="BK6" s="16"/>
      <c r="BL6" s="14"/>
      <c r="BM6" s="15"/>
      <c r="BN6" s="15"/>
      <c r="BO6" s="16"/>
      <c r="BP6" s="14"/>
      <c r="BQ6" s="15"/>
      <c r="BR6" s="15"/>
      <c r="BS6" s="16"/>
      <c r="BT6" s="14"/>
      <c r="BU6" s="15"/>
      <c r="BV6" s="15"/>
      <c r="BW6" s="16"/>
      <c r="BX6" s="14"/>
      <c r="BY6" s="15"/>
      <c r="BZ6" s="15"/>
      <c r="CA6" s="16"/>
      <c r="CB6" s="14"/>
      <c r="CC6" s="15"/>
      <c r="CD6" s="15"/>
      <c r="CE6" s="16"/>
      <c r="CF6" s="14"/>
      <c r="CG6" s="15"/>
      <c r="CH6" s="15"/>
      <c r="CI6" s="16"/>
      <c r="CJ6" s="28"/>
      <c r="CK6" s="31">
        <f>SUM(CJ3:CJ9)</f>
        <v>0</v>
      </c>
      <c r="CN6" s="5">
        <v>5</v>
      </c>
    </row>
    <row r="7" spans="1:92" ht="15.25" customHeight="1" x14ac:dyDescent="0.25">
      <c r="B7" s="40" t="s">
        <v>30</v>
      </c>
      <c r="C7" s="61">
        <v>1.53125</v>
      </c>
      <c r="D7" s="14"/>
      <c r="E7" s="15"/>
      <c r="F7" s="15"/>
      <c r="G7" s="16"/>
      <c r="H7" s="14"/>
      <c r="I7" s="15"/>
      <c r="J7" s="15"/>
      <c r="K7" s="16"/>
      <c r="L7" s="14"/>
      <c r="M7" s="15"/>
      <c r="N7" s="15"/>
      <c r="O7" s="16"/>
      <c r="P7" s="14"/>
      <c r="Q7" s="15"/>
      <c r="R7" s="15"/>
      <c r="S7" s="16"/>
      <c r="T7" s="14"/>
      <c r="U7" s="15"/>
      <c r="V7" s="15"/>
      <c r="W7" s="16"/>
      <c r="X7" s="14"/>
      <c r="Y7" s="15"/>
      <c r="Z7" s="15"/>
      <c r="AA7" s="16"/>
      <c r="AB7" s="14"/>
      <c r="AC7" s="15"/>
      <c r="AD7" s="15"/>
      <c r="AE7" s="16"/>
      <c r="AF7" s="14"/>
      <c r="AG7" s="15"/>
      <c r="AH7" s="15"/>
      <c r="AI7" s="16"/>
      <c r="AJ7" s="14"/>
      <c r="AK7" s="15"/>
      <c r="AL7" s="15"/>
      <c r="AM7" s="16"/>
      <c r="AN7" s="14"/>
      <c r="AO7" s="15"/>
      <c r="AP7" s="15"/>
      <c r="AQ7" s="16"/>
      <c r="AR7" s="14"/>
      <c r="AS7" s="15"/>
      <c r="AT7" s="15"/>
      <c r="AU7" s="16"/>
      <c r="AV7" s="14"/>
      <c r="AW7" s="15"/>
      <c r="AX7" s="15"/>
      <c r="AY7" s="16"/>
      <c r="AZ7" s="14"/>
      <c r="BA7" s="15"/>
      <c r="BB7" s="15"/>
      <c r="BC7" s="16"/>
      <c r="BD7" s="14"/>
      <c r="BE7" s="15"/>
      <c r="BF7" s="15"/>
      <c r="BG7" s="16"/>
      <c r="BH7" s="14"/>
      <c r="BI7" s="15"/>
      <c r="BJ7" s="15"/>
      <c r="BK7" s="16"/>
      <c r="BL7" s="14"/>
      <c r="BM7" s="15"/>
      <c r="BN7" s="15"/>
      <c r="BO7" s="16"/>
      <c r="BP7" s="14"/>
      <c r="BQ7" s="15"/>
      <c r="BR7" s="15"/>
      <c r="BS7" s="16"/>
      <c r="BT7" s="14"/>
      <c r="BU7" s="15"/>
      <c r="BV7" s="15"/>
      <c r="BW7" s="16"/>
      <c r="BX7" s="14"/>
      <c r="BY7" s="15"/>
      <c r="BZ7" s="15"/>
      <c r="CA7" s="16"/>
      <c r="CB7" s="14"/>
      <c r="CC7" s="15"/>
      <c r="CD7" s="15"/>
      <c r="CE7" s="16"/>
      <c r="CF7" s="14"/>
      <c r="CG7" s="15"/>
      <c r="CH7" s="15"/>
      <c r="CI7" s="16"/>
      <c r="CJ7" s="28"/>
      <c r="CK7" s="31"/>
      <c r="CN7" s="5">
        <v>6</v>
      </c>
    </row>
    <row r="8" spans="1:92" ht="15.25" customHeight="1" x14ac:dyDescent="0.25">
      <c r="A8" s="6"/>
      <c r="B8" s="41" t="s">
        <v>31</v>
      </c>
      <c r="C8" s="61">
        <v>1.53125</v>
      </c>
      <c r="D8" s="14"/>
      <c r="E8" s="15"/>
      <c r="F8" s="15"/>
      <c r="G8" s="16"/>
      <c r="H8" s="14"/>
      <c r="I8" s="15"/>
      <c r="J8" s="15"/>
      <c r="K8" s="16"/>
      <c r="L8" s="14"/>
      <c r="M8" s="15"/>
      <c r="N8" s="15"/>
      <c r="O8" s="16"/>
      <c r="P8" s="14"/>
      <c r="Q8" s="15"/>
      <c r="R8" s="15"/>
      <c r="S8" s="16"/>
      <c r="T8" s="14"/>
      <c r="U8" s="15"/>
      <c r="V8" s="15"/>
      <c r="W8" s="16"/>
      <c r="X8" s="14"/>
      <c r="Y8" s="15"/>
      <c r="Z8" s="15"/>
      <c r="AA8" s="16"/>
      <c r="AB8" s="14"/>
      <c r="AC8" s="15"/>
      <c r="AD8" s="15"/>
      <c r="AE8" s="16"/>
      <c r="AF8" s="14"/>
      <c r="AG8" s="15"/>
      <c r="AH8" s="15"/>
      <c r="AI8" s="16"/>
      <c r="AJ8" s="14"/>
      <c r="AK8" s="15"/>
      <c r="AL8" s="15"/>
      <c r="AM8" s="16"/>
      <c r="AN8" s="14"/>
      <c r="AO8" s="15"/>
      <c r="AP8" s="15"/>
      <c r="AQ8" s="16"/>
      <c r="AR8" s="14"/>
      <c r="AS8" s="15"/>
      <c r="AT8" s="15"/>
      <c r="AU8" s="16"/>
      <c r="AV8" s="14"/>
      <c r="AW8" s="15"/>
      <c r="AX8" s="15"/>
      <c r="AY8" s="16"/>
      <c r="AZ8" s="14"/>
      <c r="BA8" s="15"/>
      <c r="BB8" s="15"/>
      <c r="BC8" s="16"/>
      <c r="BD8" s="14"/>
      <c r="BE8" s="15"/>
      <c r="BF8" s="15"/>
      <c r="BG8" s="16"/>
      <c r="BH8" s="14"/>
      <c r="BI8" s="15"/>
      <c r="BJ8" s="15"/>
      <c r="BK8" s="16"/>
      <c r="BL8" s="14"/>
      <c r="BM8" s="15"/>
      <c r="BN8" s="15"/>
      <c r="BO8" s="16"/>
      <c r="BP8" s="14"/>
      <c r="BQ8" s="15"/>
      <c r="BR8" s="15"/>
      <c r="BS8" s="16"/>
      <c r="BT8" s="14"/>
      <c r="BU8" s="15"/>
      <c r="BV8" s="15"/>
      <c r="BW8" s="16"/>
      <c r="BX8" s="14"/>
      <c r="BY8" s="15"/>
      <c r="BZ8" s="15"/>
      <c r="CA8" s="16"/>
      <c r="CB8" s="14"/>
      <c r="CC8" s="15"/>
      <c r="CD8" s="15"/>
      <c r="CE8" s="16"/>
      <c r="CF8" s="14"/>
      <c r="CG8" s="15"/>
      <c r="CH8" s="15"/>
      <c r="CI8" s="16"/>
      <c r="CJ8" s="28"/>
      <c r="CK8" s="31"/>
      <c r="CN8" s="5">
        <v>7</v>
      </c>
    </row>
    <row r="9" spans="1:92" ht="15.25" customHeight="1" x14ac:dyDescent="0.25">
      <c r="A9" s="7"/>
      <c r="B9" s="42"/>
      <c r="C9" s="62">
        <v>1.53125</v>
      </c>
      <c r="D9" s="17"/>
      <c r="E9" s="18"/>
      <c r="F9" s="18"/>
      <c r="G9" s="19"/>
      <c r="H9" s="17"/>
      <c r="I9" s="18"/>
      <c r="J9" s="18"/>
      <c r="K9" s="19"/>
      <c r="L9" s="17"/>
      <c r="M9" s="18"/>
      <c r="N9" s="18"/>
      <c r="O9" s="19"/>
      <c r="P9" s="17"/>
      <c r="Q9" s="18"/>
      <c r="R9" s="18"/>
      <c r="S9" s="19"/>
      <c r="T9" s="17"/>
      <c r="U9" s="18"/>
      <c r="V9" s="18"/>
      <c r="W9" s="19"/>
      <c r="X9" s="17"/>
      <c r="Y9" s="18"/>
      <c r="Z9" s="18"/>
      <c r="AA9" s="19"/>
      <c r="AB9" s="17"/>
      <c r="AC9" s="18"/>
      <c r="AD9" s="18"/>
      <c r="AE9" s="19"/>
      <c r="AF9" s="17"/>
      <c r="AG9" s="18"/>
      <c r="AH9" s="18"/>
      <c r="AI9" s="19"/>
      <c r="AJ9" s="17"/>
      <c r="AK9" s="18"/>
      <c r="AL9" s="18"/>
      <c r="AM9" s="19"/>
      <c r="AN9" s="17"/>
      <c r="AO9" s="18"/>
      <c r="AP9" s="18"/>
      <c r="AQ9" s="19"/>
      <c r="AR9" s="17"/>
      <c r="AS9" s="18"/>
      <c r="AT9" s="18"/>
      <c r="AU9" s="19"/>
      <c r="AV9" s="17"/>
      <c r="AW9" s="18"/>
      <c r="AX9" s="18"/>
      <c r="AY9" s="19"/>
      <c r="AZ9" s="17"/>
      <c r="BA9" s="18"/>
      <c r="BB9" s="18"/>
      <c r="BC9" s="19"/>
      <c r="BD9" s="17"/>
      <c r="BE9" s="18"/>
      <c r="BF9" s="18"/>
      <c r="BG9" s="19"/>
      <c r="BH9" s="17"/>
      <c r="BI9" s="18"/>
      <c r="BJ9" s="18"/>
      <c r="BK9" s="19"/>
      <c r="BL9" s="17"/>
      <c r="BM9" s="18"/>
      <c r="BN9" s="18"/>
      <c r="BO9" s="19"/>
      <c r="BP9" s="17"/>
      <c r="BQ9" s="18"/>
      <c r="BR9" s="18"/>
      <c r="BS9" s="19"/>
      <c r="BT9" s="17"/>
      <c r="BU9" s="18"/>
      <c r="BV9" s="18"/>
      <c r="BW9" s="19"/>
      <c r="BX9" s="17"/>
      <c r="BY9" s="18"/>
      <c r="BZ9" s="18"/>
      <c r="CA9" s="19"/>
      <c r="CB9" s="17"/>
      <c r="CC9" s="18"/>
      <c r="CD9" s="18"/>
      <c r="CE9" s="19"/>
      <c r="CF9" s="17"/>
      <c r="CG9" s="18"/>
      <c r="CH9" s="18"/>
      <c r="CI9" s="19"/>
      <c r="CJ9" s="28"/>
      <c r="CK9" s="32"/>
      <c r="CN9" s="5">
        <v>8</v>
      </c>
    </row>
    <row r="10" spans="1:92" ht="15.5" x14ac:dyDescent="0.35">
      <c r="A10" s="47">
        <f ca="1">I1+1</f>
        <v>43248</v>
      </c>
      <c r="B10" s="48"/>
      <c r="C10" s="49" t="s">
        <v>4</v>
      </c>
      <c r="D10" s="21" t="s">
        <v>5</v>
      </c>
      <c r="E10" s="22"/>
      <c r="F10" s="22"/>
      <c r="G10" s="23"/>
      <c r="H10" s="21" t="s">
        <v>6</v>
      </c>
      <c r="I10" s="22"/>
      <c r="J10" s="22"/>
      <c r="K10" s="23"/>
      <c r="L10" s="21" t="s">
        <v>7</v>
      </c>
      <c r="M10" s="22"/>
      <c r="N10" s="22"/>
      <c r="O10" s="23"/>
      <c r="P10" s="21" t="s">
        <v>8</v>
      </c>
      <c r="Q10" s="22"/>
      <c r="R10" s="22"/>
      <c r="S10" s="23"/>
      <c r="T10" s="21" t="s">
        <v>9</v>
      </c>
      <c r="U10" s="22"/>
      <c r="V10" s="22"/>
      <c r="W10" s="23"/>
      <c r="X10" s="21" t="s">
        <v>10</v>
      </c>
      <c r="Y10" s="22"/>
      <c r="Z10" s="22"/>
      <c r="AA10" s="23"/>
      <c r="AB10" s="21" t="s">
        <v>11</v>
      </c>
      <c r="AC10" s="22"/>
      <c r="AD10" s="22"/>
      <c r="AE10" s="23"/>
      <c r="AF10" s="21" t="s">
        <v>12</v>
      </c>
      <c r="AG10" s="22"/>
      <c r="AH10" s="22"/>
      <c r="AI10" s="23"/>
      <c r="AJ10" s="21" t="s">
        <v>13</v>
      </c>
      <c r="AK10" s="22"/>
      <c r="AL10" s="22"/>
      <c r="AM10" s="23"/>
      <c r="AN10" s="21" t="s">
        <v>14</v>
      </c>
      <c r="AO10" s="22"/>
      <c r="AP10" s="22"/>
      <c r="AQ10" s="23"/>
      <c r="AR10" s="21" t="s">
        <v>15</v>
      </c>
      <c r="AS10" s="22"/>
      <c r="AT10" s="22"/>
      <c r="AU10" s="23"/>
      <c r="AV10" s="21" t="s">
        <v>16</v>
      </c>
      <c r="AW10" s="22"/>
      <c r="AX10" s="22"/>
      <c r="AY10" s="23"/>
      <c r="AZ10" s="21" t="s">
        <v>17</v>
      </c>
      <c r="BA10" s="22"/>
      <c r="BB10" s="22"/>
      <c r="BC10" s="23"/>
      <c r="BD10" s="21" t="s">
        <v>18</v>
      </c>
      <c r="BE10" s="22"/>
      <c r="BF10" s="22"/>
      <c r="BG10" s="23"/>
      <c r="BH10" s="21" t="s">
        <v>19</v>
      </c>
      <c r="BI10" s="22"/>
      <c r="BJ10" s="22"/>
      <c r="BK10" s="23"/>
      <c r="BL10" s="21" t="s">
        <v>20</v>
      </c>
      <c r="BM10" s="22"/>
      <c r="BN10" s="22"/>
      <c r="BO10" s="23"/>
      <c r="BP10" s="21" t="s">
        <v>21</v>
      </c>
      <c r="BQ10" s="22"/>
      <c r="BR10" s="22"/>
      <c r="BS10" s="23"/>
      <c r="BT10" s="21" t="s">
        <v>22</v>
      </c>
      <c r="BU10" s="22"/>
      <c r="BV10" s="22"/>
      <c r="BW10" s="23"/>
      <c r="BX10" s="21" t="s">
        <v>23</v>
      </c>
      <c r="BY10" s="22"/>
      <c r="BZ10" s="22"/>
      <c r="CA10" s="23"/>
      <c r="CB10" s="21" t="s">
        <v>24</v>
      </c>
      <c r="CC10" s="22"/>
      <c r="CD10" s="22"/>
      <c r="CE10" s="23"/>
      <c r="CF10" s="21" t="s">
        <v>25</v>
      </c>
      <c r="CG10" s="22"/>
      <c r="CH10" s="22"/>
      <c r="CI10" s="23"/>
      <c r="CJ10" s="35"/>
      <c r="CK10" s="33" t="s">
        <v>34</v>
      </c>
      <c r="CN10" s="5">
        <v>9</v>
      </c>
    </row>
    <row r="11" spans="1:92" ht="15.25" customHeight="1" x14ac:dyDescent="0.3">
      <c r="A11" s="1"/>
      <c r="B11" s="36" t="s">
        <v>26</v>
      </c>
      <c r="C11" s="60">
        <v>1.53125</v>
      </c>
      <c r="D11" s="11"/>
      <c r="E11" s="12"/>
      <c r="F11" s="12"/>
      <c r="G11" s="13"/>
      <c r="H11" s="11"/>
      <c r="I11" s="12"/>
      <c r="J11" s="12"/>
      <c r="K11" s="13"/>
      <c r="L11" s="11"/>
      <c r="M11" s="12"/>
      <c r="N11" s="12"/>
      <c r="O11" s="13"/>
      <c r="P11" s="11"/>
      <c r="Q11" s="12"/>
      <c r="R11" s="12"/>
      <c r="S11" s="13"/>
      <c r="T11" s="11"/>
      <c r="U11" s="12"/>
      <c r="V11" s="12"/>
      <c r="W11" s="13"/>
      <c r="X11" s="11"/>
      <c r="Y11" s="12"/>
      <c r="Z11" s="12"/>
      <c r="AA11" s="13"/>
      <c r="AB11" s="11"/>
      <c r="AC11" s="12"/>
      <c r="AD11" s="12"/>
      <c r="AE11" s="13"/>
      <c r="AF11" s="11"/>
      <c r="AG11" s="12"/>
      <c r="AH11" s="12"/>
      <c r="AI11" s="13"/>
      <c r="AJ11" s="11"/>
      <c r="AK11" s="12"/>
      <c r="AL11" s="12"/>
      <c r="AM11" s="13"/>
      <c r="AN11" s="11"/>
      <c r="AO11" s="12"/>
      <c r="AP11" s="12"/>
      <c r="AQ11" s="13"/>
      <c r="AR11" s="11"/>
      <c r="AS11" s="12"/>
      <c r="AT11" s="12"/>
      <c r="AU11" s="13"/>
      <c r="AV11" s="11"/>
      <c r="AW11" s="12"/>
      <c r="AX11" s="12"/>
      <c r="AY11" s="13"/>
      <c r="AZ11" s="11"/>
      <c r="BA11" s="12"/>
      <c r="BB11" s="12"/>
      <c r="BC11" s="13"/>
      <c r="BD11" s="11"/>
      <c r="BE11" s="12"/>
      <c r="BF11" s="12"/>
      <c r="BG11" s="13"/>
      <c r="BH11" s="11"/>
      <c r="BI11" s="12"/>
      <c r="BJ11" s="12"/>
      <c r="BK11" s="13"/>
      <c r="BL11" s="11"/>
      <c r="BM11" s="12"/>
      <c r="BN11" s="12"/>
      <c r="BO11" s="13"/>
      <c r="BP11" s="11"/>
      <c r="BQ11" s="12"/>
      <c r="BR11" s="12"/>
      <c r="BS11" s="13"/>
      <c r="BT11" s="11"/>
      <c r="BU11" s="12"/>
      <c r="BV11" s="12"/>
      <c r="BW11" s="13"/>
      <c r="BX11" s="11"/>
      <c r="BY11" s="12"/>
      <c r="BZ11" s="12"/>
      <c r="CA11" s="13"/>
      <c r="CB11" s="11"/>
      <c r="CC11" s="12"/>
      <c r="CD11" s="12"/>
      <c r="CE11" s="13"/>
      <c r="CF11" s="11"/>
      <c r="CG11" s="12"/>
      <c r="CH11" s="12"/>
      <c r="CI11" s="13"/>
      <c r="CJ11" s="28">
        <v>0.30208331346511841</v>
      </c>
      <c r="CK11" s="31"/>
      <c r="CN11" s="5">
        <v>10</v>
      </c>
    </row>
    <row r="12" spans="1:92" ht="15.25" customHeight="1" x14ac:dyDescent="0.3">
      <c r="A12" s="1"/>
      <c r="B12" s="37" t="s">
        <v>27</v>
      </c>
      <c r="C12" s="61">
        <v>1.53125</v>
      </c>
      <c r="D12" s="14"/>
      <c r="E12" s="15"/>
      <c r="F12" s="15"/>
      <c r="G12" s="16"/>
      <c r="H12" s="14"/>
      <c r="I12" s="15"/>
      <c r="J12" s="15"/>
      <c r="K12" s="16"/>
      <c r="L12" s="14"/>
      <c r="M12" s="15"/>
      <c r="N12" s="15"/>
      <c r="O12" s="16"/>
      <c r="P12" s="14"/>
      <c r="Q12" s="15"/>
      <c r="R12" s="15"/>
      <c r="S12" s="16"/>
      <c r="T12" s="14"/>
      <c r="U12" s="15"/>
      <c r="V12" s="15"/>
      <c r="W12" s="16"/>
      <c r="X12" s="14"/>
      <c r="Y12" s="15"/>
      <c r="Z12" s="15"/>
      <c r="AA12" s="16"/>
      <c r="AB12" s="14"/>
      <c r="AC12" s="15"/>
      <c r="AD12" s="15"/>
      <c r="AE12" s="16"/>
      <c r="AF12" s="14"/>
      <c r="AG12" s="15"/>
      <c r="AH12" s="15"/>
      <c r="AI12" s="16"/>
      <c r="AJ12" s="14"/>
      <c r="AK12" s="15"/>
      <c r="AL12" s="15"/>
      <c r="AM12" s="16"/>
      <c r="AN12" s="14"/>
      <c r="AO12" s="15"/>
      <c r="AP12" s="15"/>
      <c r="AQ12" s="16"/>
      <c r="AR12" s="14"/>
      <c r="AS12" s="15"/>
      <c r="AT12" s="15"/>
      <c r="AU12" s="16"/>
      <c r="AV12" s="14"/>
      <c r="AW12" s="15"/>
      <c r="AX12" s="15"/>
      <c r="AY12" s="16"/>
      <c r="AZ12" s="14"/>
      <c r="BA12" s="15"/>
      <c r="BB12" s="15"/>
      <c r="BC12" s="16"/>
      <c r="BD12" s="14"/>
      <c r="BE12" s="15"/>
      <c r="BF12" s="15"/>
      <c r="BG12" s="16"/>
      <c r="BH12" s="14"/>
      <c r="BI12" s="15"/>
      <c r="BJ12" s="15"/>
      <c r="BK12" s="16"/>
      <c r="BL12" s="14"/>
      <c r="BM12" s="15"/>
      <c r="BN12" s="15"/>
      <c r="BO12" s="16"/>
      <c r="BP12" s="14"/>
      <c r="BQ12" s="15"/>
      <c r="BR12" s="15"/>
      <c r="BS12" s="16"/>
      <c r="BT12" s="14"/>
      <c r="BU12" s="15"/>
      <c r="BV12" s="15"/>
      <c r="BW12" s="16"/>
      <c r="BX12" s="14"/>
      <c r="BY12" s="15"/>
      <c r="BZ12" s="15"/>
      <c r="CA12" s="16"/>
      <c r="CB12" s="14"/>
      <c r="CC12" s="15"/>
      <c r="CD12" s="15"/>
      <c r="CE12" s="16"/>
      <c r="CF12" s="14"/>
      <c r="CG12" s="15"/>
      <c r="CH12" s="15"/>
      <c r="CI12" s="16"/>
      <c r="CJ12" s="28"/>
      <c r="CK12" s="31"/>
      <c r="CN12" s="5">
        <v>11</v>
      </c>
    </row>
    <row r="13" spans="1:92" ht="15.25" customHeight="1" x14ac:dyDescent="0.25">
      <c r="A13" s="6"/>
      <c r="B13" s="38" t="s">
        <v>28</v>
      </c>
      <c r="C13" s="61">
        <v>1.53125</v>
      </c>
      <c r="D13" s="14"/>
      <c r="E13" s="15"/>
      <c r="F13" s="15"/>
      <c r="G13" s="16"/>
      <c r="H13" s="14"/>
      <c r="I13" s="15"/>
      <c r="J13" s="15"/>
      <c r="K13" s="16"/>
      <c r="L13" s="14"/>
      <c r="M13" s="15"/>
      <c r="N13" s="15"/>
      <c r="O13" s="16"/>
      <c r="P13" s="14"/>
      <c r="Q13" s="15"/>
      <c r="R13" s="15"/>
      <c r="S13" s="16"/>
      <c r="T13" s="14"/>
      <c r="U13" s="15"/>
      <c r="V13" s="15"/>
      <c r="W13" s="16"/>
      <c r="X13" s="14"/>
      <c r="Y13" s="15"/>
      <c r="Z13" s="15"/>
      <c r="AA13" s="16"/>
      <c r="AB13" s="14"/>
      <c r="AC13" s="15"/>
      <c r="AD13" s="15"/>
      <c r="AE13" s="16"/>
      <c r="AF13" s="14"/>
      <c r="AG13" s="15"/>
      <c r="AH13" s="15"/>
      <c r="AI13" s="16"/>
      <c r="AJ13" s="14"/>
      <c r="AK13" s="15"/>
      <c r="AL13" s="15"/>
      <c r="AM13" s="16"/>
      <c r="AN13" s="14"/>
      <c r="AO13" s="15"/>
      <c r="AP13" s="15"/>
      <c r="AQ13" s="16"/>
      <c r="AR13" s="14"/>
      <c r="AS13" s="15"/>
      <c r="AT13" s="15"/>
      <c r="AU13" s="16"/>
      <c r="AV13" s="14"/>
      <c r="AW13" s="15"/>
      <c r="AX13" s="15"/>
      <c r="AY13" s="16"/>
      <c r="AZ13" s="14"/>
      <c r="BA13" s="15"/>
      <c r="BB13" s="15"/>
      <c r="BC13" s="16"/>
      <c r="BD13" s="14"/>
      <c r="BE13" s="15"/>
      <c r="BF13" s="15"/>
      <c r="BG13" s="16"/>
      <c r="BH13" s="14"/>
      <c r="BI13" s="15"/>
      <c r="BJ13" s="15"/>
      <c r="BK13" s="16"/>
      <c r="BL13" s="14"/>
      <c r="BM13" s="15"/>
      <c r="BN13" s="15"/>
      <c r="BO13" s="16"/>
      <c r="BP13" s="14"/>
      <c r="BQ13" s="15"/>
      <c r="BR13" s="15"/>
      <c r="BS13" s="16"/>
      <c r="BT13" s="14"/>
      <c r="BU13" s="15"/>
      <c r="BV13" s="15"/>
      <c r="BW13" s="16"/>
      <c r="BX13" s="14"/>
      <c r="BY13" s="15"/>
      <c r="BZ13" s="15"/>
      <c r="CA13" s="16"/>
      <c r="CB13" s="14"/>
      <c r="CC13" s="15"/>
      <c r="CD13" s="15"/>
      <c r="CE13" s="16"/>
      <c r="CF13" s="14"/>
      <c r="CG13" s="15"/>
      <c r="CH13" s="15"/>
      <c r="CI13" s="16"/>
      <c r="CJ13" s="28">
        <v>0.19791668653488159</v>
      </c>
      <c r="CK13" s="31"/>
      <c r="CN13" s="5">
        <v>12</v>
      </c>
    </row>
    <row r="14" spans="1:92" ht="15.25" customHeight="1" x14ac:dyDescent="0.25">
      <c r="B14" s="39" t="s">
        <v>29</v>
      </c>
      <c r="C14" s="61">
        <v>1.53125</v>
      </c>
      <c r="D14" s="14"/>
      <c r="E14" s="15"/>
      <c r="F14" s="15"/>
      <c r="G14" s="16"/>
      <c r="H14" s="14"/>
      <c r="I14" s="15"/>
      <c r="J14" s="15"/>
      <c r="K14" s="16"/>
      <c r="L14" s="14"/>
      <c r="M14" s="15"/>
      <c r="N14" s="15"/>
      <c r="O14" s="16"/>
      <c r="P14" s="14"/>
      <c r="Q14" s="15"/>
      <c r="R14" s="15"/>
      <c r="S14" s="16"/>
      <c r="T14" s="14"/>
      <c r="U14" s="15"/>
      <c r="V14" s="15"/>
      <c r="W14" s="16"/>
      <c r="X14" s="14"/>
      <c r="Y14" s="15"/>
      <c r="Z14" s="15"/>
      <c r="AA14" s="16"/>
      <c r="AB14" s="14"/>
      <c r="AC14" s="15"/>
      <c r="AD14" s="15"/>
      <c r="AE14" s="16"/>
      <c r="AF14" s="14"/>
      <c r="AG14" s="15"/>
      <c r="AH14" s="15"/>
      <c r="AI14" s="16"/>
      <c r="AJ14" s="14"/>
      <c r="AK14" s="15"/>
      <c r="AL14" s="15"/>
      <c r="AM14" s="16"/>
      <c r="AN14" s="14"/>
      <c r="AO14" s="15"/>
      <c r="AP14" s="15"/>
      <c r="AQ14" s="16"/>
      <c r="AR14" s="14"/>
      <c r="AS14" s="15"/>
      <c r="AT14" s="15"/>
      <c r="AU14" s="16"/>
      <c r="AV14" s="14"/>
      <c r="AW14" s="15"/>
      <c r="AX14" s="15"/>
      <c r="AY14" s="16"/>
      <c r="AZ14" s="14"/>
      <c r="BA14" s="15"/>
      <c r="BB14" s="15"/>
      <c r="BC14" s="16"/>
      <c r="BD14" s="14"/>
      <c r="BE14" s="15"/>
      <c r="BF14" s="15"/>
      <c r="BG14" s="16"/>
      <c r="BH14" s="14"/>
      <c r="BI14" s="15"/>
      <c r="BJ14" s="15"/>
      <c r="BK14" s="16"/>
      <c r="BL14" s="14"/>
      <c r="BM14" s="15"/>
      <c r="BN14" s="15"/>
      <c r="BO14" s="16"/>
      <c r="BP14" s="14"/>
      <c r="BQ14" s="15"/>
      <c r="BR14" s="15"/>
      <c r="BS14" s="16"/>
      <c r="BT14" s="14"/>
      <c r="BU14" s="15"/>
      <c r="BV14" s="15"/>
      <c r="BW14" s="16"/>
      <c r="BX14" s="14"/>
      <c r="BY14" s="15"/>
      <c r="BZ14" s="15"/>
      <c r="CA14" s="16"/>
      <c r="CB14" s="14"/>
      <c r="CC14" s="15"/>
      <c r="CD14" s="15"/>
      <c r="CE14" s="16"/>
      <c r="CF14" s="14"/>
      <c r="CG14" s="15"/>
      <c r="CH14" s="15"/>
      <c r="CI14" s="16"/>
      <c r="CJ14" s="28">
        <v>0.3958333432674408</v>
      </c>
      <c r="CK14" s="31">
        <f>SUM(CJ11:CJ17)</f>
        <v>1.1458333432674408</v>
      </c>
      <c r="CN14" s="5">
        <v>13</v>
      </c>
    </row>
    <row r="15" spans="1:92" ht="15.25" customHeight="1" x14ac:dyDescent="0.25">
      <c r="B15" s="40" t="s">
        <v>30</v>
      </c>
      <c r="C15" s="61">
        <v>1.53125</v>
      </c>
      <c r="D15" s="14"/>
      <c r="E15" s="15"/>
      <c r="F15" s="15"/>
      <c r="G15" s="16"/>
      <c r="H15" s="14"/>
      <c r="I15" s="15"/>
      <c r="J15" s="15"/>
      <c r="K15" s="16"/>
      <c r="L15" s="14"/>
      <c r="M15" s="15"/>
      <c r="N15" s="15"/>
      <c r="O15" s="16"/>
      <c r="P15" s="14"/>
      <c r="Q15" s="15"/>
      <c r="R15" s="15"/>
      <c r="S15" s="16"/>
      <c r="T15" s="14"/>
      <c r="U15" s="15"/>
      <c r="V15" s="15"/>
      <c r="W15" s="16"/>
      <c r="X15" s="14"/>
      <c r="Y15" s="15"/>
      <c r="Z15" s="15"/>
      <c r="AA15" s="16"/>
      <c r="AB15" s="14"/>
      <c r="AC15" s="15"/>
      <c r="AD15" s="15"/>
      <c r="AE15" s="16"/>
      <c r="AF15" s="14"/>
      <c r="AG15" s="15"/>
      <c r="AH15" s="15"/>
      <c r="AI15" s="16"/>
      <c r="AJ15" s="14"/>
      <c r="AK15" s="15"/>
      <c r="AL15" s="15"/>
      <c r="AM15" s="16"/>
      <c r="AN15" s="14"/>
      <c r="AO15" s="15"/>
      <c r="AP15" s="15"/>
      <c r="AQ15" s="16"/>
      <c r="AR15" s="14"/>
      <c r="AS15" s="15"/>
      <c r="AT15" s="15"/>
      <c r="AU15" s="16"/>
      <c r="AV15" s="14"/>
      <c r="AW15" s="15"/>
      <c r="AX15" s="15"/>
      <c r="AY15" s="16"/>
      <c r="AZ15" s="14"/>
      <c r="BA15" s="15"/>
      <c r="BB15" s="15"/>
      <c r="BC15" s="16"/>
      <c r="BD15" s="14"/>
      <c r="BE15" s="15"/>
      <c r="BF15" s="15"/>
      <c r="BG15" s="16"/>
      <c r="BH15" s="14"/>
      <c r="BI15" s="15"/>
      <c r="BJ15" s="15"/>
      <c r="BK15" s="16"/>
      <c r="BL15" s="14"/>
      <c r="BM15" s="15"/>
      <c r="BN15" s="15"/>
      <c r="BO15" s="16"/>
      <c r="BP15" s="14"/>
      <c r="BQ15" s="15"/>
      <c r="BR15" s="15"/>
      <c r="BS15" s="16"/>
      <c r="BT15" s="14"/>
      <c r="BU15" s="15"/>
      <c r="BV15" s="15"/>
      <c r="BW15" s="16"/>
      <c r="BX15" s="14"/>
      <c r="BY15" s="15"/>
      <c r="BZ15" s="15"/>
      <c r="CA15" s="16"/>
      <c r="CB15" s="14"/>
      <c r="CC15" s="15"/>
      <c r="CD15" s="15"/>
      <c r="CE15" s="16"/>
      <c r="CF15" s="14"/>
      <c r="CG15" s="15"/>
      <c r="CH15" s="15"/>
      <c r="CI15" s="16"/>
      <c r="CJ15" s="28"/>
      <c r="CK15" s="31"/>
      <c r="CN15" s="5">
        <v>14</v>
      </c>
    </row>
    <row r="16" spans="1:92" ht="15.25" customHeight="1" x14ac:dyDescent="0.25">
      <c r="B16" s="41" t="s">
        <v>31</v>
      </c>
      <c r="C16" s="61">
        <v>1.53125</v>
      </c>
      <c r="D16" s="14"/>
      <c r="E16" s="15"/>
      <c r="F16" s="15"/>
      <c r="G16" s="16"/>
      <c r="H16" s="14"/>
      <c r="I16" s="15"/>
      <c r="J16" s="15"/>
      <c r="K16" s="16"/>
      <c r="L16" s="14"/>
      <c r="M16" s="15"/>
      <c r="N16" s="15"/>
      <c r="O16" s="16"/>
      <c r="P16" s="14"/>
      <c r="Q16" s="15"/>
      <c r="R16" s="15"/>
      <c r="S16" s="16"/>
      <c r="T16" s="14"/>
      <c r="U16" s="15"/>
      <c r="V16" s="15"/>
      <c r="W16" s="16"/>
      <c r="X16" s="14"/>
      <c r="Y16" s="15"/>
      <c r="Z16" s="15"/>
      <c r="AA16" s="16"/>
      <c r="AB16" s="14"/>
      <c r="AC16" s="15"/>
      <c r="AD16" s="15"/>
      <c r="AE16" s="16"/>
      <c r="AF16" s="14"/>
      <c r="AG16" s="15"/>
      <c r="AH16" s="15"/>
      <c r="AI16" s="16"/>
      <c r="AJ16" s="14"/>
      <c r="AK16" s="15"/>
      <c r="AL16" s="15"/>
      <c r="AM16" s="16"/>
      <c r="AN16" s="14"/>
      <c r="AO16" s="15"/>
      <c r="AP16" s="15"/>
      <c r="AQ16" s="16"/>
      <c r="AR16" s="14"/>
      <c r="AS16" s="15"/>
      <c r="AT16" s="15"/>
      <c r="AU16" s="16"/>
      <c r="AV16" s="14"/>
      <c r="AW16" s="15"/>
      <c r="AX16" s="15"/>
      <c r="AY16" s="16"/>
      <c r="AZ16" s="14"/>
      <c r="BA16" s="15"/>
      <c r="BB16" s="15"/>
      <c r="BC16" s="16"/>
      <c r="BD16" s="14"/>
      <c r="BE16" s="15"/>
      <c r="BF16" s="15"/>
      <c r="BG16" s="16"/>
      <c r="BH16" s="14"/>
      <c r="BI16" s="15"/>
      <c r="BJ16" s="15"/>
      <c r="BK16" s="16"/>
      <c r="BL16" s="14"/>
      <c r="BM16" s="15"/>
      <c r="BN16" s="15"/>
      <c r="BO16" s="16"/>
      <c r="BP16" s="14"/>
      <c r="BQ16" s="15"/>
      <c r="BR16" s="15"/>
      <c r="BS16" s="16"/>
      <c r="BT16" s="14"/>
      <c r="BU16" s="15"/>
      <c r="BV16" s="15"/>
      <c r="BW16" s="16"/>
      <c r="BX16" s="14"/>
      <c r="BY16" s="15"/>
      <c r="BZ16" s="15"/>
      <c r="CA16" s="16"/>
      <c r="CB16" s="14"/>
      <c r="CC16" s="15"/>
      <c r="CD16" s="15"/>
      <c r="CE16" s="16"/>
      <c r="CF16" s="14"/>
      <c r="CG16" s="15"/>
      <c r="CH16" s="15"/>
      <c r="CI16" s="16"/>
      <c r="CJ16" s="28">
        <v>0.25</v>
      </c>
      <c r="CK16" s="31"/>
      <c r="CN16" s="5">
        <v>15</v>
      </c>
    </row>
    <row r="17" spans="1:92" ht="15.25" customHeight="1" x14ac:dyDescent="0.25">
      <c r="A17" s="6"/>
      <c r="B17" s="42"/>
      <c r="C17" s="62">
        <v>1.53125</v>
      </c>
      <c r="D17" s="17"/>
      <c r="E17" s="18"/>
      <c r="F17" s="18"/>
      <c r="G17" s="19"/>
      <c r="H17" s="17"/>
      <c r="I17" s="18"/>
      <c r="J17" s="18"/>
      <c r="K17" s="19"/>
      <c r="L17" s="17"/>
      <c r="M17" s="18"/>
      <c r="N17" s="18"/>
      <c r="O17" s="19"/>
      <c r="P17" s="17"/>
      <c r="Q17" s="18"/>
      <c r="R17" s="18"/>
      <c r="S17" s="19"/>
      <c r="T17" s="17"/>
      <c r="U17" s="18"/>
      <c r="V17" s="18"/>
      <c r="W17" s="19"/>
      <c r="X17" s="17"/>
      <c r="Y17" s="18"/>
      <c r="Z17" s="18"/>
      <c r="AA17" s="19"/>
      <c r="AB17" s="17"/>
      <c r="AC17" s="18"/>
      <c r="AD17" s="18"/>
      <c r="AE17" s="19"/>
      <c r="AF17" s="17"/>
      <c r="AG17" s="18"/>
      <c r="AH17" s="18"/>
      <c r="AI17" s="19"/>
      <c r="AJ17" s="17"/>
      <c r="AK17" s="18"/>
      <c r="AL17" s="18"/>
      <c r="AM17" s="19"/>
      <c r="AN17" s="17"/>
      <c r="AO17" s="18"/>
      <c r="AP17" s="18"/>
      <c r="AQ17" s="19"/>
      <c r="AR17" s="17"/>
      <c r="AS17" s="18"/>
      <c r="AT17" s="18"/>
      <c r="AU17" s="19"/>
      <c r="AV17" s="17"/>
      <c r="AW17" s="18"/>
      <c r="AX17" s="18"/>
      <c r="AY17" s="19"/>
      <c r="AZ17" s="17"/>
      <c r="BA17" s="18"/>
      <c r="BB17" s="18"/>
      <c r="BC17" s="19"/>
      <c r="BD17" s="17"/>
      <c r="BE17" s="18"/>
      <c r="BF17" s="18"/>
      <c r="BG17" s="19"/>
      <c r="BH17" s="17"/>
      <c r="BI17" s="18"/>
      <c r="BJ17" s="18"/>
      <c r="BK17" s="19"/>
      <c r="BL17" s="17"/>
      <c r="BM17" s="18"/>
      <c r="BN17" s="18"/>
      <c r="BO17" s="19"/>
      <c r="BP17" s="17"/>
      <c r="BQ17" s="18"/>
      <c r="BR17" s="18"/>
      <c r="BS17" s="19"/>
      <c r="BT17" s="17"/>
      <c r="BU17" s="18"/>
      <c r="BV17" s="18"/>
      <c r="BW17" s="19"/>
      <c r="BX17" s="17"/>
      <c r="BY17" s="18"/>
      <c r="BZ17" s="18"/>
      <c r="CA17" s="19"/>
      <c r="CB17" s="17"/>
      <c r="CC17" s="18"/>
      <c r="CD17" s="18"/>
      <c r="CE17" s="19"/>
      <c r="CF17" s="17"/>
      <c r="CG17" s="18"/>
      <c r="CH17" s="18"/>
      <c r="CI17" s="19"/>
      <c r="CJ17" s="28"/>
      <c r="CK17" s="32"/>
      <c r="CN17" s="5">
        <v>16</v>
      </c>
    </row>
    <row r="18" spans="1:92" ht="15.5" x14ac:dyDescent="0.35">
      <c r="A18" s="47">
        <f ca="1">I1+2</f>
        <v>43249</v>
      </c>
      <c r="B18" s="48"/>
      <c r="C18" s="49" t="s">
        <v>4</v>
      </c>
      <c r="D18" s="21" t="s">
        <v>5</v>
      </c>
      <c r="E18" s="22"/>
      <c r="F18" s="22"/>
      <c r="G18" s="23"/>
      <c r="H18" s="21" t="s">
        <v>6</v>
      </c>
      <c r="I18" s="22"/>
      <c r="J18" s="22"/>
      <c r="K18" s="23"/>
      <c r="L18" s="21" t="s">
        <v>7</v>
      </c>
      <c r="M18" s="22"/>
      <c r="N18" s="22"/>
      <c r="O18" s="23"/>
      <c r="P18" s="21" t="s">
        <v>8</v>
      </c>
      <c r="Q18" s="22"/>
      <c r="R18" s="22"/>
      <c r="S18" s="23"/>
      <c r="T18" s="21" t="s">
        <v>9</v>
      </c>
      <c r="U18" s="22"/>
      <c r="V18" s="22"/>
      <c r="W18" s="23"/>
      <c r="X18" s="21" t="s">
        <v>10</v>
      </c>
      <c r="Y18" s="22"/>
      <c r="Z18" s="22"/>
      <c r="AA18" s="23"/>
      <c r="AB18" s="21" t="s">
        <v>11</v>
      </c>
      <c r="AC18" s="22"/>
      <c r="AD18" s="22"/>
      <c r="AE18" s="23"/>
      <c r="AF18" s="21" t="s">
        <v>12</v>
      </c>
      <c r="AG18" s="22"/>
      <c r="AH18" s="22"/>
      <c r="AI18" s="23"/>
      <c r="AJ18" s="21" t="s">
        <v>13</v>
      </c>
      <c r="AK18" s="22"/>
      <c r="AL18" s="22"/>
      <c r="AM18" s="23"/>
      <c r="AN18" s="21" t="s">
        <v>14</v>
      </c>
      <c r="AO18" s="22"/>
      <c r="AP18" s="22"/>
      <c r="AQ18" s="23"/>
      <c r="AR18" s="21" t="s">
        <v>15</v>
      </c>
      <c r="AS18" s="22"/>
      <c r="AT18" s="22"/>
      <c r="AU18" s="23"/>
      <c r="AV18" s="21" t="s">
        <v>16</v>
      </c>
      <c r="AW18" s="22"/>
      <c r="AX18" s="22"/>
      <c r="AY18" s="23"/>
      <c r="AZ18" s="21" t="s">
        <v>17</v>
      </c>
      <c r="BA18" s="22"/>
      <c r="BB18" s="22"/>
      <c r="BC18" s="23"/>
      <c r="BD18" s="21" t="s">
        <v>18</v>
      </c>
      <c r="BE18" s="22"/>
      <c r="BF18" s="22"/>
      <c r="BG18" s="23"/>
      <c r="BH18" s="21" t="s">
        <v>19</v>
      </c>
      <c r="BI18" s="22"/>
      <c r="BJ18" s="22"/>
      <c r="BK18" s="23"/>
      <c r="BL18" s="21" t="s">
        <v>20</v>
      </c>
      <c r="BM18" s="22"/>
      <c r="BN18" s="22"/>
      <c r="BO18" s="23"/>
      <c r="BP18" s="21" t="s">
        <v>21</v>
      </c>
      <c r="BQ18" s="22"/>
      <c r="BR18" s="22"/>
      <c r="BS18" s="23"/>
      <c r="BT18" s="21" t="s">
        <v>22</v>
      </c>
      <c r="BU18" s="22"/>
      <c r="BV18" s="22"/>
      <c r="BW18" s="23"/>
      <c r="BX18" s="21" t="s">
        <v>23</v>
      </c>
      <c r="BY18" s="22"/>
      <c r="BZ18" s="22"/>
      <c r="CA18" s="23"/>
      <c r="CB18" s="21" t="s">
        <v>24</v>
      </c>
      <c r="CC18" s="22"/>
      <c r="CD18" s="22"/>
      <c r="CE18" s="23"/>
      <c r="CF18" s="21" t="s">
        <v>25</v>
      </c>
      <c r="CG18" s="22"/>
      <c r="CH18" s="22"/>
      <c r="CI18" s="23"/>
      <c r="CJ18" s="35"/>
      <c r="CK18" s="33" t="s">
        <v>34</v>
      </c>
      <c r="CN18" s="5">
        <v>17</v>
      </c>
    </row>
    <row r="19" spans="1:92" ht="15.25" customHeight="1" x14ac:dyDescent="0.3">
      <c r="A19" s="1"/>
      <c r="B19" s="36" t="s">
        <v>26</v>
      </c>
      <c r="C19" s="60">
        <v>1.53125</v>
      </c>
      <c r="D19" s="11"/>
      <c r="E19" s="12"/>
      <c r="F19" s="12"/>
      <c r="G19" s="13"/>
      <c r="H19" s="11"/>
      <c r="I19" s="12"/>
      <c r="J19" s="12"/>
      <c r="K19" s="13"/>
      <c r="L19" s="11"/>
      <c r="M19" s="12"/>
      <c r="N19" s="12"/>
      <c r="O19" s="13"/>
      <c r="P19" s="11"/>
      <c r="Q19" s="12"/>
      <c r="R19" s="12"/>
      <c r="S19" s="13"/>
      <c r="T19" s="11"/>
      <c r="U19" s="12"/>
      <c r="V19" s="12"/>
      <c r="W19" s="13"/>
      <c r="X19" s="11"/>
      <c r="Y19" s="12"/>
      <c r="Z19" s="12"/>
      <c r="AA19" s="13"/>
      <c r="AB19" s="11"/>
      <c r="AC19" s="12"/>
      <c r="AD19" s="12"/>
      <c r="AE19" s="13"/>
      <c r="AF19" s="11"/>
      <c r="AG19" s="12"/>
      <c r="AH19" s="12"/>
      <c r="AI19" s="13"/>
      <c r="AJ19" s="11"/>
      <c r="AK19" s="12"/>
      <c r="AL19" s="12"/>
      <c r="AM19" s="13"/>
      <c r="AN19" s="11"/>
      <c r="AO19" s="12"/>
      <c r="AP19" s="12"/>
      <c r="AQ19" s="13"/>
      <c r="AR19" s="11"/>
      <c r="AS19" s="12"/>
      <c r="AT19" s="12"/>
      <c r="AU19" s="13"/>
      <c r="AV19" s="11"/>
      <c r="AW19" s="12"/>
      <c r="AX19" s="12"/>
      <c r="AY19" s="13"/>
      <c r="AZ19" s="11"/>
      <c r="BA19" s="12"/>
      <c r="BB19" s="12"/>
      <c r="BC19" s="13"/>
      <c r="BD19" s="11"/>
      <c r="BE19" s="12"/>
      <c r="BF19" s="12"/>
      <c r="BG19" s="13"/>
      <c r="BH19" s="11"/>
      <c r="BI19" s="12"/>
      <c r="BJ19" s="12"/>
      <c r="BK19" s="13"/>
      <c r="BL19" s="11"/>
      <c r="BM19" s="12"/>
      <c r="BN19" s="12"/>
      <c r="BO19" s="13"/>
      <c r="BP19" s="11"/>
      <c r="BQ19" s="12"/>
      <c r="BR19" s="12"/>
      <c r="BS19" s="13"/>
      <c r="BT19" s="11"/>
      <c r="BU19" s="12"/>
      <c r="BV19" s="12"/>
      <c r="BW19" s="13"/>
      <c r="BX19" s="11"/>
      <c r="BY19" s="12"/>
      <c r="BZ19" s="12"/>
      <c r="CA19" s="13"/>
      <c r="CB19" s="11"/>
      <c r="CC19" s="12"/>
      <c r="CD19" s="12"/>
      <c r="CE19" s="13"/>
      <c r="CF19" s="11"/>
      <c r="CG19" s="12"/>
      <c r="CH19" s="12"/>
      <c r="CI19" s="13"/>
      <c r="CJ19" s="28">
        <v>9.5833361148834229E-2</v>
      </c>
      <c r="CK19" s="31"/>
      <c r="CN19" s="5">
        <v>18</v>
      </c>
    </row>
    <row r="20" spans="1:92" ht="15.25" customHeight="1" x14ac:dyDescent="0.3">
      <c r="A20" s="1"/>
      <c r="B20" s="37" t="s">
        <v>27</v>
      </c>
      <c r="C20" s="61">
        <v>1.53125</v>
      </c>
      <c r="D20" s="14"/>
      <c r="E20" s="15"/>
      <c r="F20" s="15"/>
      <c r="G20" s="16"/>
      <c r="H20" s="14"/>
      <c r="I20" s="15"/>
      <c r="J20" s="15"/>
      <c r="K20" s="16"/>
      <c r="L20" s="14"/>
      <c r="M20" s="15"/>
      <c r="N20" s="15"/>
      <c r="O20" s="16"/>
      <c r="P20" s="14"/>
      <c r="Q20" s="15"/>
      <c r="R20" s="15"/>
      <c r="S20" s="16"/>
      <c r="T20" s="14"/>
      <c r="U20" s="15"/>
      <c r="V20" s="15"/>
      <c r="W20" s="16"/>
      <c r="X20" s="14"/>
      <c r="Y20" s="15"/>
      <c r="Z20" s="15"/>
      <c r="AA20" s="16"/>
      <c r="AB20" s="14"/>
      <c r="AC20" s="15"/>
      <c r="AD20" s="15"/>
      <c r="AE20" s="16"/>
      <c r="AF20" s="14"/>
      <c r="AG20" s="15"/>
      <c r="AH20" s="15"/>
      <c r="AI20" s="16"/>
      <c r="AJ20" s="14"/>
      <c r="AK20" s="15"/>
      <c r="AL20" s="15"/>
      <c r="AM20" s="16"/>
      <c r="AN20" s="14"/>
      <c r="AO20" s="15"/>
      <c r="AP20" s="15"/>
      <c r="AQ20" s="16"/>
      <c r="AR20" s="14"/>
      <c r="AS20" s="15"/>
      <c r="AT20" s="15"/>
      <c r="AU20" s="16"/>
      <c r="AV20" s="14"/>
      <c r="AW20" s="15"/>
      <c r="AX20" s="15"/>
      <c r="AY20" s="16"/>
      <c r="AZ20" s="14"/>
      <c r="BA20" s="15"/>
      <c r="BB20" s="15"/>
      <c r="BC20" s="16"/>
      <c r="BD20" s="14"/>
      <c r="BE20" s="15"/>
      <c r="BF20" s="15"/>
      <c r="BG20" s="16"/>
      <c r="BH20" s="14"/>
      <c r="BI20" s="15"/>
      <c r="BJ20" s="15"/>
      <c r="BK20" s="16"/>
      <c r="BL20" s="14"/>
      <c r="BM20" s="15"/>
      <c r="BN20" s="15"/>
      <c r="BO20" s="16"/>
      <c r="BP20" s="14"/>
      <c r="BQ20" s="15"/>
      <c r="BR20" s="15"/>
      <c r="BS20" s="16"/>
      <c r="BT20" s="14"/>
      <c r="BU20" s="15"/>
      <c r="BV20" s="15"/>
      <c r="BW20" s="16"/>
      <c r="BX20" s="14"/>
      <c r="BY20" s="15"/>
      <c r="BZ20" s="15"/>
      <c r="CA20" s="16"/>
      <c r="CB20" s="14"/>
      <c r="CC20" s="15"/>
      <c r="CD20" s="15"/>
      <c r="CE20" s="16"/>
      <c r="CF20" s="14"/>
      <c r="CG20" s="15"/>
      <c r="CH20" s="15"/>
      <c r="CI20" s="16"/>
      <c r="CJ20" s="28"/>
      <c r="CK20" s="31"/>
      <c r="CL20" s="8"/>
      <c r="CN20" s="5">
        <v>19</v>
      </c>
    </row>
    <row r="21" spans="1:92" ht="15.25" customHeight="1" x14ac:dyDescent="0.25">
      <c r="A21" s="6"/>
      <c r="B21" s="38" t="s">
        <v>28</v>
      </c>
      <c r="C21" s="61">
        <v>1.53125</v>
      </c>
      <c r="D21" s="14"/>
      <c r="E21" s="15"/>
      <c r="F21" s="15"/>
      <c r="G21" s="16"/>
      <c r="H21" s="14"/>
      <c r="I21" s="15"/>
      <c r="J21" s="15"/>
      <c r="K21" s="16"/>
      <c r="L21" s="14"/>
      <c r="M21" s="15"/>
      <c r="N21" s="15"/>
      <c r="O21" s="16"/>
      <c r="P21" s="14"/>
      <c r="Q21" s="15"/>
      <c r="R21" s="15"/>
      <c r="S21" s="16"/>
      <c r="T21" s="14"/>
      <c r="U21" s="15"/>
      <c r="V21" s="15"/>
      <c r="W21" s="16"/>
      <c r="X21" s="14"/>
      <c r="Y21" s="15"/>
      <c r="Z21" s="15"/>
      <c r="AA21" s="16"/>
      <c r="AB21" s="14"/>
      <c r="AC21" s="15"/>
      <c r="AD21" s="15"/>
      <c r="AE21" s="16"/>
      <c r="AF21" s="14"/>
      <c r="AG21" s="15"/>
      <c r="AH21" s="15"/>
      <c r="AI21" s="16"/>
      <c r="AJ21" s="14"/>
      <c r="AK21" s="15"/>
      <c r="AL21" s="15"/>
      <c r="AM21" s="16"/>
      <c r="AN21" s="14"/>
      <c r="AO21" s="15"/>
      <c r="AP21" s="15"/>
      <c r="AQ21" s="16"/>
      <c r="AR21" s="14"/>
      <c r="AS21" s="15"/>
      <c r="AT21" s="15"/>
      <c r="AU21" s="16"/>
      <c r="AV21" s="14"/>
      <c r="AW21" s="15"/>
      <c r="AX21" s="15"/>
      <c r="AY21" s="16"/>
      <c r="AZ21" s="14"/>
      <c r="BA21" s="15"/>
      <c r="BB21" s="15"/>
      <c r="BC21" s="16"/>
      <c r="BD21" s="14"/>
      <c r="BE21" s="15"/>
      <c r="BF21" s="15"/>
      <c r="BG21" s="16"/>
      <c r="BH21" s="14"/>
      <c r="BI21" s="15"/>
      <c r="BJ21" s="15"/>
      <c r="BK21" s="16"/>
      <c r="BL21" s="14"/>
      <c r="BM21" s="15"/>
      <c r="BN21" s="15"/>
      <c r="BO21" s="16"/>
      <c r="BP21" s="14"/>
      <c r="BQ21" s="15"/>
      <c r="BR21" s="15"/>
      <c r="BS21" s="16"/>
      <c r="BT21" s="14"/>
      <c r="BU21" s="15"/>
      <c r="BV21" s="15"/>
      <c r="BW21" s="16"/>
      <c r="BX21" s="14"/>
      <c r="BY21" s="15"/>
      <c r="BZ21" s="15"/>
      <c r="CA21" s="16"/>
      <c r="CB21" s="14"/>
      <c r="CC21" s="15"/>
      <c r="CD21" s="15"/>
      <c r="CE21" s="16"/>
      <c r="CF21" s="14"/>
      <c r="CG21" s="15"/>
      <c r="CH21" s="15"/>
      <c r="CI21" s="16"/>
      <c r="CJ21" s="28"/>
      <c r="CK21" s="31"/>
      <c r="CL21" s="8"/>
      <c r="CN21" s="5">
        <v>20</v>
      </c>
    </row>
    <row r="22" spans="1:92" ht="15.25" customHeight="1" x14ac:dyDescent="0.25">
      <c r="B22" s="39" t="s">
        <v>29</v>
      </c>
      <c r="C22" s="61">
        <v>1.53125</v>
      </c>
      <c r="D22" s="14"/>
      <c r="E22" s="15"/>
      <c r="F22" s="15"/>
      <c r="G22" s="16"/>
      <c r="H22" s="14"/>
      <c r="I22" s="15"/>
      <c r="J22" s="15"/>
      <c r="K22" s="16"/>
      <c r="L22" s="14"/>
      <c r="M22" s="15"/>
      <c r="N22" s="15"/>
      <c r="O22" s="16"/>
      <c r="P22" s="14"/>
      <c r="Q22" s="15"/>
      <c r="R22" s="15"/>
      <c r="S22" s="16"/>
      <c r="T22" s="14"/>
      <c r="U22" s="15"/>
      <c r="V22" s="15"/>
      <c r="W22" s="16"/>
      <c r="X22" s="14"/>
      <c r="Y22" s="15"/>
      <c r="Z22" s="15"/>
      <c r="AA22" s="16"/>
      <c r="AB22" s="14"/>
      <c r="AC22" s="15"/>
      <c r="AD22" s="15"/>
      <c r="AE22" s="16"/>
      <c r="AF22" s="14"/>
      <c r="AG22" s="15"/>
      <c r="AH22" s="15"/>
      <c r="AI22" s="16"/>
      <c r="AJ22" s="14"/>
      <c r="AK22" s="15"/>
      <c r="AL22" s="15"/>
      <c r="AM22" s="16"/>
      <c r="AN22" s="14"/>
      <c r="AO22" s="15"/>
      <c r="AP22" s="15"/>
      <c r="AQ22" s="16"/>
      <c r="AR22" s="14"/>
      <c r="AS22" s="15"/>
      <c r="AT22" s="15"/>
      <c r="AU22" s="16"/>
      <c r="AV22" s="14"/>
      <c r="AW22" s="15"/>
      <c r="AX22" s="15"/>
      <c r="AY22" s="16"/>
      <c r="AZ22" s="14"/>
      <c r="BA22" s="15"/>
      <c r="BB22" s="15"/>
      <c r="BC22" s="16"/>
      <c r="BD22" s="14"/>
      <c r="BE22" s="15"/>
      <c r="BF22" s="15"/>
      <c r="BG22" s="16"/>
      <c r="BH22" s="14"/>
      <c r="BI22" s="15"/>
      <c r="BJ22" s="15"/>
      <c r="BK22" s="16"/>
      <c r="BL22" s="14"/>
      <c r="BM22" s="15"/>
      <c r="BN22" s="15"/>
      <c r="BO22" s="16"/>
      <c r="BP22" s="14"/>
      <c r="BQ22" s="15"/>
      <c r="BR22" s="15"/>
      <c r="BS22" s="16"/>
      <c r="BT22" s="14"/>
      <c r="BU22" s="15"/>
      <c r="BV22" s="15"/>
      <c r="BW22" s="16"/>
      <c r="BX22" s="14"/>
      <c r="BY22" s="15"/>
      <c r="BZ22" s="15"/>
      <c r="CA22" s="16"/>
      <c r="CB22" s="14"/>
      <c r="CC22" s="15"/>
      <c r="CD22" s="15"/>
      <c r="CE22" s="16"/>
      <c r="CF22" s="14"/>
      <c r="CG22" s="15"/>
      <c r="CH22" s="15"/>
      <c r="CI22" s="16"/>
      <c r="CJ22" s="28">
        <v>0.29166662693023682</v>
      </c>
      <c r="CK22" s="31">
        <f>SUM(CJ19:CJ25)</f>
        <v>0.59583333134651184</v>
      </c>
      <c r="CN22" s="5">
        <v>21</v>
      </c>
    </row>
    <row r="23" spans="1:92" ht="15.25" customHeight="1" x14ac:dyDescent="0.25">
      <c r="B23" s="40" t="s">
        <v>30</v>
      </c>
      <c r="C23" s="61">
        <v>1.53125</v>
      </c>
      <c r="D23" s="14"/>
      <c r="E23" s="15"/>
      <c r="F23" s="15"/>
      <c r="G23" s="16"/>
      <c r="H23" s="14"/>
      <c r="I23" s="15"/>
      <c r="J23" s="15"/>
      <c r="K23" s="16"/>
      <c r="L23" s="14"/>
      <c r="M23" s="15"/>
      <c r="N23" s="15"/>
      <c r="O23" s="16"/>
      <c r="P23" s="14"/>
      <c r="Q23" s="15"/>
      <c r="R23" s="15"/>
      <c r="S23" s="16"/>
      <c r="T23" s="14"/>
      <c r="U23" s="15"/>
      <c r="V23" s="15"/>
      <c r="W23" s="16"/>
      <c r="X23" s="14"/>
      <c r="Y23" s="15"/>
      <c r="Z23" s="15"/>
      <c r="AA23" s="16"/>
      <c r="AB23" s="14"/>
      <c r="AC23" s="15"/>
      <c r="AD23" s="15"/>
      <c r="AE23" s="16"/>
      <c r="AF23" s="14"/>
      <c r="AG23" s="15"/>
      <c r="AH23" s="15"/>
      <c r="AI23" s="16"/>
      <c r="AJ23" s="14"/>
      <c r="AK23" s="15"/>
      <c r="AL23" s="15"/>
      <c r="AM23" s="16"/>
      <c r="AN23" s="14"/>
      <c r="AO23" s="15"/>
      <c r="AP23" s="15"/>
      <c r="AQ23" s="16"/>
      <c r="AR23" s="14"/>
      <c r="AS23" s="15"/>
      <c r="AT23" s="15"/>
      <c r="AU23" s="16"/>
      <c r="AV23" s="14"/>
      <c r="AW23" s="15"/>
      <c r="AX23" s="15"/>
      <c r="AY23" s="16"/>
      <c r="AZ23" s="14"/>
      <c r="BA23" s="15"/>
      <c r="BB23" s="15"/>
      <c r="BC23" s="16"/>
      <c r="BD23" s="14"/>
      <c r="BE23" s="15"/>
      <c r="BF23" s="15"/>
      <c r="BG23" s="16"/>
      <c r="BH23" s="14"/>
      <c r="BI23" s="15"/>
      <c r="BJ23" s="15"/>
      <c r="BK23" s="16"/>
      <c r="BL23" s="14"/>
      <c r="BM23" s="15"/>
      <c r="BN23" s="15"/>
      <c r="BO23" s="16"/>
      <c r="BP23" s="14"/>
      <c r="BQ23" s="15"/>
      <c r="BR23" s="15"/>
      <c r="BS23" s="16"/>
      <c r="BT23" s="14"/>
      <c r="BU23" s="15"/>
      <c r="BV23" s="15"/>
      <c r="BW23" s="16"/>
      <c r="BX23" s="14"/>
      <c r="BY23" s="15"/>
      <c r="BZ23" s="15"/>
      <c r="CA23" s="16"/>
      <c r="CB23" s="14"/>
      <c r="CC23" s="15"/>
      <c r="CD23" s="15"/>
      <c r="CE23" s="16"/>
      <c r="CF23" s="14"/>
      <c r="CG23" s="15"/>
      <c r="CH23" s="15"/>
      <c r="CI23" s="16"/>
      <c r="CJ23" s="28"/>
      <c r="CK23" s="31"/>
      <c r="CN23" s="5">
        <v>22</v>
      </c>
    </row>
    <row r="24" spans="1:92" ht="15.25" customHeight="1" x14ac:dyDescent="0.25">
      <c r="B24" s="41" t="s">
        <v>31</v>
      </c>
      <c r="C24" s="61">
        <v>1.53125</v>
      </c>
      <c r="D24" s="14"/>
      <c r="E24" s="15"/>
      <c r="F24" s="15"/>
      <c r="G24" s="16"/>
      <c r="H24" s="14"/>
      <c r="I24" s="15"/>
      <c r="J24" s="15"/>
      <c r="K24" s="16"/>
      <c r="L24" s="14"/>
      <c r="M24" s="15"/>
      <c r="N24" s="15"/>
      <c r="O24" s="16"/>
      <c r="P24" s="14"/>
      <c r="Q24" s="15"/>
      <c r="R24" s="15"/>
      <c r="S24" s="16"/>
      <c r="T24" s="14"/>
      <c r="U24" s="15"/>
      <c r="V24" s="15"/>
      <c r="W24" s="16"/>
      <c r="X24" s="14"/>
      <c r="Y24" s="15"/>
      <c r="Z24" s="15"/>
      <c r="AA24" s="16"/>
      <c r="AB24" s="14"/>
      <c r="AC24" s="15"/>
      <c r="AD24" s="15"/>
      <c r="AE24" s="16"/>
      <c r="AF24" s="14"/>
      <c r="AG24" s="15"/>
      <c r="AH24" s="15"/>
      <c r="AI24" s="16"/>
      <c r="AJ24" s="14"/>
      <c r="AK24" s="15"/>
      <c r="AL24" s="15"/>
      <c r="AM24" s="16"/>
      <c r="AN24" s="14"/>
      <c r="AO24" s="15"/>
      <c r="AP24" s="15"/>
      <c r="AQ24" s="16"/>
      <c r="AR24" s="14"/>
      <c r="AS24" s="15"/>
      <c r="AT24" s="15"/>
      <c r="AU24" s="16"/>
      <c r="AV24" s="14"/>
      <c r="AW24" s="15"/>
      <c r="AX24" s="15"/>
      <c r="AY24" s="16"/>
      <c r="AZ24" s="14"/>
      <c r="BA24" s="15"/>
      <c r="BB24" s="15"/>
      <c r="BC24" s="16"/>
      <c r="BD24" s="14"/>
      <c r="BE24" s="15"/>
      <c r="BF24" s="15"/>
      <c r="BG24" s="16"/>
      <c r="BH24" s="14"/>
      <c r="BI24" s="15"/>
      <c r="BJ24" s="15"/>
      <c r="BK24" s="16"/>
      <c r="BL24" s="14"/>
      <c r="BM24" s="15"/>
      <c r="BN24" s="15"/>
      <c r="BO24" s="16"/>
      <c r="BP24" s="14"/>
      <c r="BQ24" s="15"/>
      <c r="BR24" s="15"/>
      <c r="BS24" s="16"/>
      <c r="BT24" s="14"/>
      <c r="BU24" s="15"/>
      <c r="BV24" s="15"/>
      <c r="BW24" s="16"/>
      <c r="BX24" s="14"/>
      <c r="BY24" s="15"/>
      <c r="BZ24" s="15"/>
      <c r="CA24" s="16"/>
      <c r="CB24" s="14"/>
      <c r="CC24" s="15"/>
      <c r="CD24" s="15"/>
      <c r="CE24" s="16"/>
      <c r="CF24" s="14"/>
      <c r="CG24" s="15"/>
      <c r="CH24" s="15"/>
      <c r="CI24" s="16"/>
      <c r="CJ24" s="28">
        <v>0.2083333432674408</v>
      </c>
      <c r="CK24" s="31"/>
      <c r="CN24" s="5">
        <v>23</v>
      </c>
    </row>
    <row r="25" spans="1:92" ht="15.25" customHeight="1" x14ac:dyDescent="0.25">
      <c r="A25" s="6"/>
      <c r="B25" s="42"/>
      <c r="C25" s="62">
        <v>1.53125</v>
      </c>
      <c r="D25" s="17"/>
      <c r="E25" s="18"/>
      <c r="F25" s="18"/>
      <c r="G25" s="19"/>
      <c r="H25" s="17"/>
      <c r="I25" s="18"/>
      <c r="J25" s="18"/>
      <c r="K25" s="19"/>
      <c r="L25" s="17"/>
      <c r="M25" s="18"/>
      <c r="N25" s="18"/>
      <c r="O25" s="19"/>
      <c r="P25" s="17"/>
      <c r="Q25" s="18"/>
      <c r="R25" s="18"/>
      <c r="S25" s="19"/>
      <c r="T25" s="17"/>
      <c r="U25" s="18"/>
      <c r="V25" s="18"/>
      <c r="W25" s="19"/>
      <c r="X25" s="17"/>
      <c r="Y25" s="18"/>
      <c r="Z25" s="18"/>
      <c r="AA25" s="19"/>
      <c r="AB25" s="17"/>
      <c r="AC25" s="18"/>
      <c r="AD25" s="18"/>
      <c r="AE25" s="19"/>
      <c r="AF25" s="17"/>
      <c r="AG25" s="18"/>
      <c r="AH25" s="18"/>
      <c r="AI25" s="19"/>
      <c r="AJ25" s="17"/>
      <c r="AK25" s="18"/>
      <c r="AL25" s="18"/>
      <c r="AM25" s="19"/>
      <c r="AN25" s="17"/>
      <c r="AO25" s="18"/>
      <c r="AP25" s="18"/>
      <c r="AQ25" s="19"/>
      <c r="AR25" s="17"/>
      <c r="AS25" s="18"/>
      <c r="AT25" s="18"/>
      <c r="AU25" s="19"/>
      <c r="AV25" s="17"/>
      <c r="AW25" s="18"/>
      <c r="AX25" s="18"/>
      <c r="AY25" s="19"/>
      <c r="AZ25" s="17"/>
      <c r="BA25" s="18"/>
      <c r="BB25" s="18"/>
      <c r="BC25" s="19"/>
      <c r="BD25" s="17"/>
      <c r="BE25" s="18"/>
      <c r="BF25" s="18"/>
      <c r="BG25" s="19"/>
      <c r="BH25" s="17"/>
      <c r="BI25" s="18"/>
      <c r="BJ25" s="18"/>
      <c r="BK25" s="19"/>
      <c r="BL25" s="17"/>
      <c r="BM25" s="18"/>
      <c r="BN25" s="18"/>
      <c r="BO25" s="19"/>
      <c r="BP25" s="17"/>
      <c r="BQ25" s="18"/>
      <c r="BR25" s="18"/>
      <c r="BS25" s="19"/>
      <c r="BT25" s="17"/>
      <c r="BU25" s="18"/>
      <c r="BV25" s="18"/>
      <c r="BW25" s="19"/>
      <c r="BX25" s="17"/>
      <c r="BY25" s="18"/>
      <c r="BZ25" s="18"/>
      <c r="CA25" s="19"/>
      <c r="CB25" s="17"/>
      <c r="CC25" s="18"/>
      <c r="CD25" s="18"/>
      <c r="CE25" s="19"/>
      <c r="CF25" s="17"/>
      <c r="CG25" s="18"/>
      <c r="CH25" s="18"/>
      <c r="CI25" s="19"/>
      <c r="CJ25" s="28"/>
      <c r="CK25" s="32"/>
      <c r="CN25" s="5">
        <v>24</v>
      </c>
    </row>
    <row r="26" spans="1:92" ht="15.5" x14ac:dyDescent="0.35">
      <c r="A26" s="47">
        <f ca="1">I1+3</f>
        <v>43250</v>
      </c>
      <c r="B26" s="48"/>
      <c r="C26" s="49" t="s">
        <v>4</v>
      </c>
      <c r="D26" s="21" t="s">
        <v>5</v>
      </c>
      <c r="E26" s="22"/>
      <c r="F26" s="22"/>
      <c r="G26" s="23"/>
      <c r="H26" s="21" t="s">
        <v>6</v>
      </c>
      <c r="I26" s="22"/>
      <c r="J26" s="22"/>
      <c r="K26" s="23"/>
      <c r="L26" s="21" t="s">
        <v>7</v>
      </c>
      <c r="M26" s="22"/>
      <c r="N26" s="22"/>
      <c r="O26" s="23"/>
      <c r="P26" s="21" t="s">
        <v>8</v>
      </c>
      <c r="Q26" s="22"/>
      <c r="R26" s="22"/>
      <c r="S26" s="23"/>
      <c r="T26" s="21" t="s">
        <v>9</v>
      </c>
      <c r="U26" s="22"/>
      <c r="V26" s="22"/>
      <c r="W26" s="23"/>
      <c r="X26" s="21" t="s">
        <v>10</v>
      </c>
      <c r="Y26" s="22"/>
      <c r="Z26" s="22"/>
      <c r="AA26" s="23"/>
      <c r="AB26" s="21" t="s">
        <v>11</v>
      </c>
      <c r="AC26" s="22"/>
      <c r="AD26" s="22"/>
      <c r="AE26" s="23"/>
      <c r="AF26" s="21" t="s">
        <v>12</v>
      </c>
      <c r="AG26" s="22"/>
      <c r="AH26" s="22"/>
      <c r="AI26" s="23"/>
      <c r="AJ26" s="21" t="s">
        <v>13</v>
      </c>
      <c r="AK26" s="22"/>
      <c r="AL26" s="22"/>
      <c r="AM26" s="23"/>
      <c r="AN26" s="21" t="s">
        <v>14</v>
      </c>
      <c r="AO26" s="22"/>
      <c r="AP26" s="22"/>
      <c r="AQ26" s="23"/>
      <c r="AR26" s="21" t="s">
        <v>15</v>
      </c>
      <c r="AS26" s="22"/>
      <c r="AT26" s="22"/>
      <c r="AU26" s="23"/>
      <c r="AV26" s="21" t="s">
        <v>16</v>
      </c>
      <c r="AW26" s="22"/>
      <c r="AX26" s="22"/>
      <c r="AY26" s="23"/>
      <c r="AZ26" s="21" t="s">
        <v>17</v>
      </c>
      <c r="BA26" s="22"/>
      <c r="BB26" s="22"/>
      <c r="BC26" s="23"/>
      <c r="BD26" s="21" t="s">
        <v>18</v>
      </c>
      <c r="BE26" s="22"/>
      <c r="BF26" s="22"/>
      <c r="BG26" s="23"/>
      <c r="BH26" s="21" t="s">
        <v>19</v>
      </c>
      <c r="BI26" s="22"/>
      <c r="BJ26" s="22"/>
      <c r="BK26" s="23"/>
      <c r="BL26" s="21" t="s">
        <v>20</v>
      </c>
      <c r="BM26" s="22"/>
      <c r="BN26" s="22"/>
      <c r="BO26" s="23"/>
      <c r="BP26" s="21" t="s">
        <v>21</v>
      </c>
      <c r="BQ26" s="22"/>
      <c r="BR26" s="22"/>
      <c r="BS26" s="23"/>
      <c r="BT26" s="21" t="s">
        <v>22</v>
      </c>
      <c r="BU26" s="22"/>
      <c r="BV26" s="22"/>
      <c r="BW26" s="23"/>
      <c r="BX26" s="21" t="s">
        <v>23</v>
      </c>
      <c r="BY26" s="22"/>
      <c r="BZ26" s="22"/>
      <c r="CA26" s="23"/>
      <c r="CB26" s="21" t="s">
        <v>24</v>
      </c>
      <c r="CC26" s="22"/>
      <c r="CD26" s="22"/>
      <c r="CE26" s="23"/>
      <c r="CF26" s="21" t="s">
        <v>25</v>
      </c>
      <c r="CG26" s="22"/>
      <c r="CH26" s="22"/>
      <c r="CI26" s="23"/>
      <c r="CJ26" s="35"/>
      <c r="CK26" s="33" t="s">
        <v>34</v>
      </c>
      <c r="CN26" s="5">
        <v>25</v>
      </c>
    </row>
    <row r="27" spans="1:92" ht="15.25" customHeight="1" x14ac:dyDescent="0.3">
      <c r="A27" s="1"/>
      <c r="B27" s="36" t="s">
        <v>26</v>
      </c>
      <c r="C27" s="60">
        <v>1.53125</v>
      </c>
      <c r="D27" s="11"/>
      <c r="E27" s="12"/>
      <c r="F27" s="12"/>
      <c r="G27" s="13"/>
      <c r="H27" s="11"/>
      <c r="I27" s="12"/>
      <c r="J27" s="12"/>
      <c r="K27" s="13"/>
      <c r="L27" s="11"/>
      <c r="M27" s="12"/>
      <c r="N27" s="12"/>
      <c r="O27" s="13"/>
      <c r="P27" s="11"/>
      <c r="Q27" s="12"/>
      <c r="R27" s="12"/>
      <c r="S27" s="13"/>
      <c r="T27" s="11"/>
      <c r="U27" s="12"/>
      <c r="V27" s="12"/>
      <c r="W27" s="13"/>
      <c r="X27" s="11"/>
      <c r="Y27" s="12"/>
      <c r="Z27" s="12"/>
      <c r="AA27" s="13"/>
      <c r="AB27" s="11"/>
      <c r="AC27" s="12"/>
      <c r="AD27" s="12"/>
      <c r="AE27" s="13"/>
      <c r="AF27" s="11"/>
      <c r="AG27" s="12"/>
      <c r="AH27" s="12"/>
      <c r="AI27" s="13"/>
      <c r="AJ27" s="11"/>
      <c r="AK27" s="12"/>
      <c r="AL27" s="12"/>
      <c r="AM27" s="13"/>
      <c r="AN27" s="11"/>
      <c r="AO27" s="12"/>
      <c r="AP27" s="12"/>
      <c r="AQ27" s="13"/>
      <c r="AR27" s="11"/>
      <c r="AS27" s="12"/>
      <c r="AT27" s="12"/>
      <c r="AU27" s="13"/>
      <c r="AV27" s="11"/>
      <c r="AW27" s="12"/>
      <c r="AX27" s="12"/>
      <c r="AY27" s="13"/>
      <c r="AZ27" s="11"/>
      <c r="BA27" s="12"/>
      <c r="BB27" s="12"/>
      <c r="BC27" s="13"/>
      <c r="BD27" s="11"/>
      <c r="BE27" s="12"/>
      <c r="BF27" s="12"/>
      <c r="BG27" s="13"/>
      <c r="BH27" s="11"/>
      <c r="BI27" s="12"/>
      <c r="BJ27" s="12"/>
      <c r="BK27" s="13"/>
      <c r="BL27" s="11"/>
      <c r="BM27" s="12"/>
      <c r="BN27" s="12"/>
      <c r="BO27" s="13"/>
      <c r="BP27" s="11"/>
      <c r="BQ27" s="12"/>
      <c r="BR27" s="12"/>
      <c r="BS27" s="13"/>
      <c r="BT27" s="11"/>
      <c r="BU27" s="12"/>
      <c r="BV27" s="12"/>
      <c r="BW27" s="13"/>
      <c r="BX27" s="11"/>
      <c r="BY27" s="12"/>
      <c r="BZ27" s="12"/>
      <c r="CA27" s="13"/>
      <c r="CB27" s="11"/>
      <c r="CC27" s="12"/>
      <c r="CD27" s="12"/>
      <c r="CE27" s="13"/>
      <c r="CF27" s="11"/>
      <c r="CG27" s="12"/>
      <c r="CH27" s="12"/>
      <c r="CI27" s="13"/>
      <c r="CJ27" s="28">
        <v>0.12500001490116119</v>
      </c>
      <c r="CK27" s="31"/>
      <c r="CN27" s="5">
        <v>26</v>
      </c>
    </row>
    <row r="28" spans="1:92" ht="15.25" customHeight="1" x14ac:dyDescent="0.3">
      <c r="A28" s="1"/>
      <c r="B28" s="37" t="s">
        <v>27</v>
      </c>
      <c r="C28" s="61">
        <v>1.53125</v>
      </c>
      <c r="D28" s="14"/>
      <c r="E28" s="15"/>
      <c r="F28" s="15"/>
      <c r="G28" s="16"/>
      <c r="H28" s="14"/>
      <c r="I28" s="15"/>
      <c r="J28" s="15"/>
      <c r="K28" s="16"/>
      <c r="L28" s="14"/>
      <c r="M28" s="15"/>
      <c r="N28" s="15"/>
      <c r="O28" s="16"/>
      <c r="P28" s="14"/>
      <c r="Q28" s="15"/>
      <c r="R28" s="15"/>
      <c r="S28" s="16"/>
      <c r="T28" s="14"/>
      <c r="U28" s="15"/>
      <c r="V28" s="15"/>
      <c r="W28" s="16"/>
      <c r="X28" s="14"/>
      <c r="Y28" s="15"/>
      <c r="Z28" s="15"/>
      <c r="AA28" s="16"/>
      <c r="AB28" s="14"/>
      <c r="AC28" s="15"/>
      <c r="AD28" s="15"/>
      <c r="AE28" s="16"/>
      <c r="AF28" s="14"/>
      <c r="AG28" s="15"/>
      <c r="AH28" s="15"/>
      <c r="AI28" s="16"/>
      <c r="AJ28" s="14"/>
      <c r="AK28" s="15"/>
      <c r="AL28" s="15"/>
      <c r="AM28" s="16"/>
      <c r="AN28" s="14"/>
      <c r="AO28" s="15"/>
      <c r="AP28" s="15"/>
      <c r="AQ28" s="16"/>
      <c r="AR28" s="14"/>
      <c r="AS28" s="15"/>
      <c r="AT28" s="15"/>
      <c r="AU28" s="16"/>
      <c r="AV28" s="14"/>
      <c r="AW28" s="15"/>
      <c r="AX28" s="15"/>
      <c r="AY28" s="16"/>
      <c r="AZ28" s="14"/>
      <c r="BA28" s="15"/>
      <c r="BB28" s="15"/>
      <c r="BC28" s="16"/>
      <c r="BD28" s="14"/>
      <c r="BE28" s="15"/>
      <c r="BF28" s="15"/>
      <c r="BG28" s="16"/>
      <c r="BH28" s="14"/>
      <c r="BI28" s="15"/>
      <c r="BJ28" s="15"/>
      <c r="BK28" s="16"/>
      <c r="BL28" s="14"/>
      <c r="BM28" s="15"/>
      <c r="BN28" s="15"/>
      <c r="BO28" s="16"/>
      <c r="BP28" s="14"/>
      <c r="BQ28" s="15"/>
      <c r="BR28" s="15"/>
      <c r="BS28" s="16"/>
      <c r="BT28" s="14"/>
      <c r="BU28" s="15"/>
      <c r="BV28" s="15"/>
      <c r="BW28" s="16"/>
      <c r="BX28" s="14"/>
      <c r="BY28" s="15"/>
      <c r="BZ28" s="15"/>
      <c r="CA28" s="16"/>
      <c r="CB28" s="14"/>
      <c r="CC28" s="15"/>
      <c r="CD28" s="15"/>
      <c r="CE28" s="16"/>
      <c r="CF28" s="14"/>
      <c r="CG28" s="15"/>
      <c r="CH28" s="15"/>
      <c r="CI28" s="16"/>
      <c r="CJ28" s="28"/>
      <c r="CK28" s="31"/>
      <c r="CN28" s="5">
        <v>27</v>
      </c>
    </row>
    <row r="29" spans="1:92" ht="15.25" customHeight="1" x14ac:dyDescent="0.25">
      <c r="A29" s="6"/>
      <c r="B29" s="38" t="s">
        <v>28</v>
      </c>
      <c r="C29" s="61">
        <v>1.53125</v>
      </c>
      <c r="D29" s="14"/>
      <c r="E29" s="15"/>
      <c r="F29" s="15"/>
      <c r="G29" s="16"/>
      <c r="H29" s="14"/>
      <c r="I29" s="15"/>
      <c r="J29" s="15"/>
      <c r="K29" s="16"/>
      <c r="L29" s="14"/>
      <c r="M29" s="15"/>
      <c r="N29" s="15"/>
      <c r="O29" s="16"/>
      <c r="P29" s="14"/>
      <c r="Q29" s="15"/>
      <c r="R29" s="15"/>
      <c r="S29" s="16"/>
      <c r="T29" s="14"/>
      <c r="U29" s="15"/>
      <c r="V29" s="15"/>
      <c r="W29" s="16"/>
      <c r="X29" s="14"/>
      <c r="Y29" s="15"/>
      <c r="Z29" s="15"/>
      <c r="AA29" s="16"/>
      <c r="AB29" s="14"/>
      <c r="AC29" s="15"/>
      <c r="AD29" s="15"/>
      <c r="AE29" s="16"/>
      <c r="AF29" s="14"/>
      <c r="AG29" s="15"/>
      <c r="AH29" s="15"/>
      <c r="AI29" s="16"/>
      <c r="AJ29" s="14"/>
      <c r="AK29" s="15"/>
      <c r="AL29" s="15"/>
      <c r="AM29" s="16"/>
      <c r="AN29" s="14"/>
      <c r="AO29" s="15"/>
      <c r="AP29" s="15"/>
      <c r="AQ29" s="16"/>
      <c r="AR29" s="14"/>
      <c r="AS29" s="15"/>
      <c r="AT29" s="15"/>
      <c r="AU29" s="16"/>
      <c r="AV29" s="14"/>
      <c r="AW29" s="15"/>
      <c r="AX29" s="15"/>
      <c r="AY29" s="16"/>
      <c r="AZ29" s="14"/>
      <c r="BA29" s="15"/>
      <c r="BB29" s="15"/>
      <c r="BC29" s="16"/>
      <c r="BD29" s="14"/>
      <c r="BE29" s="15"/>
      <c r="BF29" s="15"/>
      <c r="BG29" s="16"/>
      <c r="BH29" s="14"/>
      <c r="BI29" s="15"/>
      <c r="BJ29" s="15"/>
      <c r="BK29" s="16"/>
      <c r="BL29" s="14"/>
      <c r="BM29" s="15"/>
      <c r="BN29" s="15"/>
      <c r="BO29" s="16"/>
      <c r="BP29" s="14"/>
      <c r="BQ29" s="15"/>
      <c r="BR29" s="15"/>
      <c r="BS29" s="16"/>
      <c r="BT29" s="14"/>
      <c r="BU29" s="15"/>
      <c r="BV29" s="15"/>
      <c r="BW29" s="16"/>
      <c r="BX29" s="14"/>
      <c r="BY29" s="15"/>
      <c r="BZ29" s="15"/>
      <c r="CA29" s="16"/>
      <c r="CB29" s="14"/>
      <c r="CC29" s="15"/>
      <c r="CD29" s="15"/>
      <c r="CE29" s="16"/>
      <c r="CF29" s="14"/>
      <c r="CG29" s="15"/>
      <c r="CH29" s="15"/>
      <c r="CI29" s="16"/>
      <c r="CJ29" s="28"/>
      <c r="CK29" s="31"/>
      <c r="CN29" s="5">
        <v>28</v>
      </c>
    </row>
    <row r="30" spans="1:92" ht="15.25" customHeight="1" x14ac:dyDescent="0.25">
      <c r="B30" s="39" t="s">
        <v>29</v>
      </c>
      <c r="C30" s="61">
        <v>1.53125</v>
      </c>
      <c r="D30" s="14"/>
      <c r="E30" s="15"/>
      <c r="F30" s="15"/>
      <c r="G30" s="16"/>
      <c r="H30" s="14"/>
      <c r="I30" s="15"/>
      <c r="J30" s="15"/>
      <c r="K30" s="16"/>
      <c r="L30" s="14"/>
      <c r="M30" s="15"/>
      <c r="N30" s="15"/>
      <c r="O30" s="16"/>
      <c r="P30" s="14"/>
      <c r="Q30" s="15"/>
      <c r="R30" s="15"/>
      <c r="S30" s="16"/>
      <c r="T30" s="14"/>
      <c r="U30" s="15"/>
      <c r="V30" s="15"/>
      <c r="W30" s="16"/>
      <c r="X30" s="14"/>
      <c r="Y30" s="15"/>
      <c r="Z30" s="15"/>
      <c r="AA30" s="16"/>
      <c r="AB30" s="14"/>
      <c r="AC30" s="15"/>
      <c r="AD30" s="15"/>
      <c r="AE30" s="16"/>
      <c r="AF30" s="14"/>
      <c r="AG30" s="15"/>
      <c r="AH30" s="15"/>
      <c r="AI30" s="16"/>
      <c r="AJ30" s="14"/>
      <c r="AK30" s="15"/>
      <c r="AL30" s="15"/>
      <c r="AM30" s="16"/>
      <c r="AN30" s="14"/>
      <c r="AO30" s="15"/>
      <c r="AP30" s="15"/>
      <c r="AQ30" s="16"/>
      <c r="AR30" s="14"/>
      <c r="AS30" s="15"/>
      <c r="AT30" s="15"/>
      <c r="AU30" s="16"/>
      <c r="AV30" s="14"/>
      <c r="AW30" s="15"/>
      <c r="AX30" s="15"/>
      <c r="AY30" s="16"/>
      <c r="AZ30" s="14"/>
      <c r="BA30" s="15"/>
      <c r="BB30" s="15"/>
      <c r="BC30" s="16"/>
      <c r="BD30" s="14"/>
      <c r="BE30" s="15"/>
      <c r="BF30" s="15"/>
      <c r="BG30" s="16"/>
      <c r="BH30" s="14"/>
      <c r="BI30" s="15"/>
      <c r="BJ30" s="15"/>
      <c r="BK30" s="16"/>
      <c r="BL30" s="14"/>
      <c r="BM30" s="15"/>
      <c r="BN30" s="15"/>
      <c r="BO30" s="16"/>
      <c r="BP30" s="14"/>
      <c r="BQ30" s="15"/>
      <c r="BR30" s="15"/>
      <c r="BS30" s="16"/>
      <c r="BT30" s="14"/>
      <c r="BU30" s="15"/>
      <c r="BV30" s="15"/>
      <c r="BW30" s="16"/>
      <c r="BX30" s="14"/>
      <c r="BY30" s="15"/>
      <c r="BZ30" s="15"/>
      <c r="CA30" s="16"/>
      <c r="CB30" s="14"/>
      <c r="CC30" s="15"/>
      <c r="CD30" s="15"/>
      <c r="CE30" s="16"/>
      <c r="CF30" s="14"/>
      <c r="CG30" s="15"/>
      <c r="CH30" s="15"/>
      <c r="CI30" s="16"/>
      <c r="CJ30" s="28"/>
      <c r="CK30" s="31">
        <f>SUM(CJ27:CJ33)</f>
        <v>0.41666670143604279</v>
      </c>
      <c r="CN30" s="5">
        <v>29</v>
      </c>
    </row>
    <row r="31" spans="1:92" ht="15.25" customHeight="1" x14ac:dyDescent="0.25">
      <c r="B31" s="40" t="s">
        <v>30</v>
      </c>
      <c r="C31" s="61">
        <v>1.53125</v>
      </c>
      <c r="D31" s="14"/>
      <c r="E31" s="15"/>
      <c r="F31" s="15"/>
      <c r="G31" s="16"/>
      <c r="H31" s="14"/>
      <c r="I31" s="15"/>
      <c r="J31" s="15"/>
      <c r="K31" s="16"/>
      <c r="L31" s="14"/>
      <c r="M31" s="15"/>
      <c r="N31" s="15"/>
      <c r="O31" s="16"/>
      <c r="P31" s="14"/>
      <c r="Q31" s="15"/>
      <c r="R31" s="15"/>
      <c r="S31" s="16"/>
      <c r="T31" s="14"/>
      <c r="U31" s="15"/>
      <c r="V31" s="15"/>
      <c r="W31" s="16"/>
      <c r="X31" s="14"/>
      <c r="Y31" s="15"/>
      <c r="Z31" s="15"/>
      <c r="AA31" s="16"/>
      <c r="AB31" s="14"/>
      <c r="AC31" s="15"/>
      <c r="AD31" s="15"/>
      <c r="AE31" s="16"/>
      <c r="AF31" s="14"/>
      <c r="AG31" s="15"/>
      <c r="AH31" s="15"/>
      <c r="AI31" s="16"/>
      <c r="AJ31" s="14"/>
      <c r="AK31" s="15"/>
      <c r="AL31" s="15"/>
      <c r="AM31" s="16"/>
      <c r="AN31" s="14"/>
      <c r="AO31" s="15"/>
      <c r="AP31" s="15"/>
      <c r="AQ31" s="16"/>
      <c r="AR31" s="14"/>
      <c r="AS31" s="15"/>
      <c r="AT31" s="15"/>
      <c r="AU31" s="16"/>
      <c r="AV31" s="14"/>
      <c r="AW31" s="15"/>
      <c r="AX31" s="15"/>
      <c r="AY31" s="16"/>
      <c r="AZ31" s="14"/>
      <c r="BA31" s="15"/>
      <c r="BB31" s="15"/>
      <c r="BC31" s="16"/>
      <c r="BD31" s="14"/>
      <c r="BE31" s="15"/>
      <c r="BF31" s="15"/>
      <c r="BG31" s="16"/>
      <c r="BH31" s="14"/>
      <c r="BI31" s="15"/>
      <c r="BJ31" s="15"/>
      <c r="BK31" s="16"/>
      <c r="BL31" s="14"/>
      <c r="BM31" s="15"/>
      <c r="BN31" s="15"/>
      <c r="BO31" s="16"/>
      <c r="BP31" s="14"/>
      <c r="BQ31" s="15"/>
      <c r="BR31" s="15"/>
      <c r="BS31" s="16"/>
      <c r="BT31" s="14"/>
      <c r="BU31" s="15"/>
      <c r="BV31" s="15"/>
      <c r="BW31" s="16"/>
      <c r="BX31" s="14"/>
      <c r="BY31" s="15"/>
      <c r="BZ31" s="15"/>
      <c r="CA31" s="16"/>
      <c r="CB31" s="14"/>
      <c r="CC31" s="15"/>
      <c r="CD31" s="15"/>
      <c r="CE31" s="16"/>
      <c r="CF31" s="14"/>
      <c r="CG31" s="15"/>
      <c r="CH31" s="15"/>
      <c r="CI31" s="16"/>
      <c r="CJ31" s="28"/>
      <c r="CK31" s="31"/>
      <c r="CN31" s="5">
        <v>30</v>
      </c>
    </row>
    <row r="32" spans="1:92" ht="15.25" customHeight="1" x14ac:dyDescent="0.25">
      <c r="B32" s="41" t="s">
        <v>31</v>
      </c>
      <c r="C32" s="61">
        <v>1.53125</v>
      </c>
      <c r="D32" s="14"/>
      <c r="E32" s="15"/>
      <c r="F32" s="15"/>
      <c r="G32" s="16"/>
      <c r="H32" s="14"/>
      <c r="I32" s="15"/>
      <c r="J32" s="15"/>
      <c r="K32" s="16"/>
      <c r="L32" s="14"/>
      <c r="M32" s="15"/>
      <c r="N32" s="15"/>
      <c r="O32" s="16"/>
      <c r="P32" s="14"/>
      <c r="Q32" s="15"/>
      <c r="R32" s="15"/>
      <c r="S32" s="16"/>
      <c r="T32" s="14"/>
      <c r="U32" s="15"/>
      <c r="V32" s="15"/>
      <c r="W32" s="16"/>
      <c r="X32" s="14"/>
      <c r="Y32" s="15"/>
      <c r="Z32" s="15"/>
      <c r="AA32" s="16"/>
      <c r="AB32" s="14"/>
      <c r="AC32" s="15"/>
      <c r="AD32" s="15"/>
      <c r="AE32" s="16"/>
      <c r="AF32" s="14"/>
      <c r="AG32" s="15"/>
      <c r="AH32" s="15"/>
      <c r="AI32" s="16"/>
      <c r="AJ32" s="14"/>
      <c r="AK32" s="15"/>
      <c r="AL32" s="15"/>
      <c r="AM32" s="16"/>
      <c r="AN32" s="14"/>
      <c r="AO32" s="15"/>
      <c r="AP32" s="15"/>
      <c r="AQ32" s="16"/>
      <c r="AR32" s="14"/>
      <c r="AS32" s="15"/>
      <c r="AT32" s="15"/>
      <c r="AU32" s="16"/>
      <c r="AV32" s="14"/>
      <c r="AW32" s="15"/>
      <c r="AX32" s="15"/>
      <c r="AY32" s="16"/>
      <c r="AZ32" s="14"/>
      <c r="BA32" s="15"/>
      <c r="BB32" s="15"/>
      <c r="BC32" s="16"/>
      <c r="BD32" s="14"/>
      <c r="BE32" s="15"/>
      <c r="BF32" s="15"/>
      <c r="BG32" s="16"/>
      <c r="BH32" s="14"/>
      <c r="BI32" s="15"/>
      <c r="BJ32" s="15"/>
      <c r="BK32" s="16"/>
      <c r="BL32" s="14"/>
      <c r="BM32" s="15"/>
      <c r="BN32" s="15"/>
      <c r="BO32" s="16"/>
      <c r="BP32" s="14"/>
      <c r="BQ32" s="15"/>
      <c r="BR32" s="15"/>
      <c r="BS32" s="16"/>
      <c r="BT32" s="14"/>
      <c r="BU32" s="15"/>
      <c r="BV32" s="15"/>
      <c r="BW32" s="16"/>
      <c r="BX32" s="14"/>
      <c r="BY32" s="15"/>
      <c r="BZ32" s="15"/>
      <c r="CA32" s="16"/>
      <c r="CB32" s="14"/>
      <c r="CC32" s="15"/>
      <c r="CD32" s="15"/>
      <c r="CE32" s="16"/>
      <c r="CF32" s="14"/>
      <c r="CG32" s="15"/>
      <c r="CH32" s="15"/>
      <c r="CI32" s="16"/>
      <c r="CJ32" s="28">
        <v>0.29166668653488159</v>
      </c>
      <c r="CK32" s="31"/>
      <c r="CN32" s="5">
        <v>31</v>
      </c>
    </row>
    <row r="33" spans="1:92" ht="15.25" customHeight="1" x14ac:dyDescent="0.25">
      <c r="A33" s="6"/>
      <c r="B33" s="42"/>
      <c r="C33" s="62">
        <v>1.53125</v>
      </c>
      <c r="D33" s="17"/>
      <c r="E33" s="18"/>
      <c r="F33" s="18"/>
      <c r="G33" s="19"/>
      <c r="H33" s="17"/>
      <c r="I33" s="18"/>
      <c r="J33" s="18"/>
      <c r="K33" s="19"/>
      <c r="L33" s="17"/>
      <c r="M33" s="18"/>
      <c r="N33" s="18"/>
      <c r="O33" s="19"/>
      <c r="P33" s="17"/>
      <c r="Q33" s="18"/>
      <c r="R33" s="18"/>
      <c r="S33" s="19"/>
      <c r="T33" s="17"/>
      <c r="U33" s="18"/>
      <c r="V33" s="18"/>
      <c r="W33" s="19"/>
      <c r="X33" s="17"/>
      <c r="Y33" s="18"/>
      <c r="Z33" s="18"/>
      <c r="AA33" s="19"/>
      <c r="AB33" s="17"/>
      <c r="AC33" s="18"/>
      <c r="AD33" s="18"/>
      <c r="AE33" s="19"/>
      <c r="AF33" s="17"/>
      <c r="AG33" s="18"/>
      <c r="AH33" s="18"/>
      <c r="AI33" s="19"/>
      <c r="AJ33" s="17"/>
      <c r="AK33" s="18"/>
      <c r="AL33" s="18"/>
      <c r="AM33" s="19"/>
      <c r="AN33" s="17"/>
      <c r="AO33" s="18"/>
      <c r="AP33" s="18"/>
      <c r="AQ33" s="19"/>
      <c r="AR33" s="17"/>
      <c r="AS33" s="18"/>
      <c r="AT33" s="18"/>
      <c r="AU33" s="19"/>
      <c r="AV33" s="17"/>
      <c r="AW33" s="18"/>
      <c r="AX33" s="18"/>
      <c r="AY33" s="19"/>
      <c r="AZ33" s="17"/>
      <c r="BA33" s="18"/>
      <c r="BB33" s="18"/>
      <c r="BC33" s="19"/>
      <c r="BD33" s="17"/>
      <c r="BE33" s="18"/>
      <c r="BF33" s="18"/>
      <c r="BG33" s="19"/>
      <c r="BH33" s="17"/>
      <c r="BI33" s="18"/>
      <c r="BJ33" s="18"/>
      <c r="BK33" s="19"/>
      <c r="BL33" s="17"/>
      <c r="BM33" s="18"/>
      <c r="BN33" s="18"/>
      <c r="BO33" s="19"/>
      <c r="BP33" s="17"/>
      <c r="BQ33" s="18"/>
      <c r="BR33" s="18"/>
      <c r="BS33" s="19"/>
      <c r="BT33" s="17"/>
      <c r="BU33" s="18"/>
      <c r="BV33" s="18"/>
      <c r="BW33" s="19"/>
      <c r="BX33" s="17"/>
      <c r="BY33" s="18"/>
      <c r="BZ33" s="18"/>
      <c r="CA33" s="19"/>
      <c r="CB33" s="17"/>
      <c r="CC33" s="18"/>
      <c r="CD33" s="18"/>
      <c r="CE33" s="19"/>
      <c r="CF33" s="17"/>
      <c r="CG33" s="18"/>
      <c r="CH33" s="18"/>
      <c r="CI33" s="19"/>
      <c r="CJ33" s="28"/>
      <c r="CK33" s="32"/>
      <c r="CN33" s="5">
        <v>32</v>
      </c>
    </row>
    <row r="34" spans="1:92" ht="15.5" x14ac:dyDescent="0.35">
      <c r="A34" s="47">
        <f ca="1">I1+4</f>
        <v>43251</v>
      </c>
      <c r="B34" s="48"/>
      <c r="C34" s="49" t="s">
        <v>4</v>
      </c>
      <c r="D34" s="21" t="s">
        <v>5</v>
      </c>
      <c r="E34" s="22"/>
      <c r="F34" s="22"/>
      <c r="G34" s="23"/>
      <c r="H34" s="21" t="s">
        <v>6</v>
      </c>
      <c r="I34" s="22"/>
      <c r="J34" s="22"/>
      <c r="K34" s="23"/>
      <c r="L34" s="21" t="s">
        <v>7</v>
      </c>
      <c r="M34" s="22"/>
      <c r="N34" s="22"/>
      <c r="O34" s="23"/>
      <c r="P34" s="21" t="s">
        <v>8</v>
      </c>
      <c r="Q34" s="22"/>
      <c r="R34" s="22"/>
      <c r="S34" s="23"/>
      <c r="T34" s="21" t="s">
        <v>9</v>
      </c>
      <c r="U34" s="22"/>
      <c r="V34" s="22"/>
      <c r="W34" s="23"/>
      <c r="X34" s="21" t="s">
        <v>10</v>
      </c>
      <c r="Y34" s="22"/>
      <c r="Z34" s="22"/>
      <c r="AA34" s="23"/>
      <c r="AB34" s="21" t="s">
        <v>11</v>
      </c>
      <c r="AC34" s="22"/>
      <c r="AD34" s="22"/>
      <c r="AE34" s="23"/>
      <c r="AF34" s="21" t="s">
        <v>12</v>
      </c>
      <c r="AG34" s="22"/>
      <c r="AH34" s="22"/>
      <c r="AI34" s="23"/>
      <c r="AJ34" s="21" t="s">
        <v>13</v>
      </c>
      <c r="AK34" s="22"/>
      <c r="AL34" s="22"/>
      <c r="AM34" s="23"/>
      <c r="AN34" s="21" t="s">
        <v>14</v>
      </c>
      <c r="AO34" s="22"/>
      <c r="AP34" s="22"/>
      <c r="AQ34" s="23"/>
      <c r="AR34" s="21" t="s">
        <v>15</v>
      </c>
      <c r="AS34" s="22"/>
      <c r="AT34" s="22"/>
      <c r="AU34" s="23"/>
      <c r="AV34" s="21" t="s">
        <v>16</v>
      </c>
      <c r="AW34" s="22"/>
      <c r="AX34" s="22"/>
      <c r="AY34" s="23"/>
      <c r="AZ34" s="21" t="s">
        <v>17</v>
      </c>
      <c r="BA34" s="22"/>
      <c r="BB34" s="22"/>
      <c r="BC34" s="23"/>
      <c r="BD34" s="21" t="s">
        <v>18</v>
      </c>
      <c r="BE34" s="22"/>
      <c r="BF34" s="22"/>
      <c r="BG34" s="23"/>
      <c r="BH34" s="21" t="s">
        <v>19</v>
      </c>
      <c r="BI34" s="22"/>
      <c r="BJ34" s="22"/>
      <c r="BK34" s="23"/>
      <c r="BL34" s="21" t="s">
        <v>20</v>
      </c>
      <c r="BM34" s="22"/>
      <c r="BN34" s="22"/>
      <c r="BO34" s="23"/>
      <c r="BP34" s="21" t="s">
        <v>21</v>
      </c>
      <c r="BQ34" s="22"/>
      <c r="BR34" s="22"/>
      <c r="BS34" s="23"/>
      <c r="BT34" s="21" t="s">
        <v>22</v>
      </c>
      <c r="BU34" s="22"/>
      <c r="BV34" s="22"/>
      <c r="BW34" s="23"/>
      <c r="BX34" s="21" t="s">
        <v>23</v>
      </c>
      <c r="BY34" s="22"/>
      <c r="BZ34" s="22"/>
      <c r="CA34" s="23"/>
      <c r="CB34" s="21" t="s">
        <v>24</v>
      </c>
      <c r="CC34" s="22"/>
      <c r="CD34" s="22"/>
      <c r="CE34" s="23"/>
      <c r="CF34" s="21" t="s">
        <v>25</v>
      </c>
      <c r="CG34" s="22"/>
      <c r="CH34" s="22"/>
      <c r="CI34" s="23"/>
      <c r="CJ34" s="35"/>
      <c r="CK34" s="33" t="s">
        <v>34</v>
      </c>
      <c r="CN34" s="5">
        <v>33</v>
      </c>
    </row>
    <row r="35" spans="1:92" ht="15.25" customHeight="1" x14ac:dyDescent="0.3">
      <c r="A35" s="1"/>
      <c r="B35" s="36" t="s">
        <v>26</v>
      </c>
      <c r="C35" s="60">
        <v>1.53125</v>
      </c>
      <c r="D35" s="11"/>
      <c r="E35" s="12"/>
      <c r="F35" s="12"/>
      <c r="G35" s="13"/>
      <c r="H35" s="11"/>
      <c r="I35" s="12"/>
      <c r="J35" s="12"/>
      <c r="K35" s="13"/>
      <c r="L35" s="11"/>
      <c r="M35" s="12"/>
      <c r="N35" s="12"/>
      <c r="O35" s="13"/>
      <c r="P35" s="11"/>
      <c r="Q35" s="12"/>
      <c r="R35" s="12"/>
      <c r="S35" s="13"/>
      <c r="T35" s="11"/>
      <c r="U35" s="12"/>
      <c r="V35" s="12"/>
      <c r="W35" s="13"/>
      <c r="X35" s="11"/>
      <c r="Y35" s="12"/>
      <c r="Z35" s="12"/>
      <c r="AA35" s="13"/>
      <c r="AB35" s="11"/>
      <c r="AC35" s="12"/>
      <c r="AD35" s="12"/>
      <c r="AE35" s="13"/>
      <c r="AF35" s="11"/>
      <c r="AG35" s="12"/>
      <c r="AH35" s="12"/>
      <c r="AI35" s="13"/>
      <c r="AJ35" s="11"/>
      <c r="AK35" s="12"/>
      <c r="AL35" s="12"/>
      <c r="AM35" s="13"/>
      <c r="AN35" s="11"/>
      <c r="AO35" s="12"/>
      <c r="AP35" s="12"/>
      <c r="AQ35" s="13"/>
      <c r="AR35" s="11"/>
      <c r="AS35" s="12"/>
      <c r="AT35" s="12"/>
      <c r="AU35" s="13"/>
      <c r="AV35" s="11"/>
      <c r="AW35" s="12"/>
      <c r="AX35" s="12"/>
      <c r="AY35" s="13"/>
      <c r="AZ35" s="11"/>
      <c r="BA35" s="12"/>
      <c r="BB35" s="12"/>
      <c r="BC35" s="13"/>
      <c r="BD35" s="11"/>
      <c r="BE35" s="12"/>
      <c r="BF35" s="12"/>
      <c r="BG35" s="13"/>
      <c r="BH35" s="11"/>
      <c r="BI35" s="12"/>
      <c r="BJ35" s="12"/>
      <c r="BK35" s="13"/>
      <c r="BL35" s="11"/>
      <c r="BM35" s="12"/>
      <c r="BN35" s="12"/>
      <c r="BO35" s="13"/>
      <c r="BP35" s="11"/>
      <c r="BQ35" s="12"/>
      <c r="BR35" s="12"/>
      <c r="BS35" s="13"/>
      <c r="BT35" s="11"/>
      <c r="BU35" s="12"/>
      <c r="BV35" s="12"/>
      <c r="BW35" s="13"/>
      <c r="BX35" s="11"/>
      <c r="BY35" s="12"/>
      <c r="BZ35" s="12"/>
      <c r="CA35" s="13"/>
      <c r="CB35" s="11"/>
      <c r="CC35" s="12"/>
      <c r="CD35" s="12"/>
      <c r="CE35" s="13"/>
      <c r="CF35" s="11"/>
      <c r="CG35" s="12"/>
      <c r="CH35" s="12"/>
      <c r="CI35" s="13"/>
      <c r="CJ35" s="28"/>
      <c r="CK35" s="31"/>
      <c r="CN35" s="5">
        <v>34</v>
      </c>
    </row>
    <row r="36" spans="1:92" ht="15.25" customHeight="1" x14ac:dyDescent="0.3">
      <c r="A36" s="1"/>
      <c r="B36" s="37" t="s">
        <v>27</v>
      </c>
      <c r="C36" s="61">
        <v>1.53125</v>
      </c>
      <c r="D36" s="14"/>
      <c r="E36" s="15"/>
      <c r="F36" s="15"/>
      <c r="G36" s="16"/>
      <c r="H36" s="14"/>
      <c r="I36" s="15"/>
      <c r="J36" s="15"/>
      <c r="K36" s="16"/>
      <c r="L36" s="14"/>
      <c r="M36" s="15"/>
      <c r="N36" s="15"/>
      <c r="O36" s="16"/>
      <c r="P36" s="14"/>
      <c r="Q36" s="15"/>
      <c r="R36" s="15"/>
      <c r="S36" s="16"/>
      <c r="T36" s="14"/>
      <c r="U36" s="15"/>
      <c r="V36" s="15"/>
      <c r="W36" s="16"/>
      <c r="X36" s="14"/>
      <c r="Y36" s="15"/>
      <c r="Z36" s="15"/>
      <c r="AA36" s="16"/>
      <c r="AB36" s="14"/>
      <c r="AC36" s="15"/>
      <c r="AD36" s="15"/>
      <c r="AE36" s="16"/>
      <c r="AF36" s="14"/>
      <c r="AG36" s="15"/>
      <c r="AH36" s="15"/>
      <c r="AI36" s="16"/>
      <c r="AJ36" s="14"/>
      <c r="AK36" s="15"/>
      <c r="AL36" s="15"/>
      <c r="AM36" s="16"/>
      <c r="AN36" s="14"/>
      <c r="AO36" s="15"/>
      <c r="AP36" s="15"/>
      <c r="AQ36" s="16"/>
      <c r="AR36" s="14"/>
      <c r="AS36" s="15"/>
      <c r="AT36" s="15"/>
      <c r="AU36" s="16"/>
      <c r="AV36" s="14"/>
      <c r="AW36" s="15"/>
      <c r="AX36" s="15"/>
      <c r="AY36" s="16"/>
      <c r="AZ36" s="14"/>
      <c r="BA36" s="15"/>
      <c r="BB36" s="15"/>
      <c r="BC36" s="16"/>
      <c r="BD36" s="14"/>
      <c r="BE36" s="15"/>
      <c r="BF36" s="15"/>
      <c r="BG36" s="16"/>
      <c r="BH36" s="14"/>
      <c r="BI36" s="15"/>
      <c r="BJ36" s="15"/>
      <c r="BK36" s="16"/>
      <c r="BL36" s="14"/>
      <c r="BM36" s="15"/>
      <c r="BN36" s="15"/>
      <c r="BO36" s="16"/>
      <c r="BP36" s="14"/>
      <c r="BQ36" s="15"/>
      <c r="BR36" s="15"/>
      <c r="BS36" s="16"/>
      <c r="BT36" s="14"/>
      <c r="BU36" s="15"/>
      <c r="BV36" s="15"/>
      <c r="BW36" s="16"/>
      <c r="BX36" s="14"/>
      <c r="BY36" s="15"/>
      <c r="BZ36" s="15"/>
      <c r="CA36" s="16"/>
      <c r="CB36" s="14"/>
      <c r="CC36" s="15"/>
      <c r="CD36" s="15"/>
      <c r="CE36" s="16"/>
      <c r="CF36" s="14"/>
      <c r="CG36" s="15"/>
      <c r="CH36" s="15"/>
      <c r="CI36" s="16"/>
      <c r="CJ36" s="28"/>
      <c r="CK36" s="31"/>
      <c r="CN36" s="5">
        <v>35</v>
      </c>
    </row>
    <row r="37" spans="1:92" ht="15.25" customHeight="1" x14ac:dyDescent="0.25">
      <c r="A37" s="6"/>
      <c r="B37" s="38" t="s">
        <v>28</v>
      </c>
      <c r="C37" s="61">
        <v>1.53125</v>
      </c>
      <c r="D37" s="14"/>
      <c r="E37" s="15"/>
      <c r="F37" s="15"/>
      <c r="G37" s="16"/>
      <c r="H37" s="14"/>
      <c r="I37" s="15"/>
      <c r="J37" s="15"/>
      <c r="K37" s="16"/>
      <c r="L37" s="14"/>
      <c r="M37" s="15"/>
      <c r="N37" s="15"/>
      <c r="O37" s="16"/>
      <c r="P37" s="14"/>
      <c r="Q37" s="15"/>
      <c r="R37" s="15"/>
      <c r="S37" s="16"/>
      <c r="T37" s="14"/>
      <c r="U37" s="15"/>
      <c r="V37" s="15"/>
      <c r="W37" s="16"/>
      <c r="X37" s="14"/>
      <c r="Y37" s="15"/>
      <c r="Z37" s="15"/>
      <c r="AA37" s="16"/>
      <c r="AB37" s="14"/>
      <c r="AC37" s="15"/>
      <c r="AD37" s="15"/>
      <c r="AE37" s="16"/>
      <c r="AF37" s="14"/>
      <c r="AG37" s="15"/>
      <c r="AH37" s="15"/>
      <c r="AI37" s="16"/>
      <c r="AJ37" s="14"/>
      <c r="AK37" s="15"/>
      <c r="AL37" s="15"/>
      <c r="AM37" s="16"/>
      <c r="AN37" s="14"/>
      <c r="AO37" s="15"/>
      <c r="AP37" s="15"/>
      <c r="AQ37" s="16"/>
      <c r="AR37" s="14"/>
      <c r="AS37" s="15"/>
      <c r="AT37" s="15"/>
      <c r="AU37" s="16"/>
      <c r="AV37" s="14"/>
      <c r="AW37" s="15"/>
      <c r="AX37" s="15"/>
      <c r="AY37" s="16"/>
      <c r="AZ37" s="14"/>
      <c r="BA37" s="15"/>
      <c r="BB37" s="15"/>
      <c r="BC37" s="16"/>
      <c r="BD37" s="14"/>
      <c r="BE37" s="15"/>
      <c r="BF37" s="15"/>
      <c r="BG37" s="16"/>
      <c r="BH37" s="14"/>
      <c r="BI37" s="15"/>
      <c r="BJ37" s="15"/>
      <c r="BK37" s="16"/>
      <c r="BL37" s="14"/>
      <c r="BM37" s="15"/>
      <c r="BN37" s="15"/>
      <c r="BO37" s="16"/>
      <c r="BP37" s="14"/>
      <c r="BQ37" s="15"/>
      <c r="BR37" s="15"/>
      <c r="BS37" s="16"/>
      <c r="BT37" s="14"/>
      <c r="BU37" s="15"/>
      <c r="BV37" s="15"/>
      <c r="BW37" s="16"/>
      <c r="BX37" s="14"/>
      <c r="BY37" s="15"/>
      <c r="BZ37" s="15"/>
      <c r="CA37" s="16"/>
      <c r="CB37" s="14"/>
      <c r="CC37" s="15"/>
      <c r="CD37" s="15"/>
      <c r="CE37" s="16"/>
      <c r="CF37" s="14"/>
      <c r="CG37" s="15"/>
      <c r="CH37" s="15"/>
      <c r="CI37" s="16"/>
      <c r="CJ37" s="28"/>
      <c r="CK37" s="31"/>
      <c r="CN37" s="5">
        <v>36</v>
      </c>
    </row>
    <row r="38" spans="1:92" ht="15.25" customHeight="1" x14ac:dyDescent="0.25">
      <c r="B38" s="39" t="s">
        <v>29</v>
      </c>
      <c r="C38" s="61">
        <v>1.53125</v>
      </c>
      <c r="D38" s="14"/>
      <c r="E38" s="15"/>
      <c r="F38" s="15"/>
      <c r="G38" s="16"/>
      <c r="H38" s="14"/>
      <c r="I38" s="15"/>
      <c r="J38" s="15"/>
      <c r="K38" s="16"/>
      <c r="L38" s="14"/>
      <c r="M38" s="15"/>
      <c r="N38" s="15"/>
      <c r="O38" s="16"/>
      <c r="P38" s="14"/>
      <c r="Q38" s="15"/>
      <c r="R38" s="15"/>
      <c r="S38" s="16"/>
      <c r="T38" s="14"/>
      <c r="U38" s="15"/>
      <c r="V38" s="15"/>
      <c r="W38" s="16"/>
      <c r="X38" s="14"/>
      <c r="Y38" s="15"/>
      <c r="Z38" s="15"/>
      <c r="AA38" s="16"/>
      <c r="AB38" s="14"/>
      <c r="AC38" s="15"/>
      <c r="AD38" s="15"/>
      <c r="AE38" s="16"/>
      <c r="AF38" s="14"/>
      <c r="AG38" s="15"/>
      <c r="AH38" s="15"/>
      <c r="AI38" s="16"/>
      <c r="AJ38" s="14"/>
      <c r="AK38" s="15"/>
      <c r="AL38" s="15"/>
      <c r="AM38" s="16"/>
      <c r="AN38" s="14"/>
      <c r="AO38" s="15"/>
      <c r="AP38" s="15"/>
      <c r="AQ38" s="16"/>
      <c r="AR38" s="14"/>
      <c r="AS38" s="15"/>
      <c r="AT38" s="15"/>
      <c r="AU38" s="16"/>
      <c r="AV38" s="14"/>
      <c r="AW38" s="15"/>
      <c r="AX38" s="15"/>
      <c r="AY38" s="16"/>
      <c r="AZ38" s="14"/>
      <c r="BA38" s="15"/>
      <c r="BB38" s="15"/>
      <c r="BC38" s="16"/>
      <c r="BD38" s="14"/>
      <c r="BE38" s="15"/>
      <c r="BF38" s="15"/>
      <c r="BG38" s="16"/>
      <c r="BH38" s="14"/>
      <c r="BI38" s="15"/>
      <c r="BJ38" s="15"/>
      <c r="BK38" s="16"/>
      <c r="BL38" s="14"/>
      <c r="BM38" s="15"/>
      <c r="BN38" s="15"/>
      <c r="BO38" s="16"/>
      <c r="BP38" s="14"/>
      <c r="BQ38" s="15"/>
      <c r="BR38" s="15"/>
      <c r="BS38" s="16"/>
      <c r="BT38" s="14"/>
      <c r="BU38" s="15"/>
      <c r="BV38" s="15"/>
      <c r="BW38" s="16"/>
      <c r="BX38" s="14"/>
      <c r="BY38" s="15"/>
      <c r="BZ38" s="15"/>
      <c r="CA38" s="16"/>
      <c r="CB38" s="14"/>
      <c r="CC38" s="15"/>
      <c r="CD38" s="15"/>
      <c r="CE38" s="16"/>
      <c r="CF38" s="14"/>
      <c r="CG38" s="15"/>
      <c r="CH38" s="15"/>
      <c r="CI38" s="16"/>
      <c r="CJ38" s="28"/>
      <c r="CK38" s="31">
        <f>SUM(CJ35:CJ41)</f>
        <v>0</v>
      </c>
      <c r="CN38" s="5">
        <v>37</v>
      </c>
    </row>
    <row r="39" spans="1:92" ht="15.25" customHeight="1" x14ac:dyDescent="0.25">
      <c r="B39" s="40" t="s">
        <v>30</v>
      </c>
      <c r="C39" s="61">
        <v>1.53125</v>
      </c>
      <c r="D39" s="14"/>
      <c r="E39" s="15"/>
      <c r="F39" s="15"/>
      <c r="G39" s="16"/>
      <c r="H39" s="14"/>
      <c r="I39" s="15"/>
      <c r="J39" s="15"/>
      <c r="K39" s="16"/>
      <c r="L39" s="14"/>
      <c r="M39" s="15"/>
      <c r="N39" s="15"/>
      <c r="O39" s="16"/>
      <c r="P39" s="14"/>
      <c r="Q39" s="15"/>
      <c r="R39" s="15"/>
      <c r="S39" s="16"/>
      <c r="T39" s="14"/>
      <c r="U39" s="15"/>
      <c r="V39" s="15"/>
      <c r="W39" s="16"/>
      <c r="X39" s="14"/>
      <c r="Y39" s="15"/>
      <c r="Z39" s="15"/>
      <c r="AA39" s="16"/>
      <c r="AB39" s="14"/>
      <c r="AC39" s="15"/>
      <c r="AD39" s="15"/>
      <c r="AE39" s="16"/>
      <c r="AF39" s="14"/>
      <c r="AG39" s="15"/>
      <c r="AH39" s="15"/>
      <c r="AI39" s="16"/>
      <c r="AJ39" s="14"/>
      <c r="AK39" s="15"/>
      <c r="AL39" s="15"/>
      <c r="AM39" s="16"/>
      <c r="AN39" s="14"/>
      <c r="AO39" s="15"/>
      <c r="AP39" s="15"/>
      <c r="AQ39" s="16"/>
      <c r="AR39" s="14"/>
      <c r="AS39" s="15"/>
      <c r="AT39" s="15"/>
      <c r="AU39" s="16"/>
      <c r="AV39" s="14"/>
      <c r="AW39" s="15"/>
      <c r="AX39" s="15"/>
      <c r="AY39" s="16"/>
      <c r="AZ39" s="14"/>
      <c r="BA39" s="15"/>
      <c r="BB39" s="15"/>
      <c r="BC39" s="16"/>
      <c r="BD39" s="14"/>
      <c r="BE39" s="15"/>
      <c r="BF39" s="15"/>
      <c r="BG39" s="16"/>
      <c r="BH39" s="14"/>
      <c r="BI39" s="15"/>
      <c r="BJ39" s="15"/>
      <c r="BK39" s="16"/>
      <c r="BL39" s="14"/>
      <c r="BM39" s="15"/>
      <c r="BN39" s="15"/>
      <c r="BO39" s="16"/>
      <c r="BP39" s="14"/>
      <c r="BQ39" s="15"/>
      <c r="BR39" s="15"/>
      <c r="BS39" s="16"/>
      <c r="BT39" s="14"/>
      <c r="BU39" s="15"/>
      <c r="BV39" s="15"/>
      <c r="BW39" s="16"/>
      <c r="BX39" s="14"/>
      <c r="BY39" s="15"/>
      <c r="BZ39" s="15"/>
      <c r="CA39" s="16"/>
      <c r="CB39" s="14"/>
      <c r="CC39" s="15"/>
      <c r="CD39" s="15"/>
      <c r="CE39" s="16"/>
      <c r="CF39" s="14"/>
      <c r="CG39" s="15"/>
      <c r="CH39" s="15"/>
      <c r="CI39" s="16"/>
      <c r="CJ39" s="28"/>
      <c r="CK39" s="31"/>
      <c r="CN39" s="5">
        <v>38</v>
      </c>
    </row>
    <row r="40" spans="1:92" ht="15.25" customHeight="1" x14ac:dyDescent="0.25">
      <c r="B40" s="41" t="s">
        <v>31</v>
      </c>
      <c r="C40" s="61">
        <v>1.53125</v>
      </c>
      <c r="D40" s="14"/>
      <c r="E40" s="15"/>
      <c r="F40" s="15"/>
      <c r="G40" s="16"/>
      <c r="H40" s="14"/>
      <c r="I40" s="15"/>
      <c r="J40" s="15"/>
      <c r="K40" s="16"/>
      <c r="L40" s="14"/>
      <c r="M40" s="15"/>
      <c r="N40" s="15"/>
      <c r="O40" s="16"/>
      <c r="P40" s="14"/>
      <c r="Q40" s="15"/>
      <c r="R40" s="15"/>
      <c r="S40" s="16"/>
      <c r="T40" s="14"/>
      <c r="U40" s="15"/>
      <c r="V40" s="15"/>
      <c r="W40" s="16"/>
      <c r="X40" s="14"/>
      <c r="Y40" s="15"/>
      <c r="Z40" s="15"/>
      <c r="AA40" s="16"/>
      <c r="AB40" s="14"/>
      <c r="AC40" s="15"/>
      <c r="AD40" s="15"/>
      <c r="AE40" s="16"/>
      <c r="AF40" s="14"/>
      <c r="AG40" s="15"/>
      <c r="AH40" s="15"/>
      <c r="AI40" s="16"/>
      <c r="AJ40" s="14"/>
      <c r="AK40" s="15"/>
      <c r="AL40" s="15"/>
      <c r="AM40" s="16"/>
      <c r="AN40" s="14"/>
      <c r="AO40" s="15"/>
      <c r="AP40" s="15"/>
      <c r="AQ40" s="16"/>
      <c r="AR40" s="14"/>
      <c r="AS40" s="15"/>
      <c r="AT40" s="15"/>
      <c r="AU40" s="16"/>
      <c r="AV40" s="14"/>
      <c r="AW40" s="15"/>
      <c r="AX40" s="15"/>
      <c r="AY40" s="16"/>
      <c r="AZ40" s="14"/>
      <c r="BA40" s="15"/>
      <c r="BB40" s="15"/>
      <c r="BC40" s="16"/>
      <c r="BD40" s="14"/>
      <c r="BE40" s="15"/>
      <c r="BF40" s="15"/>
      <c r="BG40" s="16"/>
      <c r="BH40" s="14"/>
      <c r="BI40" s="15"/>
      <c r="BJ40" s="15"/>
      <c r="BK40" s="16"/>
      <c r="BL40" s="14"/>
      <c r="BM40" s="15"/>
      <c r="BN40" s="15"/>
      <c r="BO40" s="16"/>
      <c r="BP40" s="14"/>
      <c r="BQ40" s="15"/>
      <c r="BR40" s="15"/>
      <c r="BS40" s="16"/>
      <c r="BT40" s="14"/>
      <c r="BU40" s="15"/>
      <c r="BV40" s="15"/>
      <c r="BW40" s="16"/>
      <c r="BX40" s="14"/>
      <c r="BY40" s="15"/>
      <c r="BZ40" s="15"/>
      <c r="CA40" s="16"/>
      <c r="CB40" s="14"/>
      <c r="CC40" s="15"/>
      <c r="CD40" s="15"/>
      <c r="CE40" s="16"/>
      <c r="CF40" s="14"/>
      <c r="CG40" s="15"/>
      <c r="CH40" s="15"/>
      <c r="CI40" s="16"/>
      <c r="CJ40" s="28"/>
      <c r="CK40" s="31"/>
      <c r="CN40" s="5">
        <v>39</v>
      </c>
    </row>
    <row r="41" spans="1:92" ht="15.25" customHeight="1" x14ac:dyDescent="0.25">
      <c r="A41" s="6"/>
      <c r="B41" s="42"/>
      <c r="C41" s="62">
        <v>1.53125</v>
      </c>
      <c r="D41" s="17"/>
      <c r="E41" s="18"/>
      <c r="F41" s="18"/>
      <c r="G41" s="19"/>
      <c r="H41" s="17"/>
      <c r="I41" s="18"/>
      <c r="J41" s="18"/>
      <c r="K41" s="19"/>
      <c r="L41" s="17"/>
      <c r="M41" s="18"/>
      <c r="N41" s="18"/>
      <c r="O41" s="19"/>
      <c r="P41" s="17"/>
      <c r="Q41" s="18"/>
      <c r="R41" s="18"/>
      <c r="S41" s="19"/>
      <c r="T41" s="17"/>
      <c r="U41" s="18"/>
      <c r="V41" s="18"/>
      <c r="W41" s="19"/>
      <c r="X41" s="17"/>
      <c r="Y41" s="18"/>
      <c r="Z41" s="18"/>
      <c r="AA41" s="19"/>
      <c r="AB41" s="17"/>
      <c r="AC41" s="18"/>
      <c r="AD41" s="18"/>
      <c r="AE41" s="19"/>
      <c r="AF41" s="17"/>
      <c r="AG41" s="18"/>
      <c r="AH41" s="18"/>
      <c r="AI41" s="19"/>
      <c r="AJ41" s="17"/>
      <c r="AK41" s="18"/>
      <c r="AL41" s="18"/>
      <c r="AM41" s="19"/>
      <c r="AN41" s="17"/>
      <c r="AO41" s="18"/>
      <c r="AP41" s="18"/>
      <c r="AQ41" s="19"/>
      <c r="AR41" s="17"/>
      <c r="AS41" s="18"/>
      <c r="AT41" s="18"/>
      <c r="AU41" s="19"/>
      <c r="AV41" s="17"/>
      <c r="AW41" s="18"/>
      <c r="AX41" s="18"/>
      <c r="AY41" s="19"/>
      <c r="AZ41" s="17"/>
      <c r="BA41" s="18"/>
      <c r="BB41" s="18"/>
      <c r="BC41" s="19"/>
      <c r="BD41" s="17"/>
      <c r="BE41" s="18"/>
      <c r="BF41" s="18"/>
      <c r="BG41" s="19"/>
      <c r="BH41" s="17"/>
      <c r="BI41" s="18"/>
      <c r="BJ41" s="18"/>
      <c r="BK41" s="19"/>
      <c r="BL41" s="17"/>
      <c r="BM41" s="18"/>
      <c r="BN41" s="18"/>
      <c r="BO41" s="19"/>
      <c r="BP41" s="17"/>
      <c r="BQ41" s="18"/>
      <c r="BR41" s="18"/>
      <c r="BS41" s="19"/>
      <c r="BT41" s="17"/>
      <c r="BU41" s="18"/>
      <c r="BV41" s="18"/>
      <c r="BW41" s="19"/>
      <c r="BX41" s="17"/>
      <c r="BY41" s="18"/>
      <c r="BZ41" s="18"/>
      <c r="CA41" s="19"/>
      <c r="CB41" s="17"/>
      <c r="CC41" s="18"/>
      <c r="CD41" s="18"/>
      <c r="CE41" s="19"/>
      <c r="CF41" s="17"/>
      <c r="CG41" s="18"/>
      <c r="CH41" s="18"/>
      <c r="CI41" s="19"/>
      <c r="CJ41" s="28"/>
      <c r="CK41" s="32"/>
      <c r="CN41" s="5">
        <v>40</v>
      </c>
    </row>
    <row r="42" spans="1:92" ht="15.5" x14ac:dyDescent="0.35">
      <c r="A42" s="47">
        <f ca="1">I1+5</f>
        <v>43252</v>
      </c>
      <c r="B42" s="48"/>
      <c r="C42" s="49" t="s">
        <v>4</v>
      </c>
      <c r="D42" s="21" t="s">
        <v>5</v>
      </c>
      <c r="E42" s="22"/>
      <c r="F42" s="22"/>
      <c r="G42" s="23"/>
      <c r="H42" s="21" t="s">
        <v>6</v>
      </c>
      <c r="I42" s="22"/>
      <c r="J42" s="22"/>
      <c r="K42" s="23"/>
      <c r="L42" s="21" t="s">
        <v>7</v>
      </c>
      <c r="M42" s="22"/>
      <c r="N42" s="22"/>
      <c r="O42" s="23"/>
      <c r="P42" s="21" t="s">
        <v>8</v>
      </c>
      <c r="Q42" s="22"/>
      <c r="R42" s="22"/>
      <c r="S42" s="23"/>
      <c r="T42" s="21" t="s">
        <v>9</v>
      </c>
      <c r="U42" s="22"/>
      <c r="V42" s="22"/>
      <c r="W42" s="23"/>
      <c r="X42" s="21" t="s">
        <v>10</v>
      </c>
      <c r="Y42" s="22"/>
      <c r="Z42" s="22"/>
      <c r="AA42" s="23"/>
      <c r="AB42" s="21" t="s">
        <v>11</v>
      </c>
      <c r="AC42" s="22"/>
      <c r="AD42" s="22"/>
      <c r="AE42" s="23"/>
      <c r="AF42" s="21" t="s">
        <v>12</v>
      </c>
      <c r="AG42" s="22"/>
      <c r="AH42" s="22"/>
      <c r="AI42" s="23"/>
      <c r="AJ42" s="21" t="s">
        <v>13</v>
      </c>
      <c r="AK42" s="22"/>
      <c r="AL42" s="22"/>
      <c r="AM42" s="23"/>
      <c r="AN42" s="21" t="s">
        <v>14</v>
      </c>
      <c r="AO42" s="22"/>
      <c r="AP42" s="22"/>
      <c r="AQ42" s="23"/>
      <c r="AR42" s="21" t="s">
        <v>15</v>
      </c>
      <c r="AS42" s="22"/>
      <c r="AT42" s="22"/>
      <c r="AU42" s="23"/>
      <c r="AV42" s="21" t="s">
        <v>16</v>
      </c>
      <c r="AW42" s="22"/>
      <c r="AX42" s="22"/>
      <c r="AY42" s="23"/>
      <c r="AZ42" s="21" t="s">
        <v>17</v>
      </c>
      <c r="BA42" s="22"/>
      <c r="BB42" s="22"/>
      <c r="BC42" s="23"/>
      <c r="BD42" s="21" t="s">
        <v>18</v>
      </c>
      <c r="BE42" s="22"/>
      <c r="BF42" s="22"/>
      <c r="BG42" s="23"/>
      <c r="BH42" s="21" t="s">
        <v>19</v>
      </c>
      <c r="BI42" s="22"/>
      <c r="BJ42" s="22"/>
      <c r="BK42" s="23"/>
      <c r="BL42" s="21" t="s">
        <v>20</v>
      </c>
      <c r="BM42" s="22"/>
      <c r="BN42" s="22"/>
      <c r="BO42" s="23"/>
      <c r="BP42" s="21" t="s">
        <v>21</v>
      </c>
      <c r="BQ42" s="22"/>
      <c r="BR42" s="22"/>
      <c r="BS42" s="23"/>
      <c r="BT42" s="21" t="s">
        <v>22</v>
      </c>
      <c r="BU42" s="22"/>
      <c r="BV42" s="22"/>
      <c r="BW42" s="23"/>
      <c r="BX42" s="21" t="s">
        <v>23</v>
      </c>
      <c r="BY42" s="22"/>
      <c r="BZ42" s="22"/>
      <c r="CA42" s="23"/>
      <c r="CB42" s="21" t="s">
        <v>24</v>
      </c>
      <c r="CC42" s="22"/>
      <c r="CD42" s="22"/>
      <c r="CE42" s="23"/>
      <c r="CF42" s="21" t="s">
        <v>25</v>
      </c>
      <c r="CG42" s="22"/>
      <c r="CH42" s="22"/>
      <c r="CI42" s="23"/>
      <c r="CJ42" s="35"/>
      <c r="CK42" s="33" t="s">
        <v>34</v>
      </c>
      <c r="CN42" s="5">
        <v>41</v>
      </c>
    </row>
    <row r="43" spans="1:92" ht="15.25" customHeight="1" x14ac:dyDescent="0.3">
      <c r="A43" s="1"/>
      <c r="B43" s="36" t="s">
        <v>26</v>
      </c>
      <c r="C43" s="60">
        <v>1.53125</v>
      </c>
      <c r="D43" s="11"/>
      <c r="E43" s="12"/>
      <c r="F43" s="12"/>
      <c r="G43" s="13"/>
      <c r="H43" s="11"/>
      <c r="I43" s="12"/>
      <c r="J43" s="12"/>
      <c r="K43" s="13"/>
      <c r="L43" s="11"/>
      <c r="M43" s="12"/>
      <c r="N43" s="12"/>
      <c r="O43" s="13"/>
      <c r="P43" s="11"/>
      <c r="Q43" s="12"/>
      <c r="R43" s="12"/>
      <c r="S43" s="13"/>
      <c r="T43" s="11"/>
      <c r="U43" s="12"/>
      <c r="V43" s="12"/>
      <c r="W43" s="13"/>
      <c r="X43" s="11"/>
      <c r="Y43" s="12"/>
      <c r="Z43" s="12"/>
      <c r="AA43" s="13"/>
      <c r="AB43" s="11"/>
      <c r="AC43" s="12"/>
      <c r="AD43" s="12"/>
      <c r="AE43" s="13"/>
      <c r="AF43" s="11"/>
      <c r="AG43" s="12"/>
      <c r="AH43" s="12"/>
      <c r="AI43" s="13"/>
      <c r="AJ43" s="11"/>
      <c r="AK43" s="12"/>
      <c r="AL43" s="12"/>
      <c r="AM43" s="13"/>
      <c r="AN43" s="11"/>
      <c r="AO43" s="12"/>
      <c r="AP43" s="12"/>
      <c r="AQ43" s="13"/>
      <c r="AR43" s="11"/>
      <c r="AS43" s="12"/>
      <c r="AT43" s="12"/>
      <c r="AU43" s="13"/>
      <c r="AV43" s="11"/>
      <c r="AW43" s="12"/>
      <c r="AX43" s="12"/>
      <c r="AY43" s="13"/>
      <c r="AZ43" s="11"/>
      <c r="BA43" s="12"/>
      <c r="BB43" s="12"/>
      <c r="BC43" s="13"/>
      <c r="BD43" s="11"/>
      <c r="BE43" s="12"/>
      <c r="BF43" s="12"/>
      <c r="BG43" s="13"/>
      <c r="BH43" s="11"/>
      <c r="BI43" s="12"/>
      <c r="BJ43" s="12"/>
      <c r="BK43" s="13"/>
      <c r="BL43" s="11"/>
      <c r="BM43" s="12"/>
      <c r="BN43" s="12"/>
      <c r="BO43" s="13"/>
      <c r="BP43" s="11"/>
      <c r="BQ43" s="12"/>
      <c r="BR43" s="12"/>
      <c r="BS43" s="13"/>
      <c r="BT43" s="11"/>
      <c r="BU43" s="12"/>
      <c r="BV43" s="12"/>
      <c r="BW43" s="13"/>
      <c r="BX43" s="11"/>
      <c r="BY43" s="12"/>
      <c r="BZ43" s="12"/>
      <c r="CA43" s="13"/>
      <c r="CB43" s="11"/>
      <c r="CC43" s="12"/>
      <c r="CD43" s="12"/>
      <c r="CE43" s="13"/>
      <c r="CF43" s="11"/>
      <c r="CG43" s="12"/>
      <c r="CH43" s="12"/>
      <c r="CI43" s="13"/>
      <c r="CJ43" s="28"/>
      <c r="CK43" s="31"/>
      <c r="CN43" s="5">
        <v>42</v>
      </c>
    </row>
    <row r="44" spans="1:92" ht="15.25" customHeight="1" x14ac:dyDescent="0.3">
      <c r="A44" s="1"/>
      <c r="B44" s="37" t="s">
        <v>27</v>
      </c>
      <c r="C44" s="61">
        <v>1.53125</v>
      </c>
      <c r="D44" s="14"/>
      <c r="E44" s="15"/>
      <c r="F44" s="15"/>
      <c r="G44" s="16"/>
      <c r="H44" s="14"/>
      <c r="I44" s="15"/>
      <c r="J44" s="15"/>
      <c r="K44" s="16"/>
      <c r="L44" s="14"/>
      <c r="M44" s="15"/>
      <c r="N44" s="15"/>
      <c r="O44" s="16"/>
      <c r="P44" s="14"/>
      <c r="Q44" s="15"/>
      <c r="R44" s="15"/>
      <c r="S44" s="16"/>
      <c r="T44" s="14"/>
      <c r="U44" s="15"/>
      <c r="V44" s="15"/>
      <c r="W44" s="16"/>
      <c r="X44" s="14"/>
      <c r="Y44" s="15"/>
      <c r="Z44" s="15"/>
      <c r="AA44" s="16"/>
      <c r="AB44" s="14"/>
      <c r="AC44" s="15"/>
      <c r="AD44" s="15"/>
      <c r="AE44" s="16"/>
      <c r="AF44" s="14"/>
      <c r="AG44" s="15"/>
      <c r="AH44" s="15"/>
      <c r="AI44" s="16"/>
      <c r="AJ44" s="14"/>
      <c r="AK44" s="15"/>
      <c r="AL44" s="15"/>
      <c r="AM44" s="16"/>
      <c r="AN44" s="14"/>
      <c r="AO44" s="15"/>
      <c r="AP44" s="15"/>
      <c r="AQ44" s="16"/>
      <c r="AR44" s="14"/>
      <c r="AS44" s="15"/>
      <c r="AT44" s="15"/>
      <c r="AU44" s="16"/>
      <c r="AV44" s="14"/>
      <c r="AW44" s="15"/>
      <c r="AX44" s="15"/>
      <c r="AY44" s="16"/>
      <c r="AZ44" s="14"/>
      <c r="BA44" s="15"/>
      <c r="BB44" s="15"/>
      <c r="BC44" s="16"/>
      <c r="BD44" s="14"/>
      <c r="BE44" s="15"/>
      <c r="BF44" s="15"/>
      <c r="BG44" s="16"/>
      <c r="BH44" s="14"/>
      <c r="BI44" s="15"/>
      <c r="BJ44" s="15"/>
      <c r="BK44" s="16"/>
      <c r="BL44" s="14"/>
      <c r="BM44" s="15"/>
      <c r="BN44" s="15"/>
      <c r="BO44" s="16"/>
      <c r="BP44" s="14"/>
      <c r="BQ44" s="15"/>
      <c r="BR44" s="15"/>
      <c r="BS44" s="16"/>
      <c r="BT44" s="14"/>
      <c r="BU44" s="15"/>
      <c r="BV44" s="15"/>
      <c r="BW44" s="16"/>
      <c r="BX44" s="14"/>
      <c r="BY44" s="15"/>
      <c r="BZ44" s="15"/>
      <c r="CA44" s="16"/>
      <c r="CB44" s="14"/>
      <c r="CC44" s="15"/>
      <c r="CD44" s="15"/>
      <c r="CE44" s="16"/>
      <c r="CF44" s="14"/>
      <c r="CG44" s="15"/>
      <c r="CH44" s="15"/>
      <c r="CI44" s="16"/>
      <c r="CJ44" s="28"/>
      <c r="CK44" s="31"/>
      <c r="CN44" s="5">
        <v>43</v>
      </c>
    </row>
    <row r="45" spans="1:92" ht="15.25" customHeight="1" x14ac:dyDescent="0.25">
      <c r="A45" s="6"/>
      <c r="B45" s="38" t="s">
        <v>28</v>
      </c>
      <c r="C45" s="61">
        <v>1.53125</v>
      </c>
      <c r="D45" s="14"/>
      <c r="E45" s="15"/>
      <c r="F45" s="15"/>
      <c r="G45" s="16"/>
      <c r="H45" s="14"/>
      <c r="I45" s="15"/>
      <c r="J45" s="15"/>
      <c r="K45" s="16"/>
      <c r="L45" s="14"/>
      <c r="M45" s="15"/>
      <c r="N45" s="15"/>
      <c r="O45" s="16"/>
      <c r="P45" s="14"/>
      <c r="Q45" s="15"/>
      <c r="R45" s="15"/>
      <c r="S45" s="16"/>
      <c r="T45" s="14"/>
      <c r="U45" s="15"/>
      <c r="V45" s="15"/>
      <c r="W45" s="16"/>
      <c r="X45" s="14"/>
      <c r="Y45" s="15"/>
      <c r="Z45" s="15"/>
      <c r="AA45" s="16"/>
      <c r="AB45" s="14"/>
      <c r="AC45" s="15"/>
      <c r="AD45" s="15"/>
      <c r="AE45" s="16"/>
      <c r="AF45" s="14"/>
      <c r="AG45" s="15"/>
      <c r="AH45" s="15"/>
      <c r="AI45" s="16"/>
      <c r="AJ45" s="14"/>
      <c r="AK45" s="15"/>
      <c r="AL45" s="15"/>
      <c r="AM45" s="16"/>
      <c r="AN45" s="14"/>
      <c r="AO45" s="15"/>
      <c r="AP45" s="15"/>
      <c r="AQ45" s="16"/>
      <c r="AR45" s="14"/>
      <c r="AS45" s="15"/>
      <c r="AT45" s="15"/>
      <c r="AU45" s="16"/>
      <c r="AV45" s="14"/>
      <c r="AW45" s="15"/>
      <c r="AX45" s="15"/>
      <c r="AY45" s="16"/>
      <c r="AZ45" s="14"/>
      <c r="BA45" s="15"/>
      <c r="BB45" s="15"/>
      <c r="BC45" s="16"/>
      <c r="BD45" s="14"/>
      <c r="BE45" s="15"/>
      <c r="BF45" s="15"/>
      <c r="BG45" s="16"/>
      <c r="BH45" s="14"/>
      <c r="BI45" s="15"/>
      <c r="BJ45" s="15"/>
      <c r="BK45" s="16"/>
      <c r="BL45" s="14"/>
      <c r="BM45" s="15"/>
      <c r="BN45" s="15"/>
      <c r="BO45" s="16"/>
      <c r="BP45" s="14"/>
      <c r="BQ45" s="15"/>
      <c r="BR45" s="15"/>
      <c r="BS45" s="16"/>
      <c r="BT45" s="14"/>
      <c r="BU45" s="15"/>
      <c r="BV45" s="15"/>
      <c r="BW45" s="16"/>
      <c r="BX45" s="14"/>
      <c r="BY45" s="15"/>
      <c r="BZ45" s="15"/>
      <c r="CA45" s="16"/>
      <c r="CB45" s="14"/>
      <c r="CC45" s="15"/>
      <c r="CD45" s="15"/>
      <c r="CE45" s="16"/>
      <c r="CF45" s="14"/>
      <c r="CG45" s="15"/>
      <c r="CH45" s="15"/>
      <c r="CI45" s="16"/>
      <c r="CJ45" s="28"/>
      <c r="CK45" s="31"/>
      <c r="CN45" s="5">
        <v>44</v>
      </c>
    </row>
    <row r="46" spans="1:92" ht="15.25" customHeight="1" x14ac:dyDescent="0.25">
      <c r="B46" s="39" t="s">
        <v>29</v>
      </c>
      <c r="C46" s="61">
        <v>1.53125</v>
      </c>
      <c r="D46" s="14"/>
      <c r="E46" s="15"/>
      <c r="F46" s="15"/>
      <c r="G46" s="16"/>
      <c r="H46" s="14"/>
      <c r="I46" s="15"/>
      <c r="J46" s="15"/>
      <c r="K46" s="16"/>
      <c r="L46" s="14"/>
      <c r="M46" s="15"/>
      <c r="N46" s="15"/>
      <c r="O46" s="16"/>
      <c r="P46" s="14"/>
      <c r="Q46" s="15"/>
      <c r="R46" s="15"/>
      <c r="S46" s="16"/>
      <c r="T46" s="14"/>
      <c r="U46" s="15"/>
      <c r="V46" s="15"/>
      <c r="W46" s="16"/>
      <c r="X46" s="14"/>
      <c r="Y46" s="15"/>
      <c r="Z46" s="15"/>
      <c r="AA46" s="16"/>
      <c r="AB46" s="14"/>
      <c r="AC46" s="15"/>
      <c r="AD46" s="15"/>
      <c r="AE46" s="16"/>
      <c r="AF46" s="14"/>
      <c r="AG46" s="15"/>
      <c r="AH46" s="15"/>
      <c r="AI46" s="16"/>
      <c r="AJ46" s="14"/>
      <c r="AK46" s="15"/>
      <c r="AL46" s="15"/>
      <c r="AM46" s="16"/>
      <c r="AN46" s="14"/>
      <c r="AO46" s="15"/>
      <c r="AP46" s="15"/>
      <c r="AQ46" s="16"/>
      <c r="AR46" s="14"/>
      <c r="AS46" s="15"/>
      <c r="AT46" s="15"/>
      <c r="AU46" s="16"/>
      <c r="AV46" s="14"/>
      <c r="AW46" s="15"/>
      <c r="AX46" s="15"/>
      <c r="AY46" s="16"/>
      <c r="AZ46" s="14"/>
      <c r="BA46" s="15"/>
      <c r="BB46" s="15"/>
      <c r="BC46" s="16"/>
      <c r="BD46" s="14"/>
      <c r="BE46" s="15"/>
      <c r="BF46" s="15"/>
      <c r="BG46" s="16"/>
      <c r="BH46" s="14"/>
      <c r="BI46" s="15"/>
      <c r="BJ46" s="15"/>
      <c r="BK46" s="16"/>
      <c r="BL46" s="14"/>
      <c r="BM46" s="15"/>
      <c r="BN46" s="15"/>
      <c r="BO46" s="16"/>
      <c r="BP46" s="14"/>
      <c r="BQ46" s="15"/>
      <c r="BR46" s="15"/>
      <c r="BS46" s="16"/>
      <c r="BT46" s="14"/>
      <c r="BU46" s="15"/>
      <c r="BV46" s="15"/>
      <c r="BW46" s="16"/>
      <c r="BX46" s="14"/>
      <c r="BY46" s="15"/>
      <c r="BZ46" s="15"/>
      <c r="CA46" s="16"/>
      <c r="CB46" s="14"/>
      <c r="CC46" s="15"/>
      <c r="CD46" s="15"/>
      <c r="CE46" s="16"/>
      <c r="CF46" s="14"/>
      <c r="CG46" s="15"/>
      <c r="CH46" s="15"/>
      <c r="CI46" s="16"/>
      <c r="CJ46" s="28"/>
      <c r="CK46" s="31">
        <f>SUM(CJ43:CJ49)</f>
        <v>0</v>
      </c>
      <c r="CN46" s="5">
        <v>45</v>
      </c>
    </row>
    <row r="47" spans="1:92" ht="15.25" customHeight="1" x14ac:dyDescent="0.25">
      <c r="B47" s="40" t="s">
        <v>30</v>
      </c>
      <c r="C47" s="61">
        <v>1.53125</v>
      </c>
      <c r="D47" s="14"/>
      <c r="E47" s="15"/>
      <c r="F47" s="15"/>
      <c r="G47" s="16"/>
      <c r="H47" s="14"/>
      <c r="I47" s="15"/>
      <c r="J47" s="15"/>
      <c r="K47" s="16"/>
      <c r="L47" s="14"/>
      <c r="M47" s="15"/>
      <c r="N47" s="15"/>
      <c r="O47" s="16"/>
      <c r="P47" s="14"/>
      <c r="Q47" s="15"/>
      <c r="R47" s="15"/>
      <c r="S47" s="16"/>
      <c r="T47" s="14"/>
      <c r="U47" s="15"/>
      <c r="V47" s="15"/>
      <c r="W47" s="16"/>
      <c r="X47" s="14"/>
      <c r="Y47" s="15"/>
      <c r="Z47" s="15"/>
      <c r="AA47" s="16"/>
      <c r="AB47" s="14"/>
      <c r="AC47" s="15"/>
      <c r="AD47" s="15"/>
      <c r="AE47" s="16"/>
      <c r="AF47" s="14"/>
      <c r="AG47" s="15"/>
      <c r="AH47" s="15"/>
      <c r="AI47" s="16"/>
      <c r="AJ47" s="14"/>
      <c r="AK47" s="15"/>
      <c r="AL47" s="15"/>
      <c r="AM47" s="16"/>
      <c r="AN47" s="14"/>
      <c r="AO47" s="15"/>
      <c r="AP47" s="15"/>
      <c r="AQ47" s="16"/>
      <c r="AR47" s="14"/>
      <c r="AS47" s="15"/>
      <c r="AT47" s="15"/>
      <c r="AU47" s="16"/>
      <c r="AV47" s="14"/>
      <c r="AW47" s="15"/>
      <c r="AX47" s="15"/>
      <c r="AY47" s="16"/>
      <c r="AZ47" s="14"/>
      <c r="BA47" s="15"/>
      <c r="BB47" s="15"/>
      <c r="BC47" s="16"/>
      <c r="BD47" s="14"/>
      <c r="BE47" s="15"/>
      <c r="BF47" s="15"/>
      <c r="BG47" s="16"/>
      <c r="BH47" s="14"/>
      <c r="BI47" s="15"/>
      <c r="BJ47" s="15"/>
      <c r="BK47" s="16"/>
      <c r="BL47" s="14"/>
      <c r="BM47" s="15"/>
      <c r="BN47" s="15"/>
      <c r="BO47" s="16"/>
      <c r="BP47" s="14"/>
      <c r="BQ47" s="15"/>
      <c r="BR47" s="15"/>
      <c r="BS47" s="16"/>
      <c r="BT47" s="14"/>
      <c r="BU47" s="15"/>
      <c r="BV47" s="15"/>
      <c r="BW47" s="16"/>
      <c r="BX47" s="14"/>
      <c r="BY47" s="15"/>
      <c r="BZ47" s="15"/>
      <c r="CA47" s="16"/>
      <c r="CB47" s="14"/>
      <c r="CC47" s="15"/>
      <c r="CD47" s="15"/>
      <c r="CE47" s="16"/>
      <c r="CF47" s="14"/>
      <c r="CG47" s="15"/>
      <c r="CH47" s="15"/>
      <c r="CI47" s="16"/>
      <c r="CJ47" s="28"/>
      <c r="CK47" s="31"/>
      <c r="CN47" s="5">
        <v>46</v>
      </c>
    </row>
    <row r="48" spans="1:92" ht="15.25" customHeight="1" x14ac:dyDescent="0.25">
      <c r="B48" s="41" t="s">
        <v>31</v>
      </c>
      <c r="C48" s="61">
        <v>1.53125</v>
      </c>
      <c r="D48" s="14"/>
      <c r="E48" s="15"/>
      <c r="F48" s="15"/>
      <c r="G48" s="16"/>
      <c r="H48" s="14"/>
      <c r="I48" s="15"/>
      <c r="J48" s="15"/>
      <c r="K48" s="16"/>
      <c r="L48" s="14"/>
      <c r="M48" s="15"/>
      <c r="N48" s="15"/>
      <c r="O48" s="16"/>
      <c r="P48" s="14"/>
      <c r="Q48" s="15"/>
      <c r="R48" s="15"/>
      <c r="S48" s="16"/>
      <c r="T48" s="14"/>
      <c r="U48" s="15"/>
      <c r="V48" s="15"/>
      <c r="W48" s="16"/>
      <c r="X48" s="14"/>
      <c r="Y48" s="15"/>
      <c r="Z48" s="15"/>
      <c r="AA48" s="16"/>
      <c r="AB48" s="14"/>
      <c r="AC48" s="15"/>
      <c r="AD48" s="15"/>
      <c r="AE48" s="16"/>
      <c r="AF48" s="14"/>
      <c r="AG48" s="15"/>
      <c r="AH48" s="15"/>
      <c r="AI48" s="16"/>
      <c r="AJ48" s="14"/>
      <c r="AK48" s="15"/>
      <c r="AL48" s="15"/>
      <c r="AM48" s="16"/>
      <c r="AN48" s="14"/>
      <c r="AO48" s="15"/>
      <c r="AP48" s="15"/>
      <c r="AQ48" s="16"/>
      <c r="AR48" s="14"/>
      <c r="AS48" s="15"/>
      <c r="AT48" s="15"/>
      <c r="AU48" s="16"/>
      <c r="AV48" s="14"/>
      <c r="AW48" s="15"/>
      <c r="AX48" s="15"/>
      <c r="AY48" s="16"/>
      <c r="AZ48" s="14"/>
      <c r="BA48" s="15"/>
      <c r="BB48" s="15"/>
      <c r="BC48" s="16"/>
      <c r="BD48" s="14"/>
      <c r="BE48" s="15"/>
      <c r="BF48" s="15"/>
      <c r="BG48" s="16"/>
      <c r="BH48" s="14"/>
      <c r="BI48" s="15"/>
      <c r="BJ48" s="15"/>
      <c r="BK48" s="16"/>
      <c r="BL48" s="14"/>
      <c r="BM48" s="15"/>
      <c r="BN48" s="15"/>
      <c r="BO48" s="16"/>
      <c r="BP48" s="14"/>
      <c r="BQ48" s="15"/>
      <c r="BR48" s="15"/>
      <c r="BS48" s="16"/>
      <c r="BT48" s="14"/>
      <c r="BU48" s="15"/>
      <c r="BV48" s="15"/>
      <c r="BW48" s="16"/>
      <c r="BX48" s="14"/>
      <c r="BY48" s="15"/>
      <c r="BZ48" s="15"/>
      <c r="CA48" s="16"/>
      <c r="CB48" s="14"/>
      <c r="CC48" s="15"/>
      <c r="CD48" s="15"/>
      <c r="CE48" s="16"/>
      <c r="CF48" s="14"/>
      <c r="CG48" s="15"/>
      <c r="CH48" s="15"/>
      <c r="CI48" s="16"/>
      <c r="CJ48" s="28"/>
      <c r="CK48" s="31"/>
      <c r="CN48" s="5">
        <v>47</v>
      </c>
    </row>
    <row r="49" spans="1:92" ht="15.25" customHeight="1" x14ac:dyDescent="0.25">
      <c r="A49" s="6"/>
      <c r="B49" s="42"/>
      <c r="C49" s="62">
        <v>1.53125</v>
      </c>
      <c r="D49" s="17"/>
      <c r="E49" s="18"/>
      <c r="F49" s="18"/>
      <c r="G49" s="19"/>
      <c r="H49" s="17"/>
      <c r="I49" s="18"/>
      <c r="J49" s="18"/>
      <c r="K49" s="19"/>
      <c r="L49" s="17"/>
      <c r="M49" s="18"/>
      <c r="N49" s="18"/>
      <c r="O49" s="19"/>
      <c r="P49" s="17"/>
      <c r="Q49" s="18"/>
      <c r="R49" s="18"/>
      <c r="S49" s="19"/>
      <c r="T49" s="17"/>
      <c r="U49" s="18"/>
      <c r="V49" s="18"/>
      <c r="W49" s="19"/>
      <c r="X49" s="17"/>
      <c r="Y49" s="18"/>
      <c r="Z49" s="18"/>
      <c r="AA49" s="19"/>
      <c r="AB49" s="17"/>
      <c r="AC49" s="18"/>
      <c r="AD49" s="18"/>
      <c r="AE49" s="19"/>
      <c r="AF49" s="17"/>
      <c r="AG49" s="18"/>
      <c r="AH49" s="18"/>
      <c r="AI49" s="19"/>
      <c r="AJ49" s="17"/>
      <c r="AK49" s="18"/>
      <c r="AL49" s="18"/>
      <c r="AM49" s="19"/>
      <c r="AN49" s="17"/>
      <c r="AO49" s="18"/>
      <c r="AP49" s="18"/>
      <c r="AQ49" s="19"/>
      <c r="AR49" s="17"/>
      <c r="AS49" s="18"/>
      <c r="AT49" s="18"/>
      <c r="AU49" s="19"/>
      <c r="AV49" s="17"/>
      <c r="AW49" s="18"/>
      <c r="AX49" s="18"/>
      <c r="AY49" s="19"/>
      <c r="AZ49" s="17"/>
      <c r="BA49" s="18"/>
      <c r="BB49" s="18"/>
      <c r="BC49" s="19"/>
      <c r="BD49" s="17"/>
      <c r="BE49" s="18"/>
      <c r="BF49" s="18"/>
      <c r="BG49" s="19"/>
      <c r="BH49" s="17"/>
      <c r="BI49" s="18"/>
      <c r="BJ49" s="18"/>
      <c r="BK49" s="19"/>
      <c r="BL49" s="17"/>
      <c r="BM49" s="18"/>
      <c r="BN49" s="18"/>
      <c r="BO49" s="19"/>
      <c r="BP49" s="17"/>
      <c r="BQ49" s="18"/>
      <c r="BR49" s="18"/>
      <c r="BS49" s="19"/>
      <c r="BT49" s="17"/>
      <c r="BU49" s="18"/>
      <c r="BV49" s="18"/>
      <c r="BW49" s="19"/>
      <c r="BX49" s="17"/>
      <c r="BY49" s="18"/>
      <c r="BZ49" s="18"/>
      <c r="CA49" s="19"/>
      <c r="CB49" s="17"/>
      <c r="CC49" s="18"/>
      <c r="CD49" s="18"/>
      <c r="CE49" s="19"/>
      <c r="CF49" s="17"/>
      <c r="CG49" s="18"/>
      <c r="CH49" s="18"/>
      <c r="CI49" s="19"/>
      <c r="CJ49" s="28"/>
      <c r="CK49" s="32"/>
      <c r="CN49" s="5">
        <v>48</v>
      </c>
    </row>
    <row r="50" spans="1:92" ht="15.5" x14ac:dyDescent="0.35">
      <c r="A50" s="47">
        <f ca="1">I1+6</f>
        <v>43253</v>
      </c>
      <c r="B50" s="48"/>
      <c r="C50" s="49" t="s">
        <v>4</v>
      </c>
      <c r="D50" s="21" t="s">
        <v>5</v>
      </c>
      <c r="E50" s="22"/>
      <c r="F50" s="22"/>
      <c r="G50" s="23"/>
      <c r="H50" s="21" t="s">
        <v>6</v>
      </c>
      <c r="I50" s="22"/>
      <c r="J50" s="22"/>
      <c r="K50" s="23"/>
      <c r="L50" s="21" t="s">
        <v>7</v>
      </c>
      <c r="M50" s="22"/>
      <c r="N50" s="22"/>
      <c r="O50" s="23"/>
      <c r="P50" s="21" t="s">
        <v>8</v>
      </c>
      <c r="Q50" s="22"/>
      <c r="R50" s="22"/>
      <c r="S50" s="23"/>
      <c r="T50" s="21" t="s">
        <v>9</v>
      </c>
      <c r="U50" s="22"/>
      <c r="V50" s="22"/>
      <c r="W50" s="23"/>
      <c r="X50" s="21" t="s">
        <v>10</v>
      </c>
      <c r="Y50" s="22"/>
      <c r="Z50" s="22"/>
      <c r="AA50" s="23"/>
      <c r="AB50" s="21" t="s">
        <v>11</v>
      </c>
      <c r="AC50" s="22"/>
      <c r="AD50" s="22"/>
      <c r="AE50" s="23"/>
      <c r="AF50" s="21" t="s">
        <v>12</v>
      </c>
      <c r="AG50" s="22"/>
      <c r="AH50" s="22"/>
      <c r="AI50" s="23"/>
      <c r="AJ50" s="21" t="s">
        <v>13</v>
      </c>
      <c r="AK50" s="22"/>
      <c r="AL50" s="22"/>
      <c r="AM50" s="23"/>
      <c r="AN50" s="21" t="s">
        <v>14</v>
      </c>
      <c r="AO50" s="22"/>
      <c r="AP50" s="22"/>
      <c r="AQ50" s="23"/>
      <c r="AR50" s="21" t="s">
        <v>15</v>
      </c>
      <c r="AS50" s="22"/>
      <c r="AT50" s="22"/>
      <c r="AU50" s="23"/>
      <c r="AV50" s="21" t="s">
        <v>16</v>
      </c>
      <c r="AW50" s="22"/>
      <c r="AX50" s="22"/>
      <c r="AY50" s="23"/>
      <c r="AZ50" s="21" t="s">
        <v>17</v>
      </c>
      <c r="BA50" s="22"/>
      <c r="BB50" s="22"/>
      <c r="BC50" s="23"/>
      <c r="BD50" s="21" t="s">
        <v>18</v>
      </c>
      <c r="BE50" s="22"/>
      <c r="BF50" s="22"/>
      <c r="BG50" s="23"/>
      <c r="BH50" s="21" t="s">
        <v>19</v>
      </c>
      <c r="BI50" s="22"/>
      <c r="BJ50" s="22"/>
      <c r="BK50" s="23"/>
      <c r="BL50" s="21" t="s">
        <v>20</v>
      </c>
      <c r="BM50" s="22"/>
      <c r="BN50" s="22"/>
      <c r="BO50" s="23"/>
      <c r="BP50" s="21" t="s">
        <v>21</v>
      </c>
      <c r="BQ50" s="22"/>
      <c r="BR50" s="22"/>
      <c r="BS50" s="23"/>
      <c r="BT50" s="21" t="s">
        <v>22</v>
      </c>
      <c r="BU50" s="22"/>
      <c r="BV50" s="22"/>
      <c r="BW50" s="23"/>
      <c r="BX50" s="21" t="s">
        <v>23</v>
      </c>
      <c r="BY50" s="22"/>
      <c r="BZ50" s="22"/>
      <c r="CA50" s="23"/>
      <c r="CB50" s="21" t="s">
        <v>24</v>
      </c>
      <c r="CC50" s="22"/>
      <c r="CD50" s="22"/>
      <c r="CE50" s="23"/>
      <c r="CF50" s="21" t="s">
        <v>25</v>
      </c>
      <c r="CG50" s="22"/>
      <c r="CH50" s="22"/>
      <c r="CI50" s="23"/>
      <c r="CJ50" s="35"/>
      <c r="CK50" s="33" t="s">
        <v>34</v>
      </c>
      <c r="CN50" s="5">
        <v>49</v>
      </c>
    </row>
    <row r="51" spans="1:92" ht="15.25" customHeight="1" x14ac:dyDescent="0.3">
      <c r="A51" s="1"/>
      <c r="B51" s="36" t="s">
        <v>26</v>
      </c>
      <c r="C51" s="60">
        <v>1.53125</v>
      </c>
      <c r="D51" s="11"/>
      <c r="E51" s="12"/>
      <c r="F51" s="12"/>
      <c r="G51" s="13"/>
      <c r="H51" s="11"/>
      <c r="I51" s="12"/>
      <c r="J51" s="12"/>
      <c r="K51" s="13"/>
      <c r="L51" s="11"/>
      <c r="M51" s="12"/>
      <c r="N51" s="12"/>
      <c r="O51" s="13"/>
      <c r="P51" s="11"/>
      <c r="Q51" s="12"/>
      <c r="R51" s="12"/>
      <c r="S51" s="13"/>
      <c r="T51" s="11"/>
      <c r="U51" s="12"/>
      <c r="V51" s="12"/>
      <c r="W51" s="13"/>
      <c r="X51" s="11"/>
      <c r="Y51" s="12"/>
      <c r="Z51" s="12"/>
      <c r="AA51" s="13"/>
      <c r="AB51" s="11"/>
      <c r="AC51" s="12"/>
      <c r="AD51" s="12"/>
      <c r="AE51" s="13"/>
      <c r="AF51" s="11"/>
      <c r="AG51" s="12"/>
      <c r="AH51" s="12"/>
      <c r="AI51" s="13"/>
      <c r="AJ51" s="11"/>
      <c r="AK51" s="12"/>
      <c r="AL51" s="12"/>
      <c r="AM51" s="13"/>
      <c r="AN51" s="11"/>
      <c r="AO51" s="12"/>
      <c r="AP51" s="12"/>
      <c r="AQ51" s="13"/>
      <c r="AR51" s="11"/>
      <c r="AS51" s="12"/>
      <c r="AT51" s="12"/>
      <c r="AU51" s="13"/>
      <c r="AV51" s="11"/>
      <c r="AW51" s="12"/>
      <c r="AX51" s="12"/>
      <c r="AY51" s="13"/>
      <c r="AZ51" s="11"/>
      <c r="BA51" s="12"/>
      <c r="BB51" s="12"/>
      <c r="BC51" s="13"/>
      <c r="BD51" s="11"/>
      <c r="BE51" s="12"/>
      <c r="BF51" s="12"/>
      <c r="BG51" s="13"/>
      <c r="BH51" s="11"/>
      <c r="BI51" s="12"/>
      <c r="BJ51" s="12"/>
      <c r="BK51" s="13"/>
      <c r="BL51" s="11"/>
      <c r="BM51" s="12"/>
      <c r="BN51" s="12"/>
      <c r="BO51" s="13"/>
      <c r="BP51" s="11"/>
      <c r="BQ51" s="12"/>
      <c r="BR51" s="12"/>
      <c r="BS51" s="13"/>
      <c r="BT51" s="11"/>
      <c r="BU51" s="12"/>
      <c r="BV51" s="12"/>
      <c r="BW51" s="13"/>
      <c r="BX51" s="11"/>
      <c r="BY51" s="12"/>
      <c r="BZ51" s="12"/>
      <c r="CA51" s="13"/>
      <c r="CB51" s="11"/>
      <c r="CC51" s="12"/>
      <c r="CD51" s="12"/>
      <c r="CE51" s="13"/>
      <c r="CF51" s="11"/>
      <c r="CG51" s="12"/>
      <c r="CH51" s="12"/>
      <c r="CI51" s="13"/>
      <c r="CJ51" s="28"/>
      <c r="CK51" s="31"/>
      <c r="CN51" s="5">
        <v>50</v>
      </c>
    </row>
    <row r="52" spans="1:92" ht="15.25" customHeight="1" x14ac:dyDescent="0.3">
      <c r="A52" s="1"/>
      <c r="B52" s="37" t="s">
        <v>27</v>
      </c>
      <c r="C52" s="61">
        <v>1.53125</v>
      </c>
      <c r="D52" s="14"/>
      <c r="E52" s="15"/>
      <c r="F52" s="15"/>
      <c r="G52" s="16"/>
      <c r="H52" s="14"/>
      <c r="I52" s="15"/>
      <c r="J52" s="15"/>
      <c r="K52" s="16"/>
      <c r="L52" s="14"/>
      <c r="M52" s="15"/>
      <c r="N52" s="15"/>
      <c r="O52" s="16"/>
      <c r="P52" s="14"/>
      <c r="Q52" s="15"/>
      <c r="R52" s="15"/>
      <c r="S52" s="16"/>
      <c r="T52" s="14"/>
      <c r="U52" s="15"/>
      <c r="V52" s="15"/>
      <c r="W52" s="16"/>
      <c r="X52" s="14"/>
      <c r="Y52" s="15"/>
      <c r="Z52" s="15"/>
      <c r="AA52" s="16"/>
      <c r="AB52" s="14"/>
      <c r="AC52" s="15"/>
      <c r="AD52" s="15"/>
      <c r="AE52" s="16"/>
      <c r="AF52" s="14"/>
      <c r="AG52" s="15"/>
      <c r="AH52" s="15"/>
      <c r="AI52" s="16"/>
      <c r="AJ52" s="14"/>
      <c r="AK52" s="15"/>
      <c r="AL52" s="15"/>
      <c r="AM52" s="16"/>
      <c r="AN52" s="14"/>
      <c r="AO52" s="15"/>
      <c r="AP52" s="15"/>
      <c r="AQ52" s="16"/>
      <c r="AR52" s="14"/>
      <c r="AS52" s="15"/>
      <c r="AT52" s="15"/>
      <c r="AU52" s="16"/>
      <c r="AV52" s="14"/>
      <c r="AW52" s="15"/>
      <c r="AX52" s="15"/>
      <c r="AY52" s="16"/>
      <c r="AZ52" s="14"/>
      <c r="BA52" s="15"/>
      <c r="BB52" s="15"/>
      <c r="BC52" s="16"/>
      <c r="BD52" s="14"/>
      <c r="BE52" s="15"/>
      <c r="BF52" s="15"/>
      <c r="BG52" s="16"/>
      <c r="BH52" s="14"/>
      <c r="BI52" s="15"/>
      <c r="BJ52" s="15"/>
      <c r="BK52" s="16"/>
      <c r="BL52" s="14"/>
      <c r="BM52" s="15"/>
      <c r="BN52" s="15"/>
      <c r="BO52" s="16"/>
      <c r="BP52" s="14"/>
      <c r="BQ52" s="15"/>
      <c r="BR52" s="15"/>
      <c r="BS52" s="16"/>
      <c r="BT52" s="14"/>
      <c r="BU52" s="15"/>
      <c r="BV52" s="15"/>
      <c r="BW52" s="16"/>
      <c r="BX52" s="14"/>
      <c r="BY52" s="15"/>
      <c r="BZ52" s="15"/>
      <c r="CA52" s="16"/>
      <c r="CB52" s="14"/>
      <c r="CC52" s="15"/>
      <c r="CD52" s="15"/>
      <c r="CE52" s="16"/>
      <c r="CF52" s="14"/>
      <c r="CG52" s="15"/>
      <c r="CH52" s="15"/>
      <c r="CI52" s="16"/>
      <c r="CJ52" s="28"/>
      <c r="CK52" s="31"/>
      <c r="CN52" s="5">
        <v>51</v>
      </c>
    </row>
    <row r="53" spans="1:92" ht="15.25" customHeight="1" x14ac:dyDescent="0.25">
      <c r="A53" s="6"/>
      <c r="B53" s="38" t="s">
        <v>28</v>
      </c>
      <c r="C53" s="61">
        <v>1.53125</v>
      </c>
      <c r="D53" s="14"/>
      <c r="E53" s="15"/>
      <c r="F53" s="15"/>
      <c r="G53" s="16"/>
      <c r="H53" s="14"/>
      <c r="I53" s="15"/>
      <c r="J53" s="15"/>
      <c r="K53" s="16"/>
      <c r="L53" s="14"/>
      <c r="M53" s="15"/>
      <c r="N53" s="15"/>
      <c r="O53" s="16"/>
      <c r="P53" s="14"/>
      <c r="Q53" s="15"/>
      <c r="R53" s="15"/>
      <c r="S53" s="16"/>
      <c r="T53" s="14"/>
      <c r="U53" s="15"/>
      <c r="V53" s="15"/>
      <c r="W53" s="16"/>
      <c r="X53" s="14"/>
      <c r="Y53" s="15"/>
      <c r="Z53" s="15"/>
      <c r="AA53" s="16"/>
      <c r="AB53" s="14"/>
      <c r="AC53" s="15"/>
      <c r="AD53" s="15"/>
      <c r="AE53" s="16"/>
      <c r="AF53" s="14"/>
      <c r="AG53" s="15"/>
      <c r="AH53" s="15"/>
      <c r="AI53" s="16"/>
      <c r="AJ53" s="14"/>
      <c r="AK53" s="15"/>
      <c r="AL53" s="15"/>
      <c r="AM53" s="16"/>
      <c r="AN53" s="14"/>
      <c r="AO53" s="15"/>
      <c r="AP53" s="15"/>
      <c r="AQ53" s="16"/>
      <c r="AR53" s="14"/>
      <c r="AS53" s="15"/>
      <c r="AT53" s="15"/>
      <c r="AU53" s="16"/>
      <c r="AV53" s="14"/>
      <c r="AW53" s="15"/>
      <c r="AX53" s="15"/>
      <c r="AY53" s="16"/>
      <c r="AZ53" s="14"/>
      <c r="BA53" s="15"/>
      <c r="BB53" s="15"/>
      <c r="BC53" s="16"/>
      <c r="BD53" s="14"/>
      <c r="BE53" s="15"/>
      <c r="BF53" s="15"/>
      <c r="BG53" s="16"/>
      <c r="BH53" s="14"/>
      <c r="BI53" s="15"/>
      <c r="BJ53" s="15"/>
      <c r="BK53" s="16"/>
      <c r="BL53" s="14"/>
      <c r="BM53" s="15"/>
      <c r="BN53" s="15"/>
      <c r="BO53" s="16"/>
      <c r="BP53" s="14"/>
      <c r="BQ53" s="15"/>
      <c r="BR53" s="15"/>
      <c r="BS53" s="16"/>
      <c r="BT53" s="14"/>
      <c r="BU53" s="15"/>
      <c r="BV53" s="15"/>
      <c r="BW53" s="16"/>
      <c r="BX53" s="14"/>
      <c r="BY53" s="15"/>
      <c r="BZ53" s="15"/>
      <c r="CA53" s="16"/>
      <c r="CB53" s="14"/>
      <c r="CC53" s="15"/>
      <c r="CD53" s="15"/>
      <c r="CE53" s="16"/>
      <c r="CF53" s="14"/>
      <c r="CG53" s="15"/>
      <c r="CH53" s="15"/>
      <c r="CI53" s="16"/>
      <c r="CJ53" s="28"/>
      <c r="CK53" s="31"/>
      <c r="CN53" s="5">
        <v>52</v>
      </c>
    </row>
    <row r="54" spans="1:92" ht="15.25" customHeight="1" x14ac:dyDescent="0.25">
      <c r="B54" s="39" t="s">
        <v>29</v>
      </c>
      <c r="C54" s="61">
        <v>1.53125</v>
      </c>
      <c r="D54" s="14"/>
      <c r="E54" s="15"/>
      <c r="F54" s="15"/>
      <c r="G54" s="16"/>
      <c r="H54" s="14"/>
      <c r="I54" s="15"/>
      <c r="J54" s="15"/>
      <c r="K54" s="16"/>
      <c r="L54" s="14"/>
      <c r="M54" s="15"/>
      <c r="N54" s="15"/>
      <c r="O54" s="16"/>
      <c r="P54" s="14"/>
      <c r="Q54" s="15"/>
      <c r="R54" s="15"/>
      <c r="S54" s="16"/>
      <c r="T54" s="14"/>
      <c r="U54" s="15"/>
      <c r="V54" s="15"/>
      <c r="W54" s="16"/>
      <c r="X54" s="14"/>
      <c r="Y54" s="15"/>
      <c r="Z54" s="15"/>
      <c r="AA54" s="16"/>
      <c r="AB54" s="14"/>
      <c r="AC54" s="15"/>
      <c r="AD54" s="15"/>
      <c r="AE54" s="16"/>
      <c r="AF54" s="14"/>
      <c r="AG54" s="15"/>
      <c r="AH54" s="15"/>
      <c r="AI54" s="16"/>
      <c r="AJ54" s="14"/>
      <c r="AK54" s="15"/>
      <c r="AL54" s="15"/>
      <c r="AM54" s="16"/>
      <c r="AN54" s="14"/>
      <c r="AO54" s="15"/>
      <c r="AP54" s="15"/>
      <c r="AQ54" s="16"/>
      <c r="AR54" s="14"/>
      <c r="AS54" s="15"/>
      <c r="AT54" s="15"/>
      <c r="AU54" s="16"/>
      <c r="AV54" s="14"/>
      <c r="AW54" s="15"/>
      <c r="AX54" s="15"/>
      <c r="AY54" s="16"/>
      <c r="AZ54" s="14"/>
      <c r="BA54" s="15"/>
      <c r="BB54" s="15"/>
      <c r="BC54" s="16"/>
      <c r="BD54" s="14"/>
      <c r="BE54" s="15"/>
      <c r="BF54" s="15"/>
      <c r="BG54" s="16"/>
      <c r="BH54" s="14"/>
      <c r="BI54" s="15"/>
      <c r="BJ54" s="15"/>
      <c r="BK54" s="16"/>
      <c r="BL54" s="14"/>
      <c r="BM54" s="15"/>
      <c r="BN54" s="15"/>
      <c r="BO54" s="16"/>
      <c r="BP54" s="14"/>
      <c r="BQ54" s="15"/>
      <c r="BR54" s="15"/>
      <c r="BS54" s="16"/>
      <c r="BT54" s="14"/>
      <c r="BU54" s="15"/>
      <c r="BV54" s="15"/>
      <c r="BW54" s="16"/>
      <c r="BX54" s="14"/>
      <c r="BY54" s="15"/>
      <c r="BZ54" s="15"/>
      <c r="CA54" s="16"/>
      <c r="CB54" s="14"/>
      <c r="CC54" s="15"/>
      <c r="CD54" s="15"/>
      <c r="CE54" s="16"/>
      <c r="CF54" s="14"/>
      <c r="CG54" s="15"/>
      <c r="CH54" s="15"/>
      <c r="CI54" s="16"/>
      <c r="CJ54" s="28"/>
      <c r="CK54" s="31">
        <f>SUM(CJ51:CJ57)</f>
        <v>0</v>
      </c>
      <c r="CN54" s="5">
        <v>53</v>
      </c>
    </row>
    <row r="55" spans="1:92" ht="15.25" customHeight="1" x14ac:dyDescent="0.25">
      <c r="B55" s="40" t="s">
        <v>30</v>
      </c>
      <c r="C55" s="61">
        <v>1.53125</v>
      </c>
      <c r="D55" s="14"/>
      <c r="E55" s="15"/>
      <c r="F55" s="15"/>
      <c r="G55" s="16"/>
      <c r="H55" s="14"/>
      <c r="I55" s="15"/>
      <c r="J55" s="15"/>
      <c r="K55" s="16"/>
      <c r="L55" s="14"/>
      <c r="M55" s="15"/>
      <c r="N55" s="15"/>
      <c r="O55" s="16"/>
      <c r="P55" s="14"/>
      <c r="Q55" s="15"/>
      <c r="R55" s="15"/>
      <c r="S55" s="16"/>
      <c r="T55" s="14"/>
      <c r="U55" s="15"/>
      <c r="V55" s="15"/>
      <c r="W55" s="16"/>
      <c r="X55" s="14"/>
      <c r="Y55" s="15"/>
      <c r="Z55" s="15"/>
      <c r="AA55" s="16"/>
      <c r="AB55" s="14"/>
      <c r="AC55" s="15"/>
      <c r="AD55" s="15"/>
      <c r="AE55" s="16"/>
      <c r="AF55" s="14"/>
      <c r="AG55" s="15"/>
      <c r="AH55" s="15"/>
      <c r="AI55" s="16"/>
      <c r="AJ55" s="14"/>
      <c r="AK55" s="15"/>
      <c r="AL55" s="15"/>
      <c r="AM55" s="16"/>
      <c r="AN55" s="14"/>
      <c r="AO55" s="15"/>
      <c r="AP55" s="15"/>
      <c r="AQ55" s="16"/>
      <c r="AR55" s="14"/>
      <c r="AS55" s="15"/>
      <c r="AT55" s="15"/>
      <c r="AU55" s="16"/>
      <c r="AV55" s="14"/>
      <c r="AW55" s="15"/>
      <c r="AX55" s="15"/>
      <c r="AY55" s="16"/>
      <c r="AZ55" s="14"/>
      <c r="BA55" s="15"/>
      <c r="BB55" s="15"/>
      <c r="BC55" s="16"/>
      <c r="BD55" s="14"/>
      <c r="BE55" s="15"/>
      <c r="BF55" s="15"/>
      <c r="BG55" s="16"/>
      <c r="BH55" s="14"/>
      <c r="BI55" s="15"/>
      <c r="BJ55" s="15"/>
      <c r="BK55" s="16"/>
      <c r="BL55" s="14"/>
      <c r="BM55" s="15"/>
      <c r="BN55" s="15"/>
      <c r="BO55" s="16"/>
      <c r="BP55" s="14"/>
      <c r="BQ55" s="15"/>
      <c r="BR55" s="15"/>
      <c r="BS55" s="16"/>
      <c r="BT55" s="14"/>
      <c r="BU55" s="15"/>
      <c r="BV55" s="15"/>
      <c r="BW55" s="16"/>
      <c r="BX55" s="14"/>
      <c r="BY55" s="15"/>
      <c r="BZ55" s="15"/>
      <c r="CA55" s="16"/>
      <c r="CB55" s="14"/>
      <c r="CC55" s="15"/>
      <c r="CD55" s="15"/>
      <c r="CE55" s="16"/>
      <c r="CF55" s="14"/>
      <c r="CG55" s="15"/>
      <c r="CH55" s="15"/>
      <c r="CI55" s="16"/>
      <c r="CJ55" s="28"/>
      <c r="CK55" s="31"/>
      <c r="CN55" s="5">
        <v>54</v>
      </c>
    </row>
    <row r="56" spans="1:92" ht="15.25" customHeight="1" x14ac:dyDescent="0.25">
      <c r="B56" s="41" t="s">
        <v>31</v>
      </c>
      <c r="C56" s="61">
        <v>1.53125</v>
      </c>
      <c r="D56" s="14"/>
      <c r="E56" s="15"/>
      <c r="F56" s="15"/>
      <c r="G56" s="16"/>
      <c r="H56" s="14"/>
      <c r="I56" s="15"/>
      <c r="J56" s="15"/>
      <c r="K56" s="16"/>
      <c r="L56" s="14"/>
      <c r="M56" s="15"/>
      <c r="N56" s="15"/>
      <c r="O56" s="16"/>
      <c r="P56" s="14"/>
      <c r="Q56" s="15"/>
      <c r="R56" s="15"/>
      <c r="S56" s="16"/>
      <c r="T56" s="14"/>
      <c r="U56" s="15"/>
      <c r="V56" s="15"/>
      <c r="W56" s="16"/>
      <c r="X56" s="14"/>
      <c r="Y56" s="15"/>
      <c r="Z56" s="15"/>
      <c r="AA56" s="16"/>
      <c r="AB56" s="14"/>
      <c r="AC56" s="15"/>
      <c r="AD56" s="15"/>
      <c r="AE56" s="16"/>
      <c r="AF56" s="14"/>
      <c r="AG56" s="15"/>
      <c r="AH56" s="15"/>
      <c r="AI56" s="16"/>
      <c r="AJ56" s="14"/>
      <c r="AK56" s="15"/>
      <c r="AL56" s="15"/>
      <c r="AM56" s="16"/>
      <c r="AN56" s="14"/>
      <c r="AO56" s="15"/>
      <c r="AP56" s="15"/>
      <c r="AQ56" s="16"/>
      <c r="AR56" s="14"/>
      <c r="AS56" s="15"/>
      <c r="AT56" s="15"/>
      <c r="AU56" s="16"/>
      <c r="AV56" s="14"/>
      <c r="AW56" s="15"/>
      <c r="AX56" s="15"/>
      <c r="AY56" s="16"/>
      <c r="AZ56" s="14"/>
      <c r="BA56" s="15"/>
      <c r="BB56" s="15"/>
      <c r="BC56" s="16"/>
      <c r="BD56" s="14"/>
      <c r="BE56" s="15"/>
      <c r="BF56" s="15"/>
      <c r="BG56" s="16"/>
      <c r="BH56" s="14"/>
      <c r="BI56" s="15"/>
      <c r="BJ56" s="15"/>
      <c r="BK56" s="16"/>
      <c r="BL56" s="14"/>
      <c r="BM56" s="15"/>
      <c r="BN56" s="15"/>
      <c r="BO56" s="16"/>
      <c r="BP56" s="14"/>
      <c r="BQ56" s="15"/>
      <c r="BR56" s="15"/>
      <c r="BS56" s="16"/>
      <c r="BT56" s="14"/>
      <c r="BU56" s="15"/>
      <c r="BV56" s="15"/>
      <c r="BW56" s="16"/>
      <c r="BX56" s="14"/>
      <c r="BY56" s="15"/>
      <c r="BZ56" s="15"/>
      <c r="CA56" s="16"/>
      <c r="CB56" s="14"/>
      <c r="CC56" s="15"/>
      <c r="CD56" s="15"/>
      <c r="CE56" s="16"/>
      <c r="CF56" s="14"/>
      <c r="CG56" s="15"/>
      <c r="CH56" s="15"/>
      <c r="CI56" s="16"/>
      <c r="CJ56" s="28"/>
      <c r="CK56" s="31"/>
      <c r="CN56" s="5">
        <v>55</v>
      </c>
    </row>
    <row r="57" spans="1:92" ht="15.25" customHeight="1" x14ac:dyDescent="0.25">
      <c r="A57" s="6"/>
      <c r="B57" s="42"/>
      <c r="C57" s="62">
        <v>1.53125</v>
      </c>
      <c r="D57" s="17"/>
      <c r="E57" s="18"/>
      <c r="F57" s="18"/>
      <c r="G57" s="19"/>
      <c r="H57" s="17"/>
      <c r="I57" s="18"/>
      <c r="J57" s="18"/>
      <c r="K57" s="19"/>
      <c r="L57" s="17"/>
      <c r="M57" s="18"/>
      <c r="N57" s="18"/>
      <c r="O57" s="19"/>
      <c r="P57" s="17"/>
      <c r="Q57" s="18"/>
      <c r="R57" s="18"/>
      <c r="S57" s="19"/>
      <c r="T57" s="17"/>
      <c r="U57" s="18"/>
      <c r="V57" s="18"/>
      <c r="W57" s="19"/>
      <c r="X57" s="17"/>
      <c r="Y57" s="18"/>
      <c r="Z57" s="18"/>
      <c r="AA57" s="19"/>
      <c r="AB57" s="17"/>
      <c r="AC57" s="18"/>
      <c r="AD57" s="18"/>
      <c r="AE57" s="19"/>
      <c r="AF57" s="17"/>
      <c r="AG57" s="18"/>
      <c r="AH57" s="18"/>
      <c r="AI57" s="19"/>
      <c r="AJ57" s="17"/>
      <c r="AK57" s="18"/>
      <c r="AL57" s="18"/>
      <c r="AM57" s="19"/>
      <c r="AN57" s="17"/>
      <c r="AO57" s="18"/>
      <c r="AP57" s="18"/>
      <c r="AQ57" s="19"/>
      <c r="AR57" s="17"/>
      <c r="AS57" s="18"/>
      <c r="AT57" s="18"/>
      <c r="AU57" s="19"/>
      <c r="AV57" s="17"/>
      <c r="AW57" s="18"/>
      <c r="AX57" s="18"/>
      <c r="AY57" s="19"/>
      <c r="AZ57" s="17"/>
      <c r="BA57" s="18"/>
      <c r="BB57" s="18"/>
      <c r="BC57" s="19"/>
      <c r="BD57" s="17"/>
      <c r="BE57" s="18"/>
      <c r="BF57" s="18"/>
      <c r="BG57" s="19"/>
      <c r="BH57" s="17"/>
      <c r="BI57" s="18"/>
      <c r="BJ57" s="18"/>
      <c r="BK57" s="19"/>
      <c r="BL57" s="17"/>
      <c r="BM57" s="18"/>
      <c r="BN57" s="18"/>
      <c r="BO57" s="19"/>
      <c r="BP57" s="17"/>
      <c r="BQ57" s="18"/>
      <c r="BR57" s="18"/>
      <c r="BS57" s="19"/>
      <c r="BT57" s="17"/>
      <c r="BU57" s="18"/>
      <c r="BV57" s="18"/>
      <c r="BW57" s="19"/>
      <c r="BX57" s="17"/>
      <c r="BY57" s="18"/>
      <c r="BZ57" s="18"/>
      <c r="CA57" s="19"/>
      <c r="CB57" s="17"/>
      <c r="CC57" s="18"/>
      <c r="CD57" s="18"/>
      <c r="CE57" s="19"/>
      <c r="CF57" s="17"/>
      <c r="CG57" s="18"/>
      <c r="CH57" s="18"/>
      <c r="CI57" s="19"/>
      <c r="CJ57" s="29"/>
      <c r="CK57" s="32"/>
      <c r="CN57" s="5">
        <v>56</v>
      </c>
    </row>
    <row r="58" spans="1:92" ht="15.5" x14ac:dyDescent="0.25">
      <c r="A58" s="9"/>
      <c r="B58" s="2"/>
      <c r="C58" s="3"/>
      <c r="D58" s="76"/>
      <c r="E58" s="76"/>
      <c r="F58" s="76"/>
      <c r="G58" s="76"/>
      <c r="H58" s="76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6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76"/>
      <c r="BF58" s="76"/>
      <c r="BG58" s="76"/>
      <c r="BH58" s="76"/>
      <c r="BI58" s="76"/>
      <c r="BJ58" s="76"/>
      <c r="BK58" s="76"/>
      <c r="BL58" s="76"/>
      <c r="BM58" s="76"/>
      <c r="BN58" s="76"/>
      <c r="BO58" s="76"/>
      <c r="BP58" s="76"/>
      <c r="BQ58" s="76"/>
      <c r="BR58" s="76"/>
      <c r="BS58" s="76"/>
      <c r="BT58" s="76"/>
      <c r="BU58" s="76"/>
      <c r="BV58" s="76"/>
      <c r="BW58" s="76"/>
      <c r="BX58" s="76"/>
      <c r="BY58" s="76"/>
      <c r="BZ58" s="76"/>
      <c r="CA58" s="76"/>
      <c r="CB58" s="76"/>
      <c r="CC58" s="76"/>
      <c r="CD58" s="76"/>
      <c r="CE58" s="76"/>
      <c r="CF58" s="76"/>
      <c r="CG58" s="76"/>
      <c r="CH58" s="76"/>
      <c r="CI58" s="76"/>
    </row>
    <row r="59" spans="1:92" x14ac:dyDescent="0.25">
      <c r="A59" s="10"/>
      <c r="B59" s="50" t="s">
        <v>26</v>
      </c>
      <c r="C59" s="51">
        <f>CJ51+CJ43+CJ35+CJ27+CJ19+CJ11+CJ3</f>
        <v>0.52291668951511383</v>
      </c>
    </row>
    <row r="60" spans="1:92" x14ac:dyDescent="0.25">
      <c r="B60" s="52" t="s">
        <v>32</v>
      </c>
      <c r="C60" s="53">
        <f t="shared" ref="C60:C65" si="0">CJ52+CJ44+CJ36+CJ28+CJ20+CJ12+CJ4</f>
        <v>0</v>
      </c>
    </row>
    <row r="61" spans="1:92" x14ac:dyDescent="0.25">
      <c r="B61" s="54" t="s">
        <v>28</v>
      </c>
      <c r="C61" s="53">
        <f t="shared" si="0"/>
        <v>0.19791668653488159</v>
      </c>
    </row>
    <row r="62" spans="1:92" x14ac:dyDescent="0.25">
      <c r="B62" s="55" t="s">
        <v>29</v>
      </c>
      <c r="C62" s="53">
        <f t="shared" si="0"/>
        <v>0.68749997019767761</v>
      </c>
    </row>
    <row r="63" spans="1:92" x14ac:dyDescent="0.25">
      <c r="B63" s="56" t="s">
        <v>30</v>
      </c>
      <c r="C63" s="53">
        <f t="shared" si="0"/>
        <v>0</v>
      </c>
    </row>
    <row r="64" spans="1:92" x14ac:dyDescent="0.25">
      <c r="B64" s="57" t="s">
        <v>31</v>
      </c>
      <c r="C64" s="53">
        <f t="shared" si="0"/>
        <v>0.75000002980232239</v>
      </c>
    </row>
    <row r="65" spans="2:3" x14ac:dyDescent="0.25">
      <c r="B65" s="58"/>
      <c r="C65" s="59">
        <f t="shared" si="0"/>
        <v>0</v>
      </c>
    </row>
  </sheetData>
  <conditionalFormatting sqref="D3:CI9">
    <cfRule type="expression" dxfId="6" priority="7">
      <formula>COLUMN()=4+((HOUR(NOW())-4)*4)+INT(MINUTE(NOW())/15)</formula>
    </cfRule>
  </conditionalFormatting>
  <conditionalFormatting sqref="D11:CI17">
    <cfRule type="expression" dxfId="5" priority="6">
      <formula>COLUMN()=4+((HOUR(NOW())-4)*4)+INT(MINUTE(NOW())/15)</formula>
    </cfRule>
  </conditionalFormatting>
  <conditionalFormatting sqref="D19:CI25">
    <cfRule type="expression" dxfId="4" priority="5">
      <formula>COLUMN()=4+((HOUR(NOW())-4)*4)+INT(MINUTE(NOW())/15)</formula>
    </cfRule>
  </conditionalFormatting>
  <conditionalFormatting sqref="D27:CI33">
    <cfRule type="expression" dxfId="3" priority="4">
      <formula>COLUMN()=4+((HOUR(NOW())-4)*4)+INT(MINUTE(NOW())/15)</formula>
    </cfRule>
  </conditionalFormatting>
  <conditionalFormatting sqref="D35:CI41">
    <cfRule type="expression" dxfId="2" priority="3">
      <formula>COLUMN()=4+((HOUR(NOW())-4)*4)+INT(MINUTE(NOW())/15)</formula>
    </cfRule>
  </conditionalFormatting>
  <conditionalFormatting sqref="D43:CI49">
    <cfRule type="expression" dxfId="1" priority="2">
      <formula>COLUMN()=4+((HOUR(NOW())-4)*4)+INT(MINUTE(NOW())/15)</formula>
    </cfRule>
  </conditionalFormatting>
  <conditionalFormatting sqref="D51:CI57">
    <cfRule type="expression" dxfId="0" priority="1">
      <formula>COLUMN()=4+((HOUR(NOW())-4)*4)+INT(MINUTE(NOW())/15)</formula>
    </cfRule>
  </conditionalFormatting>
  <pageMargins left="0.23622047244094491" right="0.23622047244094491" top="0.15748031496062992" bottom="0.15748031496062992" header="0.31496062992125984" footer="0.31496062992125984"/>
  <pageSetup paperSize="9" scale="6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 macro="[0]!Semaine">
                <anchor moveWithCells="1">
                  <from>
                    <xdr:col>80</xdr:col>
                    <xdr:colOff>107950</xdr:colOff>
                    <xdr:row>0</xdr:row>
                    <xdr:rowOff>31750</xdr:rowOff>
                  </from>
                  <to>
                    <xdr:col>83</xdr:col>
                    <xdr:colOff>107950</xdr:colOff>
                    <xdr:row>0</xdr:row>
                    <xdr:rowOff>406400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Planning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2017-05-24T06:57:08Z</dcterms:created>
  <dcterms:modified xsi:type="dcterms:W3CDTF">2018-09-02T13:47:19Z</dcterms:modified>
</cp:coreProperties>
</file>