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4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 codeName="{530CD6A5-0E62-55A6-17B6-8EE4857F3A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Xl\xl_wd\"/>
    </mc:Choice>
  </mc:AlternateContent>
  <bookViews>
    <workbookView xWindow="0" yWindow="0" windowWidth="13770" windowHeight="5960" tabRatio="586" activeTab="1"/>
  </bookViews>
  <sheets>
    <sheet name="Feuille ANALYSE" sheetId="1" r:id="rId1"/>
    <sheet name="Codage" sheetId="2" r:id="rId2"/>
  </sheets>
  <functionGroups builtInGroupCount="18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_xlnm.Data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_xlnm.Print_Titles" localSheetId="0">'Feuille ANALYSE'!$1:$5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_xlnm.Print_Area" localSheetId="0">'Feuille ANALYSE'!$A$1:$L$597</definedName>
    <definedName name="Zone_impres_MI">#REF!</definedName>
    <definedName name="zzzz">#REF!</definedName>
  </definedNames>
  <calcPr calcId="162913"/>
</workbook>
</file>

<file path=xl/calcChain.xml><?xml version="1.0" encoding="utf-8"?>
<calcChain xmlns="http://schemas.openxmlformats.org/spreadsheetml/2006/main">
  <c r="B5" i="2" l="1"/>
  <c r="B3" i="2"/>
  <c r="B2" i="2"/>
  <c r="C1285" i="1" l="1"/>
  <c r="C1247" i="1"/>
  <c r="C1208" i="1"/>
  <c r="C1170" i="1"/>
  <c r="C1131" i="1"/>
  <c r="C1093" i="1"/>
  <c r="C1054" i="1"/>
  <c r="C1016" i="1"/>
  <c r="C977" i="1"/>
  <c r="C939" i="1"/>
  <c r="C900" i="1"/>
  <c r="C862" i="1"/>
  <c r="C823" i="1"/>
  <c r="C785" i="1"/>
  <c r="C746" i="1"/>
  <c r="C707" i="1"/>
  <c r="C657" i="1"/>
  <c r="B1247" i="1"/>
  <c r="B1285" i="1"/>
  <c r="C618" i="1"/>
  <c r="B1208" i="1"/>
  <c r="B1170" i="1"/>
  <c r="B1131" i="1"/>
  <c r="B1093" i="1"/>
  <c r="B1054" i="1"/>
  <c r="B1016" i="1"/>
  <c r="B977" i="1"/>
  <c r="B939" i="1"/>
  <c r="B900" i="1"/>
  <c r="B862" i="1"/>
  <c r="B823" i="1"/>
  <c r="B746" i="1"/>
  <c r="B785" i="1"/>
  <c r="B707" i="1"/>
  <c r="B657" i="1"/>
  <c r="B618" i="1"/>
  <c r="F265" i="1"/>
  <c r="F423" i="1"/>
  <c r="H425" i="1" s="1"/>
  <c r="H427" i="1" s="1"/>
  <c r="E257" i="1"/>
  <c r="H1363" i="1" l="1"/>
  <c r="I667" i="1"/>
  <c r="I666" i="1"/>
  <c r="I668" i="1" l="1"/>
  <c r="I669" i="1" s="1"/>
  <c r="H438" i="1" l="1"/>
  <c r="H381" i="1"/>
  <c r="H389" i="1" s="1"/>
</calcChain>
</file>

<file path=xl/comments1.xml><?xml version="1.0" encoding="utf-8"?>
<comments xmlns="http://schemas.openxmlformats.org/spreadsheetml/2006/main">
  <authors>
    <author>MOREAU, Vincent (BATIMENT)</author>
  </authors>
  <commentList>
    <comment ref="A84" authorId="0" shapeId="0">
      <text>
        <r>
          <rPr>
            <sz val="9"/>
            <color indexed="81"/>
            <rFont val="Tahoma"/>
            <family val="2"/>
          </rPr>
          <t xml:space="preserve">Localiser le projet sur une carte type Google Map, Mappy,...
</t>
        </r>
      </text>
    </comment>
    <comment ref="D232" authorId="0" shapeId="0">
      <text>
        <r>
          <rPr>
            <sz val="9"/>
            <color indexed="81"/>
            <rFont val="Tahoma"/>
            <family val="2"/>
          </rPr>
          <t>Date de rendu de l'AO</t>
        </r>
      </text>
    </comment>
    <comment ref="D233" authorId="0" shapeId="0">
      <text>
        <r>
          <rPr>
            <sz val="9"/>
            <color indexed="81"/>
            <rFont val="Tahoma"/>
            <family val="2"/>
          </rPr>
          <t>Quantifiée ou non</t>
        </r>
      </text>
    </comment>
    <comment ref="I238" authorId="0" shapeId="0">
      <text>
        <r>
          <rPr>
            <sz val="9"/>
            <color indexed="81"/>
            <rFont val="Tahoma"/>
            <family val="2"/>
          </rPr>
          <t>Lien internet, remarques,...</t>
        </r>
      </text>
    </comment>
    <comment ref="E423" authorId="0" shapeId="0">
      <text>
        <r>
          <rPr>
            <sz val="9"/>
            <color indexed="81"/>
            <rFont val="Tahoma"/>
            <family val="2"/>
          </rPr>
          <t>Exemple : 1/3000e</t>
        </r>
      </text>
    </comment>
    <comment ref="I434" authorId="0" shapeId="0">
      <text>
        <r>
          <rPr>
            <sz val="9"/>
            <color indexed="81"/>
            <rFont val="Tahoma"/>
            <family val="2"/>
          </rPr>
          <t>Unité à renseigner</t>
        </r>
      </text>
    </comment>
    <comment ref="I436" authorId="0" shapeId="0">
      <text>
        <r>
          <rPr>
            <sz val="9"/>
            <color indexed="81"/>
            <rFont val="Tahoma"/>
            <family val="2"/>
          </rPr>
          <t>Unité à renseigner</t>
        </r>
      </text>
    </comment>
  </commentList>
</comments>
</file>

<file path=xl/sharedStrings.xml><?xml version="1.0" encoding="utf-8"?>
<sst xmlns="http://schemas.openxmlformats.org/spreadsheetml/2006/main" count="650" uniqueCount="306">
  <si>
    <t>1 -</t>
  </si>
  <si>
    <t>2 -</t>
  </si>
  <si>
    <t>4 -</t>
  </si>
  <si>
    <t>ADRESSE</t>
  </si>
  <si>
    <t>Formule :</t>
  </si>
  <si>
    <t>DESIGNATION</t>
  </si>
  <si>
    <t>INTERLOCUTEUR</t>
  </si>
  <si>
    <t>MOA-MOE</t>
  </si>
  <si>
    <t>CCAP</t>
  </si>
  <si>
    <t>M. Ouvrage</t>
  </si>
  <si>
    <t>Maître d'Œuvre</t>
  </si>
  <si>
    <t>BET Structure</t>
  </si>
  <si>
    <t>M. Ouvrage Délégué</t>
  </si>
  <si>
    <t>-</t>
  </si>
  <si>
    <t>m2</t>
  </si>
  <si>
    <t>mois</t>
  </si>
  <si>
    <t>VILLE + CP</t>
  </si>
  <si>
    <t>Rendu :</t>
  </si>
  <si>
    <t>DPGF :</t>
  </si>
  <si>
    <t>INTERVENANTS</t>
  </si>
  <si>
    <t>CP</t>
  </si>
  <si>
    <t>BET TCE</t>
  </si>
  <si>
    <t>SPS</t>
  </si>
  <si>
    <t>ACTE D'ENGAGEMENT</t>
  </si>
  <si>
    <t>DELAIS :</t>
  </si>
  <si>
    <t>Délai de préparation :</t>
  </si>
  <si>
    <t>Délai des travaux :</t>
  </si>
  <si>
    <t>DATE PREVISIONNELLE DE DEMARRAGE :</t>
  </si>
  <si>
    <t>REGLEMENT DE CONSULTATION</t>
  </si>
  <si>
    <t>TYPE DE MARCHE</t>
  </si>
  <si>
    <t>INFORMATIONS GENERALES</t>
  </si>
  <si>
    <t>BUDGET CLIENT :</t>
  </si>
  <si>
    <t>H.T</t>
  </si>
  <si>
    <t>Source du Budget :</t>
  </si>
  <si>
    <t>ALLOTISSEMENT</t>
  </si>
  <si>
    <t>Liste des lots :</t>
  </si>
  <si>
    <t>VARIANTES</t>
  </si>
  <si>
    <t>OPTIONS</t>
  </si>
  <si>
    <t>Si oui, liste des options :</t>
  </si>
  <si>
    <t>VALIDITE DE L'OFFRE</t>
  </si>
  <si>
    <t>Jours</t>
  </si>
  <si>
    <t>VISITE</t>
  </si>
  <si>
    <t>Obligatoire :</t>
  </si>
  <si>
    <t>Dernière date de visite possible</t>
  </si>
  <si>
    <t>SELECTION DES OFFRES</t>
  </si>
  <si>
    <t>PRIX</t>
  </si>
  <si>
    <t>POURCENTAGE</t>
  </si>
  <si>
    <t>POINTS</t>
  </si>
  <si>
    <t>SOUS-CRITERES</t>
  </si>
  <si>
    <t>CRITERES</t>
  </si>
  <si>
    <t>Observations :</t>
  </si>
  <si>
    <t>TECHNIQUE</t>
  </si>
  <si>
    <t>Total</t>
  </si>
  <si>
    <t>NEGOCIATION</t>
  </si>
  <si>
    <t>Possibilité de négociation</t>
  </si>
  <si>
    <t>Négociation obligatoire</t>
  </si>
  <si>
    <t>VARIATION DES PRIX</t>
  </si>
  <si>
    <t>Actualisation</t>
  </si>
  <si>
    <t>Révision</t>
  </si>
  <si>
    <t>BT affecté à la revalorisation :</t>
  </si>
  <si>
    <t>PENALITES</t>
  </si>
  <si>
    <t>Formule de la MOE :</t>
  </si>
  <si>
    <t>Pénalités pendant l'exécution par jour calendaire (en euros H.T) :</t>
  </si>
  <si>
    <t>Total des pénalités par mois:</t>
  </si>
  <si>
    <t>AVANCE</t>
  </si>
  <si>
    <t>Avance de démarrage</t>
  </si>
  <si>
    <t>Pourcentage :</t>
  </si>
  <si>
    <t>RETENUE DE GARANTIE</t>
  </si>
  <si>
    <t>Retenue garantie</t>
  </si>
  <si>
    <t>Cautionnable</t>
  </si>
  <si>
    <t>5 -</t>
  </si>
  <si>
    <t>AUTRES CLAUSES PARTICULIERES</t>
  </si>
  <si>
    <t>REMARQUES SUR LES PIECES DU DCE REVENUE DES DOCUMENTS ANNEXES</t>
  </si>
  <si>
    <t>ARTICLE / PAGE</t>
  </si>
  <si>
    <t>DISPOSITIONS A PRENDRE / REMARQUES</t>
  </si>
  <si>
    <t>6 -</t>
  </si>
  <si>
    <t>SURFACE A TRAITER :</t>
  </si>
  <si>
    <t>- Rénovation</t>
  </si>
  <si>
    <t>- Réhabilitation / Restructuration</t>
  </si>
  <si>
    <t>- Neuf</t>
  </si>
  <si>
    <t>Surface totale à traiter</t>
  </si>
  <si>
    <t>AUTRES PENALITES</t>
  </si>
  <si>
    <t>Logement / Local témoins</t>
  </si>
  <si>
    <t>Jalons</t>
  </si>
  <si>
    <t>Montant :</t>
  </si>
  <si>
    <t>Total des pénalités particulières :</t>
  </si>
  <si>
    <t>DOCUMENTS PRESENTS AU DCE</t>
  </si>
  <si>
    <t xml:space="preserve">- </t>
  </si>
  <si>
    <t>Acte d'engagement</t>
  </si>
  <si>
    <t>Règlement de consultation</t>
  </si>
  <si>
    <t>CCTP</t>
  </si>
  <si>
    <t>RICT</t>
  </si>
  <si>
    <t>PGC</t>
  </si>
  <si>
    <t>DPGF</t>
  </si>
  <si>
    <t>Diagnostic Amiante</t>
  </si>
  <si>
    <t>Diagnostic Plomb</t>
  </si>
  <si>
    <t>Diagnostic Structure</t>
  </si>
  <si>
    <t>Rapport de sol</t>
  </si>
  <si>
    <t>Planning client</t>
  </si>
  <si>
    <t>Plans de l'existant</t>
  </si>
  <si>
    <t>Plans de démolition</t>
  </si>
  <si>
    <t>Plans de structure</t>
  </si>
  <si>
    <t>Plans projet</t>
  </si>
  <si>
    <t>Bordereau de visite</t>
  </si>
  <si>
    <t>Plan masse</t>
  </si>
  <si>
    <t>Carnets de détails</t>
  </si>
  <si>
    <t>Plans électricité CFO - Cfa</t>
  </si>
  <si>
    <t>Plans plomberie - CVC</t>
  </si>
  <si>
    <t>Plans VRD</t>
  </si>
  <si>
    <t>Cadre de mémoire technique</t>
  </si>
  <si>
    <t>Rapport pollution des sols</t>
  </si>
  <si>
    <t>3 -</t>
  </si>
  <si>
    <t>7 -</t>
  </si>
  <si>
    <t>8 -</t>
  </si>
  <si>
    <t>PIC</t>
  </si>
  <si>
    <t>LOCALISATION</t>
  </si>
  <si>
    <t>ANALYSE FAITE PAR :</t>
  </si>
  <si>
    <t>ANALYSE</t>
  </si>
  <si>
    <t>Situation géographique :</t>
  </si>
  <si>
    <t>Nature des travaux :</t>
  </si>
  <si>
    <t>Financements :</t>
  </si>
  <si>
    <t>DATE ET LIEU DE REMISE DES OFFRES</t>
  </si>
  <si>
    <t>DELAI D'EXECUTION</t>
  </si>
  <si>
    <t>Chantier, client, AMO, MOE, BET, …</t>
  </si>
  <si>
    <t>Responsable(s) projet :</t>
  </si>
  <si>
    <t>%</t>
  </si>
  <si>
    <t>Valeur de référence :</t>
  </si>
  <si>
    <t>Assurances :</t>
  </si>
  <si>
    <t>Attestation nominative demandée à la remise de l'offre :</t>
  </si>
  <si>
    <t>Responsabilité civile :</t>
  </si>
  <si>
    <r>
      <t xml:space="preserve">- garantie demandée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à 4 600 k€ / sinistre avant réception</t>
    </r>
  </si>
  <si>
    <r>
      <t xml:space="preserve">- garantie demandée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à 4 600 k€ / an après réception</t>
    </r>
  </si>
  <si>
    <t>Responsabilité civile environnementale :</t>
  </si>
  <si>
    <r>
      <t xml:space="preserve">- garantie demandée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à 1 500 k€ / sinistre et par an</t>
    </r>
  </si>
  <si>
    <t>Responsabilité décennale :</t>
  </si>
  <si>
    <t>- opération (tous lots confondus + MOE) comprise entre 15 000 k€ et 30 000 k€ avec CCRD</t>
  </si>
  <si>
    <r>
      <t xml:space="preserve">- opération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30 000 k€</t>
    </r>
  </si>
  <si>
    <t>Garanties complémentaires demandées :</t>
  </si>
  <si>
    <r>
      <t xml:space="preserve">- bon fonctionnement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3 050 k€</t>
    </r>
  </si>
  <si>
    <r>
      <t xml:space="preserve">- dommages aux existants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3 050 k€</t>
    </r>
  </si>
  <si>
    <r>
      <t xml:space="preserve">- dommages immatériels consécutifs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305 k€</t>
    </r>
  </si>
  <si>
    <r>
      <t xml:space="preserve">- effondrement avant réception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3 050 k€</t>
    </r>
  </si>
  <si>
    <t>Assurance TRC (Tous Risques Chantier)</t>
  </si>
  <si>
    <t>si oui, à charge :</t>
  </si>
  <si>
    <t>Attention, coût de la TRC à prendre en compte si à charge entreprise (voir service juridique).</t>
  </si>
  <si>
    <t xml:space="preserve">si 1 case cochée dans cette colonne, </t>
  </si>
  <si>
    <t>contacter le service juridique.</t>
  </si>
  <si>
    <t>Dans le cas d'un marché privé :</t>
  </si>
  <si>
    <t>Enquête SFAC</t>
  </si>
  <si>
    <t>Garantie de paiement</t>
  </si>
  <si>
    <t xml:space="preserve">Document général qui régit le marché : </t>
  </si>
  <si>
    <t xml:space="preserve">Document technique qui régit le marché : </t>
  </si>
  <si>
    <t>Le marché prévoit-il des dérogations à ces documents?</t>
  </si>
  <si>
    <t>Si oui, lesquelles :</t>
  </si>
  <si>
    <t>Le RC / CCAP / CCTC comporte-t-il des clauses inhabituelles?</t>
  </si>
  <si>
    <t>Si oui, lesquelles? :</t>
  </si>
  <si>
    <t>Le Rapport Initial du Contrôle Technique est-il favorable?</t>
  </si>
  <si>
    <t>Si non, liste des avis défavorables :</t>
  </si>
  <si>
    <t>Le Rapport de sol est-il joint au DCE?</t>
  </si>
  <si>
    <t>Si oui, quelles en sont les conclusions :</t>
  </si>
  <si>
    <t>Pollution du sol :</t>
  </si>
  <si>
    <r>
      <t>Commentaire</t>
    </r>
    <r>
      <rPr>
        <sz val="10"/>
        <rFont val="Arial"/>
        <family val="2"/>
      </rPr>
      <t xml:space="preserve"> (qté forfaitaire, BPU, diagnostic incomplet, etc)</t>
    </r>
    <r>
      <rPr>
        <b/>
        <sz val="10"/>
        <rFont val="Arial"/>
        <family val="2"/>
      </rPr>
      <t xml:space="preserve"> : </t>
    </r>
  </si>
  <si>
    <t>Le Mémoire Technique fait-il partie des documents du marché? :</t>
  </si>
  <si>
    <t>Le DQE fait-il partie des documents du marché? :</t>
  </si>
  <si>
    <t>DOCUMENTS de SORTIE</t>
  </si>
  <si>
    <t>3.1. En annexe à la note de bouclage :</t>
  </si>
  <si>
    <t>.</t>
  </si>
  <si>
    <t>Tableau SHO</t>
  </si>
  <si>
    <t>Plan d'installation de chantier</t>
  </si>
  <si>
    <t>Planning</t>
  </si>
  <si>
    <t>3.2. Autres documents :</t>
  </si>
  <si>
    <t>Feuille de Vente</t>
  </si>
  <si>
    <t>DS et Frais de Chantier</t>
  </si>
  <si>
    <t>AE, DPGF, Mémoire Technique</t>
  </si>
  <si>
    <t>RESULTATS</t>
  </si>
  <si>
    <t>A - DEBOURSES SEC</t>
  </si>
  <si>
    <t>Hypothèses, particularités du déboursé Sec, principaux travaux, prix unitaires et principales options prises :</t>
  </si>
  <si>
    <t>Description du lot et des hypothèses de chiffrage :</t>
  </si>
  <si>
    <t>Matériaux :</t>
  </si>
  <si>
    <t xml:space="preserve">Béton  : </t>
  </si>
  <si>
    <t>/m3</t>
  </si>
  <si>
    <t>Acier HA :</t>
  </si>
  <si>
    <t>/kg</t>
  </si>
  <si>
    <t>Acier TS :</t>
  </si>
  <si>
    <t>TMH :</t>
  </si>
  <si>
    <t>/H</t>
  </si>
  <si>
    <t>INTERIM</t>
  </si>
  <si>
    <t>Arrondi à :</t>
  </si>
  <si>
    <t>€/H</t>
  </si>
  <si>
    <t>Description du lot  :</t>
  </si>
  <si>
    <t>Hypothèses :</t>
  </si>
  <si>
    <t>Additif :</t>
  </si>
  <si>
    <t>Impasses / Variantes :</t>
  </si>
  <si>
    <t>Entreprise retenue / Chiffrage :</t>
  </si>
  <si>
    <r>
      <rPr>
        <u/>
        <sz val="10"/>
        <rFont val="Arial"/>
        <family val="2"/>
      </rPr>
      <t>Entreprises consultées</t>
    </r>
    <r>
      <rPr>
        <sz val="10"/>
        <rFont val="Arial"/>
        <family val="2"/>
      </rPr>
      <t xml:space="preserve"> : </t>
    </r>
  </si>
  <si>
    <r>
      <t>Entreprise retenue :</t>
    </r>
    <r>
      <rPr>
        <sz val="10"/>
        <rFont val="Arial"/>
        <family val="2"/>
      </rPr>
      <t xml:space="preserve"> </t>
    </r>
  </si>
  <si>
    <t xml:space="preserve">Rabais envisagé sur l'entreprise :  </t>
  </si>
  <si>
    <t>Remarques diverses :</t>
  </si>
  <si>
    <t>B - FRAIS DE CHANTIER</t>
  </si>
  <si>
    <t>Frais de chantier</t>
  </si>
  <si>
    <t>Grue à tour type MDT 345 (pendant 7 mois : GO BAT MR1 et MR2)</t>
  </si>
  <si>
    <t>2 Monte matériaux installés une fois la grue démontée (MR1 et MR2)</t>
  </si>
  <si>
    <t>1 sapine d'accès au MR2 pour la maintenance du bâtiment MR2 + 1 sapine pour l'issue de secours du bâtiment MR2 côté parvis</t>
  </si>
  <si>
    <t>Manitou pendant la durée du GO (7 mois)</t>
  </si>
  <si>
    <t>Installation electrique du chantier (bâtiments + base vie) + installation des autres réseaux (eau, tel …)</t>
  </si>
  <si>
    <t>Consommations Eau , Elec, Télécommunication (pour l'ensemble des macrolots)</t>
  </si>
  <si>
    <t>Bennes vie de chantier (pour l'ensemble des macrolots)</t>
  </si>
  <si>
    <t>Clôtures / portails cis déplacements suivant les phases</t>
  </si>
  <si>
    <t>Matériel GO (banches, tours d'étaiement…)</t>
  </si>
  <si>
    <t>Sécurité sur chantier (gardes corps, lisses…)</t>
  </si>
  <si>
    <t>Cloisons étanches en séparation des locaux occupés (R+1 du bâtiment MR2) suivant les phases</t>
  </si>
  <si>
    <t>Etanchéité provisoire au PH du R+2 (pour maintenir les locaux du R+1 hors d'eau)</t>
  </si>
  <si>
    <t>Cantonnements</t>
  </si>
  <si>
    <t>25 bungalows pour un effectif de pointe de 60 personnes (cis 2 bungalows pour la MOE SPS, 1 bungalow pour le gardien, les bungalows pour les macrolots Cfo et CVC) pendant 14 mois</t>
  </si>
  <si>
    <t xml:space="preserve">5 bungalows au démarrage chantier et en fin de chantier pendant 2 mois </t>
  </si>
  <si>
    <t>Frais de voiries / Nettoyage voiries</t>
  </si>
  <si>
    <t>Taxes d'occupation sur la rue de la Liberté (emprise chantier le long du bâtiment MR1) - 6€/m²/mois</t>
  </si>
  <si>
    <t xml:space="preserve">Prorata </t>
  </si>
  <si>
    <t>Aucun compte PRORATA</t>
  </si>
  <si>
    <t>Sécurité</t>
  </si>
  <si>
    <t>Gardien pendant toute la durée du chantier (pendant les heures d'ouverture du chantier)</t>
  </si>
  <si>
    <t>Gardiennage électronique pendant les heures de fermeture du chantier</t>
  </si>
  <si>
    <t>Badge pour tout le personnel chantier</t>
  </si>
  <si>
    <t>Heures d'insertions  :</t>
  </si>
  <si>
    <t xml:space="preserve">Heures d'insertion imputées </t>
  </si>
  <si>
    <t>heures</t>
  </si>
  <si>
    <t xml:space="preserve"> - Nettoyage base vie :</t>
  </si>
  <si>
    <t xml:space="preserve"> - Nettoyage de chantier :</t>
  </si>
  <si>
    <t xml:space="preserve"> - Nettoyage fin de chantier :</t>
  </si>
  <si>
    <t xml:space="preserve"> - Homme traffic</t>
  </si>
  <si>
    <t xml:space="preserve"> - Gardiennage</t>
  </si>
  <si>
    <t>Reste à la charge de nos sous-traitants</t>
  </si>
  <si>
    <t>C - ENCADREMENT ET HONORAIRES</t>
  </si>
  <si>
    <t>Encadrement prévu :</t>
  </si>
  <si>
    <t xml:space="preserve">Directeur travaux prévu à </t>
  </si>
  <si>
    <t>Conducteur de travaux principal prévu à</t>
  </si>
  <si>
    <t xml:space="preserve">Conducteur de travaux prévu à </t>
  </si>
  <si>
    <t xml:space="preserve">Chefs de chantier prévu à </t>
  </si>
  <si>
    <t>Honoraires :</t>
  </si>
  <si>
    <t>B.E.T. structure</t>
  </si>
  <si>
    <t xml:space="preserve">€ </t>
  </si>
  <si>
    <t>Géomètre (extension)</t>
  </si>
  <si>
    <t>€</t>
  </si>
  <si>
    <t>Huissier</t>
  </si>
  <si>
    <t>Etude thermique</t>
  </si>
  <si>
    <t>Etude acoustique + essais</t>
  </si>
  <si>
    <t>Tests d'étanchéité à l'air</t>
  </si>
  <si>
    <t>Etudes RSD</t>
  </si>
  <si>
    <t>DOE</t>
  </si>
  <si>
    <t>COMPTE RENDU REUNION LANCEMENT</t>
  </si>
  <si>
    <t>COMPTE RENDU BOUCLAGE TECHNIQUE</t>
  </si>
  <si>
    <t>COMPTE RENDU BOUCLAGE DIRECTION</t>
  </si>
  <si>
    <t>FICHE ETUDE</t>
  </si>
  <si>
    <t>Responsable AP structure :</t>
  </si>
  <si>
    <t>Responsable Méthodes :</t>
  </si>
  <si>
    <t>1.1 PARTICIPANTS :</t>
  </si>
  <si>
    <t>1.2 HISTORIQUE :</t>
  </si>
  <si>
    <t>- Réception du DCE :</t>
  </si>
  <si>
    <t>- Réunion de lancement :</t>
  </si>
  <si>
    <t>- Point étude :</t>
  </si>
  <si>
    <t>- Bouclage technique :</t>
  </si>
  <si>
    <t>- Bouclage Direction :</t>
  </si>
  <si>
    <t>- Date de remise :</t>
  </si>
  <si>
    <t>OBJECTIFS QSE / LABELS</t>
  </si>
  <si>
    <t>RISQUES / POINTS SINGULIERS</t>
  </si>
  <si>
    <t>FORME DE MARCHE</t>
  </si>
  <si>
    <t>INSERTION</t>
  </si>
  <si>
    <t>Si oui, nombre d'heures :</t>
  </si>
  <si>
    <t>ou pourcentage :</t>
  </si>
  <si>
    <t>DATES JALONS (délais partiels soumis à pénalités) :</t>
  </si>
  <si>
    <t>si oui, définir l'état :</t>
  </si>
  <si>
    <t>FINANCES / GARANTIES / ASSURANCES</t>
  </si>
  <si>
    <t>DOCUMENTS D'APPEL D'OFFRE</t>
  </si>
  <si>
    <t>NOTE DE BOUCLAGES</t>
  </si>
  <si>
    <t>(mode de consultation)</t>
  </si>
  <si>
    <t>Entreprises associées et parts :</t>
  </si>
  <si>
    <t>Mode d'association :</t>
  </si>
  <si>
    <t>Convention d'association :</t>
  </si>
  <si>
    <t>Concurrence :</t>
  </si>
  <si>
    <t>Responsable commercial :</t>
  </si>
  <si>
    <t>Assurances et couvertures spécifiques :</t>
  </si>
  <si>
    <t>MARGES ET COEFFICIENTS DE VENTE (indicatif dans l'attente demande d'engagement)</t>
  </si>
  <si>
    <t>POTENTIEL D'AMELIORATION POSSIBLE OU/ET RESSENTI</t>
  </si>
  <si>
    <t>AUTRES</t>
  </si>
  <si>
    <t>CLIENT :</t>
  </si>
  <si>
    <t>MAITRISE D'ŒUVRE :</t>
  </si>
  <si>
    <t>AUTRE :</t>
  </si>
  <si>
    <t>N°</t>
  </si>
  <si>
    <t>ORIGINIE DE L'AFFAIRE :</t>
  </si>
  <si>
    <t>PROJET DE BASE</t>
  </si>
  <si>
    <t>EXTENSION DES DELAIS :</t>
  </si>
  <si>
    <t>Plafonnement des pénalités :</t>
  </si>
  <si>
    <t>Chantier :</t>
  </si>
  <si>
    <t>Client :</t>
  </si>
  <si>
    <t>MOE :</t>
  </si>
  <si>
    <t>BET :</t>
  </si>
  <si>
    <t>Autre :</t>
  </si>
  <si>
    <t>Mot du doc</t>
  </si>
  <si>
    <t>Mot à coller</t>
  </si>
  <si>
    <t>TITRE DU PROJET</t>
  </si>
  <si>
    <t>Date</t>
  </si>
  <si>
    <t>Rédacteur</t>
  </si>
  <si>
    <t>Vinceshow</t>
  </si>
  <si>
    <t>E164</t>
  </si>
  <si>
    <t>TEST EXPORT WORD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</si>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</sst>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5">
    <numFmt numFmtId="5" formatCode="#,##0\ &quot;€&quot;;\-#,##0\ &quot;€&quot;"/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  <numFmt numFmtId="205" formatCode="#,##0.00&quot; mois&quot;"/>
    <numFmt numFmtId="206" formatCode="#,##0.00\ &quot;€&quot;"/>
    <numFmt numFmtId="207" formatCode="[$-F800]dddd\,\ mmmm\ dd\,\ yyyy"/>
    <numFmt numFmtId="208" formatCode="#,##0.00;;;@"/>
    <numFmt numFmtId="209" formatCode="#,##0.00&quot; m2&quot;"/>
    <numFmt numFmtId="210" formatCode=";;"/>
    <numFmt numFmtId="211" formatCode="&quot;/&quot;@"/>
    <numFmt numFmtId="212" formatCode="#,##0.000;;;@"/>
    <numFmt numFmtId="213" formatCode="#,##0.00\ &quot;€&quot;&quot; € HT / mois&quot;"/>
  </numFmts>
  <fonts count="189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sz val="8"/>
      <color rgb="FF000000"/>
      <name val="Tahoma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sz val="9"/>
      <color indexed="81"/>
      <name val="Tahoma"/>
      <family val="2"/>
    </font>
    <font>
      <sz val="8"/>
      <color rgb="FF0000FF"/>
      <name val="Arial"/>
      <family val="2"/>
    </font>
    <font>
      <u/>
      <sz val="10"/>
      <color rgb="FF0000FF"/>
      <name val="Arial"/>
      <family val="2"/>
    </font>
    <font>
      <u/>
      <sz val="8"/>
      <color rgb="FF0000FF"/>
      <name val="Arial"/>
      <family val="2"/>
    </font>
    <font>
      <b/>
      <sz val="14"/>
      <color rgb="FFFF0000"/>
      <name val="Arial"/>
      <family val="2"/>
    </font>
    <font>
      <b/>
      <sz val="22"/>
      <name val="Arial"/>
      <family val="2"/>
    </font>
    <font>
      <b/>
      <u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</font>
    <font>
      <sz val="10"/>
      <color theme="3" tint="-0.249977111117893"/>
      <name val="Arial"/>
      <family val="2"/>
    </font>
    <font>
      <b/>
      <i/>
      <sz val="11"/>
      <color indexed="8"/>
      <name val="Calibri"/>
      <family val="2"/>
    </font>
  </fonts>
  <fills count="5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13">
      <alignment horizontal="center" vertical="center"/>
    </xf>
    <xf numFmtId="0" fontId="9" fillId="0" borderId="14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5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5">
      <alignment horizontal="center" vertical="center"/>
    </xf>
    <xf numFmtId="172" fontId="6" fillId="4" borderId="16">
      <alignment horizontal="center" vertical="center"/>
    </xf>
    <xf numFmtId="173" fontId="16" fillId="0" borderId="6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7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13">
      <alignment horizontal="center" vertical="center"/>
    </xf>
    <xf numFmtId="176" fontId="6" fillId="0" borderId="6">
      <alignment horizontal="center" vertical="center"/>
    </xf>
    <xf numFmtId="175" fontId="19" fillId="4" borderId="13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6">
      <alignment horizontal="center" vertical="center"/>
    </xf>
    <xf numFmtId="179" fontId="6" fillId="0" borderId="0">
      <alignment horizontal="center" vertical="center"/>
    </xf>
    <xf numFmtId="0" fontId="28" fillId="0" borderId="0" applyNumberFormat="0" applyFill="0" applyBorder="0" applyAlignment="0" applyProtection="0"/>
    <xf numFmtId="0" fontId="29" fillId="0" borderId="0"/>
    <xf numFmtId="0" fontId="30" fillId="0" borderId="16">
      <alignment vertical="top" wrapText="1"/>
    </xf>
    <xf numFmtId="182" fontId="29" fillId="0" borderId="0" applyFont="0" applyFill="0" applyBorder="0" applyAlignment="0" applyProtection="0"/>
    <xf numFmtId="0" fontId="30" fillId="0" borderId="5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9" fillId="0" borderId="0"/>
    <xf numFmtId="0" fontId="6" fillId="0" borderId="0"/>
    <xf numFmtId="0" fontId="30" fillId="0" borderId="5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9" fillId="0" borderId="0"/>
    <xf numFmtId="0" fontId="29" fillId="0" borderId="0"/>
    <xf numFmtId="40" fontId="17" fillId="0" borderId="0" applyFont="0" applyFill="0" applyBorder="0" applyAlignment="0" applyProtection="0"/>
    <xf numFmtId="0" fontId="29" fillId="0" borderId="0"/>
    <xf numFmtId="0" fontId="32" fillId="0" borderId="0">
      <protection locked="0"/>
    </xf>
    <xf numFmtId="0" fontId="32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4" fillId="0" borderId="0">
      <protection locked="0"/>
    </xf>
    <xf numFmtId="9" fontId="6" fillId="0" borderId="0" applyFont="0" applyFill="0" applyBorder="0" applyAlignment="0" applyProtection="0"/>
    <xf numFmtId="0" fontId="32" fillId="0" borderId="0">
      <protection locked="0"/>
    </xf>
    <xf numFmtId="0" fontId="29" fillId="0" borderId="0" applyBorder="0"/>
    <xf numFmtId="0" fontId="38" fillId="0" borderId="0" applyNumberFormat="0" applyFill="0" applyBorder="0" applyAlignment="0" applyProtection="0"/>
    <xf numFmtId="0" fontId="37" fillId="0" borderId="16">
      <alignment horizontal="center" wrapText="1"/>
    </xf>
    <xf numFmtId="185" fontId="6" fillId="0" borderId="0" applyFill="0" applyBorder="0" applyAlignment="0" applyProtection="0"/>
    <xf numFmtId="0" fontId="36" fillId="0" borderId="0"/>
    <xf numFmtId="0" fontId="5" fillId="0" borderId="0"/>
    <xf numFmtId="0" fontId="32" fillId="0" borderId="0">
      <protection locked="0"/>
    </xf>
    <xf numFmtId="0" fontId="32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14">
      <alignment vertical="center" wrapText="1"/>
    </xf>
    <xf numFmtId="0" fontId="9" fillId="0" borderId="17">
      <alignment vertical="center" wrapText="1"/>
    </xf>
    <xf numFmtId="0" fontId="9" fillId="0" borderId="17">
      <alignment vertical="center" wrapText="1"/>
    </xf>
    <xf numFmtId="0" fontId="9" fillId="0" borderId="17">
      <alignment vertical="center" wrapText="1"/>
    </xf>
    <xf numFmtId="0" fontId="39" fillId="7" borderId="0" applyNumberFormat="0" applyBorder="0" applyAlignment="0" applyProtection="0"/>
    <xf numFmtId="0" fontId="39" fillId="8" borderId="0" applyNumberFormat="0" applyBorder="0" applyAlignment="0" applyProtection="0"/>
    <xf numFmtId="0" fontId="39" fillId="9" borderId="0" applyNumberFormat="0" applyBorder="0" applyAlignment="0" applyProtection="0"/>
    <xf numFmtId="0" fontId="39" fillId="10" borderId="0" applyNumberFormat="0" applyBorder="0" applyAlignment="0" applyProtection="0"/>
    <xf numFmtId="0" fontId="39" fillId="7" borderId="0" applyNumberFormat="0" applyBorder="0" applyAlignment="0" applyProtection="0"/>
    <xf numFmtId="0" fontId="39" fillId="8" borderId="0" applyNumberFormat="0" applyBorder="0" applyAlignment="0" applyProtection="0"/>
    <xf numFmtId="0" fontId="39" fillId="7" borderId="0" applyNumberFormat="0" applyBorder="0" applyAlignment="0" applyProtection="0"/>
    <xf numFmtId="0" fontId="39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7" borderId="0" applyNumberFormat="0" applyBorder="0" applyAlignment="0" applyProtection="0"/>
    <xf numFmtId="0" fontId="39" fillId="8" borderId="0" applyNumberFormat="0" applyBorder="0" applyAlignment="0" applyProtection="0"/>
    <xf numFmtId="0" fontId="40" fillId="7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8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0" fillId="15" borderId="0" applyNumberFormat="0" applyBorder="0" applyAlignment="0" applyProtection="0"/>
    <xf numFmtId="0" fontId="40" fillId="19" borderId="0" applyNumberFormat="0" applyBorder="0" applyAlignment="0" applyProtection="0"/>
    <xf numFmtId="0" fontId="41" fillId="2" borderId="0">
      <alignment horizontal="left" vertical="top" wrapText="1"/>
    </xf>
    <xf numFmtId="0" fontId="42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3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49" fontId="44" fillId="2" borderId="0">
      <alignment horizontal="left" vertical="top" wrapText="1"/>
    </xf>
    <xf numFmtId="0" fontId="45" fillId="0" borderId="0" applyNumberFormat="0" applyFill="0" applyBorder="0" applyAlignment="0" applyProtection="0"/>
    <xf numFmtId="0" fontId="46" fillId="10" borderId="42" applyNumberFormat="0" applyAlignment="0" applyProtection="0"/>
    <xf numFmtId="0" fontId="46" fillId="10" borderId="42" applyNumberFormat="0" applyAlignment="0" applyProtection="0"/>
    <xf numFmtId="0" fontId="47" fillId="0" borderId="43" applyNumberFormat="0" applyFill="0" applyAlignment="0" applyProtection="0"/>
    <xf numFmtId="0" fontId="47" fillId="0" borderId="43" applyNumberFormat="0" applyFill="0" applyAlignment="0" applyProtection="0"/>
    <xf numFmtId="0" fontId="47" fillId="0" borderId="43" applyNumberFormat="0" applyFill="0" applyAlignment="0" applyProtection="0"/>
    <xf numFmtId="0" fontId="48" fillId="2" borderId="0">
      <alignment horizontal="left" vertical="top" wrapText="1"/>
    </xf>
    <xf numFmtId="0" fontId="48" fillId="2" borderId="0">
      <alignment horizontal="left" vertical="top" wrapText="1"/>
    </xf>
    <xf numFmtId="0" fontId="48" fillId="2" borderId="0">
      <alignment horizontal="left" vertical="top" wrapText="1"/>
    </xf>
    <xf numFmtId="0" fontId="49" fillId="2" borderId="0">
      <alignment horizontal="left" vertical="top" wrapText="1"/>
    </xf>
    <xf numFmtId="0" fontId="50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51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49" fontId="41" fillId="20" borderId="0">
      <alignment horizontal="left" vertical="top" wrapText="1"/>
    </xf>
    <xf numFmtId="49" fontId="52" fillId="20" borderId="13">
      <alignment horizontal="left" vertical="top" wrapText="1"/>
    </xf>
    <xf numFmtId="49" fontId="53" fillId="20" borderId="0">
      <alignment horizontal="left" vertical="top" wrapText="1"/>
    </xf>
    <xf numFmtId="49" fontId="44" fillId="20" borderId="0">
      <alignment horizontal="left" vertical="top" wrapText="1"/>
    </xf>
    <xf numFmtId="49" fontId="41" fillId="20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32" fillId="9" borderId="44" applyNumberFormat="0" applyFont="0" applyAlignment="0" applyProtection="0"/>
    <xf numFmtId="0" fontId="32" fillId="9" borderId="44" applyNumberFormat="0" applyFont="0" applyAlignment="0" applyProtection="0"/>
    <xf numFmtId="14" fontId="6" fillId="0" borderId="0"/>
    <xf numFmtId="0" fontId="54" fillId="2" borderId="0">
      <alignment horizontal="left" vertical="top" wrapText="1" indent="1"/>
    </xf>
    <xf numFmtId="0" fontId="55" fillId="2" borderId="0">
      <alignment horizontal="left" vertical="top" wrapText="1" indent="1"/>
    </xf>
    <xf numFmtId="0" fontId="54" fillId="2" borderId="0">
      <alignment horizontal="left" vertical="top" wrapText="1" indent="1"/>
    </xf>
    <xf numFmtId="49" fontId="56" fillId="2" borderId="0">
      <alignment vertical="top" wrapText="1"/>
    </xf>
    <xf numFmtId="0" fontId="57" fillId="8" borderId="42" applyNumberFormat="0" applyAlignment="0" applyProtection="0"/>
    <xf numFmtId="0" fontId="57" fillId="8" borderId="42" applyNumberFormat="0" applyAlignment="0" applyProtection="0"/>
    <xf numFmtId="185" fontId="39" fillId="0" borderId="0" applyFill="0" applyBorder="0" applyAlignment="0" applyProtection="0"/>
    <xf numFmtId="185" fontId="39" fillId="0" borderId="0" applyFill="0" applyBorder="0" applyAlignment="0" applyProtection="0"/>
    <xf numFmtId="183" fontId="16" fillId="0" borderId="0" applyFont="0" applyFill="0" applyBorder="0" applyAlignment="0" applyProtection="0"/>
    <xf numFmtId="185" fontId="39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8" fillId="0" borderId="0"/>
    <xf numFmtId="2" fontId="6" fillId="0" borderId="0"/>
    <xf numFmtId="0" fontId="59" fillId="0" borderId="0">
      <alignment horizontal="center"/>
    </xf>
    <xf numFmtId="0" fontId="59" fillId="0" borderId="0">
      <alignment horizontal="center" textRotation="90"/>
    </xf>
    <xf numFmtId="0" fontId="43" fillId="2" borderId="0">
      <alignment horizontal="left" vertical="top"/>
    </xf>
    <xf numFmtId="0" fontId="60" fillId="21" borderId="0" applyNumberFormat="0" applyBorder="0" applyAlignment="0" applyProtection="0"/>
    <xf numFmtId="0" fontId="43" fillId="2" borderId="0">
      <alignment horizontal="left" vertical="top"/>
    </xf>
    <xf numFmtId="0" fontId="28" fillId="0" borderId="0" applyNumberFormat="0" applyFill="0" applyBorder="0" applyAlignment="0" applyProtection="0">
      <alignment vertical="top"/>
      <protection locked="0"/>
    </xf>
    <xf numFmtId="0" fontId="43" fillId="2" borderId="0">
      <alignment horizontal="left" vertical="top" wrapText="1"/>
    </xf>
    <xf numFmtId="0" fontId="43" fillId="2" borderId="0">
      <alignment horizontal="left" vertical="top" wrapText="1"/>
    </xf>
    <xf numFmtId="0" fontId="43" fillId="2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49" fontId="41" fillId="20" borderId="0">
      <alignment horizontal="left" vertical="top" wrapText="1"/>
    </xf>
    <xf numFmtId="49" fontId="41" fillId="20" borderId="0">
      <alignment horizontal="left" vertical="top" wrapText="1"/>
    </xf>
    <xf numFmtId="0" fontId="43" fillId="2" borderId="0">
      <alignment horizontal="left" vertical="top" wrapText="1"/>
    </xf>
    <xf numFmtId="0" fontId="61" fillId="2" borderId="0">
      <alignment horizontal="left" vertical="top" wrapText="1"/>
    </xf>
    <xf numFmtId="49" fontId="41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62" fillId="12" borderId="0" applyNumberFormat="0" applyBorder="0" applyAlignment="0" applyProtection="0"/>
    <xf numFmtId="0" fontId="17" fillId="0" borderId="0"/>
    <xf numFmtId="0" fontId="63" fillId="0" borderId="0"/>
    <xf numFmtId="0" fontId="39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4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32" fillId="0" borderId="0">
      <protection locked="0"/>
    </xf>
    <xf numFmtId="0" fontId="65" fillId="0" borderId="0"/>
    <xf numFmtId="0" fontId="6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32" fillId="0" borderId="0">
      <protection locked="0"/>
    </xf>
    <xf numFmtId="0" fontId="17" fillId="0" borderId="0"/>
    <xf numFmtId="0" fontId="67" fillId="0" borderId="0"/>
    <xf numFmtId="0" fontId="17" fillId="0" borderId="0"/>
    <xf numFmtId="0" fontId="68" fillId="2" borderId="0">
      <alignment horizontal="left" vertical="top" wrapText="1"/>
    </xf>
    <xf numFmtId="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9" fillId="0" borderId="0"/>
    <xf numFmtId="191" fontId="69" fillId="0" borderId="0"/>
    <xf numFmtId="0" fontId="70" fillId="22" borderId="0" applyNumberFormat="0" applyBorder="0" applyAlignment="0" applyProtection="0"/>
    <xf numFmtId="0" fontId="71" fillId="10" borderId="45" applyNumberFormat="0" applyAlignment="0" applyProtection="0"/>
    <xf numFmtId="0" fontId="71" fillId="10" borderId="45" applyNumberFormat="0" applyAlignment="0" applyProtection="0"/>
    <xf numFmtId="0" fontId="6" fillId="0" borderId="6"/>
    <xf numFmtId="0" fontId="37" fillId="0" borderId="16">
      <alignment horizontal="center" wrapText="1"/>
    </xf>
    <xf numFmtId="192" fontId="72" fillId="0" borderId="9">
      <alignment horizontal="left"/>
    </xf>
    <xf numFmtId="192" fontId="72" fillId="0" borderId="9">
      <alignment horizontal="left"/>
    </xf>
    <xf numFmtId="192" fontId="72" fillId="0" borderId="9">
      <alignment horizontal="left"/>
    </xf>
    <xf numFmtId="192" fontId="72" fillId="0" borderId="9">
      <alignment horizontal="left"/>
    </xf>
    <xf numFmtId="192" fontId="73" fillId="0" borderId="10">
      <alignment horizontal="left"/>
    </xf>
    <xf numFmtId="192" fontId="73" fillId="0" borderId="10">
      <alignment horizontal="left"/>
    </xf>
    <xf numFmtId="192" fontId="73" fillId="0" borderId="10">
      <alignment horizontal="left"/>
    </xf>
    <xf numFmtId="192" fontId="73" fillId="0" borderId="10">
      <alignment horizontal="left"/>
    </xf>
    <xf numFmtId="0" fontId="74" fillId="0" borderId="0" applyNumberFormat="0" applyFill="0" applyBorder="0" applyAlignment="0" applyProtection="0"/>
    <xf numFmtId="0" fontId="75" fillId="0" borderId="0"/>
    <xf numFmtId="0" fontId="76" fillId="0" borderId="0" applyNumberFormat="0" applyFill="0" applyBorder="0" applyAlignment="0" applyProtection="0"/>
    <xf numFmtId="0" fontId="43" fillId="2" borderId="0">
      <alignment horizontal="left" vertical="top"/>
    </xf>
    <xf numFmtId="0" fontId="77" fillId="0" borderId="46" applyNumberFormat="0" applyFill="0" applyAlignment="0" applyProtection="0"/>
    <xf numFmtId="0" fontId="78" fillId="0" borderId="47" applyNumberFormat="0" applyFill="0" applyAlignment="0" applyProtection="0"/>
    <xf numFmtId="0" fontId="79" fillId="0" borderId="48" applyNumberFormat="0" applyFill="0" applyAlignment="0" applyProtection="0"/>
    <xf numFmtId="0" fontId="79" fillId="0" borderId="0" applyNumberFormat="0" applyFill="0" applyBorder="0" applyAlignment="0" applyProtection="0"/>
    <xf numFmtId="0" fontId="80" fillId="0" borderId="49" applyNumberFormat="0" applyFill="0" applyAlignment="0" applyProtection="0"/>
    <xf numFmtId="0" fontId="80" fillId="0" borderId="49" applyNumberFormat="0" applyFill="0" applyAlignment="0" applyProtection="0"/>
    <xf numFmtId="0" fontId="81" fillId="23" borderId="50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82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3" fillId="0" borderId="5" applyNumberFormat="0" applyFill="0" applyBorder="0" applyAlignment="0" applyProtection="0"/>
    <xf numFmtId="0" fontId="84" fillId="0" borderId="51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4" fillId="0" borderId="52">
      <alignment vertical="center" wrapText="1"/>
    </xf>
    <xf numFmtId="0" fontId="85" fillId="0" borderId="0">
      <alignment horizontal="center" vertical="center" wrapText="1"/>
    </xf>
    <xf numFmtId="0" fontId="8" fillId="0" borderId="16" applyNumberFormat="0" applyFill="0" applyProtection="0">
      <alignment horizontal="left" vertical="top"/>
    </xf>
    <xf numFmtId="0" fontId="7" fillId="0" borderId="16" applyNumberFormat="0" applyFill="0" applyProtection="0">
      <alignment horizontal="left" vertical="top"/>
    </xf>
    <xf numFmtId="0" fontId="7" fillId="0" borderId="16" applyNumberFormat="0" applyFill="0" applyProtection="0">
      <alignment horizontal="left" vertical="top" indent="1"/>
    </xf>
    <xf numFmtId="0" fontId="6" fillId="0" borderId="16" applyNumberFormat="0" applyFill="0" applyProtection="0">
      <alignment horizontal="left" vertical="top" indent="2"/>
    </xf>
    <xf numFmtId="0" fontId="6" fillId="0" borderId="16" applyNumberFormat="0" applyFill="0" applyProtection="0">
      <alignment horizontal="left" vertical="top" indent="3"/>
    </xf>
    <xf numFmtId="43" fontId="9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6" fillId="0" borderId="0"/>
    <xf numFmtId="0" fontId="86" fillId="0" borderId="0"/>
    <xf numFmtId="0" fontId="6" fillId="0" borderId="0"/>
    <xf numFmtId="0" fontId="6" fillId="0" borderId="0"/>
    <xf numFmtId="0" fontId="82" fillId="0" borderId="0"/>
    <xf numFmtId="0" fontId="6" fillId="0" borderId="0"/>
    <xf numFmtId="9" fontId="66" fillId="0" borderId="0" applyFont="0" applyFill="0" applyBorder="0" applyAlignment="0" applyProtection="0"/>
    <xf numFmtId="0" fontId="87" fillId="0" borderId="10" applyNumberFormat="0" applyFill="0" applyBorder="0" applyAlignment="0" applyProtection="0"/>
    <xf numFmtId="0" fontId="88" fillId="0" borderId="3">
      <alignment horizontal="right"/>
    </xf>
    <xf numFmtId="0" fontId="89" fillId="1" borderId="0">
      <alignment horizontal="center" vertical="top" wrapText="1"/>
    </xf>
    <xf numFmtId="0" fontId="90" fillId="3" borderId="41"/>
    <xf numFmtId="9" fontId="8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6" fillId="0" borderId="0"/>
    <xf numFmtId="0" fontId="4" fillId="0" borderId="0"/>
    <xf numFmtId="185" fontId="6" fillId="0" borderId="0" applyFill="0" applyBorder="0" applyAlignment="0" applyProtection="0"/>
    <xf numFmtId="0" fontId="38" fillId="0" borderId="0" applyNumberFormat="0" applyFill="0" applyBorder="0" applyAlignment="0" applyProtection="0"/>
    <xf numFmtId="0" fontId="64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7" borderId="0" applyNumberFormat="0" applyBorder="0" applyAlignment="0" applyProtection="0"/>
    <xf numFmtId="0" fontId="39" fillId="26" borderId="0" applyNumberFormat="0" applyBorder="0" applyAlignment="0" applyProtection="0"/>
    <xf numFmtId="0" fontId="109" fillId="0" borderId="53">
      <alignment horizontal="left" wrapText="1" indent="2"/>
    </xf>
    <xf numFmtId="2" fontId="29" fillId="0" borderId="0">
      <alignment horizontal="center"/>
    </xf>
    <xf numFmtId="184" fontId="29" fillId="0" borderId="5" applyBorder="0">
      <alignment horizontal="center"/>
    </xf>
    <xf numFmtId="184" fontId="29" fillId="0" borderId="5" applyBorder="0">
      <alignment horizontal="center"/>
    </xf>
    <xf numFmtId="0" fontId="9" fillId="0" borderId="14" applyNumberFormat="0">
      <alignment vertical="center" wrapText="1"/>
    </xf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11" fillId="24" borderId="0" applyNumberFormat="0" applyBorder="0" applyAlignment="0" applyProtection="0"/>
    <xf numFmtId="0" fontId="39" fillId="11" borderId="0" applyNumberFormat="0" applyBorder="0" applyAlignment="0" applyProtection="0"/>
    <xf numFmtId="0" fontId="39" fillId="21" borderId="0" applyNumberFormat="0" applyBorder="0" applyAlignment="0" applyProtection="0"/>
    <xf numFmtId="0" fontId="11" fillId="11" borderId="0" applyNumberFormat="0" applyBorder="0" applyAlignment="0" applyProtection="0"/>
    <xf numFmtId="0" fontId="39" fillId="8" borderId="0" applyNumberFormat="0" applyBorder="0" applyAlignment="0" applyProtection="0"/>
    <xf numFmtId="0" fontId="39" fillId="9" borderId="0" applyNumberFormat="0" applyBorder="0" applyAlignment="0" applyProtection="0"/>
    <xf numFmtId="0" fontId="39" fillId="8" borderId="0" applyNumberFormat="0" applyBorder="0" applyAlignment="0" applyProtection="0"/>
    <xf numFmtId="0" fontId="11" fillId="9" borderId="0" applyNumberFormat="0" applyBorder="0" applyAlignment="0" applyProtection="0"/>
    <xf numFmtId="0" fontId="109" fillId="0" borderId="53">
      <alignment horizontal="left" indent="4"/>
    </xf>
    <xf numFmtId="0" fontId="39" fillId="24" borderId="0" applyNumberFormat="0" applyBorder="0" applyAlignment="0" applyProtection="0"/>
    <xf numFmtId="0" fontId="11" fillId="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39" fillId="27" borderId="0" applyNumberFormat="0" applyBorder="0" applyAlignment="0" applyProtection="0"/>
    <xf numFmtId="0" fontId="39" fillId="22" borderId="0" applyNumberFormat="0" applyBorder="0" applyAlignment="0" applyProtection="0"/>
    <xf numFmtId="0" fontId="11" fillId="11" borderId="0" applyNumberFormat="0" applyBorder="0" applyAlignment="0" applyProtection="0"/>
    <xf numFmtId="0" fontId="11" fillId="8" borderId="0" applyNumberFormat="0" applyBorder="0" applyAlignment="0" applyProtection="0"/>
    <xf numFmtId="0" fontId="39" fillId="21" borderId="0" applyNumberFormat="0" applyBorder="0" applyAlignment="0" applyProtection="0"/>
    <xf numFmtId="0" fontId="39" fillId="26" borderId="0" applyNumberFormat="0" applyBorder="0" applyAlignment="0" applyProtection="0"/>
    <xf numFmtId="0" fontId="11" fillId="21" borderId="0" applyNumberFormat="0" applyBorder="0" applyAlignment="0" applyProtection="0"/>
    <xf numFmtId="0" fontId="39" fillId="24" borderId="0" applyNumberFormat="0" applyBorder="0" applyAlignment="0" applyProtection="0"/>
    <xf numFmtId="0" fontId="11" fillId="7" borderId="0" applyNumberFormat="0" applyBorder="0" applyAlignment="0" applyProtection="0"/>
    <xf numFmtId="0" fontId="39" fillId="9" borderId="0" applyNumberFormat="0" applyBorder="0" applyAlignment="0" applyProtection="0"/>
    <xf numFmtId="0" fontId="39" fillId="28" borderId="0" applyNumberFormat="0" applyBorder="0" applyAlignment="0" applyProtection="0"/>
    <xf numFmtId="0" fontId="11" fillId="9" borderId="0" applyNumberFormat="0" applyBorder="0" applyAlignment="0" applyProtection="0"/>
    <xf numFmtId="0" fontId="40" fillId="29" borderId="0" applyNumberFormat="0" applyBorder="0" applyAlignment="0" applyProtection="0"/>
    <xf numFmtId="0" fontId="169" fillId="7" borderId="0" applyNumberFormat="0" applyBorder="0" applyAlignment="0" applyProtection="0"/>
    <xf numFmtId="0" fontId="40" fillId="19" borderId="0" applyNumberFormat="0" applyBorder="0" applyAlignment="0" applyProtection="0"/>
    <xf numFmtId="0" fontId="40" fillId="11" borderId="0" applyNumberFormat="0" applyBorder="0" applyAlignment="0" applyProtection="0"/>
    <xf numFmtId="0" fontId="169" fillId="19" borderId="0" applyNumberFormat="0" applyBorder="0" applyAlignment="0" applyProtection="0"/>
    <xf numFmtId="0" fontId="40" fillId="28" borderId="0" applyNumberFormat="0" applyBorder="0" applyAlignment="0" applyProtection="0"/>
    <xf numFmtId="0" fontId="40" fillId="27" borderId="0" applyNumberFormat="0" applyBorder="0" applyAlignment="0" applyProtection="0"/>
    <xf numFmtId="0" fontId="169" fillId="28" borderId="0" applyNumberFormat="0" applyBorder="0" applyAlignment="0" applyProtection="0"/>
    <xf numFmtId="0" fontId="40" fillId="21" borderId="0" applyNumberFormat="0" applyBorder="0" applyAlignment="0" applyProtection="0"/>
    <xf numFmtId="0" fontId="40" fillId="30" borderId="0" applyNumberFormat="0" applyBorder="0" applyAlignment="0" applyProtection="0"/>
    <xf numFmtId="0" fontId="169" fillId="21" borderId="0" applyNumberFormat="0" applyBorder="0" applyAlignment="0" applyProtection="0"/>
    <xf numFmtId="0" fontId="40" fillId="7" borderId="0" applyNumberFormat="0" applyBorder="0" applyAlignment="0" applyProtection="0"/>
    <xf numFmtId="0" fontId="40" fillId="15" borderId="0" applyNumberFormat="0" applyBorder="0" applyAlignment="0" applyProtection="0"/>
    <xf numFmtId="0" fontId="169" fillId="7" borderId="0" applyNumberFormat="0" applyBorder="0" applyAlignment="0" applyProtection="0"/>
    <xf numFmtId="0" fontId="40" fillId="11" borderId="0" applyNumberFormat="0" applyBorder="0" applyAlignment="0" applyProtection="0"/>
    <xf numFmtId="0" fontId="40" fillId="31" borderId="0" applyNumberFormat="0" applyBorder="0" applyAlignment="0" applyProtection="0"/>
    <xf numFmtId="0" fontId="169" fillId="11" borderId="0" applyNumberFormat="0" applyBorder="0" applyAlignment="0" applyProtection="0"/>
    <xf numFmtId="194" fontId="110" fillId="0" borderId="0" applyNumberFormat="0" applyFill="0" applyBorder="0" applyAlignment="0" applyProtection="0"/>
    <xf numFmtId="0" fontId="40" fillId="32" borderId="0" applyNumberFormat="0" applyBorder="0" applyAlignment="0" applyProtection="0"/>
    <xf numFmtId="0" fontId="40" fillId="33" borderId="0" applyNumberFormat="0" applyBorder="0" applyAlignment="0" applyProtection="0"/>
    <xf numFmtId="0" fontId="169" fillId="32" borderId="0" applyNumberFormat="0" applyBorder="0" applyAlignment="0" applyProtection="0"/>
    <xf numFmtId="0" fontId="40" fillId="19" borderId="0" applyNumberFormat="0" applyBorder="0" applyAlignment="0" applyProtection="0"/>
    <xf numFmtId="0" fontId="40" fillId="16" borderId="0" applyNumberFormat="0" applyBorder="0" applyAlignment="0" applyProtection="0"/>
    <xf numFmtId="0" fontId="169" fillId="19" borderId="0" applyNumberFormat="0" applyBorder="0" applyAlignment="0" applyProtection="0"/>
    <xf numFmtId="0" fontId="40" fillId="28" borderId="0" applyNumberFormat="0" applyBorder="0" applyAlignment="0" applyProtection="0"/>
    <xf numFmtId="0" fontId="40" fillId="17" borderId="0" applyNumberFormat="0" applyBorder="0" applyAlignment="0" applyProtection="0"/>
    <xf numFmtId="0" fontId="169" fillId="28" borderId="0" applyNumberFormat="0" applyBorder="0" applyAlignment="0" applyProtection="0"/>
    <xf numFmtId="0" fontId="40" fillId="30" borderId="0" applyNumberFormat="0" applyBorder="0" applyAlignment="0" applyProtection="0"/>
    <xf numFmtId="0" fontId="169" fillId="18" borderId="0" applyNumberFormat="0" applyBorder="0" applyAlignment="0" applyProtection="0"/>
    <xf numFmtId="0" fontId="169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9" borderId="0" applyNumberFormat="0" applyBorder="0" applyAlignment="0" applyProtection="0"/>
    <xf numFmtId="0" fontId="169" fillId="16" borderId="0" applyNumberFormat="0" applyBorder="0" applyAlignment="0" applyProtection="0"/>
    <xf numFmtId="0" fontId="137" fillId="2" borderId="0">
      <alignment horizontal="left" vertical="top" wrapText="1"/>
    </xf>
    <xf numFmtId="4" fontId="25" fillId="0" borderId="0" applyNumberFormat="0" applyFill="0" applyBorder="0" applyAlignment="0" applyProtection="0">
      <alignment horizontal="left" vertical="top" wrapText="1"/>
    </xf>
    <xf numFmtId="0" fontId="116" fillId="0" borderId="0">
      <alignment horizontal="left" vertical="center"/>
    </xf>
    <xf numFmtId="0" fontId="95" fillId="0" borderId="0"/>
    <xf numFmtId="49" fontId="111" fillId="10" borderId="0">
      <alignment horizontal="justify" vertical="top" wrapText="1"/>
    </xf>
    <xf numFmtId="49" fontId="111" fillId="10" borderId="0">
      <alignment horizontal="justify" vertical="top" wrapText="1"/>
    </xf>
    <xf numFmtId="49" fontId="111" fillId="10" borderId="0">
      <alignment horizontal="justify" vertical="top" wrapText="1"/>
    </xf>
    <xf numFmtId="49" fontId="111" fillId="10" borderId="0">
      <alignment horizontal="justify" vertical="top" wrapText="1"/>
    </xf>
    <xf numFmtId="49" fontId="111" fillId="10" borderId="0">
      <alignment horizontal="justify" vertical="top" wrapText="1"/>
    </xf>
    <xf numFmtId="0" fontId="112" fillId="0" borderId="16">
      <protection locked="0"/>
    </xf>
    <xf numFmtId="0" fontId="25" fillId="0" borderId="0">
      <alignment horizontal="left" vertical="top" wrapText="1"/>
      <protection locked="0"/>
    </xf>
    <xf numFmtId="0" fontId="138" fillId="2" borderId="0">
      <alignment horizontal="left" vertical="top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0" fontId="139" fillId="2" borderId="0">
      <alignment horizontal="left" vertical="top" wrapText="1"/>
    </xf>
    <xf numFmtId="0" fontId="140" fillId="2" borderId="0">
      <alignment horizontal="left" vertical="top" wrapText="1" indent="1"/>
    </xf>
    <xf numFmtId="0" fontId="141" fillId="2" borderId="0">
      <alignment horizontal="left" vertical="top" wrapText="1" indent="3"/>
    </xf>
    <xf numFmtId="49" fontId="138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70" fillId="22" borderId="0" applyNumberFormat="0" applyBorder="0" applyAlignment="0" applyProtection="0"/>
    <xf numFmtId="0" fontId="132" fillId="10" borderId="42" applyNumberFormat="0" applyAlignment="0" applyProtection="0"/>
    <xf numFmtId="0" fontId="46" fillId="13" borderId="42" applyNumberFormat="0" applyAlignment="0" applyProtection="0"/>
    <xf numFmtId="0" fontId="97" fillId="10" borderId="42" applyNumberFormat="0" applyAlignment="0" applyProtection="0"/>
    <xf numFmtId="49" fontId="99" fillId="10" borderId="0">
      <alignment horizontal="left" vertical="top" wrapText="1"/>
    </xf>
    <xf numFmtId="49" fontId="108" fillId="0" borderId="54" applyBorder="0">
      <alignment horizontal="left" vertical="center"/>
    </xf>
    <xf numFmtId="0" fontId="45" fillId="0" borderId="55" applyNumberFormat="0" applyFill="0" applyAlignment="0" applyProtection="0"/>
    <xf numFmtId="0" fontId="14" fillId="0" borderId="55" applyNumberFormat="0" applyFill="0" applyAlignment="0" applyProtection="0"/>
    <xf numFmtId="49" fontId="114" fillId="10" borderId="0">
      <alignment horizontal="left" vertical="top" wrapText="1"/>
    </xf>
    <xf numFmtId="49" fontId="114" fillId="10" borderId="0">
      <alignment horizontal="left" vertical="top" wrapText="1"/>
    </xf>
    <xf numFmtId="49" fontId="114" fillId="10" borderId="0">
      <alignment horizontal="left" vertical="top" wrapText="1"/>
    </xf>
    <xf numFmtId="0" fontId="142" fillId="34" borderId="56">
      <alignment vertical="center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2" fontId="93" fillId="35" borderId="57" applyFont="0" applyAlignment="0">
      <alignment horizontal="centerContinuous" vertical="center"/>
    </xf>
    <xf numFmtId="0" fontId="30" fillId="0" borderId="16">
      <alignment vertical="top" wrapText="1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0" fontId="141" fillId="2" borderId="0">
      <alignment horizontal="left" vertical="top" wrapText="1" indent="3"/>
    </xf>
    <xf numFmtId="0" fontId="141" fillId="2" borderId="0">
      <alignment horizontal="left" vertical="top" wrapText="1" indent="3"/>
    </xf>
    <xf numFmtId="0" fontId="141" fillId="2" borderId="0">
      <alignment horizontal="left" vertical="top" wrapText="1" indent="3"/>
    </xf>
    <xf numFmtId="0" fontId="141" fillId="2" borderId="0">
      <alignment horizontal="left" vertical="top" wrapText="1" indent="3"/>
    </xf>
    <xf numFmtId="0" fontId="141" fillId="2" borderId="0">
      <alignment horizontal="left" vertical="top" wrapText="1" indent="3"/>
    </xf>
    <xf numFmtId="0" fontId="11" fillId="2" borderId="0">
      <alignment horizontal="left" vertical="top" wrapText="1"/>
    </xf>
    <xf numFmtId="0" fontId="143" fillId="36" borderId="0">
      <alignment horizontal="left" vertical="top" wrapText="1"/>
    </xf>
    <xf numFmtId="0" fontId="144" fillId="2" borderId="13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43" fillId="2" borderId="0">
      <alignment horizontal="left" vertical="top" wrapText="1"/>
    </xf>
    <xf numFmtId="49" fontId="143" fillId="36" borderId="0">
      <alignment horizontal="left" vertical="top" wrapText="1"/>
    </xf>
    <xf numFmtId="49" fontId="143" fillId="2" borderId="13">
      <alignment horizontal="left" vertical="top" wrapText="1"/>
    </xf>
    <xf numFmtId="49" fontId="145" fillId="2" borderId="0">
      <alignment horizontal="left" vertical="top" wrapText="1"/>
    </xf>
    <xf numFmtId="49" fontId="146" fillId="2" borderId="0">
      <alignment horizontal="left" vertical="top" wrapText="1"/>
    </xf>
    <xf numFmtId="0" fontId="6" fillId="0" borderId="58"/>
    <xf numFmtId="0" fontId="6" fillId="0" borderId="0"/>
    <xf numFmtId="3" fontId="6" fillId="0" borderId="0" applyBorder="0"/>
    <xf numFmtId="0" fontId="6" fillId="0" borderId="59"/>
    <xf numFmtId="4" fontId="6" fillId="0" borderId="60"/>
    <xf numFmtId="4" fontId="6" fillId="0" borderId="61" applyBorder="0"/>
    <xf numFmtId="2" fontId="6" fillId="0" borderId="62"/>
    <xf numFmtId="2" fontId="6" fillId="0" borderId="61" applyBorder="0"/>
    <xf numFmtId="4" fontId="6" fillId="0" borderId="60"/>
    <xf numFmtId="4" fontId="6" fillId="0" borderId="0" applyBorder="0"/>
    <xf numFmtId="0" fontId="6" fillId="0" borderId="58"/>
    <xf numFmtId="193" fontId="6" fillId="0" borderId="0" applyFont="0"/>
    <xf numFmtId="0" fontId="6" fillId="0" borderId="0"/>
    <xf numFmtId="4" fontId="6" fillId="0" borderId="0"/>
    <xf numFmtId="4" fontId="6" fillId="0" borderId="59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9" borderId="44" applyNumberFormat="0" applyFont="0" applyAlignment="0" applyProtection="0"/>
    <xf numFmtId="0" fontId="6" fillId="9" borderId="44" applyNumberFormat="0" applyFont="0" applyAlignment="0" applyProtection="0"/>
    <xf numFmtId="0" fontId="29" fillId="9" borderId="44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5" fillId="0" borderId="0">
      <alignment vertical="top" wrapText="1"/>
    </xf>
    <xf numFmtId="49" fontId="11" fillId="10" borderId="0">
      <alignment horizontal="justify" vertical="top" wrapText="1"/>
    </xf>
    <xf numFmtId="49" fontId="93" fillId="0" borderId="0">
      <alignment vertical="top"/>
    </xf>
    <xf numFmtId="0" fontId="104" fillId="2" borderId="0">
      <alignment horizontal="left" vertical="top" wrapText="1"/>
    </xf>
    <xf numFmtId="0" fontId="104" fillId="2" borderId="0">
      <alignment horizontal="left" vertical="top" wrapText="1"/>
    </xf>
    <xf numFmtId="0" fontId="104" fillId="2" borderId="0">
      <alignment horizontal="left" vertical="top" wrapText="1"/>
    </xf>
    <xf numFmtId="49" fontId="147" fillId="2" borderId="0">
      <alignment vertical="top" wrapText="1"/>
    </xf>
    <xf numFmtId="0" fontId="102" fillId="0" borderId="0" applyNumberFormat="0" applyFill="0" applyBorder="0" applyAlignment="0" applyProtection="0"/>
    <xf numFmtId="49" fontId="105" fillId="0" borderId="0" applyBorder="0">
      <alignment horizontal="center"/>
    </xf>
    <xf numFmtId="1" fontId="29" fillId="0" borderId="5" applyFill="0" applyAlignment="0">
      <alignment horizontal="center"/>
    </xf>
    <xf numFmtId="1" fontId="29" fillId="0" borderId="5" applyFill="0" applyAlignment="0">
      <alignment horizontal="center"/>
    </xf>
    <xf numFmtId="0" fontId="57" fillId="12" borderId="42" applyNumberFormat="0" applyAlignment="0" applyProtection="0"/>
    <xf numFmtId="0" fontId="57" fillId="8" borderId="42" applyNumberFormat="0" applyAlignment="0" applyProtection="0"/>
    <xf numFmtId="0" fontId="134" fillId="12" borderId="42" applyNumberFormat="0" applyAlignment="0" applyProtection="0"/>
    <xf numFmtId="4" fontId="115" fillId="0" borderId="16" applyNumberFormat="0" applyFill="0" applyBorder="0" applyAlignment="0" applyProtection="0"/>
    <xf numFmtId="4" fontId="115" fillId="0" borderId="16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64" fontId="6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6" fillId="0" borderId="0" applyFont="0" applyFill="0" applyBorder="0" applyAlignment="0" applyProtection="0"/>
    <xf numFmtId="0" fontId="39" fillId="0" borderId="0"/>
    <xf numFmtId="0" fontId="30" fillId="0" borderId="5">
      <alignment horizontal="center"/>
    </xf>
    <xf numFmtId="3" fontId="148" fillId="0" borderId="7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60" fillId="26" borderId="0" applyNumberFormat="0" applyBorder="0" applyAlignment="0" applyProtection="0"/>
    <xf numFmtId="0" fontId="60" fillId="21" borderId="0" applyNumberFormat="0" applyBorder="0" applyAlignment="0" applyProtection="0"/>
    <xf numFmtId="0" fontId="170" fillId="26" borderId="0" applyNumberFormat="0" applyBorder="0" applyAlignment="0" applyProtection="0"/>
    <xf numFmtId="49" fontId="104" fillId="0" borderId="0">
      <alignment horizontal="left" vertical="top"/>
    </xf>
    <xf numFmtId="0" fontId="104" fillId="2" borderId="0">
      <alignment horizontal="left" vertical="top"/>
    </xf>
    <xf numFmtId="0" fontId="117" fillId="0" borderId="0"/>
    <xf numFmtId="0" fontId="26" fillId="0" borderId="0">
      <alignment horizontal="left" vertical="center" wrapText="1"/>
    </xf>
    <xf numFmtId="0" fontId="167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2" fontId="107" fillId="0" borderId="56">
      <alignment wrapText="1"/>
    </xf>
    <xf numFmtId="49" fontId="118" fillId="10" borderId="0">
      <alignment horizontal="justify" vertical="top" wrapText="1"/>
    </xf>
    <xf numFmtId="49" fontId="118" fillId="10" borderId="0">
      <alignment horizontal="justify" vertical="top" wrapText="1"/>
    </xf>
    <xf numFmtId="0" fontId="149" fillId="2" borderId="0">
      <alignment horizontal="left" vertical="top" wrapText="1"/>
    </xf>
    <xf numFmtId="0" fontId="138" fillId="2" borderId="0">
      <alignment horizontal="left" vertical="top" wrapText="1"/>
    </xf>
    <xf numFmtId="0" fontId="138" fillId="2" borderId="0">
      <alignment horizontal="left" vertical="top" wrapText="1"/>
    </xf>
    <xf numFmtId="0" fontId="150" fillId="37" borderId="13">
      <alignment horizontal="right" vertical="top" wrapText="1"/>
    </xf>
    <xf numFmtId="0" fontId="11" fillId="2" borderId="0">
      <alignment horizontal="left" vertical="top" wrapText="1"/>
    </xf>
    <xf numFmtId="49" fontId="150" fillId="37" borderId="13">
      <alignment horizontal="left" vertical="top" wrapText="1"/>
    </xf>
    <xf numFmtId="49" fontId="151" fillId="2" borderId="0">
      <alignment horizontal="left" vertical="top" wrapText="1"/>
    </xf>
    <xf numFmtId="0" fontId="149" fillId="2" borderId="0">
      <alignment horizontal="left" vertical="top" wrapText="1"/>
    </xf>
    <xf numFmtId="0" fontId="152" fillId="2" borderId="0">
      <alignment horizontal="left" vertical="top" wrapText="1"/>
    </xf>
    <xf numFmtId="49" fontId="95" fillId="10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5">
      <alignment horizontal="center" vertical="center"/>
    </xf>
    <xf numFmtId="172" fontId="6" fillId="4" borderId="16">
      <alignment horizontal="center" vertical="center"/>
    </xf>
    <xf numFmtId="172" fontId="6" fillId="0" borderId="5">
      <alignment horizontal="center" vertical="center"/>
    </xf>
    <xf numFmtId="0" fontId="7" fillId="0" borderId="16" applyNumberFormat="0" applyFill="0" applyProtection="0">
      <alignment horizontal="left" vertical="top"/>
    </xf>
    <xf numFmtId="0" fontId="7" fillId="0" borderId="16" applyNumberFormat="0" applyFill="0" applyProtection="0">
      <alignment horizontal="left" vertical="top" indent="1"/>
    </xf>
    <xf numFmtId="0" fontId="6" fillId="0" borderId="16" applyNumberFormat="0" applyFill="0" applyProtection="0">
      <alignment horizontal="left" vertical="top" indent="2"/>
    </xf>
    <xf numFmtId="0" fontId="6" fillId="0" borderId="16" applyNumberFormat="0" applyFill="0" applyProtection="0">
      <alignment horizontal="left" vertical="top" indent="4"/>
    </xf>
    <xf numFmtId="0" fontId="6" fillId="0" borderId="16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53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53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199" fontId="119" fillId="0" borderId="16"/>
    <xf numFmtId="199" fontId="119" fillId="0" borderId="16"/>
    <xf numFmtId="0" fontId="133" fillId="12" borderId="0" applyNumberFormat="0" applyBorder="0" applyAlignment="0" applyProtection="0"/>
    <xf numFmtId="0" fontId="62" fillId="12" borderId="0" applyNumberFormat="0" applyBorder="0" applyAlignment="0" applyProtection="0"/>
    <xf numFmtId="0" fontId="171" fillId="12" borderId="0" applyNumberFormat="0" applyBorder="0" applyAlignment="0" applyProtection="0"/>
    <xf numFmtId="37" fontId="120" fillId="0" borderId="0"/>
    <xf numFmtId="0" fontId="18" fillId="0" borderId="17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154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6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1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5">
      <alignment horizontal="left" vertical="top"/>
      <protection locked="0"/>
    </xf>
    <xf numFmtId="49" fontId="6" fillId="0" borderId="56">
      <alignment horizontal="left" vertical="top"/>
    </xf>
    <xf numFmtId="49" fontId="7" fillId="0" borderId="16">
      <alignment horizontal="center" vertical="top"/>
      <protection locked="0"/>
    </xf>
    <xf numFmtId="49" fontId="155" fillId="38" borderId="63">
      <alignment horizontal="center" vertical="center"/>
    </xf>
    <xf numFmtId="49" fontId="142" fillId="34" borderId="56">
      <alignment horizontal="left" vertical="center"/>
    </xf>
    <xf numFmtId="0" fontId="11" fillId="2" borderId="0">
      <alignment horizontal="left" vertical="top" wrapText="1"/>
    </xf>
    <xf numFmtId="199" fontId="119" fillId="0" borderId="16"/>
    <xf numFmtId="199" fontId="119" fillId="0" borderId="16"/>
    <xf numFmtId="175" fontId="6" fillId="4" borderId="13">
      <alignment horizontal="center" vertical="center"/>
    </xf>
    <xf numFmtId="175" fontId="6" fillId="4" borderId="13">
      <alignment horizontal="center" vertical="center"/>
    </xf>
    <xf numFmtId="175" fontId="6" fillId="4" borderId="13">
      <alignment horizontal="center" vertical="center"/>
    </xf>
    <xf numFmtId="175" fontId="6" fillId="4" borderId="13">
      <alignment horizontal="center" vertical="center"/>
    </xf>
    <xf numFmtId="175" fontId="6" fillId="4" borderId="13">
      <alignment horizontal="center" vertical="center"/>
    </xf>
    <xf numFmtId="9" fontId="153" fillId="0" borderId="0" applyFont="0" applyFill="0" applyBorder="0" applyAlignment="0" applyProtection="0"/>
    <xf numFmtId="9" fontId="39" fillId="0" borderId="0" applyFont="0" applyFill="0" applyBorder="0" applyAlignment="0" applyProtection="0"/>
    <xf numFmtId="4" fontId="33" fillId="0" borderId="16"/>
    <xf numFmtId="4" fontId="121" fillId="0" borderId="16">
      <alignment horizontal="center" vertical="center"/>
    </xf>
    <xf numFmtId="4" fontId="6" fillId="0" borderId="56">
      <alignment vertical="top"/>
    </xf>
    <xf numFmtId="4" fontId="121" fillId="0" borderId="16">
      <alignment horizontal="center" vertical="center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33" fillId="0" borderId="16">
      <alignment horizontal="right"/>
    </xf>
    <xf numFmtId="3" fontId="25" fillId="0" borderId="0" applyFill="0" applyBorder="0" applyAlignment="0" applyProtection="0"/>
    <xf numFmtId="4" fontId="25" fillId="0" borderId="0" applyFill="0" applyBorder="0" applyAlignment="0" applyProtection="0"/>
    <xf numFmtId="49" fontId="25" fillId="0" borderId="0">
      <alignment vertical="top"/>
    </xf>
    <xf numFmtId="49" fontId="24" fillId="0" borderId="64"/>
    <xf numFmtId="0" fontId="156" fillId="2" borderId="44">
      <alignment horizontal="left" vertical="top" wrapText="1"/>
    </xf>
    <xf numFmtId="0" fontId="157" fillId="0" borderId="39" applyNumberFormat="0" applyFont="0" applyFill="0" applyBorder="0" applyProtection="0">
      <alignment wrapText="1"/>
      <protection locked="0"/>
    </xf>
    <xf numFmtId="0" fontId="70" fillId="7" borderId="0" applyNumberFormat="0" applyBorder="0" applyAlignment="0" applyProtection="0"/>
    <xf numFmtId="0" fontId="70" fillId="22" borderId="0" applyNumberFormat="0" applyBorder="0" applyAlignment="0" applyProtection="0"/>
    <xf numFmtId="0" fontId="103" fillId="7" borderId="0" applyNumberFormat="0" applyBorder="0" applyAlignment="0" applyProtection="0"/>
    <xf numFmtId="0" fontId="71" fillId="13" borderId="45" applyNumberFormat="0" applyAlignment="0" applyProtection="0"/>
    <xf numFmtId="0" fontId="172" fillId="10" borderId="45" applyNumberFormat="0" applyAlignment="0" applyProtection="0"/>
    <xf numFmtId="49" fontId="122" fillId="2" borderId="0">
      <alignment horizontal="left"/>
    </xf>
    <xf numFmtId="2" fontId="31" fillId="0" borderId="0">
      <alignment vertical="top"/>
    </xf>
    <xf numFmtId="0" fontId="10" fillId="0" borderId="15">
      <alignment wrapText="1"/>
    </xf>
    <xf numFmtId="0" fontId="98" fillId="0" borderId="15">
      <alignment horizontal="right" wrapText="1"/>
    </xf>
    <xf numFmtId="3" fontId="24" fillId="0" borderId="16">
      <alignment vertical="top"/>
    </xf>
    <xf numFmtId="204" fontId="173" fillId="39" borderId="10">
      <alignment horizontal="right" vertical="center"/>
      <protection locked="0"/>
    </xf>
    <xf numFmtId="49" fontId="11" fillId="10" borderId="0">
      <alignment horizontal="left" vertical="top" wrapText="1"/>
    </xf>
    <xf numFmtId="49" fontId="123" fillId="10" borderId="0">
      <alignment horizontal="left" vertical="top" wrapText="1"/>
    </xf>
    <xf numFmtId="49" fontId="11" fillId="10" borderId="0">
      <alignment horizontal="left" vertical="top" wrapText="1"/>
    </xf>
    <xf numFmtId="0" fontId="158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6" fillId="0" borderId="0">
      <alignment vertical="top" wrapText="1"/>
    </xf>
    <xf numFmtId="0" fontId="174" fillId="0" borderId="0" applyNumberFormat="0" applyFill="0" applyBorder="0" applyAlignment="0" applyProtection="0"/>
    <xf numFmtId="49" fontId="66" fillId="0" borderId="0">
      <alignment vertical="center" wrapText="1"/>
    </xf>
    <xf numFmtId="4" fontId="7" fillId="0" borderId="0" applyFill="0" applyAlignment="0" applyProtection="0"/>
    <xf numFmtId="4" fontId="94" fillId="0" borderId="10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5" fillId="0" borderId="16" applyNumberFormat="0" applyFill="0" applyProtection="0">
      <alignment horizontal="center"/>
    </xf>
    <xf numFmtId="0" fontId="25" fillId="0" borderId="16" applyNumberFormat="0" applyFill="0" applyProtection="0">
      <alignment horizontal="center"/>
    </xf>
    <xf numFmtId="0" fontId="76" fillId="0" borderId="0" applyNumberFormat="0" applyFill="0" applyBorder="0" applyAlignment="0" applyProtection="0"/>
    <xf numFmtId="0" fontId="128" fillId="0" borderId="0">
      <alignment horizontal="left" vertical="center"/>
      <protection locked="0" hidden="1"/>
    </xf>
    <xf numFmtId="0" fontId="159" fillId="0" borderId="46" applyNumberFormat="0" applyFill="0" applyAlignment="0" applyProtection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29" fillId="0" borderId="0" applyFill="0" applyBorder="0" applyProtection="0">
      <alignment horizontal="left" vertical="center"/>
      <protection locked="0" hidden="1"/>
    </xf>
    <xf numFmtId="0" fontId="161" fillId="0" borderId="65" applyNumberFormat="0" applyFill="0" applyAlignment="0" applyProtection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30" fillId="0" borderId="0" applyFill="0" applyBorder="0" applyProtection="0">
      <alignment horizontal="left" vertical="center"/>
      <protection locked="0" hidden="1"/>
    </xf>
    <xf numFmtId="0" fontId="162" fillId="0" borderId="66" applyNumberFormat="0" applyFill="0" applyAlignment="0" applyProtection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31" fillId="0" borderId="0" applyFill="0" applyProtection="0">
      <alignment horizontal="left"/>
    </xf>
    <xf numFmtId="0" fontId="162" fillId="0" borderId="0" applyNumberFormat="0" applyFill="0" applyBorder="0" applyAlignment="0" applyProtection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2" fontId="135" fillId="0" borderId="0" applyAlignment="0"/>
    <xf numFmtId="2" fontId="135" fillId="0" borderId="0" applyAlignment="0"/>
    <xf numFmtId="2" fontId="135" fillId="0" borderId="0" applyAlignment="0"/>
    <xf numFmtId="0" fontId="160" fillId="40" borderId="12" applyNumberFormat="0" applyBorder="0" applyProtection="0">
      <alignment horizontal="center"/>
    </xf>
    <xf numFmtId="0" fontId="38" fillId="0" borderId="0" applyNumberFormat="0" applyFill="0" applyBorder="0" applyAlignment="0" applyProtection="0"/>
    <xf numFmtId="2" fontId="135" fillId="0" borderId="0" applyAlignment="0"/>
    <xf numFmtId="2" fontId="135" fillId="0" borderId="0" applyAlignment="0"/>
    <xf numFmtId="2" fontId="135" fillId="0" borderId="0" applyAlignment="0"/>
    <xf numFmtId="2" fontId="135" fillId="0" borderId="0" applyAlignment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49" fontId="11" fillId="10" borderId="0">
      <alignment horizontal="left" vertical="top" wrapText="1"/>
    </xf>
    <xf numFmtId="0" fontId="101" fillId="0" borderId="0">
      <alignment horizontal="centerContinuous" vertical="center"/>
    </xf>
    <xf numFmtId="49" fontId="100" fillId="0" borderId="0">
      <alignment horizontal="left" vertical="top"/>
    </xf>
    <xf numFmtId="0" fontId="100" fillId="2" borderId="0">
      <alignment horizontal="left" vertical="top"/>
    </xf>
    <xf numFmtId="0" fontId="163" fillId="0" borderId="0" applyNumberFormat="0" applyFill="0" applyBorder="0" applyAlignment="0" applyProtection="0"/>
    <xf numFmtId="0" fontId="77" fillId="0" borderId="67" applyNumberFormat="0" applyFill="0" applyAlignment="0" applyProtection="0"/>
    <xf numFmtId="0" fontId="164" fillId="0" borderId="68" applyNumberFormat="0" applyFill="0" applyAlignment="0" applyProtection="0"/>
    <xf numFmtId="0" fontId="175" fillId="0" borderId="67" applyNumberFormat="0" applyFill="0" applyAlignment="0" applyProtection="0"/>
    <xf numFmtId="0" fontId="78" fillId="0" borderId="47" applyNumberFormat="0" applyFill="0" applyAlignment="0" applyProtection="0"/>
    <xf numFmtId="0" fontId="165" fillId="0" borderId="65" applyNumberFormat="0" applyFill="0" applyAlignment="0" applyProtection="0"/>
    <xf numFmtId="0" fontId="176" fillId="0" borderId="47" applyNumberFormat="0" applyFill="0" applyAlignment="0" applyProtection="0"/>
    <xf numFmtId="0" fontId="79" fillId="0" borderId="48" applyNumberFormat="0" applyFill="0" applyAlignment="0" applyProtection="0"/>
    <xf numFmtId="0" fontId="166" fillId="0" borderId="69" applyNumberFormat="0" applyFill="0" applyAlignment="0" applyProtection="0"/>
    <xf numFmtId="0" fontId="177" fillId="0" borderId="48" applyNumberFormat="0" applyFill="0" applyAlignment="0" applyProtection="0"/>
    <xf numFmtId="0" fontId="79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93" fillId="0" borderId="16" applyNumberFormat="0" applyProtection="0">
      <alignment horizontal="left"/>
    </xf>
    <xf numFmtId="0" fontId="136" fillId="0" borderId="0"/>
    <xf numFmtId="0" fontId="93" fillId="0" borderId="16" applyNumberFormat="0" applyProtection="0">
      <alignment horizontal="left"/>
    </xf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25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5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31" fillId="0" borderId="0" applyNumberFormat="0" applyFill="0" applyBorder="0" applyProtection="0">
      <alignment horizontal="left" indent="4"/>
    </xf>
    <xf numFmtId="0" fontId="25" fillId="0" borderId="0" applyNumberFormat="0" applyFill="0" applyBorder="0" applyProtection="0">
      <alignment horizontal="left" indent="5"/>
    </xf>
    <xf numFmtId="0" fontId="25" fillId="0" borderId="0" applyNumberFormat="0" applyFill="0" applyBorder="0" applyProtection="0">
      <alignment horizontal="left" indent="6"/>
    </xf>
    <xf numFmtId="0" fontId="25" fillId="0" borderId="0" applyNumberFormat="0" applyFill="0" applyBorder="0" applyProtection="0">
      <alignment horizontal="left" indent="7"/>
    </xf>
    <xf numFmtId="0" fontId="25" fillId="0" borderId="0" applyNumberFormat="0" applyFill="0" applyBorder="0" applyProtection="0">
      <alignment horizontal="left" indent="8"/>
    </xf>
    <xf numFmtId="0" fontId="93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200" fontId="6" fillId="0" borderId="70">
      <alignment horizontal="right" vertical="center"/>
    </xf>
    <xf numFmtId="0" fontId="80" fillId="0" borderId="71" applyNumberFormat="0" applyFill="0" applyAlignment="0" applyProtection="0"/>
    <xf numFmtId="0" fontId="80" fillId="0" borderId="72" applyNumberFormat="0" applyFill="0" applyAlignment="0" applyProtection="0"/>
    <xf numFmtId="0" fontId="114" fillId="0" borderId="71" applyNumberFormat="0" applyFill="0" applyAlignment="0" applyProtection="0"/>
    <xf numFmtId="199" fontId="125" fillId="0" borderId="73"/>
    <xf numFmtId="4" fontId="155" fillId="41" borderId="56">
      <alignment horizontal="right" vertical="center" wrapText="1"/>
    </xf>
    <xf numFmtId="0" fontId="126" fillId="35" borderId="40" applyAlignment="0">
      <alignment horizontal="center" wrapText="1"/>
    </xf>
    <xf numFmtId="3" fontId="30" fillId="42" borderId="40" applyFill="0">
      <alignment vertical="center"/>
    </xf>
    <xf numFmtId="0" fontId="127" fillId="0" borderId="15">
      <alignment horizontal="center" wrapText="1"/>
    </xf>
    <xf numFmtId="4" fontId="142" fillId="43" borderId="56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5" fillId="0" borderId="0" applyNumberFormat="0"/>
    <xf numFmtId="49" fontId="66" fillId="0" borderId="16">
      <alignment horizontal="center" vertical="center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81" fillId="44" borderId="50" applyNumberFormat="0" applyAlignment="0" applyProtection="0"/>
    <xf numFmtId="0" fontId="142" fillId="44" borderId="50" applyNumberFormat="0" applyAlignment="0" applyProtection="0"/>
    <xf numFmtId="0" fontId="81" fillId="44" borderId="50" applyNumberFormat="0" applyAlignment="0" applyProtection="0"/>
    <xf numFmtId="178" fontId="6" fillId="0" borderId="6">
      <alignment horizontal="center" vertical="center"/>
    </xf>
    <xf numFmtId="178" fontId="6" fillId="0" borderId="6">
      <alignment horizontal="center" vertical="center"/>
    </xf>
    <xf numFmtId="178" fontId="6" fillId="0" borderId="6">
      <alignment horizontal="center" vertical="center"/>
    </xf>
    <xf numFmtId="178" fontId="6" fillId="0" borderId="6">
      <alignment horizontal="center" vertical="center"/>
    </xf>
    <xf numFmtId="178" fontId="6" fillId="0" borderId="6">
      <alignment horizontal="center" vertical="center"/>
    </xf>
    <xf numFmtId="0" fontId="93" fillId="0" borderId="16" applyNumberFormat="0" applyProtection="0">
      <alignment horizontal="left"/>
    </xf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93" fillId="0" borderId="16" applyNumberFormat="0" applyProtection="0">
      <alignment horizontal="left"/>
    </xf>
    <xf numFmtId="0" fontId="93" fillId="0" borderId="16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53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73" fillId="39" borderId="10">
      <alignment horizontal="right" vertical="center"/>
      <protection locked="0"/>
    </xf>
    <xf numFmtId="0" fontId="1" fillId="0" borderId="0"/>
    <xf numFmtId="0" fontId="185" fillId="0" borderId="0" applyNumberFormat="0" applyFill="0" applyBorder="0" applyAlignment="0" applyProtection="0"/>
  </cellStyleXfs>
  <cellXfs count="268">
    <xf numFmtId="0" fontId="0" fillId="0" borderId="0" xfId="0"/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Continuous" vertical="center"/>
    </xf>
    <xf numFmtId="0" fontId="0" fillId="0" borderId="0" xfId="0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 applyProtection="1">
      <alignment vertical="center"/>
      <protection locked="0"/>
    </xf>
    <xf numFmtId="0" fontId="8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0" fillId="0" borderId="0" xfId="0" applyFont="1" applyFill="1" applyBorder="1" applyAlignment="1" applyProtection="1">
      <alignment vertical="center"/>
      <protection locked="0"/>
    </xf>
    <xf numFmtId="0" fontId="7" fillId="5" borderId="10" xfId="0" applyFont="1" applyFill="1" applyBorder="1" applyAlignment="1" applyProtection="1">
      <alignment vertical="center"/>
      <protection locked="0"/>
    </xf>
    <xf numFmtId="0" fontId="0" fillId="5" borderId="10" xfId="0" applyFill="1" applyBorder="1" applyAlignment="1" applyProtection="1">
      <alignment vertical="center"/>
      <protection locked="0"/>
    </xf>
    <xf numFmtId="0" fontId="0" fillId="5" borderId="10" xfId="0" applyFill="1" applyBorder="1" applyAlignment="1">
      <alignment vertical="center"/>
    </xf>
    <xf numFmtId="0" fontId="8" fillId="0" borderId="0" xfId="0" applyFont="1" applyFill="1" applyAlignment="1" applyProtection="1">
      <alignment horizontal="center" vertical="center" textRotation="255"/>
      <protection locked="0"/>
    </xf>
    <xf numFmtId="0" fontId="25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5" borderId="0" xfId="0" applyFill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0" fontId="7" fillId="0" borderId="0" xfId="0" applyFont="1" applyFill="1" applyAlignment="1" applyProtection="1">
      <alignment vertical="center"/>
      <protection locked="0"/>
    </xf>
    <xf numFmtId="0" fontId="0" fillId="6" borderId="0" xfId="0" applyFill="1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7" fillId="47" borderId="9" xfId="0" applyFont="1" applyFill="1" applyBorder="1" applyAlignment="1" applyProtection="1">
      <alignment horizontal="center" vertical="center"/>
      <protection locked="0"/>
    </xf>
    <xf numFmtId="205" fontId="7" fillId="0" borderId="0" xfId="0" applyNumberFormat="1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7" fillId="0" borderId="0" xfId="0" quotePrefix="1" applyFont="1" applyFill="1" applyAlignment="1" applyProtection="1">
      <alignment horizontal="right" vertical="center"/>
      <protection locked="0"/>
    </xf>
    <xf numFmtId="3" fontId="0" fillId="5" borderId="0" xfId="0" applyNumberFormat="1" applyFill="1" applyAlignment="1" applyProtection="1">
      <alignment vertical="center"/>
      <protection locked="0"/>
    </xf>
    <xf numFmtId="4" fontId="0" fillId="5" borderId="0" xfId="0" applyNumberFormat="1" applyFill="1" applyAlignment="1" applyProtection="1">
      <alignment vertical="center"/>
      <protection locked="0"/>
    </xf>
    <xf numFmtId="4" fontId="0" fillId="5" borderId="1" xfId="0" applyNumberFormat="1" applyFill="1" applyBorder="1" applyAlignment="1" applyProtection="1">
      <alignment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4" fontId="0" fillId="5" borderId="39" xfId="0" applyNumberFormat="1" applyFill="1" applyBorder="1" applyAlignment="1" applyProtection="1">
      <alignment vertical="center"/>
      <protection locked="0"/>
    </xf>
    <xf numFmtId="4" fontId="0" fillId="5" borderId="16" xfId="0" applyNumberFormat="1" applyFill="1" applyBorder="1" applyAlignment="1" applyProtection="1">
      <alignment vertical="center"/>
      <protection locked="0"/>
    </xf>
    <xf numFmtId="4" fontId="0" fillId="5" borderId="80" xfId="0" applyNumberFormat="1" applyFill="1" applyBorder="1" applyAlignment="1" applyProtection="1">
      <alignment vertical="center"/>
      <protection locked="0"/>
    </xf>
    <xf numFmtId="0" fontId="0" fillId="6" borderId="0" xfId="0" applyFont="1" applyFill="1" applyAlignment="1" applyProtection="1">
      <alignment horizontal="right" vertical="center"/>
      <protection locked="0"/>
    </xf>
    <xf numFmtId="0" fontId="0" fillId="6" borderId="0" xfId="0" quotePrefix="1" applyFill="1" applyAlignment="1" applyProtection="1">
      <alignment vertical="center"/>
      <protection locked="0"/>
    </xf>
    <xf numFmtId="208" fontId="7" fillId="0" borderId="3" xfId="0" applyNumberFormat="1" applyFont="1" applyFill="1" applyBorder="1" applyAlignment="1" applyProtection="1">
      <alignment vertical="center"/>
      <protection locked="0"/>
    </xf>
    <xf numFmtId="208" fontId="7" fillId="0" borderId="12" xfId="0" applyNumberFormat="1" applyFont="1" applyFill="1" applyBorder="1" applyAlignment="1" applyProtection="1">
      <alignment vertical="center"/>
      <protection locked="0"/>
    </xf>
    <xf numFmtId="10" fontId="0" fillId="5" borderId="0" xfId="0" applyNumberFormat="1" applyFill="1" applyAlignment="1" applyProtection="1">
      <alignment vertical="center"/>
      <protection locked="0"/>
    </xf>
    <xf numFmtId="2" fontId="0" fillId="5" borderId="0" xfId="0" applyNumberFormat="1" applyFill="1" applyAlignment="1" applyProtection="1">
      <alignment vertical="center"/>
      <protection locked="0"/>
    </xf>
    <xf numFmtId="209" fontId="7" fillId="0" borderId="0" xfId="0" applyNumberFormat="1" applyFont="1" applyFill="1" applyAlignment="1" applyProtection="1">
      <alignment vertical="center"/>
      <protection locked="0"/>
    </xf>
    <xf numFmtId="2" fontId="0" fillId="5" borderId="0" xfId="0" applyNumberFormat="1" applyFont="1" applyFill="1" applyAlignment="1" applyProtection="1">
      <alignment vertical="center"/>
      <protection locked="0"/>
    </xf>
    <xf numFmtId="0" fontId="0" fillId="0" borderId="1" xfId="0" applyFont="1" applyFill="1" applyBorder="1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0" borderId="0" xfId="0" quotePrefix="1" applyFont="1" applyFill="1" applyAlignment="1" applyProtection="1">
      <alignment vertical="center"/>
      <protection locked="0"/>
    </xf>
    <xf numFmtId="210" fontId="0" fillId="0" borderId="0" xfId="0" applyNumberFormat="1" applyFill="1" applyAlignment="1" applyProtection="1">
      <alignment vertical="center"/>
      <protection locked="0"/>
    </xf>
    <xf numFmtId="208" fontId="7" fillId="0" borderId="12" xfId="0" applyNumberFormat="1" applyFont="1" applyFill="1" applyBorder="1" applyAlignment="1" applyProtection="1">
      <alignment horizontal="center" vertical="center"/>
      <protection locked="0"/>
    </xf>
    <xf numFmtId="49" fontId="0" fillId="5" borderId="0" xfId="0" applyNumberFormat="1" applyFill="1" applyAlignment="1" applyProtection="1">
      <alignment vertical="center"/>
      <protection locked="0"/>
    </xf>
    <xf numFmtId="0" fontId="0" fillId="0" borderId="12" xfId="0" applyFill="1" applyBorder="1" applyAlignment="1" applyProtection="1">
      <alignment vertical="center"/>
      <protection locked="0"/>
    </xf>
    <xf numFmtId="206" fontId="0" fillId="0" borderId="0" xfId="0" applyNumberFormat="1" applyFill="1" applyAlignment="1" applyProtection="1">
      <alignment vertical="center"/>
      <protection locked="0"/>
    </xf>
    <xf numFmtId="206" fontId="0" fillId="0" borderId="0" xfId="0" applyNumberFormat="1" applyFill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211" fontId="23" fillId="5" borderId="0" xfId="0" applyNumberFormat="1" applyFont="1" applyFill="1" applyAlignment="1" applyProtection="1">
      <alignment vertical="center"/>
      <protection locked="0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Alignment="1">
      <alignment vertical="center"/>
    </xf>
    <xf numFmtId="0" fontId="0" fillId="0" borderId="0" xfId="0" quotePrefix="1" applyFont="1" applyFill="1" applyAlignment="1">
      <alignment vertical="center"/>
    </xf>
    <xf numFmtId="0" fontId="7" fillId="5" borderId="9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17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7" fillId="48" borderId="9" xfId="0" applyFont="1" applyFill="1" applyBorder="1" applyAlignment="1" applyProtection="1">
      <alignment horizontal="center" vertical="center"/>
      <protection locked="0"/>
    </xf>
    <xf numFmtId="0" fontId="0" fillId="5" borderId="0" xfId="0" applyFont="1" applyFill="1" applyAlignment="1" applyProtection="1">
      <alignment vertical="center"/>
      <protection locked="0"/>
    </xf>
    <xf numFmtId="0" fontId="0" fillId="0" borderId="0" xfId="0" quotePrefix="1" applyFill="1" applyAlignment="1" applyProtection="1">
      <alignment vertical="center"/>
      <protection locked="0"/>
    </xf>
    <xf numFmtId="0" fontId="7" fillId="48" borderId="10" xfId="0" applyFont="1" applyFill="1" applyBorder="1" applyAlignment="1" applyProtection="1">
      <alignment vertical="center"/>
      <protection locked="0"/>
    </xf>
    <xf numFmtId="0" fontId="0" fillId="48" borderId="10" xfId="0" applyFill="1" applyBorder="1" applyAlignment="1" applyProtection="1">
      <alignment vertical="center"/>
      <protection locked="0"/>
    </xf>
    <xf numFmtId="0" fontId="0" fillId="48" borderId="11" xfId="0" applyFill="1" applyBorder="1" applyAlignment="1" applyProtection="1">
      <alignment vertical="center"/>
      <protection locked="0"/>
    </xf>
    <xf numFmtId="0" fontId="23" fillId="0" borderId="0" xfId="0" applyFont="1" applyFill="1" applyAlignment="1" applyProtection="1">
      <alignment horizontal="right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0" fillId="0" borderId="0" xfId="0" quotePrefix="1" applyFont="1" applyFill="1" applyAlignment="1" applyProtection="1">
      <alignment vertical="center"/>
      <protection locked="0"/>
    </xf>
    <xf numFmtId="0" fontId="187" fillId="2" borderId="0" xfId="0" applyFont="1" applyFill="1" applyAlignment="1">
      <alignment vertical="center"/>
    </xf>
    <xf numFmtId="0" fontId="7" fillId="0" borderId="0" xfId="0" quotePrefix="1" applyFont="1" applyFill="1" applyAlignment="1" applyProtection="1">
      <alignment vertical="center"/>
      <protection locked="0"/>
    </xf>
    <xf numFmtId="0" fontId="7" fillId="49" borderId="9" xfId="0" applyFont="1" applyFill="1" applyBorder="1" applyAlignment="1" applyProtection="1">
      <alignment vertical="center"/>
      <protection locked="0"/>
    </xf>
    <xf numFmtId="0" fontId="0" fillId="49" borderId="10" xfId="0" applyFill="1" applyBorder="1" applyAlignment="1" applyProtection="1">
      <alignment vertical="center"/>
      <protection locked="0"/>
    </xf>
    <xf numFmtId="0" fontId="0" fillId="49" borderId="11" xfId="0" applyFill="1" applyBorder="1" applyAlignment="1" applyProtection="1">
      <alignment vertical="center"/>
      <protection locked="0"/>
    </xf>
    <xf numFmtId="0" fontId="7" fillId="5" borderId="9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0" fillId="0" borderId="0" xfId="0" applyBorder="1"/>
    <xf numFmtId="0" fontId="0" fillId="6" borderId="0" xfId="0" applyFont="1" applyFill="1" applyBorder="1" applyAlignment="1" applyProtection="1">
      <alignment vertical="center"/>
      <protection locked="0"/>
    </xf>
    <xf numFmtId="0" fontId="10" fillId="6" borderId="0" xfId="0" applyFont="1" applyFill="1" applyBorder="1" applyAlignment="1" applyProtection="1">
      <alignment vertical="center"/>
      <protection locked="0"/>
    </xf>
    <xf numFmtId="0" fontId="0" fillId="6" borderId="0" xfId="0" applyFill="1" applyBorder="1" applyAlignment="1" applyProtection="1">
      <alignment vertical="center"/>
      <protection locked="0"/>
    </xf>
    <xf numFmtId="0" fontId="0" fillId="6" borderId="0" xfId="0" quotePrefix="1" applyFill="1" applyBorder="1"/>
    <xf numFmtId="0" fontId="0" fillId="6" borderId="0" xfId="0" applyFill="1" applyBorder="1"/>
    <xf numFmtId="0" fontId="0" fillId="6" borderId="0" xfId="0" quotePrefix="1" applyFill="1" applyBorder="1" applyAlignment="1">
      <alignment horizontal="left"/>
    </xf>
    <xf numFmtId="0" fontId="0" fillId="6" borderId="0" xfId="0" applyFill="1" applyBorder="1" applyAlignment="1">
      <alignment horizontal="center"/>
    </xf>
    <xf numFmtId="0" fontId="0" fillId="5" borderId="0" xfId="0" applyFill="1" applyBorder="1"/>
    <xf numFmtId="9" fontId="0" fillId="6" borderId="0" xfId="0" quotePrefix="1" applyNumberFormat="1" applyFill="1" applyBorder="1" applyAlignment="1">
      <alignment horizontal="right"/>
    </xf>
    <xf numFmtId="2" fontId="0" fillId="6" borderId="0" xfId="0" applyNumberFormat="1" applyFill="1" applyBorder="1" applyAlignment="1">
      <alignment horizontal="center"/>
    </xf>
    <xf numFmtId="9" fontId="0" fillId="6" borderId="0" xfId="0" applyNumberFormat="1" applyFill="1" applyBorder="1" applyAlignment="1">
      <alignment horizontal="right"/>
    </xf>
    <xf numFmtId="0" fontId="0" fillId="6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7" fillId="6" borderId="0" xfId="0" applyFont="1" applyFill="1" applyAlignment="1" applyProtection="1">
      <alignment vertical="center"/>
      <protection locked="0"/>
    </xf>
    <xf numFmtId="0" fontId="0" fillId="6" borderId="0" xfId="0" applyFill="1" applyAlignment="1">
      <alignment vertical="center"/>
    </xf>
    <xf numFmtId="0" fontId="0" fillId="6" borderId="0" xfId="0" applyFont="1" applyFill="1" applyBorder="1"/>
    <xf numFmtId="0" fontId="0" fillId="6" borderId="0" xfId="0" applyFont="1" applyFill="1" applyBorder="1" applyAlignment="1">
      <alignment horizontal="center"/>
    </xf>
    <xf numFmtId="0" fontId="7" fillId="6" borderId="0" xfId="0" applyFont="1" applyFill="1" applyAlignment="1" applyProtection="1">
      <alignment horizontal="right" vertical="center" wrapText="1"/>
      <protection locked="0"/>
    </xf>
    <xf numFmtId="0" fontId="0" fillId="6" borderId="0" xfId="0" applyFont="1" applyFill="1" applyAlignment="1" applyProtection="1">
      <alignment vertical="center" wrapText="1"/>
      <protection locked="0"/>
    </xf>
    <xf numFmtId="0" fontId="0" fillId="6" borderId="0" xfId="0" applyFont="1" applyFill="1" applyAlignment="1" applyProtection="1">
      <alignment horizontal="left" vertical="center" wrapText="1"/>
      <protection locked="0"/>
    </xf>
    <xf numFmtId="0" fontId="188" fillId="0" borderId="0" xfId="0" applyFont="1" applyBorder="1"/>
    <xf numFmtId="0" fontId="0" fillId="0" borderId="0" xfId="0" applyFill="1" applyBorder="1" applyAlignment="1">
      <alignment vertical="center"/>
    </xf>
    <xf numFmtId="2" fontId="0" fillId="0" borderId="0" xfId="0" applyNumberFormat="1" applyBorder="1"/>
    <xf numFmtId="0" fontId="0" fillId="0" borderId="0" xfId="0" applyFont="1" applyFill="1" applyAlignment="1" applyProtection="1">
      <alignment vertical="top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0" fillId="0" borderId="0" xfId="0" applyFill="1"/>
    <xf numFmtId="0" fontId="7" fillId="5" borderId="0" xfId="0" applyFont="1" applyFill="1" applyAlignment="1" applyProtection="1">
      <alignment vertical="center"/>
      <protection locked="0"/>
    </xf>
    <xf numFmtId="1" fontId="0" fillId="5" borderId="0" xfId="0" applyNumberFormat="1" applyFill="1" applyAlignment="1" applyProtection="1">
      <alignment vertical="center"/>
      <protection locked="0"/>
    </xf>
    <xf numFmtId="1" fontId="0" fillId="6" borderId="0" xfId="0" applyNumberFormat="1" applyFill="1" applyAlignment="1" applyProtection="1">
      <alignment vertical="center"/>
      <protection locked="0"/>
    </xf>
    <xf numFmtId="0" fontId="0" fillId="6" borderId="0" xfId="0" applyFont="1" applyFill="1" applyAlignment="1" applyProtection="1">
      <alignment vertical="center"/>
      <protection locked="0"/>
    </xf>
    <xf numFmtId="0" fontId="0" fillId="6" borderId="0" xfId="0" applyFont="1" applyFill="1" applyAlignment="1">
      <alignment vertical="center"/>
    </xf>
    <xf numFmtId="0" fontId="0" fillId="5" borderId="0" xfId="0" applyFont="1" applyFill="1" applyAlignment="1" applyProtection="1">
      <alignment vertical="top" wrapText="1"/>
      <protection locked="0"/>
    </xf>
    <xf numFmtId="0" fontId="0" fillId="6" borderId="0" xfId="0" applyFont="1" applyFill="1" applyAlignment="1" applyProtection="1">
      <alignment vertical="top" wrapText="1"/>
      <protection locked="0"/>
    </xf>
    <xf numFmtId="6" fontId="0" fillId="6" borderId="0" xfId="0" applyNumberFormat="1" applyFill="1" applyAlignment="1" applyProtection="1">
      <alignment vertical="center"/>
      <protection locked="0"/>
    </xf>
    <xf numFmtId="0" fontId="0" fillId="5" borderId="0" xfId="0" applyFill="1" applyAlignment="1" applyProtection="1">
      <alignment horizontal="right" vertical="center"/>
      <protection locked="0"/>
    </xf>
    <xf numFmtId="0" fontId="0" fillId="6" borderId="0" xfId="0" applyFont="1" applyFill="1" applyAlignment="1" applyProtection="1">
      <alignment vertical="top"/>
      <protection locked="0"/>
    </xf>
    <xf numFmtId="0" fontId="0" fillId="6" borderId="0" xfId="0" applyFont="1" applyFill="1" applyAlignment="1" applyProtection="1">
      <alignment horizontal="left" vertical="top"/>
      <protection locked="0"/>
    </xf>
    <xf numFmtId="0" fontId="25" fillId="0" borderId="0" xfId="0" quotePrefix="1" applyFont="1" applyFill="1" applyAlignment="1" applyProtection="1">
      <alignment horizontal="left" vertical="center"/>
      <protection locked="0"/>
    </xf>
    <xf numFmtId="17" fontId="0" fillId="0" borderId="0" xfId="0" applyNumberFormat="1" applyFill="1" applyAlignment="1" applyProtection="1">
      <alignment horizontal="left" vertical="center"/>
      <protection locked="0"/>
    </xf>
    <xf numFmtId="0" fontId="23" fillId="6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0" fillId="5" borderId="0" xfId="0" applyFont="1" applyFill="1" applyAlignment="1">
      <alignment vertical="center"/>
    </xf>
    <xf numFmtId="0" fontId="8" fillId="6" borderId="0" xfId="0" applyFont="1" applyFill="1" applyAlignment="1" applyProtection="1">
      <alignment horizontal="center" vertical="center" textRotation="255"/>
      <protection locked="0"/>
    </xf>
    <xf numFmtId="0" fontId="25" fillId="6" borderId="0" xfId="0" quotePrefix="1" applyFont="1" applyFill="1" applyAlignment="1" applyProtection="1">
      <alignment horizontal="left" vertical="center"/>
      <protection locked="0"/>
    </xf>
    <xf numFmtId="0" fontId="25" fillId="6" borderId="0" xfId="0" applyFont="1" applyFill="1" applyAlignment="1" applyProtection="1">
      <alignment horizontal="center" vertical="center"/>
      <protection locked="0"/>
    </xf>
    <xf numFmtId="14" fontId="0" fillId="50" borderId="0" xfId="0" applyNumberFormat="1" applyFill="1" applyAlignment="1" applyProtection="1">
      <alignment vertical="center"/>
      <protection locked="0"/>
    </xf>
    <xf numFmtId="212" fontId="7" fillId="5" borderId="10" xfId="0" applyNumberFormat="1" applyFont="1" applyFill="1" applyBorder="1" applyAlignment="1" applyProtection="1">
      <alignment horizontal="left" vertical="center"/>
      <protection locked="0"/>
    </xf>
    <xf numFmtId="0" fontId="0" fillId="45" borderId="0" xfId="0" applyFill="1" applyBorder="1"/>
    <xf numFmtId="213" fontId="0" fillId="0" borderId="3" xfId="0" applyNumberFormat="1" applyFill="1" applyBorder="1" applyAlignment="1" applyProtection="1">
      <alignment vertical="center"/>
      <protection locked="0"/>
    </xf>
    <xf numFmtId="213" fontId="0" fillId="0" borderId="0" xfId="0" applyNumberFormat="1" applyFill="1" applyBorder="1" applyAlignment="1" applyProtection="1">
      <alignment vertical="center"/>
      <protection locked="0"/>
    </xf>
    <xf numFmtId="0" fontId="7" fillId="51" borderId="0" xfId="0" applyFont="1" applyFill="1" applyAlignment="1">
      <alignment horizontal="center"/>
    </xf>
    <xf numFmtId="14" fontId="0" fillId="0" borderId="0" xfId="0" applyNumberFormat="1"/>
    <xf numFmtId="0" fontId="0" fillId="6" borderId="0" xfId="0" applyFont="1" applyFill="1" applyAlignment="1" applyProtection="1">
      <alignment horizontal="left" vertical="center" wrapText="1"/>
      <protection locked="0"/>
    </xf>
    <xf numFmtId="0" fontId="0" fillId="6" borderId="0" xfId="0" quotePrefix="1" applyFont="1" applyFill="1" applyAlignment="1" applyProtection="1">
      <alignment horizontal="left" vertical="center" wrapText="1"/>
      <protection locked="0"/>
    </xf>
    <xf numFmtId="0" fontId="10" fillId="6" borderId="0" xfId="0" applyFont="1" applyFill="1" applyAlignment="1" applyProtection="1">
      <alignment horizontal="left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right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7" fillId="0" borderId="10" xfId="0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49" fontId="35" fillId="5" borderId="3" xfId="0" applyNumberFormat="1" applyFont="1" applyFill="1" applyBorder="1" applyAlignment="1" applyProtection="1">
      <alignment horizontal="center" vertical="center"/>
      <protection locked="0"/>
    </xf>
    <xf numFmtId="49" fontId="35" fillId="5" borderId="4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182" fillId="0" borderId="0" xfId="0" applyFont="1" applyFill="1" applyAlignment="1" applyProtection="1">
      <alignment horizontal="center" vertical="center"/>
      <protection locked="0"/>
    </xf>
    <xf numFmtId="0" fontId="7" fillId="47" borderId="10" xfId="0" applyFont="1" applyFill="1" applyBorder="1" applyAlignment="1" applyProtection="1">
      <alignment horizontal="left" vertical="center"/>
      <protection locked="0"/>
    </xf>
    <xf numFmtId="0" fontId="7" fillId="47" borderId="11" xfId="0" applyFont="1" applyFill="1" applyBorder="1" applyAlignment="1" applyProtection="1">
      <alignment horizontal="left" vertical="center"/>
      <protection locked="0"/>
    </xf>
    <xf numFmtId="206" fontId="0" fillId="5" borderId="0" xfId="0" applyNumberFormat="1" applyFont="1" applyFill="1" applyAlignment="1" applyProtection="1">
      <alignment horizontal="center" vertical="center"/>
      <protection locked="0"/>
    </xf>
    <xf numFmtId="0" fontId="23" fillId="5" borderId="0" xfId="0" applyFont="1" applyFill="1" applyAlignment="1" applyProtection="1">
      <alignment horizontal="center" vertical="center"/>
      <protection locked="0"/>
    </xf>
    <xf numFmtId="0" fontId="23" fillId="5" borderId="0" xfId="0" applyFont="1" applyFill="1" applyBorder="1" applyAlignment="1" applyProtection="1">
      <alignment horizontal="center" vertical="center"/>
      <protection locked="0"/>
    </xf>
    <xf numFmtId="0" fontId="24" fillId="0" borderId="74" xfId="0" applyFont="1" applyFill="1" applyBorder="1" applyAlignment="1" applyProtection="1">
      <alignment horizontal="center" vertical="center"/>
      <protection locked="0"/>
    </xf>
    <xf numFmtId="0" fontId="24" fillId="0" borderId="41" xfId="0" applyFont="1" applyFill="1" applyBorder="1" applyAlignment="1" applyProtection="1">
      <alignment horizontal="center" vertical="center"/>
      <protection locked="0"/>
    </xf>
    <xf numFmtId="0" fontId="24" fillId="0" borderId="79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25" fillId="0" borderId="35" xfId="0" applyFont="1" applyFill="1" applyBorder="1" applyAlignment="1" applyProtection="1">
      <alignment horizontal="left" vertical="center"/>
      <protection locked="0"/>
    </xf>
    <xf numFmtId="0" fontId="25" fillId="0" borderId="36" xfId="0" applyFont="1" applyFill="1" applyBorder="1" applyAlignment="1" applyProtection="1">
      <alignment horizontal="left" vertical="center"/>
      <protection locked="0"/>
    </xf>
    <xf numFmtId="0" fontId="8" fillId="0" borderId="18" xfId="0" applyFont="1" applyFill="1" applyBorder="1" applyAlignment="1" applyProtection="1">
      <alignment horizontal="center" vertical="center" textRotation="255"/>
      <protection locked="0"/>
    </xf>
    <xf numFmtId="0" fontId="8" fillId="0" borderId="21" xfId="0" applyFont="1" applyFill="1" applyBorder="1" applyAlignment="1" applyProtection="1">
      <alignment horizontal="center" vertical="center" textRotation="255"/>
      <protection locked="0"/>
    </xf>
    <xf numFmtId="0" fontId="8" fillId="0" borderId="22" xfId="0" applyFont="1" applyFill="1" applyBorder="1" applyAlignment="1" applyProtection="1">
      <alignment horizontal="center" vertical="center" textRotation="255"/>
      <protection locked="0"/>
    </xf>
    <xf numFmtId="0" fontId="179" fillId="0" borderId="25" xfId="0" applyFont="1" applyFill="1" applyBorder="1" applyAlignment="1" applyProtection="1">
      <alignment horizontal="center" vertical="center"/>
      <protection locked="0"/>
    </xf>
    <xf numFmtId="0" fontId="181" fillId="0" borderId="23" xfId="31" applyFont="1" applyFill="1" applyBorder="1" applyAlignment="1" applyProtection="1">
      <alignment horizontal="center" vertical="center"/>
      <protection locked="0"/>
    </xf>
    <xf numFmtId="0" fontId="179" fillId="0" borderId="23" xfId="0" applyFont="1" applyFill="1" applyBorder="1" applyAlignment="1" applyProtection="1">
      <alignment horizontal="center" vertical="center"/>
      <protection locked="0"/>
    </xf>
    <xf numFmtId="0" fontId="179" fillId="0" borderId="26" xfId="0" applyFont="1" applyFill="1" applyBorder="1" applyAlignment="1" applyProtection="1">
      <alignment horizontal="center" vertical="center"/>
      <protection locked="0"/>
    </xf>
    <xf numFmtId="0" fontId="179" fillId="0" borderId="24" xfId="0" applyFont="1" applyFill="1" applyBorder="1" applyAlignment="1" applyProtection="1">
      <alignment horizontal="center" vertical="center"/>
      <protection locked="0"/>
    </xf>
    <xf numFmtId="0" fontId="179" fillId="0" borderId="35" xfId="0" applyFont="1" applyFill="1" applyBorder="1" applyAlignment="1" applyProtection="1">
      <alignment horizontal="center" vertical="center"/>
      <protection locked="0"/>
    </xf>
    <xf numFmtId="0" fontId="179" fillId="0" borderId="37" xfId="0" applyFont="1" applyFill="1" applyBorder="1" applyAlignment="1" applyProtection="1">
      <alignment horizontal="center" vertical="center"/>
      <protection locked="0"/>
    </xf>
    <xf numFmtId="0" fontId="179" fillId="0" borderId="38" xfId="0" applyFont="1" applyFill="1" applyBorder="1" applyAlignment="1" applyProtection="1">
      <alignment horizontal="center" vertical="center"/>
      <protection locked="0"/>
    </xf>
    <xf numFmtId="0" fontId="0" fillId="5" borderId="0" xfId="0" applyNumberFormat="1" applyFill="1" applyAlignment="1" applyProtection="1">
      <alignment horizontal="center" vertical="center"/>
      <protection locked="0"/>
    </xf>
    <xf numFmtId="0" fontId="92" fillId="46" borderId="29" xfId="0" applyFont="1" applyFill="1" applyBorder="1" applyAlignment="1" applyProtection="1">
      <alignment horizontal="center" vertical="center"/>
    </xf>
    <xf numFmtId="0" fontId="92" fillId="46" borderId="30" xfId="0" applyFont="1" applyFill="1" applyBorder="1" applyAlignment="1" applyProtection="1">
      <alignment horizontal="center" vertical="center"/>
    </xf>
    <xf numFmtId="0" fontId="92" fillId="46" borderId="31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right" vertical="center"/>
      <protection locked="0"/>
    </xf>
    <xf numFmtId="0" fontId="7" fillId="47" borderId="39" xfId="0" applyFont="1" applyFill="1" applyBorder="1" applyAlignment="1" applyProtection="1">
      <alignment horizontal="center" vertical="center" textRotation="90"/>
      <protection locked="0"/>
    </xf>
    <xf numFmtId="0" fontId="7" fillId="47" borderId="16" xfId="0" applyFont="1" applyFill="1" applyBorder="1" applyAlignment="1" applyProtection="1">
      <alignment horizontal="center" vertical="center" textRotation="90"/>
      <protection locked="0"/>
    </xf>
    <xf numFmtId="0" fontId="7" fillId="47" borderId="80" xfId="0" applyFont="1" applyFill="1" applyBorder="1" applyAlignment="1" applyProtection="1">
      <alignment horizontal="center" vertical="center" textRotation="90"/>
      <protection locked="0"/>
    </xf>
    <xf numFmtId="0" fontId="0" fillId="45" borderId="0" xfId="0" applyFont="1" applyFill="1" applyAlignment="1" applyProtection="1">
      <alignment horizontal="center" vertical="center"/>
      <protection locked="0"/>
    </xf>
    <xf numFmtId="0" fontId="24" fillId="0" borderId="27" xfId="0" applyFont="1" applyFill="1" applyBorder="1" applyAlignment="1" applyProtection="1">
      <alignment horizontal="center" vertical="center"/>
      <protection locked="0"/>
    </xf>
    <xf numFmtId="0" fontId="24" fillId="0" borderId="28" xfId="0" applyFont="1" applyFill="1" applyBorder="1" applyAlignment="1" applyProtection="1">
      <alignment horizontal="center" vertical="center"/>
      <protection locked="0"/>
    </xf>
    <xf numFmtId="0" fontId="179" fillId="0" borderId="35" xfId="0" applyFont="1" applyFill="1" applyBorder="1" applyAlignment="1" applyProtection="1">
      <alignment horizontal="center" vertical="center" wrapText="1"/>
      <protection locked="0"/>
    </xf>
    <xf numFmtId="0" fontId="179" fillId="0" borderId="36" xfId="0" applyFont="1" applyFill="1" applyBorder="1" applyAlignment="1" applyProtection="1">
      <alignment horizontal="center" vertical="center"/>
      <protection locked="0"/>
    </xf>
    <xf numFmtId="0" fontId="24" fillId="0" borderId="75" xfId="0" applyFont="1" applyFill="1" applyBorder="1" applyAlignment="1" applyProtection="1">
      <alignment horizontal="center" vertical="center"/>
      <protection locked="0"/>
    </xf>
    <xf numFmtId="0" fontId="183" fillId="46" borderId="13" xfId="0" applyFont="1" applyFill="1" applyBorder="1" applyAlignment="1" applyProtection="1">
      <alignment horizontal="center" vertical="center"/>
    </xf>
    <xf numFmtId="0" fontId="183" fillId="46" borderId="0" xfId="0" applyFont="1" applyFill="1" applyBorder="1" applyAlignment="1" applyProtection="1">
      <alignment horizontal="center" vertical="center"/>
    </xf>
    <xf numFmtId="0" fontId="183" fillId="46" borderId="15" xfId="0" applyFont="1" applyFill="1" applyBorder="1" applyAlignment="1" applyProtection="1">
      <alignment horizontal="center" vertical="center"/>
    </xf>
    <xf numFmtId="0" fontId="92" fillId="46" borderId="32" xfId="0" applyFont="1" applyFill="1" applyBorder="1" applyAlignment="1" applyProtection="1">
      <alignment horizontal="center" vertical="center"/>
    </xf>
    <xf numFmtId="0" fontId="92" fillId="46" borderId="33" xfId="0" applyFont="1" applyFill="1" applyBorder="1" applyAlignment="1" applyProtection="1">
      <alignment horizontal="center" vertical="center"/>
    </xf>
    <xf numFmtId="0" fontId="92" fillId="46" borderId="34" xfId="0" applyFont="1" applyFill="1" applyBorder="1" applyAlignment="1" applyProtection="1">
      <alignment horizontal="center" vertical="center"/>
    </xf>
    <xf numFmtId="0" fontId="184" fillId="0" borderId="0" xfId="0" applyFont="1" applyFill="1" applyAlignment="1" applyProtection="1">
      <alignment horizontal="center" vertical="center"/>
      <protection locked="0"/>
    </xf>
    <xf numFmtId="10" fontId="7" fillId="5" borderId="5" xfId="0" applyNumberFormat="1" applyFont="1" applyFill="1" applyBorder="1" applyAlignment="1" applyProtection="1">
      <alignment horizontal="center" vertical="center"/>
      <protection locked="0"/>
    </xf>
    <xf numFmtId="10" fontId="7" fillId="5" borderId="6" xfId="0" applyNumberFormat="1" applyFont="1" applyFill="1" applyBorder="1" applyAlignment="1" applyProtection="1">
      <alignment horizontal="center" vertical="center"/>
      <protection locked="0"/>
    </xf>
    <xf numFmtId="0" fontId="25" fillId="0" borderId="19" xfId="0" applyFont="1" applyFill="1" applyBorder="1" applyAlignment="1" applyProtection="1">
      <alignment horizontal="left" vertical="center"/>
      <protection locked="0"/>
    </xf>
    <xf numFmtId="0" fontId="179" fillId="0" borderId="19" xfId="0" applyFont="1" applyFill="1" applyBorder="1" applyAlignment="1" applyProtection="1">
      <alignment horizontal="center" vertical="center"/>
      <protection locked="0"/>
    </xf>
    <xf numFmtId="0" fontId="179" fillId="0" borderId="20" xfId="0" applyFont="1" applyFill="1" applyBorder="1" applyAlignment="1" applyProtection="1">
      <alignment horizontal="center" vertical="center"/>
      <protection locked="0"/>
    </xf>
    <xf numFmtId="0" fontId="179" fillId="0" borderId="76" xfId="0" applyFont="1" applyFill="1" applyBorder="1" applyAlignment="1" applyProtection="1">
      <alignment horizontal="center" vertical="center"/>
      <protection locked="0"/>
    </xf>
    <xf numFmtId="0" fontId="180" fillId="0" borderId="19" xfId="31" applyFont="1" applyFill="1" applyBorder="1" applyAlignment="1" applyProtection="1">
      <alignment horizontal="center" vertical="center"/>
      <protection locked="0"/>
    </xf>
    <xf numFmtId="0" fontId="25" fillId="0" borderId="23" xfId="0" applyFont="1" applyFill="1" applyBorder="1" applyAlignment="1" applyProtection="1">
      <alignment horizontal="left" vertical="center"/>
      <protection locked="0"/>
    </xf>
    <xf numFmtId="0" fontId="179" fillId="0" borderId="77" xfId="0" applyFont="1" applyFill="1" applyBorder="1" applyAlignment="1" applyProtection="1">
      <alignment horizontal="center" vertical="center"/>
      <protection locked="0"/>
    </xf>
    <xf numFmtId="0" fontId="179" fillId="0" borderId="19" xfId="0" applyFont="1" applyFill="1" applyBorder="1" applyAlignment="1" applyProtection="1">
      <alignment horizontal="center" vertical="center" wrapText="1"/>
      <protection locked="0"/>
    </xf>
    <xf numFmtId="0" fontId="180" fillId="0" borderId="35" xfId="31" applyFont="1" applyFill="1" applyBorder="1" applyAlignment="1" applyProtection="1">
      <alignment horizontal="center" vertical="center"/>
      <protection locked="0"/>
    </xf>
    <xf numFmtId="0" fontId="179" fillId="0" borderId="78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49" fontId="35" fillId="5" borderId="0" xfId="0" applyNumberFormat="1" applyFont="1" applyFill="1" applyBorder="1" applyAlignment="1" applyProtection="1">
      <alignment horizontal="center" vertical="center"/>
      <protection locked="0"/>
    </xf>
    <xf numFmtId="49" fontId="35" fillId="5" borderId="6" xfId="0" applyNumberFormat="1" applyFont="1" applyFill="1" applyBorder="1" applyAlignment="1" applyProtection="1">
      <alignment horizontal="center" vertical="center"/>
      <protection locked="0"/>
    </xf>
    <xf numFmtId="49" fontId="35" fillId="5" borderId="1" xfId="0" applyNumberFormat="1" applyFont="1" applyFill="1" applyBorder="1" applyAlignment="1" applyProtection="1">
      <alignment horizontal="center" vertical="center"/>
      <protection locked="0"/>
    </xf>
    <xf numFmtId="49" fontId="35" fillId="5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187" fillId="2" borderId="0" xfId="0" applyFont="1" applyFill="1" applyAlignment="1">
      <alignment horizontal="center" vertical="center"/>
    </xf>
    <xf numFmtId="207" fontId="0" fillId="5" borderId="0" xfId="0" applyNumberFormat="1" applyFill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/>
    </xf>
    <xf numFmtId="0" fontId="7" fillId="0" borderId="9" xfId="0" applyFont="1" applyFill="1" applyBorder="1" applyAlignment="1" applyProtection="1">
      <alignment horizontal="right" vertical="center"/>
      <protection locked="0"/>
    </xf>
    <xf numFmtId="0" fontId="7" fillId="0" borderId="10" xfId="0" applyFont="1" applyFill="1" applyBorder="1" applyAlignment="1" applyProtection="1">
      <alignment horizontal="right" vertical="center"/>
      <protection locked="0"/>
    </xf>
    <xf numFmtId="0" fontId="7" fillId="0" borderId="11" xfId="0" applyFont="1" applyFill="1" applyBorder="1" applyAlignment="1" applyProtection="1">
      <alignment horizontal="right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10" fontId="7" fillId="5" borderId="2" xfId="0" applyNumberFormat="1" applyFont="1" applyFill="1" applyBorder="1" applyAlignment="1" applyProtection="1">
      <alignment horizontal="center" vertical="center"/>
      <protection locked="0"/>
    </xf>
    <xf numFmtId="10" fontId="7" fillId="5" borderId="4" xfId="0" applyNumberFormat="1" applyFont="1" applyFill="1" applyBorder="1" applyAlignment="1" applyProtection="1">
      <alignment horizontal="center" vertical="center"/>
      <protection locked="0"/>
    </xf>
    <xf numFmtId="10" fontId="7" fillId="5" borderId="7" xfId="0" applyNumberFormat="1" applyFont="1" applyFill="1" applyBorder="1" applyAlignment="1" applyProtection="1">
      <alignment horizontal="center" vertical="center"/>
      <protection locked="0"/>
    </xf>
    <xf numFmtId="10" fontId="7" fillId="5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9" fillId="48" borderId="9" xfId="0" applyFont="1" applyFill="1" applyBorder="1" applyAlignment="1" applyProtection="1">
      <alignment horizontal="center" vertical="center"/>
    </xf>
    <xf numFmtId="0" fontId="9" fillId="48" borderId="10" xfId="0" applyFont="1" applyFill="1" applyBorder="1" applyAlignment="1" applyProtection="1">
      <alignment horizontal="center" vertical="center"/>
    </xf>
    <xf numFmtId="0" fontId="9" fillId="48" borderId="11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6" borderId="0" xfId="0" applyFont="1" applyFill="1" applyAlignment="1" applyProtection="1">
      <alignment horizontal="left" vertical="top" wrapText="1"/>
      <protection locked="0"/>
    </xf>
    <xf numFmtId="3" fontId="7" fillId="49" borderId="9" xfId="0" applyNumberFormat="1" applyFont="1" applyFill="1" applyBorder="1" applyAlignment="1" applyProtection="1">
      <alignment horizontal="left" vertical="center"/>
      <protection locked="0"/>
    </xf>
    <xf numFmtId="3" fontId="7" fillId="49" borderId="10" xfId="0" applyNumberFormat="1" applyFont="1" applyFill="1" applyBorder="1" applyAlignment="1" applyProtection="1">
      <alignment horizontal="left" vertical="center"/>
      <protection locked="0"/>
    </xf>
    <xf numFmtId="3" fontId="7" fillId="49" borderId="1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8" fillId="0" borderId="0" xfId="0" applyFont="1" applyFill="1" applyAlignment="1">
      <alignment horizontal="center"/>
    </xf>
    <xf numFmtId="0" fontId="0" fillId="5" borderId="0" xfId="0" applyFill="1" applyAlignment="1" applyProtection="1">
      <alignment horizontal="left" vertical="top" wrapText="1"/>
      <protection locked="0"/>
    </xf>
    <xf numFmtId="205" fontId="7" fillId="5" borderId="0" xfId="0" applyNumberFormat="1" applyFont="1" applyFill="1" applyAlignment="1" applyProtection="1">
      <alignment horizontal="center" vertical="center"/>
      <protection locked="0"/>
    </xf>
    <xf numFmtId="0" fontId="0" fillId="5" borderId="0" xfId="0" applyFont="1" applyFill="1" applyAlignment="1">
      <alignment horizontal="center" vertical="center"/>
    </xf>
    <xf numFmtId="0" fontId="7" fillId="49" borderId="9" xfId="0" applyFont="1" applyFill="1" applyBorder="1" applyAlignment="1" applyProtection="1">
      <alignment horizontal="left" vertical="center"/>
      <protection locked="0"/>
    </xf>
    <xf numFmtId="0" fontId="7" fillId="49" borderId="10" xfId="0" applyFont="1" applyFill="1" applyBorder="1" applyAlignment="1" applyProtection="1">
      <alignment horizontal="left" vertical="center"/>
      <protection locked="0"/>
    </xf>
    <xf numFmtId="0" fontId="7" fillId="49" borderId="11" xfId="0" applyFont="1" applyFill="1" applyBorder="1" applyAlignment="1" applyProtection="1">
      <alignment horizontal="left" vertical="center"/>
      <protection locked="0"/>
    </xf>
  </cellXfs>
  <cellStyles count="1487">
    <cellStyle name="°C" xfId="2"/>
    <cellStyle name="18248" xfId="336"/>
    <cellStyle name="1er : ." xfId="335"/>
    <cellStyle name="1virgule" xfId="337"/>
    <cellStyle name="1virgule 2" xfId="338"/>
    <cellStyle name="2" xfId="3"/>
    <cellStyle name="2 2" xfId="68"/>
    <cellStyle name="2 2 2" xfId="339"/>
    <cellStyle name="2 3" xfId="69"/>
    <cellStyle name="2 4" xfId="70"/>
    <cellStyle name="2 5" xfId="67"/>
    <cellStyle name="20 % - Accent1 2" xfId="71"/>
    <cellStyle name="20 % - Accent1 2 2" xfId="340"/>
    <cellStyle name="20 % - Accent1 3" xfId="341"/>
    <cellStyle name="20 % - Accent1 4" xfId="342"/>
    <cellStyle name="20 % - Accent2 2" xfId="72"/>
    <cellStyle name="20 % - Accent2 2 2" xfId="343"/>
    <cellStyle name="20 % - Accent2 3" xfId="344"/>
    <cellStyle name="20 % - Accent2 4" xfId="345"/>
    <cellStyle name="20 % - Accent3 2" xfId="73"/>
    <cellStyle name="20 % - Accent3 3" xfId="356"/>
    <cellStyle name="20 % - Accent3 4" xfId="354"/>
    <cellStyle name="20 % - Accent4 2" xfId="74"/>
    <cellStyle name="20 % - Accent4 2 2" xfId="346"/>
    <cellStyle name="20 % - Accent4 3" xfId="334"/>
    <cellStyle name="20 % - Accent4 4" xfId="358"/>
    <cellStyle name="20 % - Accent5 2" xfId="75"/>
    <cellStyle name="20 % - Accent5 3" xfId="333"/>
    <cellStyle name="20 % - Accent6 2" xfId="76"/>
    <cellStyle name="20 % - Accent6 2 2" xfId="347"/>
    <cellStyle name="20 % - Accent6 3" xfId="348"/>
    <cellStyle name="20 % - Accent6 4" xfId="349"/>
    <cellStyle name="2ème : -" xfId="350"/>
    <cellStyle name="40 % - Accent1 2" xfId="77"/>
    <cellStyle name="40 % - Accent1 3" xfId="351"/>
    <cellStyle name="40 % - Accent1 4" xfId="352"/>
    <cellStyle name="40 % - Accent2 2" xfId="78"/>
    <cellStyle name="40 % - Accent2 3" xfId="357"/>
    <cellStyle name="40 % - Accent3 2" xfId="79"/>
    <cellStyle name="40 % - Accent3 3" xfId="355"/>
    <cellStyle name="40 % - Accent3 4" xfId="353"/>
    <cellStyle name="40 % - Accent4 2" xfId="80"/>
    <cellStyle name="40 % - Accent4 2 2" xfId="359"/>
    <cellStyle name="40 % - Accent4 3" xfId="360"/>
    <cellStyle name="40 % - Accent4 4" xfId="361"/>
    <cellStyle name="40 % - Accent5 2" xfId="81"/>
    <cellStyle name="40 % - Accent5 3" xfId="362"/>
    <cellStyle name="40 % - Accent5 4" xfId="363"/>
    <cellStyle name="40 % - Accent6 2" xfId="82"/>
    <cellStyle name="40 % - Accent6 2 2" xfId="364"/>
    <cellStyle name="40 % - Accent6 3" xfId="365"/>
    <cellStyle name="40 % - Accent6 4" xfId="366"/>
    <cellStyle name="60 % - Accent1 2" xfId="83"/>
    <cellStyle name="60 % - Accent1 3" xfId="367"/>
    <cellStyle name="60 % - Accent1 4" xfId="368"/>
    <cellStyle name="60 % - Accent2 2" xfId="84"/>
    <cellStyle name="60 % - Accent2 2 2" xfId="369"/>
    <cellStyle name="60 % - Accent2 3" xfId="370"/>
    <cellStyle name="60 % - Accent2 4" xfId="371"/>
    <cellStyle name="60 % - Accent3 2" xfId="85"/>
    <cellStyle name="60 % - Accent3 2 2" xfId="372"/>
    <cellStyle name="60 % - Accent3 3" xfId="373"/>
    <cellStyle name="60 % - Accent3 4" xfId="374"/>
    <cellStyle name="60 % - Accent4 2" xfId="86"/>
    <cellStyle name="60 % - Accent4 2 2" xfId="375"/>
    <cellStyle name="60 % - Accent4 3" xfId="376"/>
    <cellStyle name="60 % - Accent4 4" xfId="377"/>
    <cellStyle name="60 % - Accent5 2" xfId="87"/>
    <cellStyle name="60 % - Accent5 2 2" xfId="378"/>
    <cellStyle name="60 % - Accent5 3" xfId="379"/>
    <cellStyle name="60 % - Accent5 4" xfId="380"/>
    <cellStyle name="60 % - Accent6 2" xfId="88"/>
    <cellStyle name="60 % - Accent6 2 2" xfId="381"/>
    <cellStyle name="60 % - Accent6 3" xfId="382"/>
    <cellStyle name="60 % - Accent6 4" xfId="383"/>
    <cellStyle name="à définir" xfId="384"/>
    <cellStyle name="Accent1 2" xfId="89"/>
    <cellStyle name="Accent1 2 2" xfId="385"/>
    <cellStyle name="Accent1 3" xfId="386"/>
    <cellStyle name="Accent1 4" xfId="387"/>
    <cellStyle name="Accent2 2" xfId="90"/>
    <cellStyle name="Accent2 2 2" xfId="388"/>
    <cellStyle name="Accent2 3" xfId="389"/>
    <cellStyle name="Accent2 4" xfId="390"/>
    <cellStyle name="Accent3 2" xfId="91"/>
    <cellStyle name="Accent3 2 2" xfId="391"/>
    <cellStyle name="Accent3 3" xfId="392"/>
    <cellStyle name="Accent3 4" xfId="393"/>
    <cellStyle name="Accent4 2" xfId="92"/>
    <cellStyle name="Accent4 3" xfId="394"/>
    <cellStyle name="Accent4 4" xfId="395"/>
    <cellStyle name="Accent5 2" xfId="93"/>
    <cellStyle name="Accent5 3" xfId="396"/>
    <cellStyle name="Accent6 2" xfId="94"/>
    <cellStyle name="Accent6 2 2" xfId="397"/>
    <cellStyle name="Accent6 3" xfId="398"/>
    <cellStyle name="Accent6 4" xfId="399"/>
    <cellStyle name="ArtDescriptif" xfId="95"/>
    <cellStyle name="ArtDescriptif 2" xfId="400"/>
    <cellStyle name="Article" xfId="250"/>
    <cellStyle name="Article 2" xfId="251"/>
    <cellStyle name="Article 2 2" xfId="402"/>
    <cellStyle name="Article 3" xfId="403"/>
    <cellStyle name="Article 4" xfId="401"/>
    <cellStyle name="Article note1" xfId="404"/>
    <cellStyle name="Article note2" xfId="405"/>
    <cellStyle name="Article note3" xfId="406"/>
    <cellStyle name="Article note4" xfId="407"/>
    <cellStyle name="Article note5" xfId="408"/>
    <cellStyle name="Article_COMMUN DQE Final - Foyer 75014 - mise en forme" xfId="409"/>
    <cellStyle name="articles" xfId="410"/>
    <cellStyle name="ArtLibelleCond" xfId="96"/>
    <cellStyle name="ArtLibelleCond 2" xfId="411"/>
    <cellStyle name="ArtNote1" xfId="97"/>
    <cellStyle name="ArtNote1 2" xfId="412"/>
    <cellStyle name="ArtNote2" xfId="98"/>
    <cellStyle name="ArtNote2 2" xfId="413"/>
    <cellStyle name="ArtNote3" xfId="99"/>
    <cellStyle name="ArtNote3 2" xfId="414"/>
    <cellStyle name="ArtNote4" xfId="100"/>
    <cellStyle name="ArtNote4 2" xfId="415"/>
    <cellStyle name="ArtNote5" xfId="101"/>
    <cellStyle name="ArtNote5 2" xfId="416"/>
    <cellStyle name="ArtTitre" xfId="102"/>
    <cellStyle name="ArtTitre 2" xfId="417"/>
    <cellStyle name="Avertissement 2" xfId="103"/>
    <cellStyle name="Avertissement 3" xfId="419"/>
    <cellStyle name="bleugras" xfId="4"/>
    <cellStyle name="Body" xfId="420"/>
    <cellStyle name="Bon" xfId="421"/>
    <cellStyle name="Calcul 2" xfId="104"/>
    <cellStyle name="Calcul 2 2" xfId="105"/>
    <cellStyle name="Calcul 2 3" xfId="422"/>
    <cellStyle name="Calcul 3" xfId="423"/>
    <cellStyle name="Calcul 4" xfId="424"/>
    <cellStyle name="CE" xfId="425"/>
    <cellStyle name="CELL_B" xfId="426"/>
    <cellStyle name="Cellule liée 2" xfId="106"/>
    <cellStyle name="Cellule liée 2 2" xfId="107"/>
    <cellStyle name="Cellule liée 2 3" xfId="108"/>
    <cellStyle name="Cellule liée 3" xfId="428"/>
    <cellStyle name="Cellule liée 4" xfId="427"/>
    <cellStyle name="Chap 1" xfId="429"/>
    <cellStyle name="Chap 2" xfId="430"/>
    <cellStyle name="Chap 3" xfId="431"/>
    <cellStyle name="chap2" xfId="432"/>
    <cellStyle name="ChapDescriptif0" xfId="109"/>
    <cellStyle name="ChapDescriptif0 2" xfId="110"/>
    <cellStyle name="ChapDescriptif0 2 2" xfId="111"/>
    <cellStyle name="ChapDescriptif0 3" xfId="433"/>
    <cellStyle name="ChapDescriptif1" xfId="112"/>
    <cellStyle name="ChapDescriptif1 2" xfId="434"/>
    <cellStyle name="ChapDescriptif2" xfId="113"/>
    <cellStyle name="ChapDescriptif2 2" xfId="435"/>
    <cellStyle name="ChapDescriptif3" xfId="114"/>
    <cellStyle name="ChapDescriptif3 2" xfId="436"/>
    <cellStyle name="ChapDescriptif4" xfId="115"/>
    <cellStyle name="ChapDescriptif4 2" xfId="437"/>
    <cellStyle name="Chapitre" xfId="33"/>
    <cellStyle name="CHAPITRE 10" xfId="438"/>
    <cellStyle name="Chapitre 2" xfId="252"/>
    <cellStyle name="Chapitre 2 2" xfId="439"/>
    <cellStyle name="CHAPITRE 3" xfId="440"/>
    <cellStyle name="CHAPITRE 4" xfId="441"/>
    <cellStyle name="CHAPITRE 5" xfId="442"/>
    <cellStyle name="CHAPITRE 6" xfId="443"/>
    <cellStyle name="CHAPITRE 7" xfId="444"/>
    <cellStyle name="CHAPITRE 8" xfId="445"/>
    <cellStyle name="CHAPITRE 9" xfId="446"/>
    <cellStyle name="ChapNote0" xfId="116"/>
    <cellStyle name="ChapNote0 2" xfId="447"/>
    <cellStyle name="ChapNote1" xfId="117"/>
    <cellStyle name="ChapNote1 2" xfId="448"/>
    <cellStyle name="ChapNote2" xfId="118"/>
    <cellStyle name="ChapNote2 2" xfId="449"/>
    <cellStyle name="ChapNote3" xfId="119"/>
    <cellStyle name="ChapNote3 2" xfId="450"/>
    <cellStyle name="ChapNote4" xfId="120"/>
    <cellStyle name="ChapNote4 2" xfId="451"/>
    <cellStyle name="ChapRecap0" xfId="121"/>
    <cellStyle name="ChapRecap0 2" xfId="452"/>
    <cellStyle name="ChapRecap1" xfId="122"/>
    <cellStyle name="ChapRecap1 2" xfId="453"/>
    <cellStyle name="ChapRecap2" xfId="123"/>
    <cellStyle name="ChapRecap2 2" xfId="454"/>
    <cellStyle name="ChapRecap3" xfId="124"/>
    <cellStyle name="ChapRecap3 2" xfId="455"/>
    <cellStyle name="ChapRecap4" xfId="125"/>
    <cellStyle name="ChapRecap4 2" xfId="456"/>
    <cellStyle name="ChapTitre0" xfId="126"/>
    <cellStyle name="ChapTitre0 2" xfId="457"/>
    <cellStyle name="ChapTitre1" xfId="127"/>
    <cellStyle name="ChapTitre1 2" xfId="458"/>
    <cellStyle name="ChapTitre2" xfId="128"/>
    <cellStyle name="ChapTitre2 2" xfId="459"/>
    <cellStyle name="ChapTitre3" xfId="129"/>
    <cellStyle name="ChapTitre3 2" xfId="460"/>
    <cellStyle name="ChapTitre4" xfId="130"/>
    <cellStyle name="ChapTitre4 2" xfId="461"/>
    <cellStyle name="Colonne1" xfId="462"/>
    <cellStyle name="Colonne10" xfId="463"/>
    <cellStyle name="Colonne11" xfId="464"/>
    <cellStyle name="Colonne12" xfId="465"/>
    <cellStyle name="Colonne13" xfId="466"/>
    <cellStyle name="Colonne14" xfId="467"/>
    <cellStyle name="Colonne15" xfId="468"/>
    <cellStyle name="Colonne16" xfId="469"/>
    <cellStyle name="Colonne17" xfId="470"/>
    <cellStyle name="Colonne18" xfId="471"/>
    <cellStyle name="Colonne19" xfId="472"/>
    <cellStyle name="Colonne2" xfId="473"/>
    <cellStyle name="Colonne20" xfId="474"/>
    <cellStyle name="Colonne21" xfId="475"/>
    <cellStyle name="Colonne22" xfId="476"/>
    <cellStyle name="Colonne3" xfId="477"/>
    <cellStyle name="Colonne4" xfId="478"/>
    <cellStyle name="Colonne4 2" xfId="131"/>
    <cellStyle name="Colonne5" xfId="479"/>
    <cellStyle name="Colonne5 2" xfId="132"/>
    <cellStyle name="Colonne6" xfId="480"/>
    <cellStyle name="Colonne7" xfId="481"/>
    <cellStyle name="Colonne8" xfId="482"/>
    <cellStyle name="Colonne9" xfId="483"/>
    <cellStyle name="Comma [0]_1529-CHAUFFAGE-VMC-PLOMBERIE" xfId="484"/>
    <cellStyle name="Comma_1995" xfId="485"/>
    <cellStyle name="Commentaire 2" xfId="133"/>
    <cellStyle name="Commentaire 2 2" xfId="134"/>
    <cellStyle name="Commentaire 2 3" xfId="486"/>
    <cellStyle name="Commentaire 3" xfId="487"/>
    <cellStyle name="Commentaire 4" xfId="488"/>
    <cellStyle name="Currency [0]_1995" xfId="489"/>
    <cellStyle name="Currency_1995" xfId="490"/>
    <cellStyle name="Date" xfId="135"/>
    <cellStyle name="Definition" xfId="491"/>
    <cellStyle name="Descr Article" xfId="492"/>
    <cellStyle name="Devis" xfId="493"/>
    <cellStyle name="DQLocQuantNonLoc" xfId="136"/>
    <cellStyle name="DQLocQuantNonLoc 2" xfId="494"/>
    <cellStyle name="DQLocRefClass" xfId="137"/>
    <cellStyle name="DQLocRefClass 2" xfId="495"/>
    <cellStyle name="DQLocStruct" xfId="138"/>
    <cellStyle name="DQLocStruct 2" xfId="496"/>
    <cellStyle name="DQMinutes" xfId="139"/>
    <cellStyle name="DQMinutes 2" xfId="497"/>
    <cellStyle name="en plus" xfId="498"/>
    <cellStyle name="ENTETE" xfId="499"/>
    <cellStyle name="entier" xfId="500"/>
    <cellStyle name="entier 2" xfId="501"/>
    <cellStyle name="Entrée 2" xfId="140"/>
    <cellStyle name="Entrée 2 2" xfId="141"/>
    <cellStyle name="Entrée 2 3" xfId="502"/>
    <cellStyle name="Entrée 3" xfId="503"/>
    <cellStyle name="Entrée 4" xfId="504"/>
    <cellStyle name="erreur" xfId="505"/>
    <cellStyle name="erreur 2" xfId="506"/>
    <cellStyle name="espace" xfId="253"/>
    <cellStyle name="Euro" xfId="1"/>
    <cellStyle name="Euro 10" xfId="507"/>
    <cellStyle name="Euro 11" xfId="508"/>
    <cellStyle name="Euro 12" xfId="509"/>
    <cellStyle name="Euro 13" xfId="510"/>
    <cellStyle name="Euro 14" xfId="511"/>
    <cellStyle name="Euro 15" xfId="512"/>
    <cellStyle name="Euro 16" xfId="513"/>
    <cellStyle name="Euro 17" xfId="514"/>
    <cellStyle name="Euro 18" xfId="515"/>
    <cellStyle name="Euro 19" xfId="516"/>
    <cellStyle name="Euro 2" xfId="34"/>
    <cellStyle name="Euro 2 10" xfId="518"/>
    <cellStyle name="Euro 2 11" xfId="519"/>
    <cellStyle name="Euro 2 12" xfId="520"/>
    <cellStyle name="Euro 2 13" xfId="521"/>
    <cellStyle name="Euro 2 14" xfId="522"/>
    <cellStyle name="Euro 2 15" xfId="523"/>
    <cellStyle name="Euro 2 16" xfId="524"/>
    <cellStyle name="Euro 2 17" xfId="525"/>
    <cellStyle name="Euro 2 18" xfId="526"/>
    <cellStyle name="Euro 2 19" xfId="527"/>
    <cellStyle name="Euro 2 2" xfId="51"/>
    <cellStyle name="Euro 2 2 2" xfId="144"/>
    <cellStyle name="Euro 2 2 2 2" xfId="528"/>
    <cellStyle name="Euro 2 20" xfId="529"/>
    <cellStyle name="Euro 2 21" xfId="530"/>
    <cellStyle name="Euro 2 22" xfId="531"/>
    <cellStyle name="Euro 2 23" xfId="532"/>
    <cellStyle name="Euro 2 24" xfId="533"/>
    <cellStyle name="Euro 2 25" xfId="534"/>
    <cellStyle name="Euro 2 26" xfId="535"/>
    <cellStyle name="Euro 2 27" xfId="536"/>
    <cellStyle name="Euro 2 28" xfId="537"/>
    <cellStyle name="Euro 2 29" xfId="538"/>
    <cellStyle name="Euro 2 3" xfId="255"/>
    <cellStyle name="Euro 2 3 2" xfId="539"/>
    <cellStyle name="Euro 2 30" xfId="540"/>
    <cellStyle name="Euro 2 30 2" xfId="1410"/>
    <cellStyle name="Euro 2 31" xfId="517"/>
    <cellStyle name="Euro 2 31 2" xfId="1409"/>
    <cellStyle name="Euro 2 4" xfId="143"/>
    <cellStyle name="Euro 2 4 2" xfId="541"/>
    <cellStyle name="Euro 2 5" xfId="542"/>
    <cellStyle name="Euro 2 6" xfId="543"/>
    <cellStyle name="Euro 2 7" xfId="544"/>
    <cellStyle name="Euro 2 8" xfId="545"/>
    <cellStyle name="Euro 2 9" xfId="546"/>
    <cellStyle name="Euro 2_064 - TOF - VIRY CHATILLON" xfId="547"/>
    <cellStyle name="Euro 20" xfId="548"/>
    <cellStyle name="Euro 21" xfId="549"/>
    <cellStyle name="Euro 22" xfId="550"/>
    <cellStyle name="Euro 23" xfId="551"/>
    <cellStyle name="Euro 24" xfId="552"/>
    <cellStyle name="Euro 25" xfId="553"/>
    <cellStyle name="Euro 26" xfId="554"/>
    <cellStyle name="Euro 27" xfId="555"/>
    <cellStyle name="Euro 28" xfId="556"/>
    <cellStyle name="Euro 29" xfId="557"/>
    <cellStyle name="Euro 3" xfId="59"/>
    <cellStyle name="Euro 3 10" xfId="559"/>
    <cellStyle name="Euro 3 11" xfId="560"/>
    <cellStyle name="Euro 3 12" xfId="561"/>
    <cellStyle name="Euro 3 13" xfId="562"/>
    <cellStyle name="Euro 3 14" xfId="563"/>
    <cellStyle name="Euro 3 15" xfId="564"/>
    <cellStyle name="Euro 3 16" xfId="565"/>
    <cellStyle name="Euro 3 17" xfId="566"/>
    <cellStyle name="Euro 3 18" xfId="567"/>
    <cellStyle name="Euro 3 19" xfId="568"/>
    <cellStyle name="Euro 3 2" xfId="256"/>
    <cellStyle name="Euro 3 2 2" xfId="570"/>
    <cellStyle name="Euro 3 2 3" xfId="569"/>
    <cellStyle name="Euro 3 20" xfId="571"/>
    <cellStyle name="Euro 3 21" xfId="572"/>
    <cellStyle name="Euro 3 22" xfId="573"/>
    <cellStyle name="Euro 3 23" xfId="574"/>
    <cellStyle name="Euro 3 24" xfId="575"/>
    <cellStyle name="Euro 3 25" xfId="576"/>
    <cellStyle name="Euro 3 26" xfId="577"/>
    <cellStyle name="Euro 3 27" xfId="578"/>
    <cellStyle name="Euro 3 28" xfId="579"/>
    <cellStyle name="Euro 3 29" xfId="580"/>
    <cellStyle name="Euro 3 3" xfId="145"/>
    <cellStyle name="Euro 3 3 2" xfId="581"/>
    <cellStyle name="Euro 3 30" xfId="582"/>
    <cellStyle name="Euro 3 31" xfId="558"/>
    <cellStyle name="Euro 3 31 2" xfId="1411"/>
    <cellStyle name="Euro 3 4" xfId="583"/>
    <cellStyle name="Euro 3 5" xfId="584"/>
    <cellStyle name="Euro 3 6" xfId="585"/>
    <cellStyle name="Euro 3 7" xfId="586"/>
    <cellStyle name="Euro 3 8" xfId="587"/>
    <cellStyle name="Euro 3 9" xfId="588"/>
    <cellStyle name="Euro 3_064 - TOF - VIRY CHATILLON" xfId="589"/>
    <cellStyle name="Euro 30" xfId="590"/>
    <cellStyle name="Euro 31" xfId="591"/>
    <cellStyle name="Euro 32" xfId="592"/>
    <cellStyle name="Euro 33" xfId="593"/>
    <cellStyle name="Euro 34" xfId="594"/>
    <cellStyle name="Euro 35" xfId="595"/>
    <cellStyle name="Euro 36" xfId="596"/>
    <cellStyle name="Euro 37" xfId="597"/>
    <cellStyle name="Euro 38" xfId="598"/>
    <cellStyle name="Euro 39" xfId="599"/>
    <cellStyle name="Euro 4" xfId="146"/>
    <cellStyle name="Euro 4 2" xfId="601"/>
    <cellStyle name="Euro 4 3" xfId="600"/>
    <cellStyle name="Euro 40" xfId="602"/>
    <cellStyle name="Euro 41" xfId="603"/>
    <cellStyle name="Euro 42" xfId="604"/>
    <cellStyle name="Euro 43" xfId="605"/>
    <cellStyle name="Euro 44" xfId="606"/>
    <cellStyle name="Euro 45" xfId="607"/>
    <cellStyle name="Euro 46" xfId="608"/>
    <cellStyle name="Euro 47" xfId="609"/>
    <cellStyle name="Euro 48" xfId="610"/>
    <cellStyle name="Euro 49" xfId="611"/>
    <cellStyle name="Euro 5" xfId="147"/>
    <cellStyle name="Euro 5 2" xfId="612"/>
    <cellStyle name="Euro 5 3" xfId="1342"/>
    <cellStyle name="Euro 50" xfId="613"/>
    <cellStyle name="Euro 51" xfId="614"/>
    <cellStyle name="Euro 52" xfId="615"/>
    <cellStyle name="Euro 53" xfId="616"/>
    <cellStyle name="Euro 54" xfId="617"/>
    <cellStyle name="Euro 55" xfId="618"/>
    <cellStyle name="Euro 56" xfId="619"/>
    <cellStyle name="Euro 57" xfId="620"/>
    <cellStyle name="Euro 58" xfId="621"/>
    <cellStyle name="Euro 59" xfId="622"/>
    <cellStyle name="Euro 6" xfId="254"/>
    <cellStyle name="Euro 60" xfId="623"/>
    <cellStyle name="Euro 61" xfId="624"/>
    <cellStyle name="Euro 62" xfId="625"/>
    <cellStyle name="Euro 63" xfId="626"/>
    <cellStyle name="Euro 64" xfId="627"/>
    <cellStyle name="Euro 65" xfId="628"/>
    <cellStyle name="Euro 66" xfId="629"/>
    <cellStyle name="Euro 67" xfId="630"/>
    <cellStyle name="Euro 68" xfId="631"/>
    <cellStyle name="Euro 69" xfId="632"/>
    <cellStyle name="Euro 7" xfId="313"/>
    <cellStyle name="Euro 7 2" xfId="633"/>
    <cellStyle name="Euro 70" xfId="634"/>
    <cellStyle name="Euro 71" xfId="635"/>
    <cellStyle name="Euro 72" xfId="636"/>
    <cellStyle name="Euro 73" xfId="637"/>
    <cellStyle name="Euro 74" xfId="638"/>
    <cellStyle name="Euro 75" xfId="639"/>
    <cellStyle name="Euro 76" xfId="640"/>
    <cellStyle name="Euro 77" xfId="641"/>
    <cellStyle name="Euro 78" xfId="642"/>
    <cellStyle name="Euro 8" xfId="142"/>
    <cellStyle name="Euro 8 2" xfId="643"/>
    <cellStyle name="Euro 9" xfId="644"/>
    <cellStyle name="Euro_01" xfId="645"/>
    <cellStyle name="Excel Built-in Normal" xfId="310"/>
    <cellStyle name="Excel Built-in Normal 2" xfId="646"/>
    <cellStyle name="Excel_BuiltIn_Comma_0" xfId="148"/>
    <cellStyle name="Fin Chapitre" xfId="35"/>
    <cellStyle name="Fin Chapitre 2" xfId="647"/>
    <cellStyle name="Fixe" xfId="149"/>
    <cellStyle name="Formule_milliers" xfId="648"/>
    <cellStyle name="Heading" xfId="150"/>
    <cellStyle name="Heading1" xfId="151"/>
    <cellStyle name="Info Entete" xfId="152"/>
    <cellStyle name="Info Entete 2" xfId="650"/>
    <cellStyle name="Info Entete 3" xfId="649"/>
    <cellStyle name="Insatisfaisant 2" xfId="153"/>
    <cellStyle name="Insatisfaisant 2 2" xfId="651"/>
    <cellStyle name="Insatisfaisant 3" xfId="652"/>
    <cellStyle name="Insatisfaisant 4" xfId="653"/>
    <cellStyle name="Inter Entete" xfId="154"/>
    <cellStyle name="Inter Entete 2" xfId="655"/>
    <cellStyle name="Inter Entete 3" xfId="654"/>
    <cellStyle name="Intitulé" xfId="257"/>
    <cellStyle name="ITUATION MENSUELLE N° 01" xfId="656"/>
    <cellStyle name="k/h" xfId="5"/>
    <cellStyle name="kVA" xfId="6"/>
    <cellStyle name="kW" xfId="7"/>
    <cellStyle name="L" xfId="657"/>
    <cellStyle name="légende" xfId="258"/>
    <cellStyle name="Lien hypertexte" xfId="31" builtinId="8"/>
    <cellStyle name="Lien hypertexte 2" xfId="8"/>
    <cellStyle name="Lien hypertexte 2 2" xfId="155"/>
    <cellStyle name="Lien hypertexte 3" xfId="658"/>
    <cellStyle name="Lien hypertexte 4" xfId="659"/>
    <cellStyle name="Lien hypertexte 5" xfId="1486"/>
    <cellStyle name="lig_blanche" xfId="660"/>
    <cellStyle name="Loc Litteraire" xfId="661"/>
    <cellStyle name="Loc Structuree" xfId="662"/>
    <cellStyle name="LocLit" xfId="156"/>
    <cellStyle name="LocLit 2" xfId="663"/>
    <cellStyle name="LocRefClass" xfId="157"/>
    <cellStyle name="LocRefClass 2" xfId="664"/>
    <cellStyle name="LocSignetRep" xfId="158"/>
    <cellStyle name="LocSignetRep 2" xfId="665"/>
    <cellStyle name="LocStrRecap0" xfId="159"/>
    <cellStyle name="LocStrRecap0 2" xfId="666"/>
    <cellStyle name="LocStrRecap1" xfId="160"/>
    <cellStyle name="LocStrRecap1 2" xfId="667"/>
    <cellStyle name="LocStrTexte0" xfId="161"/>
    <cellStyle name="LocStrTexte0 2" xfId="668"/>
    <cellStyle name="LocStrTexte1" xfId="162"/>
    <cellStyle name="LocStrTexte1 2" xfId="669"/>
    <cellStyle name="LocStruct" xfId="163"/>
    <cellStyle name="LocStruct 2" xfId="670"/>
    <cellStyle name="LocTitre" xfId="164"/>
    <cellStyle name="LocTitre 2" xfId="671"/>
    <cellStyle name="Lot" xfId="165"/>
    <cellStyle name="Lot 2" xfId="673"/>
    <cellStyle name="Lot 3" xfId="672"/>
    <cellStyle name="m" xfId="9"/>
    <cellStyle name="m_DCE - 75015 36logts - 26 11" xfId="674"/>
    <cellStyle name="m_DCE - 75015 36logts - 28 11" xfId="675"/>
    <cellStyle name="m²" xfId="10"/>
    <cellStyle name="m3/h" xfId="11"/>
    <cellStyle name="m3/h 2" xfId="676"/>
    <cellStyle name="m3/h total" xfId="12"/>
    <cellStyle name="m3/h total 2" xfId="677"/>
    <cellStyle name="m3/h_01" xfId="678"/>
    <cellStyle name="Matériel" xfId="166"/>
    <cellStyle name="MEFDOC01" xfId="259"/>
    <cellStyle name="MEFDOC02" xfId="260"/>
    <cellStyle name="MEFDOC02 2" xfId="679"/>
    <cellStyle name="MEFDOC03" xfId="261"/>
    <cellStyle name="MEFDOC03 2" xfId="680"/>
    <cellStyle name="MEFDOC04" xfId="262"/>
    <cellStyle name="MEFDOC04 2" xfId="681"/>
    <cellStyle name="MEFDOC05" xfId="263"/>
    <cellStyle name="MEFDOC06" xfId="682"/>
    <cellStyle name="MEFDOC06 2" xfId="683"/>
    <cellStyle name="Milliers [0] 11" xfId="685"/>
    <cellStyle name="Milliers [0] 2" xfId="167"/>
    <cellStyle name="Milliers [0] 2 2" xfId="686"/>
    <cellStyle name="Milliers [0] 3" xfId="687"/>
    <cellStyle name="Milliers [0] 3 10" xfId="688"/>
    <cellStyle name="Milliers [0] 3 11" xfId="689"/>
    <cellStyle name="Milliers [0] 3 12" xfId="690"/>
    <cellStyle name="Milliers [0] 3 13" xfId="691"/>
    <cellStyle name="Milliers [0] 3 14" xfId="692"/>
    <cellStyle name="Milliers [0] 3 15" xfId="693"/>
    <cellStyle name="Milliers [0] 3 16" xfId="694"/>
    <cellStyle name="Milliers [0] 3 17" xfId="695"/>
    <cellStyle name="Milliers [0] 3 18" xfId="696"/>
    <cellStyle name="Milliers [0] 3 19" xfId="697"/>
    <cellStyle name="Milliers [0] 3 2" xfId="698"/>
    <cellStyle name="Milliers [0] 3 20" xfId="699"/>
    <cellStyle name="Milliers [0] 3 21" xfId="700"/>
    <cellStyle name="Milliers [0] 3 22" xfId="701"/>
    <cellStyle name="Milliers [0] 3 23" xfId="702"/>
    <cellStyle name="Milliers [0] 3 24" xfId="703"/>
    <cellStyle name="Milliers [0] 3 25" xfId="704"/>
    <cellStyle name="Milliers [0] 3 26" xfId="705"/>
    <cellStyle name="Milliers [0] 3 27" xfId="706"/>
    <cellStyle name="Milliers [0] 3 28" xfId="707"/>
    <cellStyle name="Milliers [0] 3 3" xfId="708"/>
    <cellStyle name="Milliers [0] 3 4" xfId="709"/>
    <cellStyle name="Milliers [0] 3 5" xfId="710"/>
    <cellStyle name="Milliers [0] 3 6" xfId="711"/>
    <cellStyle name="Milliers [0] 3 7" xfId="712"/>
    <cellStyle name="Milliers [0] 3 8" xfId="713"/>
    <cellStyle name="Milliers [0] 3 9" xfId="714"/>
    <cellStyle name="Milliers [0]+espace" xfId="13"/>
    <cellStyle name="Milliers 10" xfId="289"/>
    <cellStyle name="Milliers 10 2" xfId="715"/>
    <cellStyle name="Milliers 10 2 2" xfId="1412"/>
    <cellStyle name="Milliers 10 3" xfId="1371"/>
    <cellStyle name="Milliers 11" xfId="293"/>
    <cellStyle name="Milliers 11 2" xfId="716"/>
    <cellStyle name="Milliers 11 2 2" xfId="1413"/>
    <cellStyle name="Milliers 11 3" xfId="1375"/>
    <cellStyle name="Milliers 12" xfId="290"/>
    <cellStyle name="Milliers 12 2" xfId="717"/>
    <cellStyle name="Milliers 12 2 2" xfId="1414"/>
    <cellStyle name="Milliers 12 3" xfId="1372"/>
    <cellStyle name="Milliers 13" xfId="292"/>
    <cellStyle name="Milliers 13 2" xfId="718"/>
    <cellStyle name="Milliers 13 2 2" xfId="1415"/>
    <cellStyle name="Milliers 13 3" xfId="1374"/>
    <cellStyle name="Milliers 14" xfId="291"/>
    <cellStyle name="Milliers 14 2" xfId="719"/>
    <cellStyle name="Milliers 14 2 2" xfId="1416"/>
    <cellStyle name="Milliers 14 3" xfId="1373"/>
    <cellStyle name="Milliers 15" xfId="281"/>
    <cellStyle name="Milliers 15 2" xfId="720"/>
    <cellStyle name="Milliers 15 2 2" xfId="1417"/>
    <cellStyle name="Milliers 15 3" xfId="1363"/>
    <cellStyle name="Milliers 16" xfId="300"/>
    <cellStyle name="Milliers 16 2" xfId="721"/>
    <cellStyle name="Milliers 16 2 2" xfId="1418"/>
    <cellStyle name="Milliers 16 3" xfId="1382"/>
    <cellStyle name="Milliers 17" xfId="282"/>
    <cellStyle name="Milliers 17 2" xfId="722"/>
    <cellStyle name="Milliers 17 2 2" xfId="1419"/>
    <cellStyle name="Milliers 17 3" xfId="1364"/>
    <cellStyle name="Milliers 18" xfId="299"/>
    <cellStyle name="Milliers 18 2" xfId="723"/>
    <cellStyle name="Milliers 18 2 2" xfId="1420"/>
    <cellStyle name="Milliers 18 3" xfId="1381"/>
    <cellStyle name="Milliers 19" xfId="283"/>
    <cellStyle name="Milliers 19 2" xfId="724"/>
    <cellStyle name="Milliers 19 2 2" xfId="1421"/>
    <cellStyle name="Milliers 19 3" xfId="1365"/>
    <cellStyle name="Milliers 2" xfId="14"/>
    <cellStyle name="Milliers 2 10" xfId="726"/>
    <cellStyle name="Milliers 2 11" xfId="727"/>
    <cellStyle name="Milliers 2 11 2" xfId="1422"/>
    <cellStyle name="Milliers 2 12" xfId="728"/>
    <cellStyle name="Milliers 2 13" xfId="725"/>
    <cellStyle name="Milliers 2 2" xfId="266"/>
    <cellStyle name="Milliers 2 2 2" xfId="1360"/>
    <cellStyle name="Milliers 2 3" xfId="267"/>
    <cellStyle name="Milliers 2 3 2" xfId="729"/>
    <cellStyle name="Milliers 2 3 3" xfId="1361"/>
    <cellStyle name="Milliers 2 4" xfId="265"/>
    <cellStyle name="Milliers 2 4 2" xfId="731"/>
    <cellStyle name="Milliers 2 4 3" xfId="730"/>
    <cellStyle name="Milliers 2 4 4" xfId="1359"/>
    <cellStyle name="Milliers 2 5" xfId="168"/>
    <cellStyle name="Milliers 2 5 2" xfId="732"/>
    <cellStyle name="Milliers 2 6" xfId="733"/>
    <cellStyle name="Milliers 2 7" xfId="734"/>
    <cellStyle name="Milliers 2 8" xfId="735"/>
    <cellStyle name="Milliers 2 9" xfId="736"/>
    <cellStyle name="Milliers 2_SAMA-E-A75-DCE-CLO-DPG-BC0-A0" xfId="737"/>
    <cellStyle name="Milliers 20" xfId="298"/>
    <cellStyle name="Milliers 20 2" xfId="738"/>
    <cellStyle name="Milliers 20 2 2" xfId="1423"/>
    <cellStyle name="Milliers 20 3" xfId="1380"/>
    <cellStyle name="Milliers 21" xfId="284"/>
    <cellStyle name="Milliers 21 2" xfId="739"/>
    <cellStyle name="Milliers 21 2 2" xfId="1424"/>
    <cellStyle name="Milliers 21 3" xfId="1366"/>
    <cellStyle name="Milliers 22" xfId="297"/>
    <cellStyle name="Milliers 22 2" xfId="740"/>
    <cellStyle name="Milliers 22 2 2" xfId="1425"/>
    <cellStyle name="Milliers 22 3" xfId="1379"/>
    <cellStyle name="Milliers 23" xfId="285"/>
    <cellStyle name="Milliers 23 2" xfId="741"/>
    <cellStyle name="Milliers 23 2 2" xfId="1426"/>
    <cellStyle name="Milliers 23 3" xfId="1367"/>
    <cellStyle name="Milliers 24" xfId="296"/>
    <cellStyle name="Milliers 24 2" xfId="742"/>
    <cellStyle name="Milliers 24 2 2" xfId="1427"/>
    <cellStyle name="Milliers 24 3" xfId="1378"/>
    <cellStyle name="Milliers 25" xfId="286"/>
    <cellStyle name="Milliers 25 2" xfId="743"/>
    <cellStyle name="Milliers 25 2 2" xfId="1428"/>
    <cellStyle name="Milliers 25 3" xfId="1368"/>
    <cellStyle name="Milliers 26" xfId="295"/>
    <cellStyle name="Milliers 26 2" xfId="744"/>
    <cellStyle name="Milliers 26 2 2" xfId="1429"/>
    <cellStyle name="Milliers 26 3" xfId="1377"/>
    <cellStyle name="Milliers 27" xfId="287"/>
    <cellStyle name="Milliers 27 2" xfId="745"/>
    <cellStyle name="Milliers 27 2 2" xfId="1430"/>
    <cellStyle name="Milliers 27 3" xfId="1369"/>
    <cellStyle name="Milliers 28" xfId="301"/>
    <cellStyle name="Milliers 28 2" xfId="746"/>
    <cellStyle name="Milliers 28 2 2" xfId="1431"/>
    <cellStyle name="Milliers 28 3" xfId="1383"/>
    <cellStyle name="Milliers 29" xfId="302"/>
    <cellStyle name="Milliers 29 2" xfId="747"/>
    <cellStyle name="Milliers 29 2 2" xfId="1432"/>
    <cellStyle name="Milliers 29 3" xfId="1384"/>
    <cellStyle name="Milliers 3" xfId="15"/>
    <cellStyle name="Milliers 3 2" xfId="169"/>
    <cellStyle name="Milliers 3 2 2" xfId="749"/>
    <cellStyle name="Milliers 3 2 3" xfId="1343"/>
    <cellStyle name="Milliers 3 3" xfId="748"/>
    <cellStyle name="Milliers 3 3 2" xfId="1433"/>
    <cellStyle name="Milliers 30" xfId="303"/>
    <cellStyle name="Milliers 30 2" xfId="750"/>
    <cellStyle name="Milliers 30 2 2" xfId="1434"/>
    <cellStyle name="Milliers 30 3" xfId="1385"/>
    <cellStyle name="Milliers 31" xfId="304"/>
    <cellStyle name="Milliers 31 2" xfId="751"/>
    <cellStyle name="Milliers 31 2 2" xfId="1435"/>
    <cellStyle name="Milliers 31 3" xfId="1386"/>
    <cellStyle name="Milliers 32" xfId="305"/>
    <cellStyle name="Milliers 32 2" xfId="752"/>
    <cellStyle name="Milliers 32 2 2" xfId="1436"/>
    <cellStyle name="Milliers 32 3" xfId="1387"/>
    <cellStyle name="Milliers 33" xfId="306"/>
    <cellStyle name="Milliers 33 2" xfId="753"/>
    <cellStyle name="Milliers 33 2 2" xfId="1437"/>
    <cellStyle name="Milliers 33 3" xfId="1388"/>
    <cellStyle name="Milliers 34" xfId="307"/>
    <cellStyle name="Milliers 34 2" xfId="754"/>
    <cellStyle name="Milliers 34 2 2" xfId="1438"/>
    <cellStyle name="Milliers 34 3" xfId="1389"/>
    <cellStyle name="Milliers 35" xfId="308"/>
    <cellStyle name="Milliers 35 2" xfId="755"/>
    <cellStyle name="Milliers 35 2 2" xfId="1439"/>
    <cellStyle name="Milliers 35 3" xfId="1390"/>
    <cellStyle name="Milliers 36" xfId="248"/>
    <cellStyle name="Milliers 36 2" xfId="756"/>
    <cellStyle name="Milliers 36 2 2" xfId="1440"/>
    <cellStyle name="Milliers 36 3" xfId="1357"/>
    <cellStyle name="Milliers 37" xfId="327"/>
    <cellStyle name="Milliers 37 2" xfId="757"/>
    <cellStyle name="Milliers 37 2 2" xfId="1441"/>
    <cellStyle name="Milliers 37 3" xfId="1404"/>
    <cellStyle name="Milliers 38" xfId="322"/>
    <cellStyle name="Milliers 38 2" xfId="758"/>
    <cellStyle name="Milliers 38 2 2" xfId="1442"/>
    <cellStyle name="Milliers 38 3" xfId="1399"/>
    <cellStyle name="Milliers 39" xfId="325"/>
    <cellStyle name="Milliers 39 2" xfId="759"/>
    <cellStyle name="Milliers 39 3" xfId="1402"/>
    <cellStyle name="Milliers 4" xfId="36"/>
    <cellStyle name="Milliers 4 2" xfId="66"/>
    <cellStyle name="Milliers 4 2 2" xfId="761"/>
    <cellStyle name="Milliers 4 2 3" xfId="1341"/>
    <cellStyle name="Milliers 4 3" xfId="170"/>
    <cellStyle name="Milliers 4 3 2" xfId="762"/>
    <cellStyle name="Milliers 4 3 3" xfId="1344"/>
    <cellStyle name="Milliers 4 4" xfId="760"/>
    <cellStyle name="Milliers 40" xfId="323"/>
    <cellStyle name="Milliers 40 2" xfId="763"/>
    <cellStyle name="Milliers 40 3" xfId="1400"/>
    <cellStyle name="Milliers 41" xfId="324"/>
    <cellStyle name="Milliers 41 2" xfId="764"/>
    <cellStyle name="Milliers 41 3" xfId="1401"/>
    <cellStyle name="Milliers 42" xfId="329"/>
    <cellStyle name="Milliers 42 2" xfId="765"/>
    <cellStyle name="Milliers 42 3" xfId="1406"/>
    <cellStyle name="Milliers 43" xfId="319"/>
    <cellStyle name="Milliers 43 2" xfId="766"/>
    <cellStyle name="Milliers 43 3" xfId="1396"/>
    <cellStyle name="Milliers 44" xfId="331"/>
    <cellStyle name="Milliers 44 2" xfId="767"/>
    <cellStyle name="Milliers 44 3" xfId="1408"/>
    <cellStyle name="Milliers 45" xfId="768"/>
    <cellStyle name="Milliers 46" xfId="684"/>
    <cellStyle name="Milliers 5" xfId="16"/>
    <cellStyle name="Milliers 5 2" xfId="171"/>
    <cellStyle name="Milliers 5 2 2" xfId="769"/>
    <cellStyle name="Milliers 5 2 3" xfId="1345"/>
    <cellStyle name="Milliers 6" xfId="44"/>
    <cellStyle name="Milliers 6 2" xfId="264"/>
    <cellStyle name="Milliers 6 2 2" xfId="1358"/>
    <cellStyle name="Milliers 6 3" xfId="770"/>
    <cellStyle name="Milliers 6 3 2" xfId="1443"/>
    <cellStyle name="Milliers 7" xfId="280"/>
    <cellStyle name="Milliers 7 2" xfId="771"/>
    <cellStyle name="Milliers 7 2 2" xfId="1444"/>
    <cellStyle name="Milliers 7 3" xfId="1362"/>
    <cellStyle name="Milliers 8" xfId="288"/>
    <cellStyle name="Milliers 8 2" xfId="772"/>
    <cellStyle name="Milliers 8 2 2" xfId="1445"/>
    <cellStyle name="Milliers 8 3" xfId="1370"/>
    <cellStyle name="Milliers 9" xfId="294"/>
    <cellStyle name="Milliers 9 2" xfId="773"/>
    <cellStyle name="Milliers 9 2 2" xfId="1446"/>
    <cellStyle name="Milliers 9 3" xfId="1376"/>
    <cellStyle name="Monétaire 10" xfId="172"/>
    <cellStyle name="Monétaire 2" xfId="37"/>
    <cellStyle name="Monétaire 2 10" xfId="775"/>
    <cellStyle name="Monétaire 2 11" xfId="776"/>
    <cellStyle name="Monétaire 2 12" xfId="777"/>
    <cellStyle name="Monétaire 2 13" xfId="778"/>
    <cellStyle name="Monétaire 2 14" xfId="779"/>
    <cellStyle name="Monétaire 2 15" xfId="780"/>
    <cellStyle name="Monétaire 2 16" xfId="781"/>
    <cellStyle name="Monétaire 2 17" xfId="782"/>
    <cellStyle name="Monétaire 2 18" xfId="783"/>
    <cellStyle name="Monétaire 2 19" xfId="784"/>
    <cellStyle name="Monétaire 2 2" xfId="49"/>
    <cellStyle name="Monétaire 2 2 2" xfId="785"/>
    <cellStyle name="Monétaire 2 2 3" xfId="1337"/>
    <cellStyle name="Monétaire 2 20" xfId="786"/>
    <cellStyle name="Monétaire 2 21" xfId="787"/>
    <cellStyle name="Monétaire 2 22" xfId="788"/>
    <cellStyle name="Monétaire 2 23" xfId="789"/>
    <cellStyle name="Monétaire 2 24" xfId="790"/>
    <cellStyle name="Monétaire 2 25" xfId="791"/>
    <cellStyle name="Monétaire 2 26" xfId="792"/>
    <cellStyle name="Monétaire 2 27" xfId="793"/>
    <cellStyle name="Monétaire 2 28" xfId="794"/>
    <cellStyle name="Monétaire 2 29" xfId="795"/>
    <cellStyle name="Monétaire 2 29 2" xfId="1447"/>
    <cellStyle name="Monétaire 2 3" xfId="173"/>
    <cellStyle name="Monétaire 2 3 2" xfId="796"/>
    <cellStyle name="Monétaire 2 3 3" xfId="1346"/>
    <cellStyle name="Monétaire 2 30" xfId="797"/>
    <cellStyle name="Monétaire 2 30 2" xfId="1448"/>
    <cellStyle name="Monétaire 2 31" xfId="798"/>
    <cellStyle name="Monétaire 2 32" xfId="774"/>
    <cellStyle name="Monétaire 2 4" xfId="799"/>
    <cellStyle name="Monétaire 2 5" xfId="800"/>
    <cellStyle name="Monétaire 2 6" xfId="801"/>
    <cellStyle name="Monétaire 2 7" xfId="802"/>
    <cellStyle name="Monétaire 2 8" xfId="803"/>
    <cellStyle name="Monétaire 2 9" xfId="804"/>
    <cellStyle name="Monétaire 2_025-LBY-JFD LA SAMARITAINE" xfId="805"/>
    <cellStyle name="Monétaire 3" xfId="48"/>
    <cellStyle name="Monétaire 3 2" xfId="309"/>
    <cellStyle name="Monétaire 3 2 2" xfId="1391"/>
    <cellStyle name="Monétaire 3 3" xfId="174"/>
    <cellStyle name="Monétaire 3 4" xfId="1336"/>
    <cellStyle name="Monétaire 4" xfId="175"/>
    <cellStyle name="Monétaire 4 2" xfId="806"/>
    <cellStyle name="Monétaire 4 2 2" xfId="1449"/>
    <cellStyle name="Monétaire 5" xfId="176"/>
    <cellStyle name="Monétaire 5 2" xfId="177"/>
    <cellStyle name="Monétaire 5 3" xfId="807"/>
    <cellStyle name="Monétaire 5 3 2" xfId="1450"/>
    <cellStyle name="Monétaire0" xfId="178"/>
    <cellStyle name="Monétaire0 2" xfId="179"/>
    <cellStyle name="Monétaire0 3" xfId="180"/>
    <cellStyle name="Monétaire0 4" xfId="181"/>
    <cellStyle name="Monétaire0 5" xfId="1347"/>
    <cellStyle name="MONTANT" xfId="808"/>
    <cellStyle name="MONTANT 2" xfId="809"/>
    <cellStyle name="Neutre 2" xfId="182"/>
    <cellStyle name="Neutre 2 2" xfId="810"/>
    <cellStyle name="Neutre 3" xfId="811"/>
    <cellStyle name="Neutre 4" xfId="812"/>
    <cellStyle name="no dec" xfId="813"/>
    <cellStyle name="Non d‚fini" xfId="268"/>
    <cellStyle name="Non défini" xfId="269"/>
    <cellStyle name="Normal" xfId="0" builtinId="0"/>
    <cellStyle name="Normal - Style1" xfId="17"/>
    <cellStyle name="Normal - Style1 2" xfId="814"/>
    <cellStyle name="Normal 10" xfId="55"/>
    <cellStyle name="Normal 10 2" xfId="183"/>
    <cellStyle name="Normal 10 3" xfId="815"/>
    <cellStyle name="Normal 100" xfId="816"/>
    <cellStyle name="Normal 101" xfId="817"/>
    <cellStyle name="Normal 102" xfId="818"/>
    <cellStyle name="Normal 103" xfId="819"/>
    <cellStyle name="Normal 104" xfId="820"/>
    <cellStyle name="Normal 105" xfId="821"/>
    <cellStyle name="Normal 106" xfId="822"/>
    <cellStyle name="Normal 107" xfId="823"/>
    <cellStyle name="Normal 108" xfId="824"/>
    <cellStyle name="Normal 109" xfId="825"/>
    <cellStyle name="Normal 11" xfId="62"/>
    <cellStyle name="Normal 11 2" xfId="184"/>
    <cellStyle name="Normal 11 3" xfId="826"/>
    <cellStyle name="Normal 110" xfId="827"/>
    <cellStyle name="Normal 111" xfId="828"/>
    <cellStyle name="Normal 112" xfId="829"/>
    <cellStyle name="Normal 113" xfId="830"/>
    <cellStyle name="Normal 114" xfId="831"/>
    <cellStyle name="Normal 115" xfId="832"/>
    <cellStyle name="Normal 116" xfId="833"/>
    <cellStyle name="Normal 117" xfId="834"/>
    <cellStyle name="Normal 118" xfId="835"/>
    <cellStyle name="Normal 119" xfId="836"/>
    <cellStyle name="Normal 12" xfId="60"/>
    <cellStyle name="Normal 12 2" xfId="185"/>
    <cellStyle name="Normal 12 3" xfId="837"/>
    <cellStyle name="Normal 120" xfId="838"/>
    <cellStyle name="Normal 121" xfId="839"/>
    <cellStyle name="Normal 122" xfId="840"/>
    <cellStyle name="Normal 123" xfId="841"/>
    <cellStyle name="Normal 124" xfId="842"/>
    <cellStyle name="Normal 125" xfId="843"/>
    <cellStyle name="Normal 126" xfId="844"/>
    <cellStyle name="Normal 127" xfId="845"/>
    <cellStyle name="Normal 128" xfId="846"/>
    <cellStyle name="Normal 129" xfId="847"/>
    <cellStyle name="Normal 13" xfId="186"/>
    <cellStyle name="Normal 13 2" xfId="848"/>
    <cellStyle name="Normal 130" xfId="849"/>
    <cellStyle name="Normal 131" xfId="850"/>
    <cellStyle name="Normal 132" xfId="851"/>
    <cellStyle name="Normal 133" xfId="852"/>
    <cellStyle name="Normal 134" xfId="853"/>
    <cellStyle name="Normal 135" xfId="854"/>
    <cellStyle name="Normal 136" xfId="855"/>
    <cellStyle name="Normal 137" xfId="856"/>
    <cellStyle name="Normal 138" xfId="857"/>
    <cellStyle name="Normal 139" xfId="858"/>
    <cellStyle name="Normal 14" xfId="187"/>
    <cellStyle name="Normal 14 2" xfId="188"/>
    <cellStyle name="Normal 14 3" xfId="859"/>
    <cellStyle name="Normal 140" xfId="860"/>
    <cellStyle name="Normal 141" xfId="861"/>
    <cellStyle name="Normal 142" xfId="862"/>
    <cellStyle name="Normal 143" xfId="863"/>
    <cellStyle name="Normal 144" xfId="864"/>
    <cellStyle name="Normal 145" xfId="865"/>
    <cellStyle name="Normal 146" xfId="866"/>
    <cellStyle name="Normal 147" xfId="1485"/>
    <cellStyle name="Normal 15" xfId="189"/>
    <cellStyle name="Normal 15 2" xfId="867"/>
    <cellStyle name="Normal 15 3" xfId="1348"/>
    <cellStyle name="Normal 16" xfId="190"/>
    <cellStyle name="Normal 17" xfId="191"/>
    <cellStyle name="Normal 17 2" xfId="868"/>
    <cellStyle name="Normal 18" xfId="249"/>
    <cellStyle name="Normal 18 2" xfId="869"/>
    <cellStyle name="Normal 19" xfId="311"/>
    <cellStyle name="Normal 19 2" xfId="870"/>
    <cellStyle name="Normal 2" xfId="18"/>
    <cellStyle name="Normal 2 2" xfId="19"/>
    <cellStyle name="Normal 2 2 2" xfId="39"/>
    <cellStyle name="Normal 2 2 2 2" xfId="193"/>
    <cellStyle name="Normal 2 2 2 2 2" xfId="871"/>
    <cellStyle name="Normal 2 2 2 2 3" xfId="1350"/>
    <cellStyle name="Normal 2 2 2 3" xfId="192"/>
    <cellStyle name="Normal 2 2 2 3 2" xfId="1349"/>
    <cellStyle name="Normal 2 2 3" xfId="56"/>
    <cellStyle name="Normal 2 2 3 2" xfId="194"/>
    <cellStyle name="Normal 2 2 4" xfId="872"/>
    <cellStyle name="Normal 2 3" xfId="38"/>
    <cellStyle name="Normal 2 3 2" xfId="195"/>
    <cellStyle name="Normal 2 3 2 2" xfId="873"/>
    <cellStyle name="Normal 2 4" xfId="52"/>
    <cellStyle name="Normal 2 4 2" xfId="197"/>
    <cellStyle name="Normal 2 4 2 2" xfId="875"/>
    <cellStyle name="Normal 2 4 2 3" xfId="1352"/>
    <cellStyle name="Normal 2 4 3" xfId="198"/>
    <cellStyle name="Normal 2 4 3 2" xfId="199"/>
    <cellStyle name="Normal 2 4 3 2 2" xfId="1354"/>
    <cellStyle name="Normal 2 4 3 3" xfId="200"/>
    <cellStyle name="Normal 2 4 3 3 2" xfId="1355"/>
    <cellStyle name="Normal 2 4 3 4" xfId="1353"/>
    <cellStyle name="Normal 2 4 4" xfId="270"/>
    <cellStyle name="Normal 2 4 5" xfId="196"/>
    <cellStyle name="Normal 2 4 5 2" xfId="1351"/>
    <cellStyle name="Normal 2 4 6" xfId="874"/>
    <cellStyle name="Normal 2 4 7" xfId="1338"/>
    <cellStyle name="Normal 2 5" xfId="47"/>
    <cellStyle name="Normal 2 5 2" xfId="201"/>
    <cellStyle name="Normal 2 6" xfId="63"/>
    <cellStyle name="Normal 2 6 2" xfId="876"/>
    <cellStyle name="Normal 2 7" xfId="877"/>
    <cellStyle name="Normal 2 8" xfId="878"/>
    <cellStyle name="Normal 2_064 - TOF - VIRY CHATILLON" xfId="879"/>
    <cellStyle name="Normal 20" xfId="315"/>
    <cellStyle name="Normal 20 2" xfId="880"/>
    <cellStyle name="Normal 21" xfId="64"/>
    <cellStyle name="Normal 21 2" xfId="881"/>
    <cellStyle name="Normal 21 3" xfId="1340"/>
    <cellStyle name="Normal 22" xfId="316"/>
    <cellStyle name="Normal 22 2" xfId="882"/>
    <cellStyle name="Normal 22 3" xfId="1393"/>
    <cellStyle name="Normal 23" xfId="328"/>
    <cellStyle name="Normal 23 2" xfId="883"/>
    <cellStyle name="Normal 23 3" xfId="1405"/>
    <cellStyle name="Normal 24" xfId="321"/>
    <cellStyle name="Normal 24 2" xfId="884"/>
    <cellStyle name="Normal 24 3" xfId="1398"/>
    <cellStyle name="Normal 25" xfId="318"/>
    <cellStyle name="Normal 25 2" xfId="885"/>
    <cellStyle name="Normal 25 3" xfId="1395"/>
    <cellStyle name="Normal 26" xfId="326"/>
    <cellStyle name="Normal 26 2" xfId="886"/>
    <cellStyle name="Normal 26 3" xfId="1403"/>
    <cellStyle name="Normal 27" xfId="330"/>
    <cellStyle name="Normal 27 2" xfId="887"/>
    <cellStyle name="Normal 27 3" xfId="1407"/>
    <cellStyle name="Normal 28" xfId="317"/>
    <cellStyle name="Normal 28 2" xfId="888"/>
    <cellStyle name="Normal 28 3" xfId="1394"/>
    <cellStyle name="Normal 29" xfId="320"/>
    <cellStyle name="Normal 29 2" xfId="889"/>
    <cellStyle name="Normal 29 3" xfId="1397"/>
    <cellStyle name="Normal 3" xfId="20"/>
    <cellStyle name="Normal 3 10" xfId="891"/>
    <cellStyle name="Normal 3 11" xfId="890"/>
    <cellStyle name="Normal 3 2" xfId="21"/>
    <cellStyle name="Normal 3 2 2" xfId="50"/>
    <cellStyle name="Normal 3 2 2 10" xfId="1334"/>
    <cellStyle name="Normal 3 2 2 2" xfId="893"/>
    <cellStyle name="Normal 3 2 2 2 2" xfId="894"/>
    <cellStyle name="Normal 3 2 2 2_Chiffrage-Concours Luynes Février2012" xfId="895"/>
    <cellStyle name="Normal 3 2 2 3" xfId="892"/>
    <cellStyle name="Normal 3 2 2 4" xfId="1325"/>
    <cellStyle name="Normal 3 2 2 5" xfId="1321"/>
    <cellStyle name="Normal 3 2 2 6" xfId="1324"/>
    <cellStyle name="Normal 3 2 2 7" xfId="1335"/>
    <cellStyle name="Normal 3 2 2 8" xfId="1323"/>
    <cellStyle name="Normal 3 2 2 9" xfId="1322"/>
    <cellStyle name="Normal 3 2 3" xfId="896"/>
    <cellStyle name="Normal 3 3" xfId="61"/>
    <cellStyle name="Normal 3 3 2" xfId="203"/>
    <cellStyle name="Normal 3 3 3" xfId="897"/>
    <cellStyle name="Normal 3 3 4" xfId="1339"/>
    <cellStyle name="Normal 3 4" xfId="312"/>
    <cellStyle name="Normal 3 4 2" xfId="898"/>
    <cellStyle name="Normal 3 4 3" xfId="1392"/>
    <cellStyle name="Normal 3 5" xfId="202"/>
    <cellStyle name="Normal 3 5 2" xfId="899"/>
    <cellStyle name="Normal 3 6" xfId="900"/>
    <cellStyle name="Normal 3 7" xfId="901"/>
    <cellStyle name="Normal 3 8" xfId="902"/>
    <cellStyle name="Normal 3 9" xfId="903"/>
    <cellStyle name="Normal 3_064 - TOF - VIRY CHATILLON" xfId="904"/>
    <cellStyle name="Normal 30" xfId="905"/>
    <cellStyle name="Normal 30 2" xfId="1451"/>
    <cellStyle name="Normal 31" xfId="906"/>
    <cellStyle name="Normal 31 2" xfId="1452"/>
    <cellStyle name="Normal 32" xfId="907"/>
    <cellStyle name="Normal 33" xfId="908"/>
    <cellStyle name="Normal 34" xfId="909"/>
    <cellStyle name="Normal 35" xfId="910"/>
    <cellStyle name="Normal 36" xfId="911"/>
    <cellStyle name="Normal 37" xfId="912"/>
    <cellStyle name="Normal 38" xfId="913"/>
    <cellStyle name="Normal 39" xfId="914"/>
    <cellStyle name="Normal 4" xfId="22"/>
    <cellStyle name="Normal 4 10" xfId="915"/>
    <cellStyle name="Normal 4 11" xfId="916"/>
    <cellStyle name="Normal 4 12" xfId="917"/>
    <cellStyle name="Normal 4 13" xfId="918"/>
    <cellStyle name="Normal 4 14" xfId="919"/>
    <cellStyle name="Normal 4 15" xfId="920"/>
    <cellStyle name="Normal 4 16" xfId="921"/>
    <cellStyle name="Normal 4 17" xfId="922"/>
    <cellStyle name="Normal 4 18" xfId="923"/>
    <cellStyle name="Normal 4 19" xfId="924"/>
    <cellStyle name="Normal 4 2" xfId="53"/>
    <cellStyle name="Normal 4 2 2" xfId="205"/>
    <cellStyle name="Normal 4 2 3" xfId="925"/>
    <cellStyle name="Normal 4 20" xfId="926"/>
    <cellStyle name="Normal 4 21" xfId="927"/>
    <cellStyle name="Normal 4 22" xfId="928"/>
    <cellStyle name="Normal 4 23" xfId="929"/>
    <cellStyle name="Normal 4 24" xfId="930"/>
    <cellStyle name="Normal 4 25" xfId="931"/>
    <cellStyle name="Normal 4 26" xfId="932"/>
    <cellStyle name="Normal 4 27" xfId="933"/>
    <cellStyle name="Normal 4 28" xfId="934"/>
    <cellStyle name="Normal 4 29" xfId="935"/>
    <cellStyle name="Normal 4 3" xfId="206"/>
    <cellStyle name="Normal 4 3 2" xfId="937"/>
    <cellStyle name="Normal 4 3 3" xfId="936"/>
    <cellStyle name="Normal 4 3 3 2" xfId="1453"/>
    <cellStyle name="Normal 4 3 4" xfId="1356"/>
    <cellStyle name="Normal 4 4" xfId="204"/>
    <cellStyle name="Normal 4 4 2" xfId="938"/>
    <cellStyle name="Normal 4 5" xfId="939"/>
    <cellStyle name="Normal 4 6" xfId="940"/>
    <cellStyle name="Normal 4 7" xfId="941"/>
    <cellStyle name="Normal 4 8" xfId="942"/>
    <cellStyle name="Normal 4 9" xfId="943"/>
    <cellStyle name="Normal 4_064 - TOF - VIRY CHATILLON" xfId="944"/>
    <cellStyle name="Normal 40" xfId="945"/>
    <cellStyle name="Normal 41" xfId="946"/>
    <cellStyle name="Normal 41 2" xfId="1454"/>
    <cellStyle name="Normal 42" xfId="947"/>
    <cellStyle name="Normal 42 2" xfId="1455"/>
    <cellStyle name="Normal 43" xfId="948"/>
    <cellStyle name="Normal 43 2" xfId="1456"/>
    <cellStyle name="Normal 44" xfId="949"/>
    <cellStyle name="Normal 44 2" xfId="1457"/>
    <cellStyle name="Normal 45" xfId="950"/>
    <cellStyle name="Normal 45 2" xfId="1458"/>
    <cellStyle name="Normal 46" xfId="951"/>
    <cellStyle name="Normal 46 2" xfId="1459"/>
    <cellStyle name="Normal 47" xfId="952"/>
    <cellStyle name="Normal 47 2" xfId="1460"/>
    <cellStyle name="Normal 48" xfId="953"/>
    <cellStyle name="Normal 48 2" xfId="1461"/>
    <cellStyle name="Normal 49" xfId="954"/>
    <cellStyle name="Normal 49 2" xfId="1462"/>
    <cellStyle name="Normal 5" xfId="32"/>
    <cellStyle name="Normal 5 10" xfId="955"/>
    <cellStyle name="Normal 5 11" xfId="956"/>
    <cellStyle name="Normal 5 12" xfId="957"/>
    <cellStyle name="Normal 5 13" xfId="958"/>
    <cellStyle name="Normal 5 14" xfId="959"/>
    <cellStyle name="Normal 5 15" xfId="960"/>
    <cellStyle name="Normal 5 16" xfId="961"/>
    <cellStyle name="Normal 5 17" xfId="962"/>
    <cellStyle name="Normal 5 18" xfId="963"/>
    <cellStyle name="Normal 5 19" xfId="964"/>
    <cellStyle name="Normal 5 2" xfId="208"/>
    <cellStyle name="Normal 5 2 10" xfId="966"/>
    <cellStyle name="Normal 5 2 11" xfId="967"/>
    <cellStyle name="Normal 5 2 12" xfId="968"/>
    <cellStyle name="Normal 5 2 13" xfId="969"/>
    <cellStyle name="Normal 5 2 14" xfId="970"/>
    <cellStyle name="Normal 5 2 15" xfId="971"/>
    <cellStyle name="Normal 5 2 16" xfId="972"/>
    <cellStyle name="Normal 5 2 17" xfId="973"/>
    <cellStyle name="Normal 5 2 18" xfId="974"/>
    <cellStyle name="Normal 5 2 19" xfId="975"/>
    <cellStyle name="Normal 5 2 2" xfId="976"/>
    <cellStyle name="Normal 5 2 20" xfId="977"/>
    <cellStyle name="Normal 5 2 21" xfId="978"/>
    <cellStyle name="Normal 5 2 22" xfId="979"/>
    <cellStyle name="Normal 5 2 23" xfId="980"/>
    <cellStyle name="Normal 5 2 24" xfId="981"/>
    <cellStyle name="Normal 5 2 25" xfId="982"/>
    <cellStyle name="Normal 5 2 26" xfId="983"/>
    <cellStyle name="Normal 5 2 27" xfId="984"/>
    <cellStyle name="Normal 5 2 28" xfId="985"/>
    <cellStyle name="Normal 5 2 29" xfId="986"/>
    <cellStyle name="Normal 5 2 3" xfId="987"/>
    <cellStyle name="Normal 5 2 30" xfId="965"/>
    <cellStyle name="Normal 5 2 30 2" xfId="1463"/>
    <cellStyle name="Normal 5 2 4" xfId="988"/>
    <cellStyle name="Normal 5 2 5" xfId="989"/>
    <cellStyle name="Normal 5 2 6" xfId="990"/>
    <cellStyle name="Normal 5 2 7" xfId="991"/>
    <cellStyle name="Normal 5 2 8" xfId="992"/>
    <cellStyle name="Normal 5 2 9" xfId="993"/>
    <cellStyle name="Normal 5 20" xfId="994"/>
    <cellStyle name="Normal 5 21" xfId="995"/>
    <cellStyle name="Normal 5 22" xfId="996"/>
    <cellStyle name="Normal 5 23" xfId="997"/>
    <cellStyle name="Normal 5 24" xfId="998"/>
    <cellStyle name="Normal 5 25" xfId="999"/>
    <cellStyle name="Normal 5 26" xfId="1000"/>
    <cellStyle name="Normal 5 27" xfId="1001"/>
    <cellStyle name="Normal 5 28" xfId="1002"/>
    <cellStyle name="Normal 5 29" xfId="1003"/>
    <cellStyle name="Normal 5 3" xfId="271"/>
    <cellStyle name="Normal 5 3 10" xfId="1005"/>
    <cellStyle name="Normal 5 3 11" xfId="1006"/>
    <cellStyle name="Normal 5 3 12" xfId="1007"/>
    <cellStyle name="Normal 5 3 13" xfId="1008"/>
    <cellStyle name="Normal 5 3 14" xfId="1009"/>
    <cellStyle name="Normal 5 3 15" xfId="1010"/>
    <cellStyle name="Normal 5 3 16" xfId="1011"/>
    <cellStyle name="Normal 5 3 17" xfId="1012"/>
    <cellStyle name="Normal 5 3 18" xfId="1013"/>
    <cellStyle name="Normal 5 3 19" xfId="1014"/>
    <cellStyle name="Normal 5 3 2" xfId="1015"/>
    <cellStyle name="Normal 5 3 20" xfId="1016"/>
    <cellStyle name="Normal 5 3 21" xfId="1017"/>
    <cellStyle name="Normal 5 3 22" xfId="1018"/>
    <cellStyle name="Normal 5 3 23" xfId="1019"/>
    <cellStyle name="Normal 5 3 24" xfId="1020"/>
    <cellStyle name="Normal 5 3 25" xfId="1021"/>
    <cellStyle name="Normal 5 3 26" xfId="1022"/>
    <cellStyle name="Normal 5 3 27" xfId="1023"/>
    <cellStyle name="Normal 5 3 28" xfId="1024"/>
    <cellStyle name="Normal 5 3 29" xfId="1025"/>
    <cellStyle name="Normal 5 3 3" xfId="1026"/>
    <cellStyle name="Normal 5 3 30" xfId="1027"/>
    <cellStyle name="Normal 5 3 31" xfId="1004"/>
    <cellStyle name="Normal 5 3 4" xfId="1028"/>
    <cellStyle name="Normal 5 3 5" xfId="1029"/>
    <cellStyle name="Normal 5 3 6" xfId="1030"/>
    <cellStyle name="Normal 5 3 7" xfId="1031"/>
    <cellStyle name="Normal 5 3 8" xfId="1032"/>
    <cellStyle name="Normal 5 3 9" xfId="1033"/>
    <cellStyle name="Normal 5 30" xfId="1034"/>
    <cellStyle name="Normal 5 31" xfId="1035"/>
    <cellStyle name="Normal 5 4" xfId="207"/>
    <cellStyle name="Normal 5 4 2" xfId="1036"/>
    <cellStyle name="Normal 5 5" xfId="1037"/>
    <cellStyle name="Normal 5 6" xfId="1038"/>
    <cellStyle name="Normal 5 7" xfId="1039"/>
    <cellStyle name="Normal 5 8" xfId="1040"/>
    <cellStyle name="Normal 5 9" xfId="1041"/>
    <cellStyle name="Normal 5_SAMA-E-A75-DCE-CLO-DPG-BC0-A0" xfId="1042"/>
    <cellStyle name="Normal 50" xfId="1043"/>
    <cellStyle name="Normal 50 2" xfId="1464"/>
    <cellStyle name="Normal 51" xfId="1044"/>
    <cellStyle name="Normal 51 2" xfId="1465"/>
    <cellStyle name="Normal 52" xfId="1045"/>
    <cellStyle name="Normal 52 2" xfId="1466"/>
    <cellStyle name="Normal 53" xfId="1046"/>
    <cellStyle name="Normal 53 2" xfId="1467"/>
    <cellStyle name="Normal 54" xfId="1047"/>
    <cellStyle name="Normal 54 2" xfId="1468"/>
    <cellStyle name="Normal 55" xfId="1048"/>
    <cellStyle name="Normal 55 2" xfId="1469"/>
    <cellStyle name="Normal 56" xfId="1049"/>
    <cellStyle name="Normal 56 2" xfId="1470"/>
    <cellStyle name="Normal 57" xfId="1050"/>
    <cellStyle name="Normal 57 2" xfId="1471"/>
    <cellStyle name="Normal 58" xfId="1051"/>
    <cellStyle name="Normal 58 2" xfId="1472"/>
    <cellStyle name="Normal 59" xfId="1052"/>
    <cellStyle name="Normal 59 2" xfId="1473"/>
    <cellStyle name="Normal 6" xfId="42"/>
    <cellStyle name="Normal 6 2" xfId="272"/>
    <cellStyle name="Normal 6 2 2" xfId="1054"/>
    <cellStyle name="Normal 6 3" xfId="209"/>
    <cellStyle name="Normal 6 3 2" xfId="1055"/>
    <cellStyle name="Normal 6 4" xfId="1053"/>
    <cellStyle name="Normal 60" xfId="1056"/>
    <cellStyle name="Normal 60 2" xfId="1474"/>
    <cellStyle name="Normal 61" xfId="1057"/>
    <cellStyle name="Normal 61 2" xfId="1475"/>
    <cellStyle name="Normal 62" xfId="1058"/>
    <cellStyle name="Normal 62 2" xfId="1476"/>
    <cellStyle name="Normal 63" xfId="1059"/>
    <cellStyle name="Normal 63 2" xfId="1477"/>
    <cellStyle name="Normal 64" xfId="1060"/>
    <cellStyle name="Normal 64 2" xfId="1478"/>
    <cellStyle name="Normal 65" xfId="1061"/>
    <cellStyle name="Normal 65 2" xfId="1479"/>
    <cellStyle name="Normal 66" xfId="1062"/>
    <cellStyle name="Normal 66 2" xfId="1480"/>
    <cellStyle name="Normal 67" xfId="1063"/>
    <cellStyle name="Normal 67 2" xfId="1481"/>
    <cellStyle name="Normal 68" xfId="1064"/>
    <cellStyle name="Normal 68 2" xfId="1482"/>
    <cellStyle name="Normal 69" xfId="1065"/>
    <cellStyle name="Normal 69 2" xfId="1483"/>
    <cellStyle name="Normal 7" xfId="45"/>
    <cellStyle name="Normal 7 2" xfId="273"/>
    <cellStyle name="Normal 7 2 2" xfId="1066"/>
    <cellStyle name="Normal 7 3" xfId="210"/>
    <cellStyle name="Normal 70" xfId="1067"/>
    <cellStyle name="Normal 71" xfId="1068"/>
    <cellStyle name="Normal 72" xfId="1069"/>
    <cellStyle name="Normal 73" xfId="1070"/>
    <cellStyle name="Normal 74" xfId="1071"/>
    <cellStyle name="Normal 75" xfId="1072"/>
    <cellStyle name="Normal 76" xfId="1073"/>
    <cellStyle name="Normal 77" xfId="1074"/>
    <cellStyle name="Normal 78" xfId="1075"/>
    <cellStyle name="Normal 79" xfId="1076"/>
    <cellStyle name="Normal 8" xfId="43"/>
    <cellStyle name="Normal 8 10" xfId="1078"/>
    <cellStyle name="Normal 8 11" xfId="1079"/>
    <cellStyle name="Normal 8 12" xfId="1080"/>
    <cellStyle name="Normal 8 13" xfId="1081"/>
    <cellStyle name="Normal 8 14" xfId="1082"/>
    <cellStyle name="Normal 8 15" xfId="1083"/>
    <cellStyle name="Normal 8 16" xfId="1084"/>
    <cellStyle name="Normal 8 17" xfId="1085"/>
    <cellStyle name="Normal 8 18" xfId="1086"/>
    <cellStyle name="Normal 8 19" xfId="1087"/>
    <cellStyle name="Normal 8 2" xfId="211"/>
    <cellStyle name="Normal 8 2 2" xfId="1088"/>
    <cellStyle name="Normal 8 20" xfId="1089"/>
    <cellStyle name="Normal 8 21" xfId="1090"/>
    <cellStyle name="Normal 8 22" xfId="1091"/>
    <cellStyle name="Normal 8 23" xfId="1092"/>
    <cellStyle name="Normal 8 24" xfId="1093"/>
    <cellStyle name="Normal 8 25" xfId="1094"/>
    <cellStyle name="Normal 8 26" xfId="1095"/>
    <cellStyle name="Normal 8 27" xfId="1096"/>
    <cellStyle name="Normal 8 28" xfId="1097"/>
    <cellStyle name="Normal 8 29" xfId="1098"/>
    <cellStyle name="Normal 8 3" xfId="1099"/>
    <cellStyle name="Normal 8 30" xfId="1077"/>
    <cellStyle name="Normal 8 4" xfId="1100"/>
    <cellStyle name="Normal 8 5" xfId="1101"/>
    <cellStyle name="Normal 8 6" xfId="1102"/>
    <cellStyle name="Normal 8 7" xfId="1103"/>
    <cellStyle name="Normal 8 8" xfId="1104"/>
    <cellStyle name="Normal 8 9" xfId="1105"/>
    <cellStyle name="Normal 80" xfId="1106"/>
    <cellStyle name="Normal 81" xfId="1107"/>
    <cellStyle name="Normal 82" xfId="1108"/>
    <cellStyle name="Normal 83" xfId="1109"/>
    <cellStyle name="Normal 84" xfId="1110"/>
    <cellStyle name="Normal 85" xfId="1111"/>
    <cellStyle name="Normal 86" xfId="1112"/>
    <cellStyle name="Normal 87" xfId="1113"/>
    <cellStyle name="Normal 88" xfId="1114"/>
    <cellStyle name="Normal 89" xfId="1115"/>
    <cellStyle name="Normal 9" xfId="46"/>
    <cellStyle name="Normal 9 2" xfId="212"/>
    <cellStyle name="Normal 9 2 2" xfId="1117"/>
    <cellStyle name="Normal 9 3" xfId="1116"/>
    <cellStyle name="Normal 90" xfId="1118"/>
    <cellStyle name="Normal 91" xfId="1119"/>
    <cellStyle name="Normal 92" xfId="1120"/>
    <cellStyle name="Normal 93" xfId="1121"/>
    <cellStyle name="Normal 94" xfId="1122"/>
    <cellStyle name="Normal 95" xfId="1123"/>
    <cellStyle name="Normal 96" xfId="1124"/>
    <cellStyle name="Normal 97" xfId="1125"/>
    <cellStyle name="Normal 98" xfId="1126"/>
    <cellStyle name="Normal 99" xfId="1127"/>
    <cellStyle name="NumChapitre" xfId="40"/>
    <cellStyle name="NumChapitre 2" xfId="1128"/>
    <cellStyle name="numero" xfId="1129"/>
    <cellStyle name="Numéro" xfId="1130"/>
    <cellStyle name="numerochap" xfId="1131"/>
    <cellStyle name="numerochap2" xfId="1132"/>
    <cellStyle name="Numerotation" xfId="213"/>
    <cellStyle name="Numerotation 2" xfId="1133"/>
    <cellStyle name="p" xfId="23"/>
    <cellStyle name="P.U" xfId="1134"/>
    <cellStyle name="P.U 2" xfId="1135"/>
    <cellStyle name="p_DCE - 75015 36logts - 26 11" xfId="1136"/>
    <cellStyle name="p_DCE - 75015 36logts - 28 11" xfId="1137"/>
    <cellStyle name="p_GO fichier simplifié" xfId="1138"/>
    <cellStyle name="p_GO fichier simplifié_DCE - 75015 36logts - 26 11" xfId="1139"/>
    <cellStyle name="p_GO fichier simplifié_DCE - 75015 36logts - 28 11" xfId="1140"/>
    <cellStyle name="Pa" xfId="24"/>
    <cellStyle name="Personne" xfId="25"/>
    <cellStyle name="Pourcentage 2" xfId="54"/>
    <cellStyle name="Pourcentage 2 2" xfId="214"/>
    <cellStyle name="Pourcentage 2 2 2" xfId="215"/>
    <cellStyle name="Pourcentage 2 3" xfId="216"/>
    <cellStyle name="Pourcentage 2 3 2" xfId="1141"/>
    <cellStyle name="Pourcentage 2 4" xfId="274"/>
    <cellStyle name="Pourcentage 3" xfId="217"/>
    <cellStyle name="Pourcentage 3 2" xfId="218"/>
    <cellStyle name="Pourcentage 3 3" xfId="219"/>
    <cellStyle name="Pourcentage 4" xfId="220"/>
    <cellStyle name="Pourcentage 4 2" xfId="1142"/>
    <cellStyle name="Pourcentage 5" xfId="65"/>
    <cellStyle name="Pourcentage 6" xfId="279"/>
    <cellStyle name="prix" xfId="1143"/>
    <cellStyle name="QTE" xfId="1144"/>
    <cellStyle name="qte 10" xfId="1145"/>
    <cellStyle name="QTE 2" xfId="1146"/>
    <cellStyle name="qte 3" xfId="1147"/>
    <cellStyle name="qte 4" xfId="1148"/>
    <cellStyle name="qte 5" xfId="1149"/>
    <cellStyle name="qte 6" xfId="1150"/>
    <cellStyle name="qte 7" xfId="1151"/>
    <cellStyle name="qte 8" xfId="1152"/>
    <cellStyle name="qte 9" xfId="1153"/>
    <cellStyle name="quantité" xfId="1154"/>
    <cellStyle name="quantites nbr" xfId="1155"/>
    <cellStyle name="quantites valeurs" xfId="1156"/>
    <cellStyle name="Reference" xfId="1157"/>
    <cellStyle name="Reftitre" xfId="1158"/>
    <cellStyle name="Remarque" xfId="1159"/>
    <cellStyle name="Renvoi Ligne" xfId="1160"/>
    <cellStyle name="Result" xfId="221"/>
    <cellStyle name="Result2" xfId="222"/>
    <cellStyle name="rouge" xfId="26"/>
    <cellStyle name="Satisfaisant 2" xfId="223"/>
    <cellStyle name="Satisfaisant 2 2" xfId="1161"/>
    <cellStyle name="Satisfaisant 3" xfId="1162"/>
    <cellStyle name="Satisfaisant 4" xfId="1163"/>
    <cellStyle name="Sortie 2" xfId="224"/>
    <cellStyle name="Sortie 2 2" xfId="225"/>
    <cellStyle name="Sortie 3" xfId="1164"/>
    <cellStyle name="Sortie 4" xfId="1165"/>
    <cellStyle name="soumis" xfId="226"/>
    <cellStyle name="Sous Chapitre" xfId="275"/>
    <cellStyle name="sous total zone" xfId="276"/>
    <cellStyle name="SOUS_TITRE" xfId="1166"/>
    <cellStyle name="sous-détail" xfId="1167"/>
    <cellStyle name="soustitre" xfId="1168"/>
    <cellStyle name="soustotal" xfId="1169"/>
    <cellStyle name="soustotal 2" xfId="1170"/>
    <cellStyle name="SOUS-TOTAL H.T. :" xfId="58"/>
    <cellStyle name="SOUS-TOTAL H.T. : 2" xfId="227"/>
    <cellStyle name="ST" xfId="1171"/>
    <cellStyle name="ST 2" xfId="1484"/>
    <cellStyle name="Structure" xfId="1172"/>
    <cellStyle name="Structure Note" xfId="1173"/>
    <cellStyle name="Structure_28 lgts les Cormeilles lot 13 sols durs sols souples" xfId="1174"/>
    <cellStyle name="Style 1" xfId="27"/>
    <cellStyle name="Style 1 2" xfId="1175"/>
    <cellStyle name="style1 - TITRE1" xfId="228"/>
    <cellStyle name="style1 - TITRE1 2" xfId="229"/>
    <cellStyle name="style1 - TITRE1 3" xfId="230"/>
    <cellStyle name="style1 - TITRE1 4" xfId="231"/>
    <cellStyle name="style2 - Non d‚fini" xfId="232"/>
    <cellStyle name="style2 - Non d‚fini 2" xfId="233"/>
    <cellStyle name="style2 - Non d‚fini 3" xfId="234"/>
    <cellStyle name="style2 - Non d‚fini 4" xfId="235"/>
    <cellStyle name="T1" xfId="1176"/>
    <cellStyle name="T2" xfId="1177"/>
    <cellStyle name="Tete_article" xfId="1178"/>
    <cellStyle name="Texte explicatif 2" xfId="236"/>
    <cellStyle name="Texte explicatif 3" xfId="1179"/>
    <cellStyle name="Texte1" xfId="1180"/>
    <cellStyle name="textPrixTotal" xfId="1181"/>
    <cellStyle name="textPrixTotalLot" xfId="1182"/>
    <cellStyle name="textPrixUnite" xfId="1183"/>
    <cellStyle name="textQuantité" xfId="1184"/>
    <cellStyle name="TextUnités" xfId="1185"/>
    <cellStyle name="TextUnités 2" xfId="1186"/>
    <cellStyle name="Titre 1" xfId="57"/>
    <cellStyle name="Titre 1 2" xfId="314"/>
    <cellStyle name="Titre 1 2 2" xfId="1189"/>
    <cellStyle name="Titre 1 3" xfId="237"/>
    <cellStyle name="Titre 1 4" xfId="1188"/>
    <cellStyle name="Titre 10" xfId="1190"/>
    <cellStyle name="Titre 11" xfId="1191"/>
    <cellStyle name="Titre 12" xfId="1192"/>
    <cellStyle name="Titre 13" xfId="1193"/>
    <cellStyle name="Titre 14" xfId="1194"/>
    <cellStyle name="Titre 15" xfId="1195"/>
    <cellStyle name="Titre 16" xfId="1196"/>
    <cellStyle name="Titre 17" xfId="1197"/>
    <cellStyle name="Titre 18" xfId="1198"/>
    <cellStyle name="Titre 19" xfId="1199"/>
    <cellStyle name="Titre 2" xfId="238"/>
    <cellStyle name="Titre 2 2" xfId="1201"/>
    <cellStyle name="Titre 2 3" xfId="1200"/>
    <cellStyle name="Titre 20" xfId="1202"/>
    <cellStyle name="Titre 21" xfId="1203"/>
    <cellStyle name="Titre 22" xfId="1204"/>
    <cellStyle name="Titre 23" xfId="1205"/>
    <cellStyle name="Titre 24" xfId="1206"/>
    <cellStyle name="Titre 25" xfId="1207"/>
    <cellStyle name="Titre 26" xfId="1208"/>
    <cellStyle name="Titre 27" xfId="1209"/>
    <cellStyle name="Titre 28" xfId="1210"/>
    <cellStyle name="Titre 29" xfId="1211"/>
    <cellStyle name="Titre 3" xfId="1212"/>
    <cellStyle name="Titre 3 2" xfId="1213"/>
    <cellStyle name="Titre 30" xfId="1214"/>
    <cellStyle name="Titre 31" xfId="1215"/>
    <cellStyle name="Titre 32" xfId="1216"/>
    <cellStyle name="Titre 33" xfId="1217"/>
    <cellStyle name="Titre 34" xfId="1218"/>
    <cellStyle name="Titre 35" xfId="1219"/>
    <cellStyle name="Titre 36" xfId="1220"/>
    <cellStyle name="Titre 37" xfId="1221"/>
    <cellStyle name="Titre 38" xfId="1222"/>
    <cellStyle name="Titre 39" xfId="1223"/>
    <cellStyle name="Titre 4" xfId="1224"/>
    <cellStyle name="Titre 4 2" xfId="1225"/>
    <cellStyle name="Titre 40" xfId="1226"/>
    <cellStyle name="Titre 41" xfId="1227"/>
    <cellStyle name="Titre 42" xfId="1228"/>
    <cellStyle name="Titre 43" xfId="1229"/>
    <cellStyle name="Titre 44" xfId="1230"/>
    <cellStyle name="Titre 45" xfId="1231"/>
    <cellStyle name="Titre 46" xfId="1232"/>
    <cellStyle name="TITRE 47" xfId="1233"/>
    <cellStyle name="TITRE 48" xfId="1234"/>
    <cellStyle name="TITRE 49" xfId="1235"/>
    <cellStyle name="Titre 5" xfId="1236"/>
    <cellStyle name="Titre 50" xfId="1237"/>
    <cellStyle name="TITRE 51" xfId="1238"/>
    <cellStyle name="TITRE 52" xfId="1239"/>
    <cellStyle name="TITRE 53" xfId="1240"/>
    <cellStyle name="TITRE 54" xfId="1241"/>
    <cellStyle name="Titre 55" xfId="1187"/>
    <cellStyle name="Titre 6" xfId="1242"/>
    <cellStyle name="Titre 7" xfId="1243"/>
    <cellStyle name="Titre 8" xfId="1244"/>
    <cellStyle name="Titre 9" xfId="1245"/>
    <cellStyle name="Titre Article" xfId="1246"/>
    <cellStyle name="Titre de Page de garde" xfId="1247"/>
    <cellStyle name="Titre Entete" xfId="239"/>
    <cellStyle name="Titre Entete 2" xfId="1249"/>
    <cellStyle name="Titre Entete 3" xfId="1248"/>
    <cellStyle name="Titre " xfId="1250"/>
    <cellStyle name="Titre 1 2" xfId="240"/>
    <cellStyle name="Titre 1 2 2" xfId="1252"/>
    <cellStyle name="Titre 1 3" xfId="1253"/>
    <cellStyle name="Titre 1 4" xfId="1251"/>
    <cellStyle name="Titre 2 2" xfId="241"/>
    <cellStyle name="Titre 2 2 2" xfId="1255"/>
    <cellStyle name="Titre 2 3" xfId="1256"/>
    <cellStyle name="Titre 2 4" xfId="1254"/>
    <cellStyle name="Titre 3 2" xfId="242"/>
    <cellStyle name="Titre 3 2 2" xfId="1258"/>
    <cellStyle name="Titre 3 3" xfId="1259"/>
    <cellStyle name="Titre 3 4" xfId="1257"/>
    <cellStyle name="Titre 4 2" xfId="243"/>
    <cellStyle name="Titre 4 2 2" xfId="1261"/>
    <cellStyle name="Titre 4 3" xfId="1262"/>
    <cellStyle name="Titre 4 4" xfId="1260"/>
    <cellStyle name="TITRE1" xfId="277"/>
    <cellStyle name="Titre1 10" xfId="1264"/>
    <cellStyle name="titre1 11" xfId="1263"/>
    <cellStyle name="titre1 12" xfId="1332"/>
    <cellStyle name="titre1 13" xfId="1316"/>
    <cellStyle name="titre1 14" xfId="1330"/>
    <cellStyle name="titre1 15" xfId="1317"/>
    <cellStyle name="titre1 16" xfId="1328"/>
    <cellStyle name="titre1 17" xfId="1319"/>
    <cellStyle name="titre1 18" xfId="1326"/>
    <cellStyle name="titre1 19" xfId="1320"/>
    <cellStyle name="titre1 2" xfId="1265"/>
    <cellStyle name="Titre1 3" xfId="1266"/>
    <cellStyle name="Titre1 4" xfId="1267"/>
    <cellStyle name="Titre1 5" xfId="1268"/>
    <cellStyle name="Titre1 6" xfId="1269"/>
    <cellStyle name="Titre1 7" xfId="1270"/>
    <cellStyle name="Titre1 8" xfId="1271"/>
    <cellStyle name="Titre1 9" xfId="1272"/>
    <cellStyle name="Titre10" xfId="1273"/>
    <cellStyle name="Titre2" xfId="1274"/>
    <cellStyle name="Titre3" xfId="1275"/>
    <cellStyle name="titre4" xfId="41"/>
    <cellStyle name="Titre4 10" xfId="1327"/>
    <cellStyle name="titre4 2" xfId="1277"/>
    <cellStyle name="Titre4 3" xfId="1276"/>
    <cellStyle name="Titre4 4" xfId="1333"/>
    <cellStyle name="Titre4 5" xfId="418"/>
    <cellStyle name="Titre4 6" xfId="1331"/>
    <cellStyle name="Titre4 7" xfId="332"/>
    <cellStyle name="Titre4 8" xfId="1329"/>
    <cellStyle name="Titre4 9" xfId="1318"/>
    <cellStyle name="Titre5" xfId="1278"/>
    <cellStyle name="Titre6" xfId="1279"/>
    <cellStyle name="Titre7" xfId="1280"/>
    <cellStyle name="Titre8" xfId="1281"/>
    <cellStyle name="Titre9" xfId="1282"/>
    <cellStyle name="TitreArticle" xfId="1283"/>
    <cellStyle name="TitreGeneral" xfId="1284"/>
    <cellStyle name="TitreLot" xfId="1285"/>
    <cellStyle name="tnb" xfId="1286"/>
    <cellStyle name="Total 2" xfId="244"/>
    <cellStyle name="Total 2 2" xfId="245"/>
    <cellStyle name="Total 2 3" xfId="1287"/>
    <cellStyle name="Total 3" xfId="1288"/>
    <cellStyle name="Total 4" xfId="1289"/>
    <cellStyle name="TOTAL LOT" xfId="1290"/>
    <cellStyle name="totalchap" xfId="1291"/>
    <cellStyle name="totalchapitre" xfId="1292"/>
    <cellStyle name="TOTALHT2" xfId="1293"/>
    <cellStyle name="totaltitre" xfId="1294"/>
    <cellStyle name="totchap2" xfId="1295"/>
    <cellStyle name="Ttxt" xfId="1296"/>
    <cellStyle name="Ttxt2" xfId="1297"/>
    <cellStyle name="Unite" xfId="1298"/>
    <cellStyle name="Unité" xfId="1299"/>
    <cellStyle name="unite 2" xfId="1300"/>
    <cellStyle name="unite 3" xfId="1301"/>
    <cellStyle name="unite 4" xfId="1302"/>
    <cellStyle name="unite 5" xfId="1303"/>
    <cellStyle name="unite 6" xfId="1304"/>
    <cellStyle name="unite 7" xfId="1305"/>
    <cellStyle name="unite 8" xfId="1306"/>
    <cellStyle name="unite 9" xfId="1307"/>
    <cellStyle name="Vérification 2" xfId="246"/>
    <cellStyle name="Vérification 2 2" xfId="1308"/>
    <cellStyle name="Vérification 3" xfId="1309"/>
    <cellStyle name="Vérification de cellule" xfId="1310"/>
    <cellStyle name="Virgule0" xfId="247"/>
    <cellStyle name="Vol/h" xfId="28"/>
    <cellStyle name="W" xfId="29"/>
    <cellStyle name="W/m²" xfId="30"/>
    <cellStyle name="W_DCE - 75015 36logts - 26 11" xfId="1311"/>
    <cellStyle name="W_DCE - 75015 36logts - 28 11" xfId="1312"/>
    <cellStyle name="W_GO fichier simplifié" xfId="1313"/>
    <cellStyle name="W_GO fichier simplifié_DCE - 75015 36logts - 26 11" xfId="1314"/>
    <cellStyle name="W_GO fichier simplifié_DCE - 75015 36logts - 28 11" xfId="1315"/>
    <cellStyle name="Zone" xfId="278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276</xdr:row>
          <xdr:rowOff>69850</xdr:rowOff>
        </xdr:from>
        <xdr:to>
          <xdr:col>6</xdr:col>
          <xdr:colOff>647700</xdr:colOff>
          <xdr:row>278</xdr:row>
          <xdr:rowOff>12700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PUBLIC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281</xdr:row>
          <xdr:rowOff>57150</xdr:rowOff>
        </xdr:from>
        <xdr:to>
          <xdr:col>6</xdr:col>
          <xdr:colOff>628650</xdr:colOff>
          <xdr:row>282</xdr:row>
          <xdr:rowOff>152400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Procédure adaptée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282</xdr:row>
          <xdr:rowOff>114300</xdr:rowOff>
        </xdr:from>
        <xdr:to>
          <xdr:col>6</xdr:col>
          <xdr:colOff>622300</xdr:colOff>
          <xdr:row>284</xdr:row>
          <xdr:rowOff>57150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Appel d'offre ouvert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284</xdr:row>
          <xdr:rowOff>19050</xdr:rowOff>
        </xdr:from>
        <xdr:to>
          <xdr:col>6</xdr:col>
          <xdr:colOff>609600</xdr:colOff>
          <xdr:row>285</xdr:row>
          <xdr:rowOff>114300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Appel d'offre restreint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292</xdr:row>
          <xdr:rowOff>88900</xdr:rowOff>
        </xdr:from>
        <xdr:to>
          <xdr:col>6</xdr:col>
          <xdr:colOff>628650</xdr:colOff>
          <xdr:row>294</xdr:row>
          <xdr:rowOff>31750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Entreprise Générale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293</xdr:row>
          <xdr:rowOff>133350</xdr:rowOff>
        </xdr:from>
        <xdr:to>
          <xdr:col>6</xdr:col>
          <xdr:colOff>622300</xdr:colOff>
          <xdr:row>295</xdr:row>
          <xdr:rowOff>69850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Macro-lots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295</xdr:row>
          <xdr:rowOff>12700</xdr:rowOff>
        </xdr:from>
        <xdr:to>
          <xdr:col>6</xdr:col>
          <xdr:colOff>622300</xdr:colOff>
          <xdr:row>296</xdr:row>
          <xdr:rowOff>114300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Lots séparés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351</xdr:row>
          <xdr:rowOff>76200</xdr:rowOff>
        </xdr:from>
        <xdr:to>
          <xdr:col>6</xdr:col>
          <xdr:colOff>609600</xdr:colOff>
          <xdr:row>353</xdr:row>
          <xdr:rowOff>31750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Autorisées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351</xdr:row>
          <xdr:rowOff>76200</xdr:rowOff>
        </xdr:from>
        <xdr:to>
          <xdr:col>9</xdr:col>
          <xdr:colOff>469900</xdr:colOff>
          <xdr:row>353</xdr:row>
          <xdr:rowOff>31750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 autorisées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984250</xdr:colOff>
          <xdr:row>354</xdr:row>
          <xdr:rowOff>88900</xdr:rowOff>
        </xdr:from>
        <xdr:to>
          <xdr:col>6</xdr:col>
          <xdr:colOff>603250</xdr:colOff>
          <xdr:row>356</xdr:row>
          <xdr:rowOff>38100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279400</xdr:colOff>
          <xdr:row>354</xdr:row>
          <xdr:rowOff>114300</xdr:rowOff>
        </xdr:from>
        <xdr:to>
          <xdr:col>9</xdr:col>
          <xdr:colOff>469900</xdr:colOff>
          <xdr:row>356</xdr:row>
          <xdr:rowOff>69850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952500</xdr:colOff>
          <xdr:row>371</xdr:row>
          <xdr:rowOff>114300</xdr:rowOff>
        </xdr:from>
        <xdr:to>
          <xdr:col>6</xdr:col>
          <xdr:colOff>571500</xdr:colOff>
          <xdr:row>373</xdr:row>
          <xdr:rowOff>69850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285750</xdr:colOff>
          <xdr:row>371</xdr:row>
          <xdr:rowOff>127000</xdr:rowOff>
        </xdr:from>
        <xdr:to>
          <xdr:col>9</xdr:col>
          <xdr:colOff>476250</xdr:colOff>
          <xdr:row>373</xdr:row>
          <xdr:rowOff>76200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946150</xdr:colOff>
          <xdr:row>392</xdr:row>
          <xdr:rowOff>127000</xdr:rowOff>
        </xdr:from>
        <xdr:to>
          <xdr:col>5</xdr:col>
          <xdr:colOff>533400</xdr:colOff>
          <xdr:row>394</xdr:row>
          <xdr:rowOff>38100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412750</xdr:colOff>
          <xdr:row>392</xdr:row>
          <xdr:rowOff>133350</xdr:rowOff>
        </xdr:from>
        <xdr:to>
          <xdr:col>7</xdr:col>
          <xdr:colOff>355600</xdr:colOff>
          <xdr:row>394</xdr:row>
          <xdr:rowOff>50800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946150</xdr:colOff>
          <xdr:row>394</xdr:row>
          <xdr:rowOff>107950</xdr:rowOff>
        </xdr:from>
        <xdr:to>
          <xdr:col>5</xdr:col>
          <xdr:colOff>533400</xdr:colOff>
          <xdr:row>396</xdr:row>
          <xdr:rowOff>19050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394</xdr:row>
          <xdr:rowOff>114300</xdr:rowOff>
        </xdr:from>
        <xdr:to>
          <xdr:col>7</xdr:col>
          <xdr:colOff>361950</xdr:colOff>
          <xdr:row>396</xdr:row>
          <xdr:rowOff>31750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405</xdr:row>
          <xdr:rowOff>146050</xdr:rowOff>
        </xdr:from>
        <xdr:to>
          <xdr:col>4</xdr:col>
          <xdr:colOff>819150</xdr:colOff>
          <xdr:row>407</xdr:row>
          <xdr:rowOff>57150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647700</xdr:colOff>
          <xdr:row>405</xdr:row>
          <xdr:rowOff>152400</xdr:rowOff>
        </xdr:from>
        <xdr:to>
          <xdr:col>6</xdr:col>
          <xdr:colOff>508000</xdr:colOff>
          <xdr:row>407</xdr:row>
          <xdr:rowOff>69850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441</xdr:row>
          <xdr:rowOff>127000</xdr:rowOff>
        </xdr:from>
        <xdr:to>
          <xdr:col>4</xdr:col>
          <xdr:colOff>704850</xdr:colOff>
          <xdr:row>443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441</xdr:row>
          <xdr:rowOff>127000</xdr:rowOff>
        </xdr:from>
        <xdr:to>
          <xdr:col>6</xdr:col>
          <xdr:colOff>450850</xdr:colOff>
          <xdr:row>443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69850</xdr:colOff>
          <xdr:row>446</xdr:row>
          <xdr:rowOff>114300</xdr:rowOff>
        </xdr:from>
        <xdr:to>
          <xdr:col>4</xdr:col>
          <xdr:colOff>679450</xdr:colOff>
          <xdr:row>448</xdr:row>
          <xdr:rowOff>31750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565150</xdr:colOff>
          <xdr:row>446</xdr:row>
          <xdr:rowOff>127000</xdr:rowOff>
        </xdr:from>
        <xdr:to>
          <xdr:col>6</xdr:col>
          <xdr:colOff>419100</xdr:colOff>
          <xdr:row>448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69850</xdr:colOff>
          <xdr:row>448</xdr:row>
          <xdr:rowOff>114300</xdr:rowOff>
        </xdr:from>
        <xdr:to>
          <xdr:col>4</xdr:col>
          <xdr:colOff>679450</xdr:colOff>
          <xdr:row>450</xdr:row>
          <xdr:rowOff>31750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565150</xdr:colOff>
          <xdr:row>448</xdr:row>
          <xdr:rowOff>114300</xdr:rowOff>
        </xdr:from>
        <xdr:to>
          <xdr:col>6</xdr:col>
          <xdr:colOff>419100</xdr:colOff>
          <xdr:row>450</xdr:row>
          <xdr:rowOff>31750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214</xdr:row>
          <xdr:rowOff>114300</xdr:rowOff>
        </xdr:from>
        <xdr:to>
          <xdr:col>5</xdr:col>
          <xdr:colOff>304800</xdr:colOff>
          <xdr:row>216</xdr:row>
          <xdr:rowOff>69850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214</xdr:row>
          <xdr:rowOff>127000</xdr:rowOff>
        </xdr:from>
        <xdr:to>
          <xdr:col>6</xdr:col>
          <xdr:colOff>469900</xdr:colOff>
          <xdr:row>216</xdr:row>
          <xdr:rowOff>76200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213</xdr:row>
          <xdr:rowOff>114300</xdr:rowOff>
        </xdr:from>
        <xdr:to>
          <xdr:col>5</xdr:col>
          <xdr:colOff>304800</xdr:colOff>
          <xdr:row>215</xdr:row>
          <xdr:rowOff>69850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213</xdr:row>
          <xdr:rowOff>127000</xdr:rowOff>
        </xdr:from>
        <xdr:to>
          <xdr:col>6</xdr:col>
          <xdr:colOff>469900</xdr:colOff>
          <xdr:row>215</xdr:row>
          <xdr:rowOff>76200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212</xdr:row>
          <xdr:rowOff>107950</xdr:rowOff>
        </xdr:from>
        <xdr:to>
          <xdr:col>5</xdr:col>
          <xdr:colOff>304800</xdr:colOff>
          <xdr:row>214</xdr:row>
          <xdr:rowOff>57150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212</xdr:row>
          <xdr:rowOff>114300</xdr:rowOff>
        </xdr:from>
        <xdr:to>
          <xdr:col>6</xdr:col>
          <xdr:colOff>469900</xdr:colOff>
          <xdr:row>214</xdr:row>
          <xdr:rowOff>69850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211</xdr:row>
          <xdr:rowOff>107950</xdr:rowOff>
        </xdr:from>
        <xdr:to>
          <xdr:col>5</xdr:col>
          <xdr:colOff>304800</xdr:colOff>
          <xdr:row>213</xdr:row>
          <xdr:rowOff>57150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211</xdr:row>
          <xdr:rowOff>114300</xdr:rowOff>
        </xdr:from>
        <xdr:to>
          <xdr:col>6</xdr:col>
          <xdr:colOff>469900</xdr:colOff>
          <xdr:row>213</xdr:row>
          <xdr:rowOff>69850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210</xdr:row>
          <xdr:rowOff>107950</xdr:rowOff>
        </xdr:from>
        <xdr:to>
          <xdr:col>5</xdr:col>
          <xdr:colOff>304800</xdr:colOff>
          <xdr:row>212</xdr:row>
          <xdr:rowOff>57150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210</xdr:row>
          <xdr:rowOff>114300</xdr:rowOff>
        </xdr:from>
        <xdr:to>
          <xdr:col>6</xdr:col>
          <xdr:colOff>469900</xdr:colOff>
          <xdr:row>212</xdr:row>
          <xdr:rowOff>69850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209</xdr:row>
          <xdr:rowOff>107950</xdr:rowOff>
        </xdr:from>
        <xdr:to>
          <xdr:col>5</xdr:col>
          <xdr:colOff>304800</xdr:colOff>
          <xdr:row>211</xdr:row>
          <xdr:rowOff>57150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209</xdr:row>
          <xdr:rowOff>114300</xdr:rowOff>
        </xdr:from>
        <xdr:to>
          <xdr:col>6</xdr:col>
          <xdr:colOff>469900</xdr:colOff>
          <xdr:row>211</xdr:row>
          <xdr:rowOff>69850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208</xdr:row>
          <xdr:rowOff>114300</xdr:rowOff>
        </xdr:from>
        <xdr:to>
          <xdr:col>5</xdr:col>
          <xdr:colOff>304800</xdr:colOff>
          <xdr:row>210</xdr:row>
          <xdr:rowOff>69850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208</xdr:row>
          <xdr:rowOff>127000</xdr:rowOff>
        </xdr:from>
        <xdr:to>
          <xdr:col>6</xdr:col>
          <xdr:colOff>469900</xdr:colOff>
          <xdr:row>210</xdr:row>
          <xdr:rowOff>76200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207</xdr:row>
          <xdr:rowOff>127000</xdr:rowOff>
        </xdr:from>
        <xdr:to>
          <xdr:col>5</xdr:col>
          <xdr:colOff>304800</xdr:colOff>
          <xdr:row>209</xdr:row>
          <xdr:rowOff>76200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207</xdr:row>
          <xdr:rowOff>133350</xdr:rowOff>
        </xdr:from>
        <xdr:to>
          <xdr:col>6</xdr:col>
          <xdr:colOff>469900</xdr:colOff>
          <xdr:row>209</xdr:row>
          <xdr:rowOff>88900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206</xdr:row>
          <xdr:rowOff>127000</xdr:rowOff>
        </xdr:from>
        <xdr:to>
          <xdr:col>5</xdr:col>
          <xdr:colOff>304800</xdr:colOff>
          <xdr:row>208</xdr:row>
          <xdr:rowOff>76200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206</xdr:row>
          <xdr:rowOff>133350</xdr:rowOff>
        </xdr:from>
        <xdr:to>
          <xdr:col>6</xdr:col>
          <xdr:colOff>469900</xdr:colOff>
          <xdr:row>208</xdr:row>
          <xdr:rowOff>88900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205</xdr:row>
          <xdr:rowOff>114300</xdr:rowOff>
        </xdr:from>
        <xdr:to>
          <xdr:col>5</xdr:col>
          <xdr:colOff>304800</xdr:colOff>
          <xdr:row>207</xdr:row>
          <xdr:rowOff>69850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205</xdr:row>
          <xdr:rowOff>127000</xdr:rowOff>
        </xdr:from>
        <xdr:to>
          <xdr:col>6</xdr:col>
          <xdr:colOff>469900</xdr:colOff>
          <xdr:row>207</xdr:row>
          <xdr:rowOff>76200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204</xdr:row>
          <xdr:rowOff>114300</xdr:rowOff>
        </xdr:from>
        <xdr:to>
          <xdr:col>5</xdr:col>
          <xdr:colOff>304800</xdr:colOff>
          <xdr:row>206</xdr:row>
          <xdr:rowOff>69850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204</xdr:row>
          <xdr:rowOff>127000</xdr:rowOff>
        </xdr:from>
        <xdr:to>
          <xdr:col>6</xdr:col>
          <xdr:colOff>469900</xdr:colOff>
          <xdr:row>206</xdr:row>
          <xdr:rowOff>76200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203</xdr:row>
          <xdr:rowOff>114300</xdr:rowOff>
        </xdr:from>
        <xdr:to>
          <xdr:col>5</xdr:col>
          <xdr:colOff>304800</xdr:colOff>
          <xdr:row>205</xdr:row>
          <xdr:rowOff>69850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203</xdr:row>
          <xdr:rowOff>127000</xdr:rowOff>
        </xdr:from>
        <xdr:to>
          <xdr:col>6</xdr:col>
          <xdr:colOff>469900</xdr:colOff>
          <xdr:row>205</xdr:row>
          <xdr:rowOff>76200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202</xdr:row>
          <xdr:rowOff>114300</xdr:rowOff>
        </xdr:from>
        <xdr:to>
          <xdr:col>5</xdr:col>
          <xdr:colOff>304800</xdr:colOff>
          <xdr:row>204</xdr:row>
          <xdr:rowOff>69850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202</xdr:row>
          <xdr:rowOff>127000</xdr:rowOff>
        </xdr:from>
        <xdr:to>
          <xdr:col>6</xdr:col>
          <xdr:colOff>469900</xdr:colOff>
          <xdr:row>204</xdr:row>
          <xdr:rowOff>76200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201</xdr:row>
          <xdr:rowOff>114300</xdr:rowOff>
        </xdr:from>
        <xdr:to>
          <xdr:col>5</xdr:col>
          <xdr:colOff>304800</xdr:colOff>
          <xdr:row>203</xdr:row>
          <xdr:rowOff>69850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201</xdr:row>
          <xdr:rowOff>127000</xdr:rowOff>
        </xdr:from>
        <xdr:to>
          <xdr:col>6</xdr:col>
          <xdr:colOff>469900</xdr:colOff>
          <xdr:row>203</xdr:row>
          <xdr:rowOff>76200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200</xdr:row>
          <xdr:rowOff>114300</xdr:rowOff>
        </xdr:from>
        <xdr:to>
          <xdr:col>5</xdr:col>
          <xdr:colOff>304800</xdr:colOff>
          <xdr:row>202</xdr:row>
          <xdr:rowOff>69850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200</xdr:row>
          <xdr:rowOff>127000</xdr:rowOff>
        </xdr:from>
        <xdr:to>
          <xdr:col>6</xdr:col>
          <xdr:colOff>469900</xdr:colOff>
          <xdr:row>202</xdr:row>
          <xdr:rowOff>76200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199</xdr:row>
          <xdr:rowOff>107950</xdr:rowOff>
        </xdr:from>
        <xdr:to>
          <xdr:col>5</xdr:col>
          <xdr:colOff>304800</xdr:colOff>
          <xdr:row>201</xdr:row>
          <xdr:rowOff>57150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199</xdr:row>
          <xdr:rowOff>114300</xdr:rowOff>
        </xdr:from>
        <xdr:to>
          <xdr:col>6</xdr:col>
          <xdr:colOff>469900</xdr:colOff>
          <xdr:row>201</xdr:row>
          <xdr:rowOff>69850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198</xdr:row>
          <xdr:rowOff>107950</xdr:rowOff>
        </xdr:from>
        <xdr:to>
          <xdr:col>5</xdr:col>
          <xdr:colOff>304800</xdr:colOff>
          <xdr:row>200</xdr:row>
          <xdr:rowOff>57150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198</xdr:row>
          <xdr:rowOff>114300</xdr:rowOff>
        </xdr:from>
        <xdr:to>
          <xdr:col>6</xdr:col>
          <xdr:colOff>469900</xdr:colOff>
          <xdr:row>200</xdr:row>
          <xdr:rowOff>69850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197</xdr:row>
          <xdr:rowOff>88900</xdr:rowOff>
        </xdr:from>
        <xdr:to>
          <xdr:col>5</xdr:col>
          <xdr:colOff>304800</xdr:colOff>
          <xdr:row>199</xdr:row>
          <xdr:rowOff>38100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197</xdr:row>
          <xdr:rowOff>95250</xdr:rowOff>
        </xdr:from>
        <xdr:to>
          <xdr:col>6</xdr:col>
          <xdr:colOff>469900</xdr:colOff>
          <xdr:row>199</xdr:row>
          <xdr:rowOff>50800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196</xdr:row>
          <xdr:rowOff>88900</xdr:rowOff>
        </xdr:from>
        <xdr:to>
          <xdr:col>5</xdr:col>
          <xdr:colOff>304800</xdr:colOff>
          <xdr:row>198</xdr:row>
          <xdr:rowOff>38100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196</xdr:row>
          <xdr:rowOff>95250</xdr:rowOff>
        </xdr:from>
        <xdr:to>
          <xdr:col>6</xdr:col>
          <xdr:colOff>469900</xdr:colOff>
          <xdr:row>198</xdr:row>
          <xdr:rowOff>50800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195</xdr:row>
          <xdr:rowOff>88900</xdr:rowOff>
        </xdr:from>
        <xdr:to>
          <xdr:col>5</xdr:col>
          <xdr:colOff>304800</xdr:colOff>
          <xdr:row>197</xdr:row>
          <xdr:rowOff>38100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195</xdr:row>
          <xdr:rowOff>95250</xdr:rowOff>
        </xdr:from>
        <xdr:to>
          <xdr:col>6</xdr:col>
          <xdr:colOff>469900</xdr:colOff>
          <xdr:row>197</xdr:row>
          <xdr:rowOff>50800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194</xdr:row>
          <xdr:rowOff>69850</xdr:rowOff>
        </xdr:from>
        <xdr:to>
          <xdr:col>5</xdr:col>
          <xdr:colOff>304800</xdr:colOff>
          <xdr:row>196</xdr:row>
          <xdr:rowOff>19050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194</xdr:row>
          <xdr:rowOff>76200</xdr:rowOff>
        </xdr:from>
        <xdr:to>
          <xdr:col>6</xdr:col>
          <xdr:colOff>469900</xdr:colOff>
          <xdr:row>196</xdr:row>
          <xdr:rowOff>31750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193</xdr:row>
          <xdr:rowOff>69850</xdr:rowOff>
        </xdr:from>
        <xdr:to>
          <xdr:col>5</xdr:col>
          <xdr:colOff>304800</xdr:colOff>
          <xdr:row>195</xdr:row>
          <xdr:rowOff>19050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193</xdr:row>
          <xdr:rowOff>76200</xdr:rowOff>
        </xdr:from>
        <xdr:to>
          <xdr:col>6</xdr:col>
          <xdr:colOff>469900</xdr:colOff>
          <xdr:row>195</xdr:row>
          <xdr:rowOff>31750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192</xdr:row>
          <xdr:rowOff>76200</xdr:rowOff>
        </xdr:from>
        <xdr:to>
          <xdr:col>5</xdr:col>
          <xdr:colOff>304800</xdr:colOff>
          <xdr:row>194</xdr:row>
          <xdr:rowOff>31750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192</xdr:row>
          <xdr:rowOff>88900</xdr:rowOff>
        </xdr:from>
        <xdr:to>
          <xdr:col>6</xdr:col>
          <xdr:colOff>469900</xdr:colOff>
          <xdr:row>194</xdr:row>
          <xdr:rowOff>38100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191</xdr:row>
          <xdr:rowOff>88900</xdr:rowOff>
        </xdr:from>
        <xdr:to>
          <xdr:col>5</xdr:col>
          <xdr:colOff>304800</xdr:colOff>
          <xdr:row>193</xdr:row>
          <xdr:rowOff>38100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191</xdr:row>
          <xdr:rowOff>107950</xdr:rowOff>
        </xdr:from>
        <xdr:to>
          <xdr:col>6</xdr:col>
          <xdr:colOff>469900</xdr:colOff>
          <xdr:row>193</xdr:row>
          <xdr:rowOff>57150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190</xdr:row>
          <xdr:rowOff>107950</xdr:rowOff>
        </xdr:from>
        <xdr:to>
          <xdr:col>5</xdr:col>
          <xdr:colOff>304800</xdr:colOff>
          <xdr:row>192</xdr:row>
          <xdr:rowOff>57150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190</xdr:row>
          <xdr:rowOff>114300</xdr:rowOff>
        </xdr:from>
        <xdr:to>
          <xdr:col>6</xdr:col>
          <xdr:colOff>469900</xdr:colOff>
          <xdr:row>192</xdr:row>
          <xdr:rowOff>69850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277</xdr:row>
          <xdr:rowOff>95250</xdr:rowOff>
        </xdr:from>
        <xdr:to>
          <xdr:col>6</xdr:col>
          <xdr:colOff>647700</xdr:colOff>
          <xdr:row>279</xdr:row>
          <xdr:rowOff>38100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287</xdr:row>
          <xdr:rowOff>76200</xdr:rowOff>
        </xdr:from>
        <xdr:to>
          <xdr:col>6</xdr:col>
          <xdr:colOff>622300</xdr:colOff>
          <xdr:row>289</xdr:row>
          <xdr:rowOff>12700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Forfaitaire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288</xdr:row>
          <xdr:rowOff>127000</xdr:rowOff>
        </xdr:from>
        <xdr:to>
          <xdr:col>6</xdr:col>
          <xdr:colOff>622300</xdr:colOff>
          <xdr:row>290</xdr:row>
          <xdr:rowOff>57150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Bordereau de PU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290</xdr:row>
          <xdr:rowOff>19050</xdr:rowOff>
        </xdr:from>
        <xdr:to>
          <xdr:col>6</xdr:col>
          <xdr:colOff>622300</xdr:colOff>
          <xdr:row>291</xdr:row>
          <xdr:rowOff>114300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Mixte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184150</xdr:colOff>
          <xdr:row>413</xdr:row>
          <xdr:rowOff>127000</xdr:rowOff>
        </xdr:from>
        <xdr:to>
          <xdr:col>4</xdr:col>
          <xdr:colOff>793750</xdr:colOff>
          <xdr:row>415</xdr:row>
          <xdr:rowOff>38100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622300</xdr:colOff>
          <xdr:row>413</xdr:row>
          <xdr:rowOff>133350</xdr:rowOff>
        </xdr:from>
        <xdr:to>
          <xdr:col>6</xdr:col>
          <xdr:colOff>476250</xdr:colOff>
          <xdr:row>415</xdr:row>
          <xdr:rowOff>50800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736600</xdr:colOff>
          <xdr:row>271</xdr:row>
          <xdr:rowOff>133350</xdr:rowOff>
        </xdr:from>
        <xdr:to>
          <xdr:col>6</xdr:col>
          <xdr:colOff>584200</xdr:colOff>
          <xdr:row>273</xdr:row>
          <xdr:rowOff>50800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762000</xdr:colOff>
          <xdr:row>271</xdr:row>
          <xdr:rowOff>133350</xdr:rowOff>
        </xdr:from>
        <xdr:to>
          <xdr:col>8</xdr:col>
          <xdr:colOff>565150</xdr:colOff>
          <xdr:row>273</xdr:row>
          <xdr:rowOff>50800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483</xdr:row>
          <xdr:rowOff>114300</xdr:rowOff>
        </xdr:from>
        <xdr:to>
          <xdr:col>6</xdr:col>
          <xdr:colOff>171450</xdr:colOff>
          <xdr:row>485</xdr:row>
          <xdr:rowOff>31750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483</xdr:row>
          <xdr:rowOff>114300</xdr:rowOff>
        </xdr:from>
        <xdr:to>
          <xdr:col>7</xdr:col>
          <xdr:colOff>336550</xdr:colOff>
          <xdr:row>485</xdr:row>
          <xdr:rowOff>31750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485</xdr:row>
          <xdr:rowOff>50800</xdr:rowOff>
        </xdr:from>
        <xdr:to>
          <xdr:col>7</xdr:col>
          <xdr:colOff>19050</xdr:colOff>
          <xdr:row>487</xdr:row>
          <xdr:rowOff>50800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Caution bancaire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485</xdr:row>
          <xdr:rowOff>50800</xdr:rowOff>
        </xdr:from>
        <xdr:to>
          <xdr:col>9</xdr:col>
          <xdr:colOff>152400</xdr:colOff>
          <xdr:row>487</xdr:row>
          <xdr:rowOff>50800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Paiment par établissement bancaire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279400</xdr:colOff>
          <xdr:row>485</xdr:row>
          <xdr:rowOff>50800</xdr:rowOff>
        </xdr:from>
        <xdr:to>
          <xdr:col>10</xdr:col>
          <xdr:colOff>146050</xdr:colOff>
          <xdr:row>487</xdr:row>
          <xdr:rowOff>50800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 précisé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276225</xdr:colOff>
      <xdr:row>482</xdr:row>
      <xdr:rowOff>114300</xdr:rowOff>
    </xdr:from>
    <xdr:to>
      <xdr:col>11</xdr:col>
      <xdr:colOff>47625</xdr:colOff>
      <xdr:row>489</xdr:row>
      <xdr:rowOff>28575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276225" y="70599300"/>
          <a:ext cx="8067675" cy="8001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455</xdr:row>
          <xdr:rowOff>146050</xdr:rowOff>
        </xdr:from>
        <xdr:to>
          <xdr:col>9</xdr:col>
          <xdr:colOff>603250</xdr:colOff>
          <xdr:row>457</xdr:row>
          <xdr:rowOff>57150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455</xdr:row>
          <xdr:rowOff>146050</xdr:rowOff>
        </xdr:from>
        <xdr:to>
          <xdr:col>10</xdr:col>
          <xdr:colOff>298450</xdr:colOff>
          <xdr:row>457</xdr:row>
          <xdr:rowOff>57150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458</xdr:row>
          <xdr:rowOff>127000</xdr:rowOff>
        </xdr:from>
        <xdr:to>
          <xdr:col>9</xdr:col>
          <xdr:colOff>603250</xdr:colOff>
          <xdr:row>460</xdr:row>
          <xdr:rowOff>38100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458</xdr:row>
          <xdr:rowOff>127000</xdr:rowOff>
        </xdr:from>
        <xdr:to>
          <xdr:col>10</xdr:col>
          <xdr:colOff>298450</xdr:colOff>
          <xdr:row>460</xdr:row>
          <xdr:rowOff>38100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459</xdr:row>
          <xdr:rowOff>133350</xdr:rowOff>
        </xdr:from>
        <xdr:to>
          <xdr:col>9</xdr:col>
          <xdr:colOff>603250</xdr:colOff>
          <xdr:row>461</xdr:row>
          <xdr:rowOff>50800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459</xdr:row>
          <xdr:rowOff>133350</xdr:rowOff>
        </xdr:from>
        <xdr:to>
          <xdr:col>10</xdr:col>
          <xdr:colOff>298450</xdr:colOff>
          <xdr:row>461</xdr:row>
          <xdr:rowOff>50800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462</xdr:row>
          <xdr:rowOff>133350</xdr:rowOff>
        </xdr:from>
        <xdr:to>
          <xdr:col>9</xdr:col>
          <xdr:colOff>603250</xdr:colOff>
          <xdr:row>464</xdr:row>
          <xdr:rowOff>50800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462</xdr:row>
          <xdr:rowOff>133350</xdr:rowOff>
        </xdr:from>
        <xdr:to>
          <xdr:col>10</xdr:col>
          <xdr:colOff>298450</xdr:colOff>
          <xdr:row>464</xdr:row>
          <xdr:rowOff>50800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465</xdr:row>
          <xdr:rowOff>114300</xdr:rowOff>
        </xdr:from>
        <xdr:to>
          <xdr:col>9</xdr:col>
          <xdr:colOff>603250</xdr:colOff>
          <xdr:row>467</xdr:row>
          <xdr:rowOff>31750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465</xdr:row>
          <xdr:rowOff>114300</xdr:rowOff>
        </xdr:from>
        <xdr:to>
          <xdr:col>10</xdr:col>
          <xdr:colOff>298450</xdr:colOff>
          <xdr:row>467</xdr:row>
          <xdr:rowOff>31750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466</xdr:row>
          <xdr:rowOff>114300</xdr:rowOff>
        </xdr:from>
        <xdr:to>
          <xdr:col>9</xdr:col>
          <xdr:colOff>603250</xdr:colOff>
          <xdr:row>468</xdr:row>
          <xdr:rowOff>31750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466</xdr:row>
          <xdr:rowOff>114300</xdr:rowOff>
        </xdr:from>
        <xdr:to>
          <xdr:col>10</xdr:col>
          <xdr:colOff>298450</xdr:colOff>
          <xdr:row>468</xdr:row>
          <xdr:rowOff>31750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469</xdr:row>
          <xdr:rowOff>127000</xdr:rowOff>
        </xdr:from>
        <xdr:to>
          <xdr:col>9</xdr:col>
          <xdr:colOff>603250</xdr:colOff>
          <xdr:row>471</xdr:row>
          <xdr:rowOff>38100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469</xdr:row>
          <xdr:rowOff>127000</xdr:rowOff>
        </xdr:from>
        <xdr:to>
          <xdr:col>10</xdr:col>
          <xdr:colOff>298450</xdr:colOff>
          <xdr:row>471</xdr:row>
          <xdr:rowOff>38100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470</xdr:row>
          <xdr:rowOff>133350</xdr:rowOff>
        </xdr:from>
        <xdr:to>
          <xdr:col>9</xdr:col>
          <xdr:colOff>603250</xdr:colOff>
          <xdr:row>472</xdr:row>
          <xdr:rowOff>50800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470</xdr:row>
          <xdr:rowOff>133350</xdr:rowOff>
        </xdr:from>
        <xdr:to>
          <xdr:col>10</xdr:col>
          <xdr:colOff>298450</xdr:colOff>
          <xdr:row>472</xdr:row>
          <xdr:rowOff>50800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471</xdr:row>
          <xdr:rowOff>127000</xdr:rowOff>
        </xdr:from>
        <xdr:to>
          <xdr:col>9</xdr:col>
          <xdr:colOff>603250</xdr:colOff>
          <xdr:row>473</xdr:row>
          <xdr:rowOff>38100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471</xdr:row>
          <xdr:rowOff>127000</xdr:rowOff>
        </xdr:from>
        <xdr:to>
          <xdr:col>10</xdr:col>
          <xdr:colOff>298450</xdr:colOff>
          <xdr:row>473</xdr:row>
          <xdr:rowOff>38100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472</xdr:row>
          <xdr:rowOff>114300</xdr:rowOff>
        </xdr:from>
        <xdr:to>
          <xdr:col>9</xdr:col>
          <xdr:colOff>603250</xdr:colOff>
          <xdr:row>474</xdr:row>
          <xdr:rowOff>31750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472</xdr:row>
          <xdr:rowOff>114300</xdr:rowOff>
        </xdr:from>
        <xdr:to>
          <xdr:col>10</xdr:col>
          <xdr:colOff>298450</xdr:colOff>
          <xdr:row>474</xdr:row>
          <xdr:rowOff>31750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450850</xdr:colOff>
          <xdr:row>474</xdr:row>
          <xdr:rowOff>133350</xdr:rowOff>
        </xdr:from>
        <xdr:to>
          <xdr:col>7</xdr:col>
          <xdr:colOff>279400</xdr:colOff>
          <xdr:row>476</xdr:row>
          <xdr:rowOff>50800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474</xdr:row>
          <xdr:rowOff>133350</xdr:rowOff>
        </xdr:from>
        <xdr:to>
          <xdr:col>8</xdr:col>
          <xdr:colOff>552450</xdr:colOff>
          <xdr:row>476</xdr:row>
          <xdr:rowOff>50800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965200</xdr:colOff>
          <xdr:row>475</xdr:row>
          <xdr:rowOff>88900</xdr:rowOff>
        </xdr:from>
        <xdr:to>
          <xdr:col>11</xdr:col>
          <xdr:colOff>31750</xdr:colOff>
          <xdr:row>477</xdr:row>
          <xdr:rowOff>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M. Ouvrage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475</xdr:row>
          <xdr:rowOff>88900</xdr:rowOff>
        </xdr:from>
        <xdr:to>
          <xdr:col>9</xdr:col>
          <xdr:colOff>622300</xdr:colOff>
          <xdr:row>477</xdr:row>
          <xdr:rowOff>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Entreprise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1114425</xdr:colOff>
      <xdr:row>455</xdr:row>
      <xdr:rowOff>28575</xdr:rowOff>
    </xdr:from>
    <xdr:to>
      <xdr:col>9</xdr:col>
      <xdr:colOff>876300</xdr:colOff>
      <xdr:row>478</xdr:row>
      <xdr:rowOff>0</xdr:rowOff>
    </xdr:to>
    <xdr:sp macro="" textlink="">
      <xdr:nvSpPr>
        <xdr:cNvPr id="141" name="Rectangle à coins arrondis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6486525" y="66141600"/>
          <a:ext cx="962025" cy="36957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492</xdr:row>
          <xdr:rowOff>133350</xdr:rowOff>
        </xdr:from>
        <xdr:to>
          <xdr:col>8</xdr:col>
          <xdr:colOff>469900</xdr:colOff>
          <xdr:row>494</xdr:row>
          <xdr:rowOff>50800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 CCAG DES TRAVAUX DE L'ETAT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494</xdr:row>
          <xdr:rowOff>38100</xdr:rowOff>
        </xdr:from>
        <xdr:to>
          <xdr:col>8</xdr:col>
          <xdr:colOff>133350</xdr:colOff>
          <xdr:row>495</xdr:row>
          <xdr:rowOff>114300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NORME AFNOR NF P 03-001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495</xdr:row>
          <xdr:rowOff>107950</xdr:rowOff>
        </xdr:from>
        <xdr:to>
          <xdr:col>7</xdr:col>
          <xdr:colOff>495300</xdr:colOff>
          <xdr:row>497</xdr:row>
          <xdr:rowOff>19050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 AUTRE CCAG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497</xdr:row>
          <xdr:rowOff>133350</xdr:rowOff>
        </xdr:from>
        <xdr:to>
          <xdr:col>8</xdr:col>
          <xdr:colOff>469900</xdr:colOff>
          <xdr:row>499</xdr:row>
          <xdr:rowOff>50800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CCTG DES TRAVAUX DE L'ETAT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499</xdr:row>
          <xdr:rowOff>38100</xdr:rowOff>
        </xdr:from>
        <xdr:to>
          <xdr:col>8</xdr:col>
          <xdr:colOff>133350</xdr:colOff>
          <xdr:row>500</xdr:row>
          <xdr:rowOff>114300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 DTU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500</xdr:row>
          <xdr:rowOff>107950</xdr:rowOff>
        </xdr:from>
        <xdr:to>
          <xdr:col>8</xdr:col>
          <xdr:colOff>552450</xdr:colOff>
          <xdr:row>502</xdr:row>
          <xdr:rowOff>19050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 AUTRE DOCUMENT TECHNIQUE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502</xdr:row>
          <xdr:rowOff>133350</xdr:rowOff>
        </xdr:from>
        <xdr:to>
          <xdr:col>8</xdr:col>
          <xdr:colOff>685800</xdr:colOff>
          <xdr:row>504</xdr:row>
          <xdr:rowOff>50800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502</xdr:row>
          <xdr:rowOff>133350</xdr:rowOff>
        </xdr:from>
        <xdr:to>
          <xdr:col>9</xdr:col>
          <xdr:colOff>704850</xdr:colOff>
          <xdr:row>504</xdr:row>
          <xdr:rowOff>50800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505</xdr:row>
          <xdr:rowOff>133350</xdr:rowOff>
        </xdr:from>
        <xdr:to>
          <xdr:col>8</xdr:col>
          <xdr:colOff>685800</xdr:colOff>
          <xdr:row>507</xdr:row>
          <xdr:rowOff>50800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505</xdr:row>
          <xdr:rowOff>133350</xdr:rowOff>
        </xdr:from>
        <xdr:to>
          <xdr:col>9</xdr:col>
          <xdr:colOff>704850</xdr:colOff>
          <xdr:row>507</xdr:row>
          <xdr:rowOff>50800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508</xdr:row>
          <xdr:rowOff>107950</xdr:rowOff>
        </xdr:from>
        <xdr:to>
          <xdr:col>8</xdr:col>
          <xdr:colOff>685800</xdr:colOff>
          <xdr:row>510</xdr:row>
          <xdr:rowOff>19050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508</xdr:row>
          <xdr:rowOff>107950</xdr:rowOff>
        </xdr:from>
        <xdr:to>
          <xdr:col>9</xdr:col>
          <xdr:colOff>704850</xdr:colOff>
          <xdr:row>510</xdr:row>
          <xdr:rowOff>19050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762000</xdr:colOff>
          <xdr:row>508</xdr:row>
          <xdr:rowOff>107950</xdr:rowOff>
        </xdr:from>
        <xdr:to>
          <xdr:col>10</xdr:col>
          <xdr:colOff>107950</xdr:colOff>
          <xdr:row>510</xdr:row>
          <xdr:rowOff>19050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inexistant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127000</xdr:colOff>
          <xdr:row>516</xdr:row>
          <xdr:rowOff>133350</xdr:rowOff>
        </xdr:from>
        <xdr:to>
          <xdr:col>6</xdr:col>
          <xdr:colOff>628650</xdr:colOff>
          <xdr:row>518</xdr:row>
          <xdr:rowOff>50800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50800</xdr:colOff>
          <xdr:row>516</xdr:row>
          <xdr:rowOff>133350</xdr:rowOff>
        </xdr:from>
        <xdr:to>
          <xdr:col>7</xdr:col>
          <xdr:colOff>552450</xdr:colOff>
          <xdr:row>518</xdr:row>
          <xdr:rowOff>50800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516</xdr:row>
          <xdr:rowOff>133350</xdr:rowOff>
        </xdr:from>
        <xdr:to>
          <xdr:col>9</xdr:col>
          <xdr:colOff>361950</xdr:colOff>
          <xdr:row>518</xdr:row>
          <xdr:rowOff>50800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pas de diagnostic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511</xdr:row>
          <xdr:rowOff>114300</xdr:rowOff>
        </xdr:from>
        <xdr:to>
          <xdr:col>6</xdr:col>
          <xdr:colOff>622300</xdr:colOff>
          <xdr:row>513</xdr:row>
          <xdr:rowOff>31750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511</xdr:row>
          <xdr:rowOff>114300</xdr:rowOff>
        </xdr:from>
        <xdr:to>
          <xdr:col>7</xdr:col>
          <xdr:colOff>546100</xdr:colOff>
          <xdr:row>513</xdr:row>
          <xdr:rowOff>31750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519</xdr:row>
          <xdr:rowOff>133350</xdr:rowOff>
        </xdr:from>
        <xdr:to>
          <xdr:col>8</xdr:col>
          <xdr:colOff>685800</xdr:colOff>
          <xdr:row>521</xdr:row>
          <xdr:rowOff>50800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519</xdr:row>
          <xdr:rowOff>133350</xdr:rowOff>
        </xdr:from>
        <xdr:to>
          <xdr:col>9</xdr:col>
          <xdr:colOff>704850</xdr:colOff>
          <xdr:row>521</xdr:row>
          <xdr:rowOff>50800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521</xdr:row>
          <xdr:rowOff>133350</xdr:rowOff>
        </xdr:from>
        <xdr:to>
          <xdr:col>8</xdr:col>
          <xdr:colOff>685800</xdr:colOff>
          <xdr:row>523</xdr:row>
          <xdr:rowOff>50800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521</xdr:row>
          <xdr:rowOff>133350</xdr:rowOff>
        </xdr:from>
        <xdr:to>
          <xdr:col>9</xdr:col>
          <xdr:colOff>704850</xdr:colOff>
          <xdr:row>523</xdr:row>
          <xdr:rowOff>50800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588</xdr:row>
          <xdr:rowOff>133350</xdr:rowOff>
        </xdr:from>
        <xdr:to>
          <xdr:col>4</xdr:col>
          <xdr:colOff>781050</xdr:colOff>
          <xdr:row>590</xdr:row>
          <xdr:rowOff>50800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107950</xdr:colOff>
          <xdr:row>588</xdr:row>
          <xdr:rowOff>133350</xdr:rowOff>
        </xdr:from>
        <xdr:to>
          <xdr:col>6</xdr:col>
          <xdr:colOff>12700</xdr:colOff>
          <xdr:row>590</xdr:row>
          <xdr:rowOff>50800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107950</xdr:colOff>
          <xdr:row>590</xdr:row>
          <xdr:rowOff>127000</xdr:rowOff>
        </xdr:from>
        <xdr:to>
          <xdr:col>4</xdr:col>
          <xdr:colOff>774700</xdr:colOff>
          <xdr:row>592</xdr:row>
          <xdr:rowOff>38100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590</xdr:row>
          <xdr:rowOff>127000</xdr:rowOff>
        </xdr:from>
        <xdr:to>
          <xdr:col>6</xdr:col>
          <xdr:colOff>0</xdr:colOff>
          <xdr:row>592</xdr:row>
          <xdr:rowOff>38100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592</xdr:row>
          <xdr:rowOff>127000</xdr:rowOff>
        </xdr:from>
        <xdr:to>
          <xdr:col>4</xdr:col>
          <xdr:colOff>762000</xdr:colOff>
          <xdr:row>594</xdr:row>
          <xdr:rowOff>38100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592</xdr:row>
          <xdr:rowOff>127000</xdr:rowOff>
        </xdr:from>
        <xdr:to>
          <xdr:col>5</xdr:col>
          <xdr:colOff>755650</xdr:colOff>
          <xdr:row>594</xdr:row>
          <xdr:rowOff>38100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203200</xdr:colOff>
          <xdr:row>403</xdr:row>
          <xdr:rowOff>114300</xdr:rowOff>
        </xdr:from>
        <xdr:to>
          <xdr:col>4</xdr:col>
          <xdr:colOff>812800</xdr:colOff>
          <xdr:row>405</xdr:row>
          <xdr:rowOff>31750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641350</xdr:colOff>
          <xdr:row>403</xdr:row>
          <xdr:rowOff>127000</xdr:rowOff>
        </xdr:from>
        <xdr:to>
          <xdr:col>6</xdr:col>
          <xdr:colOff>495300</xdr:colOff>
          <xdr:row>405</xdr:row>
          <xdr:rowOff>38100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165100</xdr:colOff>
          <xdr:row>0</xdr:row>
          <xdr:rowOff>69850</xdr:rowOff>
        </xdr:from>
        <xdr:to>
          <xdr:col>4</xdr:col>
          <xdr:colOff>330200</xdr:colOff>
          <xdr:row>0</xdr:row>
          <xdr:rowOff>292100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Agence%20R&#233;habilitation/DDESRIVIERES/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omments" Target="../comments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T1401"/>
  <sheetViews>
    <sheetView showGridLines="0" view="pageBreakPreview" topLeftCell="A157" zoomScaleNormal="100" zoomScaleSheetLayoutView="100" workbookViewId="0">
      <selection activeCell="H166" sqref="H166"/>
    </sheetView>
  </sheetViews>
  <sheetFormatPr baseColWidth="10" defaultColWidth="9.7265625" defaultRowHeight="13" customHeight="1"/>
  <cols>
    <col min="1" max="1" width="4.453125" style="10" customWidth="1"/>
    <col min="2" max="2" width="5.7265625" style="11" customWidth="1"/>
    <col min="3" max="3" width="10.81640625" style="2" customWidth="1"/>
    <col min="4" max="4" width="10.453125" style="2" customWidth="1"/>
    <col min="5" max="5" width="15.26953125" style="2" customWidth="1"/>
    <col min="6" max="6" width="11.453125" style="2" customWidth="1"/>
    <col min="7" max="7" width="10.1796875" style="2" customWidth="1"/>
    <col min="8" max="8" width="12.26953125" style="2" customWidth="1"/>
    <col min="9" max="9" width="18" style="2" customWidth="1"/>
    <col min="10" max="10" width="17.453125" style="2" customWidth="1"/>
    <col min="11" max="11" width="8.453125" style="2" customWidth="1"/>
    <col min="12" max="12" width="4" style="2" customWidth="1"/>
    <col min="13" max="16384" width="9.7265625" style="2"/>
  </cols>
  <sheetData>
    <row r="1" spans="1:252" ht="13" customHeight="1">
      <c r="A1" s="18"/>
      <c r="B1" s="19"/>
      <c r="C1" s="8"/>
      <c r="D1" s="8"/>
      <c r="E1" s="8"/>
      <c r="F1" s="8"/>
      <c r="G1" s="8"/>
      <c r="H1" s="8"/>
      <c r="I1" s="8"/>
      <c r="J1" s="8"/>
      <c r="K1" s="8"/>
      <c r="L1" s="8"/>
    </row>
    <row r="2" spans="1:252" ht="13" customHeight="1">
      <c r="A2" s="18"/>
      <c r="B2" s="19"/>
      <c r="C2" s="8"/>
      <c r="D2" s="8"/>
      <c r="E2" s="8"/>
      <c r="F2" s="8"/>
      <c r="G2" s="8"/>
      <c r="H2" s="8"/>
      <c r="I2" s="8"/>
      <c r="J2" s="8"/>
      <c r="K2" s="8"/>
      <c r="L2" s="8"/>
    </row>
    <row r="3" spans="1:252" ht="13" customHeight="1">
      <c r="A3" s="18"/>
      <c r="B3" s="19"/>
      <c r="C3" s="8"/>
      <c r="D3" s="8"/>
      <c r="E3" s="8"/>
      <c r="F3" s="8"/>
      <c r="G3" s="8"/>
      <c r="H3" s="8"/>
      <c r="I3" s="8"/>
      <c r="J3" s="8"/>
      <c r="K3" s="8"/>
      <c r="L3" s="8"/>
    </row>
    <row r="4" spans="1:252" ht="13" customHeight="1">
      <c r="A4" s="18"/>
      <c r="B4" s="19"/>
      <c r="C4" s="8"/>
      <c r="D4" s="8"/>
      <c r="E4" s="8"/>
      <c r="F4" s="8"/>
      <c r="G4" s="8"/>
      <c r="H4" s="8"/>
      <c r="I4" s="8"/>
      <c r="J4" s="8"/>
      <c r="K4" s="8"/>
      <c r="L4" s="8"/>
    </row>
    <row r="5" spans="1:252" ht="13" customHeight="1">
      <c r="A5" s="3"/>
      <c r="B5" s="4"/>
      <c r="C5" s="9"/>
      <c r="D5" s="9"/>
      <c r="E5" s="9"/>
      <c r="F5" s="9"/>
      <c r="G5" s="9"/>
      <c r="H5" s="9"/>
      <c r="I5" s="9"/>
      <c r="J5" s="9"/>
      <c r="K5" s="9"/>
      <c r="L5" s="9"/>
    </row>
    <row r="6" spans="1:252" ht="3.75" customHeight="1" thickBot="1">
      <c r="A6" s="3"/>
      <c r="B6" s="4"/>
      <c r="C6" s="9"/>
      <c r="D6" s="9"/>
      <c r="E6" s="9"/>
      <c r="F6" s="9"/>
      <c r="G6" s="9"/>
      <c r="H6" s="9"/>
      <c r="I6" s="9"/>
      <c r="J6" s="9"/>
      <c r="K6" s="9"/>
      <c r="L6" s="9"/>
    </row>
    <row r="7" spans="1:252" s="50" customFormat="1" ht="13" customHeight="1">
      <c r="A7" s="180"/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2"/>
    </row>
    <row r="8" spans="1:252" ht="13" customHeight="1">
      <c r="A8" s="195" t="s">
        <v>252</v>
      </c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7"/>
    </row>
    <row r="9" spans="1:252" ht="13" customHeight="1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7"/>
    </row>
    <row r="10" spans="1:252" s="22" customFormat="1" ht="13" customHeight="1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7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0"/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0"/>
      <c r="FP10" s="50"/>
      <c r="FQ10" s="50"/>
      <c r="FR10" s="50"/>
      <c r="FS10" s="50"/>
      <c r="FT10" s="50"/>
      <c r="FU10" s="50"/>
      <c r="FV10" s="50"/>
      <c r="FW10" s="50"/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0"/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</row>
    <row r="11" spans="1:252" ht="13" customHeight="1" thickBot="1">
      <c r="A11" s="198"/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200"/>
    </row>
    <row r="12" spans="1:252" s="50" customFormat="1" ht="13" customHeight="1">
      <c r="A12" s="51"/>
      <c r="B12" s="52"/>
      <c r="C12" s="53"/>
      <c r="D12" s="6"/>
      <c r="E12" s="6"/>
      <c r="F12" s="7"/>
      <c r="G12" s="7"/>
      <c r="H12" s="7"/>
      <c r="I12" s="7"/>
      <c r="J12" s="7"/>
      <c r="K12" s="7"/>
      <c r="L12" s="53"/>
    </row>
    <row r="13" spans="1:252" s="22" customFormat="1" ht="13" customHeight="1">
      <c r="A13" s="51"/>
      <c r="B13" s="52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0"/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0"/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0"/>
      <c r="IO13" s="50"/>
      <c r="IP13" s="50"/>
      <c r="IQ13" s="50"/>
      <c r="IR13" s="50"/>
    </row>
    <row r="14" spans="1:252" s="22" customFormat="1" ht="13" customHeight="1">
      <c r="A14" s="51"/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0"/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</row>
    <row r="15" spans="1:252" s="22" customFormat="1" ht="13" customHeight="1">
      <c r="A15" s="51"/>
      <c r="B15" s="52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</row>
    <row r="16" spans="1:252" s="22" customFormat="1" ht="13" customHeight="1">
      <c r="A16" s="51"/>
      <c r="B16" s="52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0"/>
      <c r="GG16" s="50"/>
      <c r="GH16" s="50"/>
      <c r="GI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</row>
    <row r="17" spans="1:252" s="22" customFormat="1" ht="13" customHeight="1">
      <c r="A17" s="51"/>
      <c r="B17" s="5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C17" s="50"/>
      <c r="GD17" s="50"/>
      <c r="GE17" s="50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</row>
    <row r="18" spans="1:252" s="50" customFormat="1" ht="12.75" customHeight="1">
      <c r="A18" s="201" t="s">
        <v>304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</row>
    <row r="19" spans="1:252" s="22" customFormat="1" ht="13" customHeight="1">
      <c r="A19" s="201"/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C19" s="50"/>
      <c r="GD19" s="50"/>
      <c r="GE19" s="50"/>
      <c r="GF19" s="50"/>
      <c r="GG19" s="50"/>
      <c r="GH19" s="50"/>
      <c r="GI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</row>
    <row r="20" spans="1:252" s="22" customFormat="1" ht="13" customHeight="1">
      <c r="A20" s="154"/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E20" s="50"/>
      <c r="GF20" s="50"/>
      <c r="GG20" s="50"/>
      <c r="GH20" s="50"/>
      <c r="GI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</row>
    <row r="21" spans="1:252" s="22" customFormat="1" ht="13" customHeight="1">
      <c r="A21" s="155" t="s">
        <v>16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E21" s="50"/>
      <c r="GF21" s="50"/>
      <c r="GG21" s="50"/>
      <c r="GH21" s="50"/>
      <c r="GI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</row>
    <row r="22" spans="1:252" s="50" customFormat="1" ht="12.75" customHeight="1">
      <c r="A22" s="155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</row>
    <row r="23" spans="1:252" s="22" customFormat="1" ht="13" customHeight="1">
      <c r="A23" s="51"/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0"/>
      <c r="DO23" s="50"/>
      <c r="DP23" s="50"/>
      <c r="DQ23" s="50"/>
      <c r="DR23" s="50"/>
      <c r="DS23" s="50"/>
      <c r="DT23" s="50"/>
      <c r="DU23" s="50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C23" s="50"/>
      <c r="GD23" s="50"/>
      <c r="GE23" s="50"/>
      <c r="GF23" s="50"/>
      <c r="GG23" s="50"/>
      <c r="GH23" s="50"/>
      <c r="GI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</row>
    <row r="24" spans="1:252" s="22" customFormat="1" ht="13" customHeight="1">
      <c r="A24" s="183"/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E24" s="50"/>
      <c r="GF24" s="50"/>
      <c r="GG24" s="50"/>
      <c r="GH24" s="50"/>
      <c r="GI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</row>
    <row r="25" spans="1:252" s="22" customFormat="1" ht="13" customHeight="1">
      <c r="A25" s="183"/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E25" s="50"/>
      <c r="GF25" s="50"/>
      <c r="GG25" s="50"/>
      <c r="GH25" s="50"/>
      <c r="GI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</row>
    <row r="26" spans="1:252" s="50" customFormat="1" ht="13" customHeight="1">
      <c r="A26" s="183"/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</row>
    <row r="27" spans="1:252" s="22" customFormat="1" ht="13" customHeight="1">
      <c r="A27" s="183"/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C27" s="50"/>
      <c r="GD27" s="50"/>
      <c r="GE27" s="50"/>
      <c r="GF27" s="50"/>
      <c r="GG27" s="50"/>
      <c r="GH27" s="50"/>
      <c r="GI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</row>
    <row r="28" spans="1:252" s="50" customFormat="1" ht="13" customHeight="1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</row>
    <row r="29" spans="1:252" s="22" customFormat="1" ht="13" customHeight="1">
      <c r="A29" s="183"/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C29" s="50"/>
      <c r="GD29" s="50"/>
      <c r="GE29" s="50"/>
      <c r="GF29" s="50"/>
      <c r="GG29" s="50"/>
      <c r="GH29" s="50"/>
      <c r="GI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</row>
    <row r="30" spans="1:252" s="50" customFormat="1" ht="13" customHeight="1">
      <c r="A30" s="183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</row>
    <row r="31" spans="1:252" s="22" customFormat="1" ht="13" customHeight="1">
      <c r="A31" s="183"/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C31" s="50"/>
      <c r="GD31" s="50"/>
      <c r="GE31" s="50"/>
      <c r="GF31" s="50"/>
      <c r="GG31" s="50"/>
      <c r="GH31" s="50"/>
      <c r="GI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</row>
    <row r="32" spans="1:252" s="22" customFormat="1" ht="13" customHeight="1">
      <c r="A32" s="183"/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</row>
    <row r="33" spans="1:252" s="50" customFormat="1" ht="13" customHeight="1">
      <c r="A33" s="183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</row>
    <row r="34" spans="1:252" s="22" customFormat="1" ht="13" customHeight="1">
      <c r="A34" s="183"/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C34" s="50"/>
      <c r="GD34" s="50"/>
      <c r="GE34" s="50"/>
      <c r="GF34" s="50"/>
      <c r="GG34" s="50"/>
      <c r="GH34" s="50"/>
      <c r="GI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</row>
    <row r="35" spans="1:252" s="50" customFormat="1" ht="13" customHeight="1">
      <c r="A35" s="183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</row>
    <row r="36" spans="1:252" s="22" customFormat="1" ht="13" customHeight="1">
      <c r="A36" s="183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  <c r="DQ36" s="50"/>
      <c r="DR36" s="50"/>
      <c r="DS36" s="50"/>
      <c r="DT36" s="50"/>
      <c r="DU36" s="50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C36" s="50"/>
      <c r="GD36" s="50"/>
      <c r="GE36" s="50"/>
      <c r="GF36" s="50"/>
      <c r="GG36" s="50"/>
      <c r="GH36" s="50"/>
      <c r="GI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</row>
    <row r="37" spans="1:252" s="50" customFormat="1" ht="13" customHeight="1">
      <c r="A37" s="183"/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</row>
    <row r="38" spans="1:252" s="22" customFormat="1" ht="13" customHeight="1">
      <c r="A38" s="183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  <c r="CZ38" s="50"/>
      <c r="DA38" s="50"/>
      <c r="DB38" s="50"/>
      <c r="DC38" s="50"/>
      <c r="DD38" s="50"/>
      <c r="DE38" s="50"/>
      <c r="DF38" s="50"/>
      <c r="DG38" s="50"/>
      <c r="DH38" s="50"/>
      <c r="DI38" s="50"/>
      <c r="DJ38" s="50"/>
      <c r="DK38" s="50"/>
      <c r="DL38" s="50"/>
      <c r="DM38" s="50"/>
      <c r="DN38" s="50"/>
      <c r="DO38" s="50"/>
      <c r="DP38" s="50"/>
      <c r="DQ38" s="50"/>
      <c r="DR38" s="50"/>
      <c r="DS38" s="50"/>
      <c r="DT38" s="50"/>
      <c r="DU38" s="50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C38" s="50"/>
      <c r="GD38" s="50"/>
      <c r="GE38" s="50"/>
      <c r="GF38" s="50"/>
      <c r="GG38" s="50"/>
      <c r="GH38" s="50"/>
      <c r="GI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</row>
    <row r="39" spans="1:252" s="22" customFormat="1" ht="13" customHeight="1">
      <c r="A39" s="183"/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K39" s="50"/>
      <c r="DL39" s="50"/>
      <c r="DM39" s="50"/>
      <c r="DN39" s="50"/>
      <c r="DO39" s="50"/>
      <c r="DP39" s="50"/>
      <c r="DQ39" s="50"/>
      <c r="DR39" s="50"/>
      <c r="DS39" s="50"/>
      <c r="DT39" s="50"/>
      <c r="DU39" s="50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C39" s="50"/>
      <c r="GD39" s="50"/>
      <c r="GE39" s="50"/>
      <c r="GF39" s="50"/>
      <c r="GG39" s="50"/>
      <c r="GH39" s="50"/>
      <c r="GI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</row>
    <row r="40" spans="1:252" s="50" customFormat="1" ht="13" customHeight="1">
      <c r="A40" s="183"/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</row>
    <row r="41" spans="1:252" s="22" customFormat="1" ht="13" customHeight="1">
      <c r="A41" s="183"/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  <c r="CZ41" s="50"/>
      <c r="DA41" s="50"/>
      <c r="DB41" s="50"/>
      <c r="DC41" s="50"/>
      <c r="DD41" s="50"/>
      <c r="DE41" s="50"/>
      <c r="DF41" s="50"/>
      <c r="DG41" s="50"/>
      <c r="DH41" s="50"/>
      <c r="DI41" s="50"/>
      <c r="DJ41" s="50"/>
      <c r="DK41" s="50"/>
      <c r="DL41" s="50"/>
      <c r="DM41" s="50"/>
      <c r="DN41" s="50"/>
      <c r="DO41" s="50"/>
      <c r="DP41" s="50"/>
      <c r="DQ41" s="50"/>
      <c r="DR41" s="50"/>
      <c r="DS41" s="50"/>
      <c r="DT41" s="50"/>
      <c r="DU41" s="50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C41" s="50"/>
      <c r="GD41" s="50"/>
      <c r="GE41" s="50"/>
      <c r="GF41" s="50"/>
      <c r="GG41" s="50"/>
      <c r="GH41" s="50"/>
      <c r="GI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</row>
    <row r="42" spans="1:252" s="50" customFormat="1" ht="13" customHeight="1">
      <c r="A42" s="183"/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</row>
    <row r="43" spans="1:252" s="22" customFormat="1" ht="13" customHeight="1">
      <c r="A43" s="183"/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P43" s="50"/>
      <c r="CQ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  <c r="DB43" s="50"/>
      <c r="DC43" s="50"/>
      <c r="DD43" s="50"/>
      <c r="DE43" s="50"/>
      <c r="DF43" s="50"/>
      <c r="DG43" s="50"/>
      <c r="DH43" s="50"/>
      <c r="DI43" s="50"/>
      <c r="DJ43" s="50"/>
      <c r="DK43" s="50"/>
      <c r="DL43" s="50"/>
      <c r="DM43" s="50"/>
      <c r="DN43" s="50"/>
      <c r="DO43" s="50"/>
      <c r="DP43" s="50"/>
      <c r="DQ43" s="50"/>
      <c r="DR43" s="50"/>
      <c r="DS43" s="50"/>
      <c r="DT43" s="50"/>
      <c r="DU43" s="50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C43" s="50"/>
      <c r="GD43" s="50"/>
      <c r="GE43" s="50"/>
      <c r="GF43" s="50"/>
      <c r="GG43" s="50"/>
      <c r="GH43" s="50"/>
      <c r="GI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</row>
    <row r="44" spans="1:252" s="50" customFormat="1" ht="13" customHeight="1">
      <c r="A44" s="183"/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</row>
    <row r="45" spans="1:252" s="22" customFormat="1" ht="13" customHeight="1">
      <c r="A45" s="183"/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  <c r="CZ45" s="50"/>
      <c r="DA45" s="50"/>
      <c r="DB45" s="50"/>
      <c r="DC45" s="50"/>
      <c r="DD45" s="50"/>
      <c r="DE45" s="50"/>
      <c r="DF45" s="50"/>
      <c r="DG45" s="50"/>
      <c r="DH45" s="50"/>
      <c r="DI45" s="50"/>
      <c r="DJ45" s="50"/>
      <c r="DK45" s="50"/>
      <c r="DL45" s="50"/>
      <c r="DM45" s="50"/>
      <c r="DN45" s="50"/>
      <c r="DO45" s="50"/>
      <c r="DP45" s="50"/>
      <c r="DQ45" s="50"/>
      <c r="DR45" s="50"/>
      <c r="DS45" s="50"/>
      <c r="DT45" s="50"/>
      <c r="DU45" s="50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C45" s="50"/>
      <c r="GD45" s="50"/>
      <c r="GE45" s="50"/>
      <c r="GF45" s="50"/>
      <c r="GG45" s="50"/>
      <c r="GH45" s="50"/>
      <c r="GI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</row>
    <row r="46" spans="1:252" s="22" customFormat="1" ht="13" customHeight="1">
      <c r="A46" s="183"/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  <c r="DB46" s="50"/>
      <c r="DC46" s="50"/>
      <c r="DD46" s="50"/>
      <c r="DE46" s="50"/>
      <c r="DF46" s="50"/>
      <c r="DG46" s="50"/>
      <c r="DH46" s="50"/>
      <c r="DI46" s="50"/>
      <c r="DJ46" s="50"/>
      <c r="DK46" s="50"/>
      <c r="DL46" s="50"/>
      <c r="DM46" s="50"/>
      <c r="DN46" s="50"/>
      <c r="DO46" s="50"/>
      <c r="DP46" s="50"/>
      <c r="DQ46" s="50"/>
      <c r="DR46" s="50"/>
      <c r="DS46" s="50"/>
      <c r="DT46" s="50"/>
      <c r="DU46" s="50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C46" s="50"/>
      <c r="GD46" s="50"/>
      <c r="GE46" s="50"/>
      <c r="GF46" s="50"/>
      <c r="GG46" s="50"/>
      <c r="GH46" s="50"/>
      <c r="GI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</row>
    <row r="47" spans="1:252" s="50" customFormat="1" ht="13" customHeight="1">
      <c r="A47" s="183"/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</row>
    <row r="48" spans="1:252" s="22" customFormat="1" ht="13" customHeight="1">
      <c r="A48" s="183"/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50"/>
      <c r="CZ48" s="50"/>
      <c r="DA48" s="50"/>
      <c r="DB48" s="50"/>
      <c r="DC48" s="50"/>
      <c r="DD48" s="50"/>
      <c r="DE48" s="50"/>
      <c r="DF48" s="50"/>
      <c r="DG48" s="50"/>
      <c r="DH48" s="50"/>
      <c r="DI48" s="50"/>
      <c r="DJ48" s="50"/>
      <c r="DK48" s="50"/>
      <c r="DL48" s="50"/>
      <c r="DM48" s="50"/>
      <c r="DN48" s="50"/>
      <c r="DO48" s="50"/>
      <c r="DP48" s="50"/>
      <c r="DQ48" s="50"/>
      <c r="DR48" s="50"/>
      <c r="DS48" s="50"/>
      <c r="DT48" s="50"/>
      <c r="DU48" s="50"/>
      <c r="DV48" s="50"/>
      <c r="DW48" s="50"/>
      <c r="DX48" s="50"/>
      <c r="DY48" s="50"/>
      <c r="DZ48" s="50"/>
      <c r="EA48" s="50"/>
      <c r="EB48" s="50"/>
      <c r="EC48" s="50"/>
      <c r="ED48" s="50"/>
      <c r="EE48" s="50"/>
      <c r="EF48" s="50"/>
      <c r="EG48" s="50"/>
      <c r="EH48" s="50"/>
      <c r="EI48" s="50"/>
      <c r="EJ48" s="50"/>
      <c r="EK48" s="50"/>
      <c r="EL48" s="50"/>
      <c r="EM48" s="50"/>
      <c r="EN48" s="50"/>
      <c r="EO48" s="50"/>
      <c r="EP48" s="50"/>
      <c r="EQ48" s="50"/>
      <c r="ER48" s="50"/>
      <c r="ES48" s="50"/>
      <c r="ET48" s="50"/>
      <c r="EU48" s="50"/>
      <c r="EV48" s="50"/>
      <c r="EW48" s="50"/>
      <c r="EX48" s="50"/>
      <c r="EY48" s="50"/>
      <c r="EZ48" s="50"/>
      <c r="FA48" s="50"/>
      <c r="FB48" s="50"/>
      <c r="FC48" s="50"/>
      <c r="FD48" s="50"/>
      <c r="FE48" s="50"/>
      <c r="FF48" s="50"/>
      <c r="FG48" s="50"/>
      <c r="FH48" s="50"/>
      <c r="FI48" s="50"/>
      <c r="FJ48" s="50"/>
      <c r="FK48" s="50"/>
      <c r="FL48" s="50"/>
      <c r="FM48" s="50"/>
      <c r="FN48" s="50"/>
      <c r="FO48" s="50"/>
      <c r="FP48" s="50"/>
      <c r="FQ48" s="50"/>
      <c r="FR48" s="50"/>
      <c r="FS48" s="50"/>
      <c r="FT48" s="50"/>
      <c r="FU48" s="50"/>
      <c r="FV48" s="50"/>
      <c r="FW48" s="50"/>
      <c r="FX48" s="50"/>
      <c r="FY48" s="50"/>
      <c r="FZ48" s="50"/>
      <c r="GA48" s="50"/>
      <c r="GB48" s="50"/>
      <c r="GC48" s="50"/>
      <c r="GD48" s="50"/>
      <c r="GE48" s="50"/>
      <c r="GF48" s="50"/>
      <c r="GG48" s="50"/>
      <c r="GH48" s="50"/>
      <c r="GI48" s="50"/>
      <c r="GJ48" s="50"/>
      <c r="GK48" s="50"/>
      <c r="GL48" s="50"/>
      <c r="GM48" s="50"/>
      <c r="GN48" s="50"/>
      <c r="GO48" s="50"/>
      <c r="GP48" s="50"/>
      <c r="GQ48" s="50"/>
      <c r="GR48" s="50"/>
      <c r="GS48" s="50"/>
      <c r="GT48" s="50"/>
      <c r="GU48" s="50"/>
      <c r="GV48" s="50"/>
      <c r="GW48" s="50"/>
      <c r="GX48" s="50"/>
      <c r="GY48" s="50"/>
      <c r="GZ48" s="50"/>
      <c r="HA48" s="50"/>
      <c r="HB48" s="50"/>
      <c r="HC48" s="50"/>
      <c r="HD48" s="50"/>
      <c r="HE48" s="50"/>
      <c r="HF48" s="50"/>
      <c r="HG48" s="50"/>
      <c r="HH48" s="50"/>
      <c r="HI48" s="50"/>
      <c r="HJ48" s="50"/>
      <c r="HK48" s="50"/>
      <c r="HL48" s="50"/>
      <c r="HM48" s="50"/>
      <c r="HN48" s="50"/>
      <c r="HO48" s="50"/>
      <c r="HP48" s="50"/>
      <c r="HQ48" s="50"/>
      <c r="HR48" s="50"/>
      <c r="HS48" s="50"/>
      <c r="HT48" s="50"/>
      <c r="HU48" s="50"/>
      <c r="HV48" s="50"/>
      <c r="HW48" s="50"/>
      <c r="HX48" s="50"/>
      <c r="HY48" s="50"/>
      <c r="HZ48" s="50"/>
      <c r="IA48" s="50"/>
      <c r="IB48" s="50"/>
      <c r="IC48" s="50"/>
      <c r="ID48" s="50"/>
      <c r="IE48" s="50"/>
      <c r="IF48" s="50"/>
      <c r="IG48" s="50"/>
      <c r="IH48" s="50"/>
      <c r="II48" s="50"/>
      <c r="IJ48" s="50"/>
      <c r="IK48" s="50"/>
      <c r="IL48" s="50"/>
      <c r="IM48" s="50"/>
      <c r="IN48" s="50"/>
      <c r="IO48" s="50"/>
      <c r="IP48" s="50"/>
      <c r="IQ48" s="50"/>
      <c r="IR48" s="50"/>
    </row>
    <row r="49" spans="1:252" s="50" customFormat="1" ht="13" customHeight="1">
      <c r="A49" s="183"/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</row>
    <row r="50" spans="1:252" s="22" customFormat="1" ht="13" customHeight="1">
      <c r="A50" s="183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0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50"/>
      <c r="CZ50" s="50"/>
      <c r="DA50" s="50"/>
      <c r="DB50" s="50"/>
      <c r="DC50" s="50"/>
      <c r="DD50" s="50"/>
      <c r="DE50" s="50"/>
      <c r="DF50" s="50"/>
      <c r="DG50" s="50"/>
      <c r="DH50" s="50"/>
      <c r="DI50" s="50"/>
      <c r="DJ50" s="50"/>
      <c r="DK50" s="50"/>
      <c r="DL50" s="50"/>
      <c r="DM50" s="50"/>
      <c r="DN50" s="50"/>
      <c r="DO50" s="50"/>
      <c r="DP50" s="50"/>
      <c r="DQ50" s="50"/>
      <c r="DR50" s="50"/>
      <c r="DS50" s="50"/>
      <c r="DT50" s="50"/>
      <c r="DU50" s="50"/>
      <c r="DV50" s="50"/>
      <c r="DW50" s="50"/>
      <c r="DX50" s="50"/>
      <c r="DY50" s="50"/>
      <c r="DZ50" s="50"/>
      <c r="EA50" s="50"/>
      <c r="EB50" s="50"/>
      <c r="EC50" s="50"/>
      <c r="ED50" s="50"/>
      <c r="EE50" s="50"/>
      <c r="EF50" s="50"/>
      <c r="EG50" s="50"/>
      <c r="EH50" s="50"/>
      <c r="EI50" s="50"/>
      <c r="EJ50" s="50"/>
      <c r="EK50" s="50"/>
      <c r="EL50" s="50"/>
      <c r="EM50" s="50"/>
      <c r="EN50" s="50"/>
      <c r="EO50" s="50"/>
      <c r="EP50" s="50"/>
      <c r="EQ50" s="50"/>
      <c r="ER50" s="50"/>
      <c r="ES50" s="50"/>
      <c r="ET50" s="50"/>
      <c r="EU50" s="50"/>
      <c r="EV50" s="50"/>
      <c r="EW50" s="50"/>
      <c r="EX50" s="50"/>
      <c r="EY50" s="50"/>
      <c r="EZ50" s="50"/>
      <c r="FA50" s="50"/>
      <c r="FB50" s="50"/>
      <c r="FC50" s="50"/>
      <c r="FD50" s="50"/>
      <c r="FE50" s="50"/>
      <c r="FF50" s="50"/>
      <c r="FG50" s="50"/>
      <c r="FH50" s="50"/>
      <c r="FI50" s="50"/>
      <c r="FJ50" s="50"/>
      <c r="FK50" s="50"/>
      <c r="FL50" s="50"/>
      <c r="FM50" s="50"/>
      <c r="FN50" s="50"/>
      <c r="FO50" s="50"/>
      <c r="FP50" s="50"/>
      <c r="FQ50" s="50"/>
      <c r="FR50" s="50"/>
      <c r="FS50" s="50"/>
      <c r="FT50" s="50"/>
      <c r="FU50" s="50"/>
      <c r="FV50" s="50"/>
      <c r="FW50" s="50"/>
      <c r="FX50" s="50"/>
      <c r="FY50" s="50"/>
      <c r="FZ50" s="50"/>
      <c r="GA50" s="50"/>
      <c r="GB50" s="50"/>
      <c r="GC50" s="50"/>
      <c r="GD50" s="50"/>
      <c r="GE50" s="50"/>
      <c r="GF50" s="50"/>
      <c r="GG50" s="50"/>
      <c r="GH50" s="50"/>
      <c r="GI50" s="50"/>
      <c r="GJ50" s="50"/>
      <c r="GK50" s="50"/>
      <c r="GL50" s="50"/>
      <c r="GM50" s="50"/>
      <c r="GN50" s="50"/>
      <c r="GO50" s="50"/>
      <c r="GP50" s="50"/>
      <c r="GQ50" s="50"/>
      <c r="GR50" s="50"/>
      <c r="GS50" s="50"/>
      <c r="GT50" s="50"/>
      <c r="GU50" s="50"/>
      <c r="GV50" s="50"/>
      <c r="GW50" s="50"/>
      <c r="GX50" s="50"/>
      <c r="GY50" s="50"/>
      <c r="GZ50" s="50"/>
      <c r="HA50" s="50"/>
      <c r="HB50" s="50"/>
      <c r="HC50" s="50"/>
      <c r="HD50" s="50"/>
      <c r="HE50" s="50"/>
      <c r="HF50" s="50"/>
      <c r="HG50" s="50"/>
      <c r="HH50" s="50"/>
      <c r="HI50" s="50"/>
      <c r="HJ50" s="50"/>
      <c r="HK50" s="50"/>
      <c r="HL50" s="50"/>
      <c r="HM50" s="50"/>
      <c r="HN50" s="50"/>
      <c r="HO50" s="50"/>
      <c r="HP50" s="50"/>
      <c r="HQ50" s="50"/>
      <c r="HR50" s="50"/>
      <c r="HS50" s="50"/>
      <c r="HT50" s="50"/>
      <c r="HU50" s="50"/>
      <c r="HV50" s="50"/>
      <c r="HW50" s="50"/>
      <c r="HX50" s="50"/>
      <c r="HY50" s="50"/>
      <c r="HZ50" s="50"/>
      <c r="IA50" s="50"/>
      <c r="IB50" s="50"/>
      <c r="IC50" s="50"/>
      <c r="ID50" s="50"/>
      <c r="IE50" s="50"/>
      <c r="IF50" s="50"/>
      <c r="IG50" s="50"/>
      <c r="IH50" s="50"/>
      <c r="II50" s="50"/>
      <c r="IJ50" s="50"/>
      <c r="IK50" s="50"/>
      <c r="IL50" s="50"/>
      <c r="IM50" s="50"/>
      <c r="IN50" s="50"/>
      <c r="IO50" s="50"/>
      <c r="IP50" s="50"/>
      <c r="IQ50" s="50"/>
      <c r="IR50" s="50"/>
    </row>
    <row r="51" spans="1:252" s="50" customFormat="1" ht="13" customHeight="1">
      <c r="A51" s="183"/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</row>
    <row r="52" spans="1:252" s="22" customFormat="1" ht="13" customHeight="1">
      <c r="A52" s="183"/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  <c r="CY52" s="50"/>
      <c r="CZ52" s="50"/>
      <c r="DA52" s="50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50"/>
      <c r="DP52" s="50"/>
      <c r="DQ52" s="50"/>
      <c r="DR52" s="50"/>
      <c r="DS52" s="50"/>
      <c r="DT52" s="50"/>
      <c r="DU52" s="50"/>
      <c r="DV52" s="50"/>
      <c r="DW52" s="50"/>
      <c r="DX52" s="50"/>
      <c r="DY52" s="50"/>
      <c r="DZ52" s="50"/>
      <c r="EA52" s="50"/>
      <c r="EB52" s="50"/>
      <c r="EC52" s="50"/>
      <c r="ED52" s="50"/>
      <c r="EE52" s="50"/>
      <c r="EF52" s="50"/>
      <c r="EG52" s="50"/>
      <c r="EH52" s="50"/>
      <c r="EI52" s="50"/>
      <c r="EJ52" s="50"/>
      <c r="EK52" s="50"/>
      <c r="EL52" s="50"/>
      <c r="EM52" s="50"/>
      <c r="EN52" s="50"/>
      <c r="EO52" s="50"/>
      <c r="EP52" s="50"/>
      <c r="EQ52" s="50"/>
      <c r="ER52" s="50"/>
      <c r="ES52" s="50"/>
      <c r="ET52" s="50"/>
      <c r="EU52" s="50"/>
      <c r="EV52" s="50"/>
      <c r="EW52" s="50"/>
      <c r="EX52" s="50"/>
      <c r="EY52" s="50"/>
      <c r="EZ52" s="50"/>
      <c r="FA52" s="50"/>
      <c r="FB52" s="50"/>
      <c r="FC52" s="50"/>
      <c r="FD52" s="50"/>
      <c r="FE52" s="50"/>
      <c r="FF52" s="50"/>
      <c r="FG52" s="50"/>
      <c r="FH52" s="50"/>
      <c r="FI52" s="50"/>
      <c r="FJ52" s="50"/>
      <c r="FK52" s="50"/>
      <c r="FL52" s="50"/>
      <c r="FM52" s="50"/>
      <c r="FN52" s="50"/>
      <c r="FO52" s="50"/>
      <c r="FP52" s="50"/>
      <c r="FQ52" s="50"/>
      <c r="FR52" s="50"/>
      <c r="FS52" s="50"/>
      <c r="FT52" s="50"/>
      <c r="FU52" s="50"/>
      <c r="FV52" s="50"/>
      <c r="FW52" s="50"/>
      <c r="FX52" s="50"/>
      <c r="FY52" s="50"/>
      <c r="FZ52" s="50"/>
      <c r="GA52" s="50"/>
      <c r="GB52" s="50"/>
      <c r="GC52" s="50"/>
      <c r="GD52" s="50"/>
      <c r="GE52" s="50"/>
      <c r="GF52" s="50"/>
      <c r="GG52" s="50"/>
      <c r="GH52" s="50"/>
      <c r="GI52" s="50"/>
      <c r="GJ52" s="50"/>
      <c r="GK52" s="50"/>
      <c r="GL52" s="50"/>
      <c r="GM52" s="50"/>
      <c r="GN52" s="50"/>
      <c r="GO52" s="50"/>
      <c r="GP52" s="50"/>
      <c r="GQ52" s="50"/>
      <c r="GR52" s="50"/>
      <c r="GS52" s="50"/>
      <c r="GT52" s="50"/>
      <c r="GU52" s="50"/>
      <c r="GV52" s="50"/>
      <c r="GW52" s="50"/>
      <c r="GX52" s="50"/>
      <c r="GY52" s="50"/>
      <c r="GZ52" s="50"/>
      <c r="HA52" s="50"/>
      <c r="HB52" s="50"/>
      <c r="HC52" s="50"/>
      <c r="HD52" s="50"/>
      <c r="HE52" s="50"/>
      <c r="HF52" s="50"/>
      <c r="HG52" s="50"/>
      <c r="HH52" s="50"/>
      <c r="HI52" s="50"/>
      <c r="HJ52" s="50"/>
      <c r="HK52" s="50"/>
      <c r="HL52" s="50"/>
      <c r="HM52" s="50"/>
      <c r="HN52" s="50"/>
      <c r="HO52" s="50"/>
      <c r="HP52" s="50"/>
      <c r="HQ52" s="50"/>
      <c r="HR52" s="50"/>
      <c r="HS52" s="50"/>
      <c r="HT52" s="50"/>
      <c r="HU52" s="50"/>
      <c r="HV52" s="50"/>
      <c r="HW52" s="50"/>
      <c r="HX52" s="50"/>
      <c r="HY52" s="50"/>
      <c r="HZ52" s="50"/>
      <c r="IA52" s="50"/>
      <c r="IB52" s="50"/>
      <c r="IC52" s="50"/>
      <c r="ID52" s="50"/>
      <c r="IE52" s="50"/>
      <c r="IF52" s="50"/>
      <c r="IG52" s="50"/>
      <c r="IH52" s="50"/>
      <c r="II52" s="50"/>
      <c r="IJ52" s="50"/>
      <c r="IK52" s="50"/>
      <c r="IL52" s="50"/>
      <c r="IM52" s="50"/>
      <c r="IN52" s="50"/>
      <c r="IO52" s="50"/>
      <c r="IP52" s="50"/>
      <c r="IQ52" s="50"/>
      <c r="IR52" s="50"/>
    </row>
    <row r="53" spans="1:252" s="22" customFormat="1" ht="13" customHeight="1">
      <c r="A53" s="183"/>
      <c r="B53" s="183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0"/>
      <c r="CO53" s="50"/>
      <c r="CP53" s="50"/>
      <c r="CQ53" s="50"/>
      <c r="CR53" s="50"/>
      <c r="CS53" s="50"/>
      <c r="CT53" s="50"/>
      <c r="CU53" s="50"/>
      <c r="CV53" s="50"/>
      <c r="CW53" s="50"/>
      <c r="CX53" s="50"/>
      <c r="CY53" s="50"/>
      <c r="CZ53" s="50"/>
      <c r="DA53" s="50"/>
      <c r="DB53" s="50"/>
      <c r="DC53" s="50"/>
      <c r="DD53" s="50"/>
      <c r="DE53" s="50"/>
      <c r="DF53" s="50"/>
      <c r="DG53" s="50"/>
      <c r="DH53" s="50"/>
      <c r="DI53" s="50"/>
      <c r="DJ53" s="50"/>
      <c r="DK53" s="50"/>
      <c r="DL53" s="50"/>
      <c r="DM53" s="50"/>
      <c r="DN53" s="50"/>
      <c r="DO53" s="50"/>
      <c r="DP53" s="50"/>
      <c r="DQ53" s="50"/>
      <c r="DR53" s="50"/>
      <c r="DS53" s="50"/>
      <c r="DT53" s="50"/>
      <c r="DU53" s="50"/>
      <c r="DV53" s="50"/>
      <c r="DW53" s="50"/>
      <c r="DX53" s="50"/>
      <c r="DY53" s="50"/>
      <c r="DZ53" s="50"/>
      <c r="EA53" s="50"/>
      <c r="EB53" s="50"/>
      <c r="EC53" s="50"/>
      <c r="ED53" s="50"/>
      <c r="EE53" s="50"/>
      <c r="EF53" s="50"/>
      <c r="EG53" s="50"/>
      <c r="EH53" s="50"/>
      <c r="EI53" s="50"/>
      <c r="EJ53" s="50"/>
      <c r="EK53" s="50"/>
      <c r="EL53" s="50"/>
      <c r="EM53" s="50"/>
      <c r="EN53" s="50"/>
      <c r="EO53" s="50"/>
      <c r="EP53" s="50"/>
      <c r="EQ53" s="50"/>
      <c r="ER53" s="50"/>
      <c r="ES53" s="50"/>
      <c r="ET53" s="50"/>
      <c r="EU53" s="50"/>
      <c r="EV53" s="50"/>
      <c r="EW53" s="50"/>
      <c r="EX53" s="50"/>
      <c r="EY53" s="50"/>
      <c r="EZ53" s="50"/>
      <c r="FA53" s="50"/>
      <c r="FB53" s="50"/>
      <c r="FC53" s="50"/>
      <c r="FD53" s="50"/>
      <c r="FE53" s="50"/>
      <c r="FF53" s="50"/>
      <c r="FG53" s="50"/>
      <c r="FH53" s="50"/>
      <c r="FI53" s="50"/>
      <c r="FJ53" s="50"/>
      <c r="FK53" s="50"/>
      <c r="FL53" s="50"/>
      <c r="FM53" s="50"/>
      <c r="FN53" s="50"/>
      <c r="FO53" s="50"/>
      <c r="FP53" s="50"/>
      <c r="FQ53" s="50"/>
      <c r="FR53" s="50"/>
      <c r="FS53" s="50"/>
      <c r="FT53" s="50"/>
      <c r="FU53" s="50"/>
      <c r="FV53" s="50"/>
      <c r="FW53" s="50"/>
      <c r="FX53" s="50"/>
      <c r="FY53" s="50"/>
      <c r="FZ53" s="50"/>
      <c r="GA53" s="50"/>
      <c r="GB53" s="50"/>
      <c r="GC53" s="50"/>
      <c r="GD53" s="50"/>
      <c r="GE53" s="50"/>
      <c r="GF53" s="50"/>
      <c r="GG53" s="50"/>
      <c r="GH53" s="50"/>
      <c r="GI53" s="50"/>
      <c r="GJ53" s="50"/>
      <c r="GK53" s="50"/>
      <c r="GL53" s="50"/>
      <c r="GM53" s="50"/>
      <c r="GN53" s="50"/>
      <c r="GO53" s="50"/>
      <c r="GP53" s="50"/>
      <c r="GQ53" s="50"/>
      <c r="GR53" s="50"/>
      <c r="GS53" s="50"/>
      <c r="GT53" s="50"/>
      <c r="GU53" s="50"/>
      <c r="GV53" s="50"/>
      <c r="GW53" s="50"/>
      <c r="GX53" s="50"/>
      <c r="GY53" s="50"/>
      <c r="GZ53" s="50"/>
      <c r="HA53" s="50"/>
      <c r="HB53" s="50"/>
      <c r="HC53" s="50"/>
      <c r="HD53" s="50"/>
      <c r="HE53" s="50"/>
      <c r="HF53" s="50"/>
      <c r="HG53" s="50"/>
      <c r="HH53" s="50"/>
      <c r="HI53" s="50"/>
      <c r="HJ53" s="50"/>
      <c r="HK53" s="50"/>
      <c r="HL53" s="50"/>
      <c r="HM53" s="50"/>
      <c r="HN53" s="50"/>
      <c r="HO53" s="50"/>
      <c r="HP53" s="50"/>
      <c r="HQ53" s="50"/>
      <c r="HR53" s="50"/>
      <c r="HS53" s="50"/>
      <c r="HT53" s="50"/>
      <c r="HU53" s="50"/>
      <c r="HV53" s="50"/>
      <c r="HW53" s="50"/>
      <c r="HX53" s="50"/>
      <c r="HY53" s="50"/>
      <c r="HZ53" s="50"/>
      <c r="IA53" s="50"/>
      <c r="IB53" s="50"/>
      <c r="IC53" s="50"/>
      <c r="ID53" s="50"/>
      <c r="IE53" s="50"/>
      <c r="IF53" s="50"/>
      <c r="IG53" s="50"/>
      <c r="IH53" s="50"/>
      <c r="II53" s="50"/>
      <c r="IJ53" s="50"/>
      <c r="IK53" s="50"/>
      <c r="IL53" s="50"/>
      <c r="IM53" s="50"/>
      <c r="IN53" s="50"/>
      <c r="IO53" s="50"/>
      <c r="IP53" s="50"/>
      <c r="IQ53" s="50"/>
      <c r="IR53" s="50"/>
    </row>
    <row r="54" spans="1:252" s="50" customFormat="1" ht="13" customHeight="1">
      <c r="A54" s="183"/>
      <c r="B54" s="183"/>
      <c r="C54" s="183"/>
      <c r="D54" s="183"/>
      <c r="E54" s="183"/>
      <c r="F54" s="183"/>
      <c r="G54" s="183"/>
      <c r="H54" s="183"/>
      <c r="I54" s="183"/>
      <c r="J54" s="183"/>
      <c r="K54" s="183"/>
      <c r="L54" s="183"/>
    </row>
    <row r="55" spans="1:252" s="22" customFormat="1" ht="13" customHeight="1">
      <c r="A55" s="183"/>
      <c r="B55" s="183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50"/>
      <c r="DP55" s="50"/>
      <c r="DQ55" s="50"/>
      <c r="DR55" s="50"/>
      <c r="DS55" s="50"/>
      <c r="DT55" s="50"/>
      <c r="DU55" s="50"/>
      <c r="DV55" s="50"/>
      <c r="DW55" s="50"/>
      <c r="DX55" s="50"/>
      <c r="DY55" s="50"/>
      <c r="DZ55" s="50"/>
      <c r="EA55" s="50"/>
      <c r="EB55" s="50"/>
      <c r="EC55" s="50"/>
      <c r="ED55" s="50"/>
      <c r="EE55" s="50"/>
      <c r="EF55" s="50"/>
      <c r="EG55" s="50"/>
      <c r="EH55" s="50"/>
      <c r="EI55" s="50"/>
      <c r="EJ55" s="50"/>
      <c r="EK55" s="50"/>
      <c r="EL55" s="50"/>
      <c r="EM55" s="50"/>
      <c r="EN55" s="50"/>
      <c r="EO55" s="50"/>
      <c r="EP55" s="50"/>
      <c r="EQ55" s="50"/>
      <c r="ER55" s="50"/>
      <c r="ES55" s="50"/>
      <c r="ET55" s="50"/>
      <c r="EU55" s="50"/>
      <c r="EV55" s="50"/>
      <c r="EW55" s="50"/>
      <c r="EX55" s="50"/>
      <c r="EY55" s="50"/>
      <c r="EZ55" s="50"/>
      <c r="FA55" s="50"/>
      <c r="FB55" s="50"/>
      <c r="FC55" s="50"/>
      <c r="FD55" s="50"/>
      <c r="FE55" s="50"/>
      <c r="FF55" s="50"/>
      <c r="FG55" s="50"/>
      <c r="FH55" s="50"/>
      <c r="FI55" s="50"/>
      <c r="FJ55" s="50"/>
      <c r="FK55" s="50"/>
      <c r="FL55" s="50"/>
      <c r="FM55" s="50"/>
      <c r="FN55" s="50"/>
      <c r="FO55" s="50"/>
      <c r="FP55" s="50"/>
      <c r="FQ55" s="50"/>
      <c r="FR55" s="50"/>
      <c r="FS55" s="50"/>
      <c r="FT55" s="50"/>
      <c r="FU55" s="50"/>
      <c r="FV55" s="50"/>
      <c r="FW55" s="50"/>
      <c r="FX55" s="50"/>
      <c r="FY55" s="50"/>
      <c r="FZ55" s="50"/>
      <c r="GA55" s="50"/>
      <c r="GB55" s="50"/>
      <c r="GC55" s="50"/>
      <c r="GD55" s="50"/>
      <c r="GE55" s="50"/>
      <c r="GF55" s="50"/>
      <c r="GG55" s="50"/>
      <c r="GH55" s="50"/>
      <c r="GI55" s="50"/>
      <c r="GJ55" s="50"/>
      <c r="GK55" s="50"/>
      <c r="GL55" s="50"/>
      <c r="GM55" s="50"/>
      <c r="GN55" s="50"/>
      <c r="GO55" s="50"/>
      <c r="GP55" s="50"/>
      <c r="GQ55" s="50"/>
      <c r="GR55" s="50"/>
      <c r="GS55" s="50"/>
      <c r="GT55" s="50"/>
      <c r="GU55" s="50"/>
      <c r="GV55" s="50"/>
      <c r="GW55" s="50"/>
      <c r="GX55" s="50"/>
      <c r="GY55" s="50"/>
      <c r="GZ55" s="50"/>
      <c r="HA55" s="50"/>
      <c r="HB55" s="50"/>
      <c r="HC55" s="50"/>
      <c r="HD55" s="50"/>
      <c r="HE55" s="50"/>
      <c r="HF55" s="50"/>
      <c r="HG55" s="50"/>
      <c r="HH55" s="50"/>
      <c r="HI55" s="50"/>
      <c r="HJ55" s="50"/>
      <c r="HK55" s="50"/>
      <c r="HL55" s="50"/>
      <c r="HM55" s="50"/>
      <c r="HN55" s="50"/>
      <c r="HO55" s="50"/>
      <c r="HP55" s="50"/>
      <c r="HQ55" s="50"/>
      <c r="HR55" s="50"/>
      <c r="HS55" s="50"/>
      <c r="HT55" s="50"/>
      <c r="HU55" s="50"/>
      <c r="HV55" s="50"/>
      <c r="HW55" s="50"/>
      <c r="HX55" s="50"/>
      <c r="HY55" s="50"/>
      <c r="HZ55" s="50"/>
      <c r="IA55" s="50"/>
      <c r="IB55" s="50"/>
      <c r="IC55" s="50"/>
      <c r="ID55" s="50"/>
      <c r="IE55" s="50"/>
      <c r="IF55" s="50"/>
      <c r="IG55" s="50"/>
      <c r="IH55" s="50"/>
      <c r="II55" s="50"/>
      <c r="IJ55" s="50"/>
      <c r="IK55" s="50"/>
      <c r="IL55" s="50"/>
      <c r="IM55" s="50"/>
      <c r="IN55" s="50"/>
      <c r="IO55" s="50"/>
      <c r="IP55" s="50"/>
      <c r="IQ55" s="50"/>
      <c r="IR55" s="50"/>
    </row>
    <row r="56" spans="1:252" s="50" customFormat="1" ht="13" customHeight="1">
      <c r="A56" s="183"/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</row>
    <row r="57" spans="1:252" s="22" customFormat="1" ht="13" customHeight="1">
      <c r="A57" s="183"/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  <c r="CE57" s="50"/>
      <c r="CF57" s="50"/>
      <c r="CG57" s="50"/>
      <c r="CH57" s="50"/>
      <c r="CI57" s="50"/>
      <c r="CJ57" s="50"/>
      <c r="CK57" s="50"/>
      <c r="CL57" s="50"/>
      <c r="CM57" s="50"/>
      <c r="CN57" s="50"/>
      <c r="CO57" s="50"/>
      <c r="CP57" s="50"/>
      <c r="CQ57" s="50"/>
      <c r="CR57" s="50"/>
      <c r="CS57" s="50"/>
      <c r="CT57" s="50"/>
      <c r="CU57" s="50"/>
      <c r="CV57" s="50"/>
      <c r="CW57" s="50"/>
      <c r="CX57" s="50"/>
      <c r="CY57" s="50"/>
      <c r="CZ57" s="50"/>
      <c r="DA57" s="50"/>
      <c r="DB57" s="50"/>
      <c r="DC57" s="50"/>
      <c r="DD57" s="50"/>
      <c r="DE57" s="50"/>
      <c r="DF57" s="50"/>
      <c r="DG57" s="50"/>
      <c r="DH57" s="50"/>
      <c r="DI57" s="50"/>
      <c r="DJ57" s="50"/>
      <c r="DK57" s="50"/>
      <c r="DL57" s="50"/>
      <c r="DM57" s="50"/>
      <c r="DN57" s="50"/>
      <c r="DO57" s="50"/>
      <c r="DP57" s="50"/>
      <c r="DQ57" s="50"/>
      <c r="DR57" s="50"/>
      <c r="DS57" s="50"/>
      <c r="DT57" s="50"/>
      <c r="DU57" s="50"/>
      <c r="DV57" s="50"/>
      <c r="DW57" s="50"/>
      <c r="DX57" s="50"/>
      <c r="DY57" s="50"/>
      <c r="DZ57" s="50"/>
      <c r="EA57" s="50"/>
      <c r="EB57" s="50"/>
      <c r="EC57" s="50"/>
      <c r="ED57" s="50"/>
      <c r="EE57" s="50"/>
      <c r="EF57" s="50"/>
      <c r="EG57" s="50"/>
      <c r="EH57" s="50"/>
      <c r="EI57" s="50"/>
      <c r="EJ57" s="50"/>
      <c r="EK57" s="50"/>
      <c r="EL57" s="50"/>
      <c r="EM57" s="50"/>
      <c r="EN57" s="50"/>
      <c r="EO57" s="50"/>
      <c r="EP57" s="50"/>
      <c r="EQ57" s="50"/>
      <c r="ER57" s="50"/>
      <c r="ES57" s="50"/>
      <c r="ET57" s="50"/>
      <c r="EU57" s="50"/>
      <c r="EV57" s="50"/>
      <c r="EW57" s="50"/>
      <c r="EX57" s="50"/>
      <c r="EY57" s="50"/>
      <c r="EZ57" s="50"/>
      <c r="FA57" s="50"/>
      <c r="FB57" s="50"/>
      <c r="FC57" s="50"/>
      <c r="FD57" s="50"/>
      <c r="FE57" s="50"/>
      <c r="FF57" s="50"/>
      <c r="FG57" s="50"/>
      <c r="FH57" s="50"/>
      <c r="FI57" s="50"/>
      <c r="FJ57" s="50"/>
      <c r="FK57" s="50"/>
      <c r="FL57" s="50"/>
      <c r="FM57" s="50"/>
      <c r="FN57" s="50"/>
      <c r="FO57" s="50"/>
      <c r="FP57" s="50"/>
      <c r="FQ57" s="50"/>
      <c r="FR57" s="50"/>
      <c r="FS57" s="50"/>
      <c r="FT57" s="50"/>
      <c r="FU57" s="50"/>
      <c r="FV57" s="50"/>
      <c r="FW57" s="50"/>
      <c r="FX57" s="50"/>
      <c r="FY57" s="50"/>
      <c r="FZ57" s="50"/>
      <c r="GA57" s="50"/>
      <c r="GB57" s="50"/>
      <c r="GC57" s="50"/>
      <c r="GD57" s="50"/>
      <c r="GE57" s="50"/>
      <c r="GF57" s="50"/>
      <c r="GG57" s="50"/>
      <c r="GH57" s="50"/>
      <c r="GI57" s="50"/>
      <c r="GJ57" s="50"/>
      <c r="GK57" s="50"/>
      <c r="GL57" s="50"/>
      <c r="GM57" s="50"/>
      <c r="GN57" s="50"/>
      <c r="GO57" s="50"/>
      <c r="GP57" s="50"/>
      <c r="GQ57" s="50"/>
      <c r="GR57" s="50"/>
      <c r="GS57" s="50"/>
      <c r="GT57" s="50"/>
      <c r="GU57" s="50"/>
      <c r="GV57" s="50"/>
      <c r="GW57" s="50"/>
      <c r="GX57" s="50"/>
      <c r="GY57" s="50"/>
      <c r="GZ57" s="50"/>
      <c r="HA57" s="50"/>
      <c r="HB57" s="50"/>
      <c r="HC57" s="50"/>
      <c r="HD57" s="50"/>
      <c r="HE57" s="50"/>
      <c r="HF57" s="50"/>
      <c r="HG57" s="50"/>
      <c r="HH57" s="50"/>
      <c r="HI57" s="50"/>
      <c r="HJ57" s="50"/>
      <c r="HK57" s="50"/>
      <c r="HL57" s="50"/>
      <c r="HM57" s="50"/>
      <c r="HN57" s="50"/>
      <c r="HO57" s="50"/>
      <c r="HP57" s="50"/>
      <c r="HQ57" s="50"/>
      <c r="HR57" s="50"/>
      <c r="HS57" s="50"/>
      <c r="HT57" s="50"/>
      <c r="HU57" s="50"/>
      <c r="HV57" s="50"/>
      <c r="HW57" s="50"/>
      <c r="HX57" s="50"/>
      <c r="HY57" s="50"/>
      <c r="HZ57" s="50"/>
      <c r="IA57" s="50"/>
      <c r="IB57" s="50"/>
      <c r="IC57" s="50"/>
      <c r="ID57" s="50"/>
      <c r="IE57" s="50"/>
      <c r="IF57" s="50"/>
      <c r="IG57" s="50"/>
      <c r="IH57" s="50"/>
      <c r="II57" s="50"/>
      <c r="IJ57" s="50"/>
      <c r="IK57" s="50"/>
      <c r="IL57" s="50"/>
      <c r="IM57" s="50"/>
      <c r="IN57" s="50"/>
      <c r="IO57" s="50"/>
      <c r="IP57" s="50"/>
      <c r="IQ57" s="50"/>
      <c r="IR57" s="50"/>
    </row>
    <row r="58" spans="1:252" s="50" customFormat="1" ht="13" customHeight="1">
      <c r="A58" s="183"/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</row>
    <row r="59" spans="1:252" s="22" customFormat="1" ht="13" customHeight="1">
      <c r="A59" s="183"/>
      <c r="B59" s="183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0"/>
      <c r="FF59" s="50"/>
      <c r="FG59" s="50"/>
      <c r="FH59" s="50"/>
      <c r="FI59" s="50"/>
      <c r="FJ59" s="50"/>
      <c r="FK59" s="50"/>
      <c r="FL59" s="50"/>
      <c r="FM59" s="50"/>
      <c r="FN59" s="50"/>
      <c r="FO59" s="50"/>
      <c r="FP59" s="50"/>
      <c r="FQ59" s="50"/>
      <c r="FR59" s="50"/>
      <c r="FS59" s="50"/>
      <c r="FT59" s="50"/>
      <c r="FU59" s="50"/>
      <c r="FV59" s="50"/>
      <c r="FW59" s="50"/>
      <c r="FX59" s="50"/>
      <c r="FY59" s="50"/>
      <c r="FZ59" s="50"/>
      <c r="GA59" s="50"/>
      <c r="GB59" s="50"/>
      <c r="GC59" s="50"/>
      <c r="GD59" s="50"/>
      <c r="GE59" s="50"/>
      <c r="GF59" s="50"/>
      <c r="GG59" s="50"/>
      <c r="GH59" s="50"/>
      <c r="GI59" s="50"/>
      <c r="GJ59" s="50"/>
      <c r="GK59" s="50"/>
      <c r="GL59" s="50"/>
      <c r="GM59" s="50"/>
      <c r="GN59" s="50"/>
      <c r="GO59" s="50"/>
      <c r="GP59" s="50"/>
      <c r="GQ59" s="50"/>
      <c r="GR59" s="50"/>
      <c r="GS59" s="50"/>
      <c r="GT59" s="50"/>
      <c r="GU59" s="50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</row>
    <row r="60" spans="1:252" s="22" customFormat="1" ht="13" customHeight="1">
      <c r="A60" s="183"/>
      <c r="B60" s="183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0"/>
      <c r="DG60" s="50"/>
      <c r="DH60" s="50"/>
      <c r="DI60" s="50"/>
      <c r="DJ60" s="50"/>
      <c r="DK60" s="50"/>
      <c r="DL60" s="50"/>
      <c r="DM60" s="50"/>
      <c r="DN60" s="50"/>
      <c r="DO60" s="50"/>
      <c r="DP60" s="50"/>
      <c r="DQ60" s="50"/>
      <c r="DR60" s="50"/>
      <c r="DS60" s="50"/>
      <c r="DT60" s="50"/>
      <c r="DU60" s="50"/>
      <c r="DV60" s="50"/>
      <c r="DW60" s="50"/>
      <c r="DX60" s="50"/>
      <c r="DY60" s="50"/>
      <c r="DZ60" s="50"/>
      <c r="EA60" s="50"/>
      <c r="EB60" s="50"/>
      <c r="EC60" s="50"/>
      <c r="ED60" s="50"/>
      <c r="EE60" s="50"/>
      <c r="EF60" s="50"/>
      <c r="EG60" s="50"/>
      <c r="EH60" s="50"/>
      <c r="EI60" s="50"/>
      <c r="EJ60" s="50"/>
      <c r="EK60" s="50"/>
      <c r="EL60" s="50"/>
      <c r="EM60" s="50"/>
      <c r="EN60" s="50"/>
      <c r="EO60" s="50"/>
      <c r="EP60" s="50"/>
      <c r="EQ60" s="50"/>
      <c r="ER60" s="50"/>
      <c r="ES60" s="50"/>
      <c r="ET60" s="50"/>
      <c r="EU60" s="50"/>
      <c r="EV60" s="50"/>
      <c r="EW60" s="50"/>
      <c r="EX60" s="50"/>
      <c r="EY60" s="50"/>
      <c r="EZ60" s="50"/>
      <c r="FA60" s="50"/>
      <c r="FB60" s="50"/>
      <c r="FC60" s="50"/>
      <c r="FD60" s="50"/>
      <c r="FE60" s="50"/>
      <c r="FF60" s="50"/>
      <c r="FG60" s="50"/>
      <c r="FH60" s="50"/>
      <c r="FI60" s="50"/>
      <c r="FJ60" s="50"/>
      <c r="FK60" s="50"/>
      <c r="FL60" s="50"/>
      <c r="FM60" s="50"/>
      <c r="FN60" s="50"/>
      <c r="FO60" s="50"/>
      <c r="FP60" s="50"/>
      <c r="FQ60" s="50"/>
      <c r="FR60" s="50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50"/>
      <c r="GG60" s="50"/>
      <c r="GH60" s="50"/>
      <c r="GI60" s="50"/>
      <c r="GJ60" s="50"/>
      <c r="GK60" s="50"/>
      <c r="GL60" s="50"/>
      <c r="GM60" s="50"/>
      <c r="GN60" s="50"/>
      <c r="GO60" s="50"/>
      <c r="GP60" s="50"/>
      <c r="GQ60" s="50"/>
      <c r="GR60" s="50"/>
      <c r="GS60" s="50"/>
      <c r="GT60" s="50"/>
      <c r="GU60" s="50"/>
      <c r="GV60" s="50"/>
      <c r="GW60" s="50"/>
      <c r="GX60" s="50"/>
      <c r="GY60" s="50"/>
      <c r="GZ60" s="50"/>
      <c r="HA60" s="50"/>
      <c r="HB60" s="50"/>
      <c r="HC60" s="50"/>
      <c r="HD60" s="50"/>
      <c r="HE60" s="50"/>
      <c r="HF60" s="50"/>
      <c r="HG60" s="50"/>
      <c r="HH60" s="50"/>
      <c r="HI60" s="50"/>
      <c r="HJ60" s="50"/>
      <c r="HK60" s="50"/>
      <c r="HL60" s="50"/>
      <c r="HM60" s="50"/>
      <c r="HN60" s="50"/>
      <c r="HO60" s="50"/>
      <c r="HP60" s="50"/>
      <c r="HQ60" s="50"/>
      <c r="HR60" s="50"/>
      <c r="HS60" s="50"/>
      <c r="HT60" s="50"/>
      <c r="HU60" s="50"/>
      <c r="HV60" s="50"/>
      <c r="HW60" s="50"/>
      <c r="HX60" s="50"/>
      <c r="HY60" s="50"/>
      <c r="HZ60" s="50"/>
      <c r="IA60" s="50"/>
      <c r="IB60" s="50"/>
      <c r="IC60" s="50"/>
      <c r="ID60" s="50"/>
      <c r="IE60" s="50"/>
      <c r="IF60" s="50"/>
      <c r="IG60" s="50"/>
      <c r="IH60" s="50"/>
      <c r="II60" s="50"/>
      <c r="IJ60" s="50"/>
      <c r="IK60" s="50"/>
      <c r="IL60" s="50"/>
      <c r="IM60" s="50"/>
      <c r="IN60" s="50"/>
      <c r="IO60" s="50"/>
      <c r="IP60" s="50"/>
      <c r="IQ60" s="50"/>
      <c r="IR60" s="50"/>
    </row>
    <row r="61" spans="1:252" s="50" customFormat="1" ht="13" customHeight="1">
      <c r="A61" s="183"/>
      <c r="B61" s="183"/>
      <c r="C61" s="183"/>
      <c r="D61" s="183"/>
      <c r="E61" s="183"/>
      <c r="F61" s="183"/>
      <c r="G61" s="183"/>
      <c r="H61" s="183"/>
      <c r="I61" s="183"/>
      <c r="J61" s="183"/>
      <c r="K61" s="183"/>
      <c r="L61" s="183"/>
    </row>
    <row r="62" spans="1:252" s="22" customFormat="1" ht="13" customHeight="1">
      <c r="A62" s="183"/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0"/>
      <c r="CO62" s="50"/>
      <c r="CP62" s="50"/>
      <c r="CQ62" s="50"/>
      <c r="CR62" s="50"/>
      <c r="CS62" s="50"/>
      <c r="CT62" s="50"/>
      <c r="CU62" s="50"/>
      <c r="CV62" s="50"/>
      <c r="CW62" s="50"/>
      <c r="CX62" s="50"/>
      <c r="CY62" s="50"/>
      <c r="CZ62" s="50"/>
      <c r="DA62" s="50"/>
      <c r="DB62" s="50"/>
      <c r="DC62" s="50"/>
      <c r="DD62" s="50"/>
      <c r="DE62" s="50"/>
      <c r="DF62" s="50"/>
      <c r="DG62" s="50"/>
      <c r="DH62" s="50"/>
      <c r="DI62" s="50"/>
      <c r="DJ62" s="50"/>
      <c r="DK62" s="50"/>
      <c r="DL62" s="50"/>
      <c r="DM62" s="50"/>
      <c r="DN62" s="50"/>
      <c r="DO62" s="50"/>
      <c r="DP62" s="50"/>
      <c r="DQ62" s="50"/>
      <c r="DR62" s="50"/>
      <c r="DS62" s="50"/>
      <c r="DT62" s="50"/>
      <c r="DU62" s="50"/>
      <c r="DV62" s="50"/>
      <c r="DW62" s="50"/>
      <c r="DX62" s="50"/>
      <c r="DY62" s="50"/>
      <c r="DZ62" s="50"/>
      <c r="EA62" s="50"/>
      <c r="EB62" s="50"/>
      <c r="EC62" s="50"/>
      <c r="ED62" s="50"/>
      <c r="EE62" s="50"/>
      <c r="EF62" s="50"/>
      <c r="EG62" s="50"/>
      <c r="EH62" s="50"/>
      <c r="EI62" s="50"/>
      <c r="EJ62" s="50"/>
      <c r="EK62" s="50"/>
      <c r="EL62" s="50"/>
      <c r="EM62" s="50"/>
      <c r="EN62" s="50"/>
      <c r="EO62" s="50"/>
      <c r="EP62" s="50"/>
      <c r="EQ62" s="50"/>
      <c r="ER62" s="50"/>
      <c r="ES62" s="50"/>
      <c r="ET62" s="50"/>
      <c r="EU62" s="50"/>
      <c r="EV62" s="50"/>
      <c r="EW62" s="50"/>
      <c r="EX62" s="50"/>
      <c r="EY62" s="50"/>
      <c r="EZ62" s="50"/>
      <c r="FA62" s="50"/>
      <c r="FB62" s="50"/>
      <c r="FC62" s="50"/>
      <c r="FD62" s="50"/>
      <c r="FE62" s="50"/>
      <c r="FF62" s="50"/>
      <c r="FG62" s="50"/>
      <c r="FH62" s="50"/>
      <c r="FI62" s="50"/>
      <c r="FJ62" s="50"/>
      <c r="FK62" s="50"/>
      <c r="FL62" s="50"/>
      <c r="FM62" s="50"/>
      <c r="FN62" s="50"/>
      <c r="FO62" s="50"/>
      <c r="FP62" s="50"/>
      <c r="FQ62" s="50"/>
      <c r="FR62" s="50"/>
      <c r="FS62" s="50"/>
      <c r="FT62" s="50"/>
      <c r="FU62" s="50"/>
      <c r="FV62" s="50"/>
      <c r="FW62" s="50"/>
      <c r="FX62" s="50"/>
      <c r="FY62" s="50"/>
      <c r="FZ62" s="50"/>
      <c r="GA62" s="50"/>
      <c r="GB62" s="50"/>
      <c r="GC62" s="50"/>
      <c r="GD62" s="50"/>
      <c r="GE62" s="50"/>
      <c r="GF62" s="50"/>
      <c r="GG62" s="50"/>
      <c r="GH62" s="50"/>
      <c r="GI62" s="50"/>
      <c r="GJ62" s="50"/>
      <c r="GK62" s="50"/>
      <c r="GL62" s="50"/>
      <c r="GM62" s="50"/>
      <c r="GN62" s="50"/>
      <c r="GO62" s="50"/>
      <c r="GP62" s="50"/>
      <c r="GQ62" s="50"/>
      <c r="GR62" s="50"/>
      <c r="GS62" s="50"/>
      <c r="GT62" s="50"/>
      <c r="GU62" s="50"/>
      <c r="GV62" s="50"/>
      <c r="GW62" s="50"/>
      <c r="GX62" s="50"/>
      <c r="GY62" s="50"/>
      <c r="GZ62" s="50"/>
      <c r="HA62" s="50"/>
      <c r="HB62" s="50"/>
      <c r="HC62" s="50"/>
      <c r="HD62" s="50"/>
      <c r="HE62" s="50"/>
      <c r="HF62" s="50"/>
      <c r="HG62" s="50"/>
      <c r="HH62" s="50"/>
      <c r="HI62" s="50"/>
      <c r="HJ62" s="50"/>
      <c r="HK62" s="50"/>
      <c r="HL62" s="50"/>
      <c r="HM62" s="50"/>
      <c r="HN62" s="50"/>
      <c r="HO62" s="50"/>
      <c r="HP62" s="50"/>
      <c r="HQ62" s="50"/>
      <c r="HR62" s="50"/>
      <c r="HS62" s="50"/>
      <c r="HT62" s="50"/>
      <c r="HU62" s="50"/>
      <c r="HV62" s="50"/>
      <c r="HW62" s="50"/>
      <c r="HX62" s="50"/>
      <c r="HY62" s="50"/>
      <c r="HZ62" s="50"/>
      <c r="IA62" s="50"/>
      <c r="IB62" s="50"/>
      <c r="IC62" s="50"/>
      <c r="ID62" s="50"/>
      <c r="IE62" s="50"/>
      <c r="IF62" s="50"/>
      <c r="IG62" s="50"/>
      <c r="IH62" s="50"/>
      <c r="II62" s="50"/>
      <c r="IJ62" s="50"/>
      <c r="IK62" s="50"/>
      <c r="IL62" s="50"/>
      <c r="IM62" s="50"/>
      <c r="IN62" s="50"/>
      <c r="IO62" s="50"/>
      <c r="IP62" s="50"/>
      <c r="IQ62" s="50"/>
      <c r="IR62" s="50"/>
    </row>
    <row r="63" spans="1:252" s="50" customFormat="1" ht="13" customHeight="1">
      <c r="A63" s="183"/>
      <c r="B63" s="183"/>
      <c r="C63" s="183"/>
      <c r="D63" s="183"/>
      <c r="E63" s="183"/>
      <c r="F63" s="183"/>
      <c r="G63" s="183"/>
      <c r="H63" s="183"/>
      <c r="I63" s="183"/>
      <c r="J63" s="183"/>
      <c r="K63" s="183"/>
      <c r="L63" s="183"/>
    </row>
    <row r="64" spans="1:252" s="22" customFormat="1" ht="13" customHeight="1">
      <c r="A64" s="183"/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P64" s="50"/>
      <c r="CQ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50"/>
      <c r="DC64" s="50"/>
      <c r="DD64" s="50"/>
      <c r="DE64" s="50"/>
      <c r="DF64" s="50"/>
      <c r="DG64" s="50"/>
      <c r="DH64" s="50"/>
      <c r="DI64" s="50"/>
      <c r="DJ64" s="50"/>
      <c r="DK64" s="50"/>
      <c r="DL64" s="50"/>
      <c r="DM64" s="50"/>
      <c r="DN64" s="50"/>
      <c r="DO64" s="50"/>
      <c r="DP64" s="50"/>
      <c r="DQ64" s="50"/>
      <c r="DR64" s="50"/>
      <c r="DS64" s="50"/>
      <c r="DT64" s="50"/>
      <c r="DU64" s="50"/>
      <c r="DV64" s="50"/>
      <c r="DW64" s="50"/>
      <c r="DX64" s="50"/>
      <c r="DY64" s="50"/>
      <c r="DZ64" s="50"/>
      <c r="EA64" s="50"/>
      <c r="EB64" s="50"/>
      <c r="EC64" s="50"/>
      <c r="ED64" s="50"/>
      <c r="EE64" s="50"/>
      <c r="EF64" s="50"/>
      <c r="EG64" s="50"/>
      <c r="EH64" s="50"/>
      <c r="EI64" s="50"/>
      <c r="EJ64" s="50"/>
      <c r="EK64" s="50"/>
      <c r="EL64" s="50"/>
      <c r="EM64" s="50"/>
      <c r="EN64" s="50"/>
      <c r="EO64" s="50"/>
      <c r="EP64" s="50"/>
      <c r="EQ64" s="50"/>
      <c r="ER64" s="50"/>
      <c r="ES64" s="50"/>
      <c r="ET64" s="50"/>
      <c r="EU64" s="50"/>
      <c r="EV64" s="50"/>
      <c r="EW64" s="50"/>
      <c r="EX64" s="50"/>
      <c r="EY64" s="50"/>
      <c r="EZ64" s="50"/>
      <c r="FA64" s="50"/>
      <c r="FB64" s="50"/>
      <c r="FC64" s="50"/>
      <c r="FD64" s="50"/>
      <c r="FE64" s="50"/>
      <c r="FF64" s="50"/>
      <c r="FG64" s="50"/>
      <c r="FH64" s="50"/>
      <c r="FI64" s="50"/>
      <c r="FJ64" s="50"/>
      <c r="FK64" s="50"/>
      <c r="FL64" s="50"/>
      <c r="FM64" s="50"/>
      <c r="FN64" s="50"/>
      <c r="FO64" s="50"/>
      <c r="FP64" s="50"/>
      <c r="FQ64" s="50"/>
      <c r="FR64" s="50"/>
      <c r="FS64" s="50"/>
      <c r="FT64" s="50"/>
      <c r="FU64" s="50"/>
      <c r="FV64" s="50"/>
      <c r="FW64" s="50"/>
      <c r="FX64" s="50"/>
      <c r="FY64" s="50"/>
      <c r="FZ64" s="50"/>
      <c r="GA64" s="50"/>
      <c r="GB64" s="50"/>
      <c r="GC64" s="50"/>
      <c r="GD64" s="50"/>
      <c r="GE64" s="50"/>
      <c r="GF64" s="50"/>
      <c r="GG64" s="50"/>
      <c r="GH64" s="50"/>
      <c r="GI64" s="50"/>
      <c r="GJ64" s="50"/>
      <c r="GK64" s="50"/>
      <c r="GL64" s="50"/>
      <c r="GM64" s="50"/>
      <c r="GN64" s="50"/>
      <c r="GO64" s="50"/>
      <c r="GP64" s="50"/>
      <c r="GQ64" s="50"/>
      <c r="GR64" s="50"/>
      <c r="GS64" s="50"/>
      <c r="GT64" s="50"/>
      <c r="GU64" s="50"/>
      <c r="GV64" s="50"/>
      <c r="GW64" s="50"/>
      <c r="GX64" s="50"/>
      <c r="GY64" s="50"/>
      <c r="GZ64" s="50"/>
      <c r="HA64" s="50"/>
      <c r="HB64" s="50"/>
      <c r="HC64" s="50"/>
      <c r="HD64" s="50"/>
      <c r="HE64" s="50"/>
      <c r="HF64" s="50"/>
      <c r="HG64" s="50"/>
      <c r="HH64" s="50"/>
      <c r="HI64" s="50"/>
      <c r="HJ64" s="50"/>
      <c r="HK64" s="50"/>
      <c r="HL64" s="50"/>
      <c r="HM64" s="50"/>
      <c r="HN64" s="50"/>
      <c r="HO64" s="50"/>
      <c r="HP64" s="50"/>
      <c r="HQ64" s="50"/>
      <c r="HR64" s="50"/>
      <c r="HS64" s="50"/>
      <c r="HT64" s="50"/>
      <c r="HU64" s="50"/>
      <c r="HV64" s="50"/>
      <c r="HW64" s="50"/>
      <c r="HX64" s="50"/>
      <c r="HY64" s="50"/>
      <c r="HZ64" s="50"/>
      <c r="IA64" s="50"/>
      <c r="IB64" s="50"/>
      <c r="IC64" s="50"/>
      <c r="ID64" s="50"/>
      <c r="IE64" s="50"/>
      <c r="IF64" s="50"/>
      <c r="IG64" s="50"/>
      <c r="IH64" s="50"/>
      <c r="II64" s="50"/>
      <c r="IJ64" s="50"/>
      <c r="IK64" s="50"/>
      <c r="IL64" s="50"/>
      <c r="IM64" s="50"/>
      <c r="IN64" s="50"/>
      <c r="IO64" s="50"/>
      <c r="IP64" s="50"/>
      <c r="IQ64" s="50"/>
      <c r="IR64" s="50"/>
    </row>
    <row r="65" spans="1:252" s="22" customFormat="1" ht="13" customHeight="1">
      <c r="A65" s="183"/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M65" s="50"/>
      <c r="DN65" s="50"/>
      <c r="DO65" s="50"/>
      <c r="DP65" s="50"/>
      <c r="DQ65" s="50"/>
      <c r="DR65" s="50"/>
      <c r="DS65" s="50"/>
      <c r="DT65" s="50"/>
      <c r="DU65" s="50"/>
      <c r="DV65" s="50"/>
      <c r="DW65" s="50"/>
      <c r="DX65" s="50"/>
      <c r="DY65" s="50"/>
      <c r="DZ65" s="50"/>
      <c r="EA65" s="50"/>
      <c r="EB65" s="50"/>
      <c r="EC65" s="50"/>
      <c r="ED65" s="50"/>
      <c r="EE65" s="50"/>
      <c r="EF65" s="50"/>
      <c r="EG65" s="50"/>
      <c r="EH65" s="50"/>
      <c r="EI65" s="50"/>
      <c r="EJ65" s="50"/>
      <c r="EK65" s="50"/>
      <c r="EL65" s="50"/>
      <c r="EM65" s="50"/>
      <c r="EN65" s="50"/>
      <c r="EO65" s="50"/>
      <c r="EP65" s="50"/>
      <c r="EQ65" s="50"/>
      <c r="ER65" s="50"/>
      <c r="ES65" s="50"/>
      <c r="ET65" s="50"/>
      <c r="EU65" s="50"/>
      <c r="EV65" s="50"/>
      <c r="EW65" s="50"/>
      <c r="EX65" s="50"/>
      <c r="EY65" s="50"/>
      <c r="EZ65" s="50"/>
      <c r="FA65" s="50"/>
      <c r="FB65" s="50"/>
      <c r="FC65" s="50"/>
      <c r="FD65" s="50"/>
      <c r="FE65" s="50"/>
      <c r="FF65" s="50"/>
      <c r="FG65" s="50"/>
      <c r="FH65" s="50"/>
      <c r="FI65" s="50"/>
      <c r="FJ65" s="50"/>
      <c r="FK65" s="50"/>
      <c r="FL65" s="50"/>
      <c r="FM65" s="50"/>
      <c r="FN65" s="50"/>
      <c r="FO65" s="50"/>
      <c r="FP65" s="50"/>
      <c r="FQ65" s="50"/>
      <c r="FR65" s="50"/>
      <c r="FS65" s="50"/>
      <c r="FT65" s="50"/>
      <c r="FU65" s="50"/>
      <c r="FV65" s="50"/>
      <c r="FW65" s="50"/>
      <c r="FX65" s="50"/>
      <c r="FY65" s="50"/>
      <c r="FZ65" s="50"/>
      <c r="GA65" s="50"/>
      <c r="GB65" s="50"/>
      <c r="GC65" s="50"/>
      <c r="GD65" s="50"/>
      <c r="GE65" s="50"/>
      <c r="GF65" s="50"/>
      <c r="GG65" s="50"/>
      <c r="GH65" s="50"/>
      <c r="GI65" s="50"/>
      <c r="GJ65" s="50"/>
      <c r="GK65" s="50"/>
      <c r="GL65" s="50"/>
      <c r="GM65" s="50"/>
      <c r="GN65" s="50"/>
      <c r="GO65" s="50"/>
      <c r="GP65" s="50"/>
      <c r="GQ65" s="50"/>
      <c r="GR65" s="50"/>
      <c r="GS65" s="50"/>
      <c r="GT65" s="50"/>
      <c r="GU65" s="50"/>
      <c r="GV65" s="50"/>
      <c r="GW65" s="50"/>
      <c r="GX65" s="50"/>
      <c r="GY65" s="50"/>
      <c r="GZ65" s="50"/>
      <c r="HA65" s="50"/>
      <c r="HB65" s="50"/>
      <c r="HC65" s="50"/>
      <c r="HD65" s="50"/>
      <c r="HE65" s="50"/>
      <c r="HF65" s="50"/>
      <c r="HG65" s="50"/>
      <c r="HH65" s="50"/>
      <c r="HI65" s="50"/>
      <c r="HJ65" s="50"/>
      <c r="HK65" s="50"/>
      <c r="HL65" s="50"/>
      <c r="HM65" s="50"/>
      <c r="HN65" s="50"/>
      <c r="HO65" s="50"/>
      <c r="HP65" s="50"/>
      <c r="HQ65" s="50"/>
      <c r="HR65" s="50"/>
      <c r="HS65" s="50"/>
      <c r="HT65" s="50"/>
      <c r="HU65" s="50"/>
      <c r="HV65" s="50"/>
      <c r="HW65" s="50"/>
      <c r="HX65" s="50"/>
      <c r="HY65" s="50"/>
      <c r="HZ65" s="50"/>
      <c r="IA65" s="50"/>
      <c r="IB65" s="50"/>
      <c r="IC65" s="50"/>
      <c r="ID65" s="50"/>
      <c r="IE65" s="50"/>
      <c r="IF65" s="50"/>
      <c r="IG65" s="50"/>
      <c r="IH65" s="50"/>
      <c r="II65" s="50"/>
      <c r="IJ65" s="50"/>
      <c r="IK65" s="50"/>
      <c r="IL65" s="50"/>
      <c r="IM65" s="50"/>
      <c r="IN65" s="50"/>
      <c r="IO65" s="50"/>
      <c r="IP65" s="50"/>
      <c r="IQ65" s="50"/>
      <c r="IR65" s="50"/>
    </row>
    <row r="66" spans="1:252" s="22" customFormat="1" ht="13" customHeight="1">
      <c r="A66" s="183"/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0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50"/>
      <c r="DB66" s="50"/>
      <c r="DC66" s="50"/>
      <c r="DD66" s="50"/>
      <c r="DE66" s="50"/>
      <c r="DF66" s="50"/>
      <c r="DG66" s="50"/>
      <c r="DH66" s="50"/>
      <c r="DI66" s="50"/>
      <c r="DJ66" s="50"/>
      <c r="DK66" s="50"/>
      <c r="DL66" s="50"/>
      <c r="DM66" s="50"/>
      <c r="DN66" s="50"/>
      <c r="DO66" s="50"/>
      <c r="DP66" s="50"/>
      <c r="DQ66" s="50"/>
      <c r="DR66" s="50"/>
      <c r="DS66" s="50"/>
      <c r="DT66" s="50"/>
      <c r="DU66" s="50"/>
      <c r="DV66" s="50"/>
      <c r="DW66" s="50"/>
      <c r="DX66" s="50"/>
      <c r="DY66" s="50"/>
      <c r="DZ66" s="50"/>
      <c r="EA66" s="50"/>
      <c r="EB66" s="50"/>
      <c r="EC66" s="50"/>
      <c r="ED66" s="50"/>
      <c r="EE66" s="50"/>
      <c r="EF66" s="50"/>
      <c r="EG66" s="50"/>
      <c r="EH66" s="50"/>
      <c r="EI66" s="50"/>
      <c r="EJ66" s="50"/>
      <c r="EK66" s="50"/>
      <c r="EL66" s="50"/>
      <c r="EM66" s="50"/>
      <c r="EN66" s="50"/>
      <c r="EO66" s="50"/>
      <c r="EP66" s="50"/>
      <c r="EQ66" s="50"/>
      <c r="ER66" s="50"/>
      <c r="ES66" s="50"/>
      <c r="ET66" s="50"/>
      <c r="EU66" s="50"/>
      <c r="EV66" s="50"/>
      <c r="EW66" s="50"/>
      <c r="EX66" s="50"/>
      <c r="EY66" s="50"/>
      <c r="EZ66" s="50"/>
      <c r="FA66" s="50"/>
      <c r="FB66" s="50"/>
      <c r="FC66" s="50"/>
      <c r="FD66" s="50"/>
      <c r="FE66" s="50"/>
      <c r="FF66" s="50"/>
      <c r="FG66" s="50"/>
      <c r="FH66" s="50"/>
      <c r="FI66" s="50"/>
      <c r="FJ66" s="50"/>
      <c r="FK66" s="50"/>
      <c r="FL66" s="50"/>
      <c r="FM66" s="50"/>
      <c r="FN66" s="50"/>
      <c r="FO66" s="50"/>
      <c r="FP66" s="50"/>
      <c r="FQ66" s="50"/>
      <c r="FR66" s="50"/>
      <c r="FS66" s="50"/>
      <c r="FT66" s="50"/>
      <c r="FU66" s="50"/>
      <c r="FV66" s="50"/>
      <c r="FW66" s="50"/>
      <c r="FX66" s="50"/>
      <c r="FY66" s="50"/>
      <c r="FZ66" s="50"/>
      <c r="GA66" s="50"/>
      <c r="GB66" s="50"/>
      <c r="GC66" s="50"/>
      <c r="GD66" s="50"/>
      <c r="GE66" s="50"/>
      <c r="GF66" s="50"/>
      <c r="GG66" s="50"/>
      <c r="GH66" s="50"/>
      <c r="GI66" s="50"/>
      <c r="GJ66" s="50"/>
      <c r="GK66" s="50"/>
      <c r="GL66" s="50"/>
      <c r="GM66" s="50"/>
      <c r="GN66" s="50"/>
      <c r="GO66" s="50"/>
      <c r="GP66" s="50"/>
      <c r="GQ66" s="50"/>
      <c r="GR66" s="50"/>
      <c r="GS66" s="50"/>
      <c r="GT66" s="50"/>
      <c r="GU66" s="50"/>
      <c r="GV66" s="50"/>
      <c r="GW66" s="50"/>
      <c r="GX66" s="50"/>
      <c r="GY66" s="50"/>
      <c r="GZ66" s="50"/>
      <c r="HA66" s="50"/>
      <c r="HB66" s="50"/>
      <c r="HC66" s="50"/>
      <c r="HD66" s="50"/>
      <c r="HE66" s="50"/>
      <c r="HF66" s="50"/>
      <c r="HG66" s="50"/>
      <c r="HH66" s="50"/>
      <c r="HI66" s="50"/>
      <c r="HJ66" s="50"/>
      <c r="HK66" s="50"/>
      <c r="HL66" s="50"/>
      <c r="HM66" s="50"/>
      <c r="HN66" s="50"/>
      <c r="HO66" s="50"/>
      <c r="HP66" s="50"/>
      <c r="HQ66" s="50"/>
      <c r="HR66" s="50"/>
      <c r="HS66" s="50"/>
      <c r="HT66" s="50"/>
      <c r="HU66" s="50"/>
      <c r="HV66" s="50"/>
      <c r="HW66" s="50"/>
      <c r="HX66" s="50"/>
      <c r="HY66" s="50"/>
      <c r="HZ66" s="50"/>
      <c r="IA66" s="50"/>
      <c r="IB66" s="50"/>
      <c r="IC66" s="50"/>
      <c r="ID66" s="50"/>
      <c r="IE66" s="50"/>
      <c r="IF66" s="50"/>
      <c r="IG66" s="50"/>
      <c r="IH66" s="50"/>
      <c r="II66" s="50"/>
      <c r="IJ66" s="50"/>
      <c r="IK66" s="50"/>
      <c r="IL66" s="50"/>
      <c r="IM66" s="50"/>
      <c r="IN66" s="50"/>
      <c r="IO66" s="50"/>
      <c r="IP66" s="50"/>
      <c r="IQ66" s="50"/>
      <c r="IR66" s="50"/>
    </row>
    <row r="67" spans="1:252" s="50" customFormat="1" ht="13" customHeight="1">
      <c r="A67" s="183"/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</row>
    <row r="68" spans="1:252" s="22" customFormat="1" ht="13" customHeight="1">
      <c r="A68" s="183"/>
      <c r="B68" s="183"/>
      <c r="C68" s="183"/>
      <c r="D68" s="183"/>
      <c r="E68" s="183"/>
      <c r="F68" s="183"/>
      <c r="G68" s="183"/>
      <c r="H68" s="183"/>
      <c r="I68" s="183"/>
      <c r="J68" s="183"/>
      <c r="K68" s="183"/>
      <c r="L68" s="183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  <c r="CZ68" s="50"/>
      <c r="DA68" s="50"/>
      <c r="DB68" s="50"/>
      <c r="DC68" s="50"/>
      <c r="DD68" s="50"/>
      <c r="DE68" s="50"/>
      <c r="DF68" s="50"/>
      <c r="DG68" s="50"/>
      <c r="DH68" s="50"/>
      <c r="DI68" s="50"/>
      <c r="DJ68" s="50"/>
      <c r="DK68" s="50"/>
      <c r="DL68" s="50"/>
      <c r="DM68" s="50"/>
      <c r="DN68" s="50"/>
      <c r="DO68" s="50"/>
      <c r="DP68" s="50"/>
      <c r="DQ68" s="50"/>
      <c r="DR68" s="50"/>
      <c r="DS68" s="50"/>
      <c r="DT68" s="50"/>
      <c r="DU68" s="50"/>
      <c r="DV68" s="50"/>
      <c r="DW68" s="50"/>
      <c r="DX68" s="50"/>
      <c r="DY68" s="50"/>
      <c r="DZ68" s="50"/>
      <c r="EA68" s="50"/>
      <c r="EB68" s="50"/>
      <c r="EC68" s="50"/>
      <c r="ED68" s="50"/>
      <c r="EE68" s="50"/>
      <c r="EF68" s="50"/>
      <c r="EG68" s="50"/>
      <c r="EH68" s="50"/>
      <c r="EI68" s="50"/>
      <c r="EJ68" s="50"/>
      <c r="EK68" s="50"/>
      <c r="EL68" s="50"/>
      <c r="EM68" s="50"/>
      <c r="EN68" s="50"/>
      <c r="EO68" s="50"/>
      <c r="EP68" s="50"/>
      <c r="EQ68" s="50"/>
      <c r="ER68" s="50"/>
      <c r="ES68" s="50"/>
      <c r="ET68" s="50"/>
      <c r="EU68" s="50"/>
      <c r="EV68" s="50"/>
      <c r="EW68" s="50"/>
      <c r="EX68" s="50"/>
      <c r="EY68" s="50"/>
      <c r="EZ68" s="50"/>
      <c r="FA68" s="50"/>
      <c r="FB68" s="50"/>
      <c r="FC68" s="50"/>
      <c r="FD68" s="50"/>
      <c r="FE68" s="50"/>
      <c r="FF68" s="50"/>
      <c r="FG68" s="50"/>
      <c r="FH68" s="50"/>
      <c r="FI68" s="50"/>
      <c r="FJ68" s="50"/>
      <c r="FK68" s="50"/>
      <c r="FL68" s="50"/>
      <c r="FM68" s="50"/>
      <c r="FN68" s="50"/>
      <c r="FO68" s="50"/>
      <c r="FP68" s="50"/>
      <c r="FQ68" s="50"/>
      <c r="FR68" s="50"/>
      <c r="FS68" s="50"/>
      <c r="FT68" s="50"/>
      <c r="FU68" s="50"/>
      <c r="FV68" s="50"/>
      <c r="FW68" s="50"/>
      <c r="FX68" s="50"/>
      <c r="FY68" s="50"/>
      <c r="FZ68" s="50"/>
      <c r="GA68" s="50"/>
      <c r="GB68" s="50"/>
      <c r="GC68" s="50"/>
      <c r="GD68" s="50"/>
      <c r="GE68" s="50"/>
      <c r="GF68" s="50"/>
      <c r="GG68" s="50"/>
      <c r="GH68" s="50"/>
      <c r="GI68" s="50"/>
      <c r="GJ68" s="50"/>
      <c r="GK68" s="50"/>
      <c r="GL68" s="50"/>
      <c r="GM68" s="50"/>
      <c r="GN68" s="50"/>
      <c r="GO68" s="50"/>
      <c r="GP68" s="50"/>
      <c r="GQ68" s="50"/>
      <c r="GR68" s="50"/>
      <c r="GS68" s="50"/>
      <c r="GT68" s="50"/>
      <c r="GU68" s="50"/>
      <c r="GV68" s="50"/>
      <c r="GW68" s="50"/>
      <c r="GX68" s="50"/>
      <c r="GY68" s="50"/>
      <c r="GZ68" s="50"/>
      <c r="HA68" s="50"/>
      <c r="HB68" s="50"/>
      <c r="HC68" s="50"/>
      <c r="HD68" s="50"/>
      <c r="HE68" s="50"/>
      <c r="HF68" s="50"/>
      <c r="HG68" s="50"/>
      <c r="HH68" s="50"/>
      <c r="HI68" s="50"/>
      <c r="HJ68" s="50"/>
      <c r="HK68" s="50"/>
      <c r="HL68" s="50"/>
      <c r="HM68" s="50"/>
      <c r="HN68" s="50"/>
      <c r="HO68" s="50"/>
      <c r="HP68" s="50"/>
      <c r="HQ68" s="50"/>
      <c r="HR68" s="50"/>
      <c r="HS68" s="50"/>
      <c r="HT68" s="50"/>
      <c r="HU68" s="50"/>
      <c r="HV68" s="50"/>
      <c r="HW68" s="50"/>
      <c r="HX68" s="50"/>
      <c r="HY68" s="50"/>
      <c r="HZ68" s="50"/>
      <c r="IA68" s="50"/>
      <c r="IB68" s="50"/>
      <c r="IC68" s="50"/>
      <c r="ID68" s="50"/>
      <c r="IE68" s="50"/>
      <c r="IF68" s="50"/>
      <c r="IG68" s="50"/>
      <c r="IH68" s="50"/>
      <c r="II68" s="50"/>
      <c r="IJ68" s="50"/>
      <c r="IK68" s="50"/>
      <c r="IL68" s="50"/>
      <c r="IM68" s="50"/>
      <c r="IN68" s="50"/>
      <c r="IO68" s="50"/>
      <c r="IP68" s="50"/>
      <c r="IQ68" s="50"/>
      <c r="IR68" s="50"/>
    </row>
    <row r="69" spans="1:252" s="50" customFormat="1" ht="13" customHeight="1">
      <c r="A69" s="183"/>
      <c r="B69" s="183"/>
      <c r="C69" s="183"/>
      <c r="D69" s="183"/>
      <c r="E69" s="183"/>
      <c r="F69" s="183"/>
      <c r="G69" s="183"/>
      <c r="H69" s="183"/>
      <c r="I69" s="183"/>
      <c r="J69" s="183"/>
      <c r="K69" s="183"/>
      <c r="L69" s="183"/>
    </row>
    <row r="70" spans="1:252" s="22" customFormat="1" ht="13" customHeight="1">
      <c r="A70" s="183"/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0"/>
      <c r="CL70" s="50"/>
      <c r="CM70" s="50"/>
      <c r="CN70" s="50"/>
      <c r="CO70" s="50"/>
      <c r="CP70" s="50"/>
      <c r="CQ70" s="50"/>
      <c r="CR70" s="50"/>
      <c r="CS70" s="50"/>
      <c r="CT70" s="50"/>
      <c r="CU70" s="50"/>
      <c r="CV70" s="50"/>
      <c r="CW70" s="50"/>
      <c r="CX70" s="50"/>
      <c r="CY70" s="50"/>
      <c r="CZ70" s="50"/>
      <c r="DA70" s="50"/>
      <c r="DB70" s="50"/>
      <c r="DC70" s="50"/>
      <c r="DD70" s="50"/>
      <c r="DE70" s="50"/>
      <c r="DF70" s="50"/>
      <c r="DG70" s="50"/>
      <c r="DH70" s="50"/>
      <c r="DI70" s="50"/>
      <c r="DJ70" s="50"/>
      <c r="DK70" s="50"/>
      <c r="DL70" s="50"/>
      <c r="DM70" s="50"/>
      <c r="DN70" s="50"/>
      <c r="DO70" s="50"/>
      <c r="DP70" s="50"/>
      <c r="DQ70" s="50"/>
      <c r="DR70" s="50"/>
      <c r="DS70" s="50"/>
      <c r="DT70" s="50"/>
      <c r="DU70" s="50"/>
      <c r="DV70" s="50"/>
      <c r="DW70" s="50"/>
      <c r="DX70" s="50"/>
      <c r="DY70" s="50"/>
      <c r="DZ70" s="50"/>
      <c r="EA70" s="50"/>
      <c r="EB70" s="50"/>
      <c r="EC70" s="50"/>
      <c r="ED70" s="50"/>
      <c r="EE70" s="50"/>
      <c r="EF70" s="50"/>
      <c r="EG70" s="50"/>
      <c r="EH70" s="50"/>
      <c r="EI70" s="50"/>
      <c r="EJ70" s="50"/>
      <c r="EK70" s="50"/>
      <c r="EL70" s="50"/>
      <c r="EM70" s="50"/>
      <c r="EN70" s="50"/>
      <c r="EO70" s="50"/>
      <c r="EP70" s="50"/>
      <c r="EQ70" s="50"/>
      <c r="ER70" s="50"/>
      <c r="ES70" s="50"/>
      <c r="ET70" s="50"/>
      <c r="EU70" s="50"/>
      <c r="EV70" s="50"/>
      <c r="EW70" s="50"/>
      <c r="EX70" s="50"/>
      <c r="EY70" s="50"/>
      <c r="EZ70" s="50"/>
      <c r="FA70" s="50"/>
      <c r="FB70" s="50"/>
      <c r="FC70" s="50"/>
      <c r="FD70" s="50"/>
      <c r="FE70" s="50"/>
      <c r="FF70" s="50"/>
      <c r="FG70" s="50"/>
      <c r="FH70" s="50"/>
      <c r="FI70" s="50"/>
      <c r="FJ70" s="50"/>
      <c r="FK70" s="50"/>
      <c r="FL70" s="50"/>
      <c r="FM70" s="50"/>
      <c r="FN70" s="50"/>
      <c r="FO70" s="50"/>
      <c r="FP70" s="50"/>
      <c r="FQ70" s="50"/>
      <c r="FR70" s="50"/>
      <c r="FS70" s="50"/>
      <c r="FT70" s="50"/>
      <c r="FU70" s="50"/>
      <c r="FV70" s="50"/>
      <c r="FW70" s="50"/>
      <c r="FX70" s="50"/>
      <c r="FY70" s="50"/>
      <c r="FZ70" s="50"/>
      <c r="GA70" s="50"/>
      <c r="GB70" s="50"/>
      <c r="GC70" s="50"/>
      <c r="GD70" s="50"/>
      <c r="GE70" s="50"/>
      <c r="GF70" s="50"/>
      <c r="GG70" s="50"/>
      <c r="GH70" s="50"/>
      <c r="GI70" s="50"/>
      <c r="GJ70" s="50"/>
      <c r="GK70" s="50"/>
      <c r="GL70" s="50"/>
      <c r="GM70" s="50"/>
      <c r="GN70" s="50"/>
      <c r="GO70" s="50"/>
      <c r="GP70" s="50"/>
      <c r="GQ70" s="50"/>
      <c r="GR70" s="50"/>
      <c r="GS70" s="50"/>
      <c r="GT70" s="50"/>
      <c r="GU70" s="50"/>
      <c r="GV70" s="50"/>
      <c r="GW70" s="50"/>
      <c r="GX70" s="50"/>
      <c r="GY70" s="50"/>
      <c r="GZ70" s="50"/>
      <c r="HA70" s="50"/>
      <c r="HB70" s="50"/>
      <c r="HC70" s="50"/>
      <c r="HD70" s="50"/>
      <c r="HE70" s="50"/>
      <c r="HF70" s="50"/>
      <c r="HG70" s="50"/>
      <c r="HH70" s="50"/>
      <c r="HI70" s="50"/>
      <c r="HJ70" s="50"/>
      <c r="HK70" s="50"/>
      <c r="HL70" s="50"/>
      <c r="HM70" s="50"/>
      <c r="HN70" s="50"/>
      <c r="HO70" s="50"/>
      <c r="HP70" s="50"/>
      <c r="HQ70" s="50"/>
      <c r="HR70" s="50"/>
      <c r="HS70" s="50"/>
      <c r="HT70" s="50"/>
      <c r="HU70" s="50"/>
      <c r="HV70" s="50"/>
      <c r="HW70" s="50"/>
      <c r="HX70" s="50"/>
      <c r="HY70" s="50"/>
      <c r="HZ70" s="50"/>
      <c r="IA70" s="50"/>
      <c r="IB70" s="50"/>
      <c r="IC70" s="50"/>
      <c r="ID70" s="50"/>
      <c r="IE70" s="50"/>
      <c r="IF70" s="50"/>
      <c r="IG70" s="50"/>
      <c r="IH70" s="50"/>
      <c r="II70" s="50"/>
      <c r="IJ70" s="50"/>
      <c r="IK70" s="50"/>
      <c r="IL70" s="50"/>
      <c r="IM70" s="50"/>
      <c r="IN70" s="50"/>
      <c r="IO70" s="50"/>
      <c r="IP70" s="50"/>
      <c r="IQ70" s="50"/>
      <c r="IR70" s="50"/>
    </row>
    <row r="71" spans="1:252" s="50" customFormat="1" ht="13" customHeight="1">
      <c r="A71" s="183"/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</row>
    <row r="72" spans="1:252" s="22" customFormat="1" ht="13" customHeight="1">
      <c r="A72" s="183"/>
      <c r="B72" s="183"/>
      <c r="C72" s="183"/>
      <c r="D72" s="183"/>
      <c r="E72" s="183"/>
      <c r="F72" s="183"/>
      <c r="G72" s="183"/>
      <c r="H72" s="183"/>
      <c r="I72" s="183"/>
      <c r="J72" s="183"/>
      <c r="K72" s="183"/>
      <c r="L72" s="183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  <c r="CO72" s="50"/>
      <c r="CP72" s="50"/>
      <c r="CQ72" s="50"/>
      <c r="CR72" s="50"/>
      <c r="CS72" s="50"/>
      <c r="CT72" s="50"/>
      <c r="CU72" s="50"/>
      <c r="CV72" s="50"/>
      <c r="CW72" s="50"/>
      <c r="CX72" s="50"/>
      <c r="CY72" s="50"/>
      <c r="CZ72" s="50"/>
      <c r="DA72" s="50"/>
      <c r="DB72" s="50"/>
      <c r="DC72" s="50"/>
      <c r="DD72" s="50"/>
      <c r="DE72" s="50"/>
      <c r="DF72" s="50"/>
      <c r="DG72" s="50"/>
      <c r="DH72" s="50"/>
      <c r="DI72" s="50"/>
      <c r="DJ72" s="50"/>
      <c r="DK72" s="50"/>
      <c r="DL72" s="50"/>
      <c r="DM72" s="50"/>
      <c r="DN72" s="50"/>
      <c r="DO72" s="50"/>
      <c r="DP72" s="50"/>
      <c r="DQ72" s="50"/>
      <c r="DR72" s="50"/>
      <c r="DS72" s="50"/>
      <c r="DT72" s="50"/>
      <c r="DU72" s="50"/>
      <c r="DV72" s="50"/>
      <c r="DW72" s="50"/>
      <c r="DX72" s="50"/>
      <c r="DY72" s="50"/>
      <c r="DZ72" s="50"/>
      <c r="EA72" s="50"/>
      <c r="EB72" s="50"/>
      <c r="EC72" s="50"/>
      <c r="ED72" s="50"/>
      <c r="EE72" s="50"/>
      <c r="EF72" s="50"/>
      <c r="EG72" s="50"/>
      <c r="EH72" s="50"/>
      <c r="EI72" s="50"/>
      <c r="EJ72" s="50"/>
      <c r="EK72" s="50"/>
      <c r="EL72" s="50"/>
      <c r="EM72" s="50"/>
      <c r="EN72" s="50"/>
      <c r="EO72" s="50"/>
      <c r="EP72" s="50"/>
      <c r="EQ72" s="50"/>
      <c r="ER72" s="50"/>
      <c r="ES72" s="50"/>
      <c r="ET72" s="50"/>
      <c r="EU72" s="50"/>
      <c r="EV72" s="50"/>
      <c r="EW72" s="50"/>
      <c r="EX72" s="50"/>
      <c r="EY72" s="50"/>
      <c r="EZ72" s="50"/>
      <c r="FA72" s="50"/>
      <c r="FB72" s="50"/>
      <c r="FC72" s="50"/>
      <c r="FD72" s="50"/>
      <c r="FE72" s="50"/>
      <c r="FF72" s="50"/>
      <c r="FG72" s="50"/>
      <c r="FH72" s="50"/>
      <c r="FI72" s="50"/>
      <c r="FJ72" s="50"/>
      <c r="FK72" s="50"/>
      <c r="FL72" s="50"/>
      <c r="FM72" s="50"/>
      <c r="FN72" s="50"/>
      <c r="FO72" s="50"/>
      <c r="FP72" s="50"/>
      <c r="FQ72" s="50"/>
      <c r="FR72" s="50"/>
      <c r="FS72" s="50"/>
      <c r="FT72" s="50"/>
      <c r="FU72" s="50"/>
      <c r="FV72" s="50"/>
      <c r="FW72" s="50"/>
      <c r="FX72" s="50"/>
      <c r="FY72" s="50"/>
      <c r="FZ72" s="50"/>
      <c r="GA72" s="50"/>
      <c r="GB72" s="50"/>
      <c r="GC72" s="50"/>
      <c r="GD72" s="50"/>
      <c r="GE72" s="50"/>
      <c r="GF72" s="50"/>
      <c r="GG72" s="50"/>
      <c r="GH72" s="50"/>
      <c r="GI72" s="50"/>
      <c r="GJ72" s="50"/>
      <c r="GK72" s="50"/>
      <c r="GL72" s="50"/>
      <c r="GM72" s="50"/>
      <c r="GN72" s="50"/>
      <c r="GO72" s="50"/>
      <c r="GP72" s="50"/>
      <c r="GQ72" s="50"/>
      <c r="GR72" s="50"/>
      <c r="GS72" s="50"/>
      <c r="GT72" s="50"/>
      <c r="GU72" s="50"/>
      <c r="GV72" s="50"/>
      <c r="GW72" s="50"/>
      <c r="GX72" s="50"/>
      <c r="GY72" s="50"/>
      <c r="GZ72" s="50"/>
      <c r="HA72" s="50"/>
      <c r="HB72" s="50"/>
      <c r="HC72" s="50"/>
      <c r="HD72" s="50"/>
      <c r="HE72" s="50"/>
      <c r="HF72" s="50"/>
      <c r="HG72" s="50"/>
      <c r="HH72" s="50"/>
      <c r="HI72" s="50"/>
      <c r="HJ72" s="50"/>
      <c r="HK72" s="50"/>
      <c r="HL72" s="50"/>
      <c r="HM72" s="50"/>
      <c r="HN72" s="50"/>
      <c r="HO72" s="50"/>
      <c r="HP72" s="50"/>
      <c r="HQ72" s="50"/>
      <c r="HR72" s="50"/>
      <c r="HS72" s="50"/>
      <c r="HT72" s="50"/>
      <c r="HU72" s="50"/>
      <c r="HV72" s="50"/>
      <c r="HW72" s="50"/>
      <c r="HX72" s="50"/>
      <c r="HY72" s="50"/>
      <c r="HZ72" s="50"/>
      <c r="IA72" s="50"/>
      <c r="IB72" s="50"/>
      <c r="IC72" s="50"/>
      <c r="ID72" s="50"/>
      <c r="IE72" s="50"/>
      <c r="IF72" s="50"/>
      <c r="IG72" s="50"/>
      <c r="IH72" s="50"/>
      <c r="II72" s="50"/>
      <c r="IJ72" s="50"/>
      <c r="IK72" s="50"/>
      <c r="IL72" s="50"/>
      <c r="IM72" s="50"/>
      <c r="IN72" s="50"/>
      <c r="IO72" s="50"/>
      <c r="IP72" s="50"/>
      <c r="IQ72" s="50"/>
      <c r="IR72" s="50"/>
    </row>
    <row r="73" spans="1:252" s="22" customFormat="1" ht="13" customHeight="1">
      <c r="A73" s="183"/>
      <c r="B73" s="183"/>
      <c r="C73" s="183"/>
      <c r="D73" s="183"/>
      <c r="E73" s="183"/>
      <c r="F73" s="183"/>
      <c r="G73" s="183"/>
      <c r="H73" s="183"/>
      <c r="I73" s="183"/>
      <c r="J73" s="183"/>
      <c r="K73" s="183"/>
      <c r="L73" s="183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  <c r="BR73" s="50"/>
      <c r="BS73" s="50"/>
      <c r="BT73" s="50"/>
      <c r="BU73" s="50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  <c r="CO73" s="50"/>
      <c r="CP73" s="50"/>
      <c r="CQ73" s="50"/>
      <c r="CR73" s="50"/>
      <c r="CS73" s="50"/>
      <c r="CT73" s="50"/>
      <c r="CU73" s="50"/>
      <c r="CV73" s="50"/>
      <c r="CW73" s="50"/>
      <c r="CX73" s="50"/>
      <c r="CY73" s="50"/>
      <c r="CZ73" s="50"/>
      <c r="DA73" s="50"/>
      <c r="DB73" s="50"/>
      <c r="DC73" s="50"/>
      <c r="DD73" s="50"/>
      <c r="DE73" s="50"/>
      <c r="DF73" s="50"/>
      <c r="DG73" s="50"/>
      <c r="DH73" s="50"/>
      <c r="DI73" s="50"/>
      <c r="DJ73" s="50"/>
      <c r="DK73" s="50"/>
      <c r="DL73" s="50"/>
      <c r="DM73" s="50"/>
      <c r="DN73" s="50"/>
      <c r="DO73" s="50"/>
      <c r="DP73" s="50"/>
      <c r="DQ73" s="50"/>
      <c r="DR73" s="50"/>
      <c r="DS73" s="50"/>
      <c r="DT73" s="50"/>
      <c r="DU73" s="50"/>
      <c r="DV73" s="50"/>
      <c r="DW73" s="50"/>
      <c r="DX73" s="50"/>
      <c r="DY73" s="50"/>
      <c r="DZ73" s="50"/>
      <c r="EA73" s="50"/>
      <c r="EB73" s="50"/>
      <c r="EC73" s="50"/>
      <c r="ED73" s="50"/>
      <c r="EE73" s="50"/>
      <c r="EF73" s="50"/>
      <c r="EG73" s="50"/>
      <c r="EH73" s="50"/>
      <c r="EI73" s="50"/>
      <c r="EJ73" s="50"/>
      <c r="EK73" s="50"/>
      <c r="EL73" s="50"/>
      <c r="EM73" s="50"/>
      <c r="EN73" s="50"/>
      <c r="EO73" s="50"/>
      <c r="EP73" s="50"/>
      <c r="EQ73" s="50"/>
      <c r="ER73" s="50"/>
      <c r="ES73" s="50"/>
      <c r="ET73" s="50"/>
      <c r="EU73" s="50"/>
      <c r="EV73" s="50"/>
      <c r="EW73" s="50"/>
      <c r="EX73" s="50"/>
      <c r="EY73" s="50"/>
      <c r="EZ73" s="50"/>
      <c r="FA73" s="50"/>
      <c r="FB73" s="50"/>
      <c r="FC73" s="50"/>
      <c r="FD73" s="50"/>
      <c r="FE73" s="50"/>
      <c r="FF73" s="50"/>
      <c r="FG73" s="50"/>
      <c r="FH73" s="50"/>
      <c r="FI73" s="50"/>
      <c r="FJ73" s="50"/>
      <c r="FK73" s="50"/>
      <c r="FL73" s="50"/>
      <c r="FM73" s="50"/>
      <c r="FN73" s="50"/>
      <c r="FO73" s="50"/>
      <c r="FP73" s="50"/>
      <c r="FQ73" s="50"/>
      <c r="FR73" s="50"/>
      <c r="FS73" s="50"/>
      <c r="FT73" s="50"/>
      <c r="FU73" s="50"/>
      <c r="FV73" s="50"/>
      <c r="FW73" s="50"/>
      <c r="FX73" s="50"/>
      <c r="FY73" s="50"/>
      <c r="FZ73" s="50"/>
      <c r="GA73" s="50"/>
      <c r="GB73" s="50"/>
      <c r="GC73" s="50"/>
      <c r="GD73" s="50"/>
      <c r="GE73" s="50"/>
      <c r="GF73" s="50"/>
      <c r="GG73" s="50"/>
      <c r="GH73" s="50"/>
      <c r="GI73" s="50"/>
      <c r="GJ73" s="50"/>
      <c r="GK73" s="50"/>
      <c r="GL73" s="50"/>
      <c r="GM73" s="50"/>
      <c r="GN73" s="50"/>
      <c r="GO73" s="50"/>
      <c r="GP73" s="50"/>
      <c r="GQ73" s="50"/>
      <c r="GR73" s="50"/>
      <c r="GS73" s="50"/>
      <c r="GT73" s="50"/>
      <c r="GU73" s="50"/>
      <c r="GV73" s="50"/>
      <c r="GW73" s="50"/>
      <c r="GX73" s="50"/>
      <c r="GY73" s="50"/>
      <c r="GZ73" s="50"/>
      <c r="HA73" s="50"/>
      <c r="HB73" s="50"/>
      <c r="HC73" s="50"/>
      <c r="HD73" s="50"/>
      <c r="HE73" s="50"/>
      <c r="HF73" s="50"/>
      <c r="HG73" s="50"/>
      <c r="HH73" s="50"/>
      <c r="HI73" s="50"/>
      <c r="HJ73" s="50"/>
      <c r="HK73" s="50"/>
      <c r="HL73" s="50"/>
      <c r="HM73" s="50"/>
      <c r="HN73" s="50"/>
      <c r="HO73" s="50"/>
      <c r="HP73" s="50"/>
      <c r="HQ73" s="50"/>
      <c r="HR73" s="50"/>
      <c r="HS73" s="50"/>
      <c r="HT73" s="50"/>
      <c r="HU73" s="50"/>
      <c r="HV73" s="50"/>
      <c r="HW73" s="50"/>
      <c r="HX73" s="50"/>
      <c r="HY73" s="50"/>
      <c r="HZ73" s="50"/>
      <c r="IA73" s="50"/>
      <c r="IB73" s="50"/>
      <c r="IC73" s="50"/>
      <c r="ID73" s="50"/>
      <c r="IE73" s="50"/>
      <c r="IF73" s="50"/>
      <c r="IG73" s="50"/>
      <c r="IH73" s="50"/>
      <c r="II73" s="50"/>
      <c r="IJ73" s="50"/>
      <c r="IK73" s="50"/>
      <c r="IL73" s="50"/>
      <c r="IM73" s="50"/>
      <c r="IN73" s="50"/>
      <c r="IO73" s="50"/>
      <c r="IP73" s="50"/>
      <c r="IQ73" s="50"/>
      <c r="IR73" s="50"/>
    </row>
    <row r="74" spans="1:252" s="50" customFormat="1" ht="13" customHeight="1">
      <c r="A74" s="183"/>
      <c r="B74" s="183"/>
      <c r="C74" s="183"/>
      <c r="D74" s="183"/>
      <c r="E74" s="183"/>
      <c r="F74" s="183"/>
      <c r="G74" s="183"/>
      <c r="H74" s="183"/>
      <c r="I74" s="183"/>
      <c r="J74" s="183"/>
      <c r="K74" s="183"/>
      <c r="L74" s="183"/>
    </row>
    <row r="75" spans="1:252" s="22" customFormat="1" ht="13" customHeight="1">
      <c r="A75" s="183"/>
      <c r="B75" s="183"/>
      <c r="C75" s="183"/>
      <c r="D75" s="183"/>
      <c r="E75" s="183"/>
      <c r="F75" s="183"/>
      <c r="G75" s="183"/>
      <c r="H75" s="183"/>
      <c r="I75" s="183"/>
      <c r="J75" s="183"/>
      <c r="K75" s="183"/>
      <c r="L75" s="183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50"/>
      <c r="BV75" s="50"/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  <c r="CO75" s="50"/>
      <c r="CP75" s="50"/>
      <c r="CQ75" s="50"/>
      <c r="CR75" s="50"/>
      <c r="CS75" s="50"/>
      <c r="CT75" s="50"/>
      <c r="CU75" s="50"/>
      <c r="CV75" s="50"/>
      <c r="CW75" s="50"/>
      <c r="CX75" s="50"/>
      <c r="CY75" s="50"/>
      <c r="CZ75" s="50"/>
      <c r="DA75" s="50"/>
      <c r="DB75" s="50"/>
      <c r="DC75" s="50"/>
      <c r="DD75" s="50"/>
      <c r="DE75" s="50"/>
      <c r="DF75" s="50"/>
      <c r="DG75" s="50"/>
      <c r="DH75" s="50"/>
      <c r="DI75" s="50"/>
      <c r="DJ75" s="50"/>
      <c r="DK75" s="50"/>
      <c r="DL75" s="50"/>
      <c r="DM75" s="50"/>
      <c r="DN75" s="50"/>
      <c r="DO75" s="50"/>
      <c r="DP75" s="50"/>
      <c r="DQ75" s="50"/>
      <c r="DR75" s="50"/>
      <c r="DS75" s="50"/>
      <c r="DT75" s="50"/>
      <c r="DU75" s="50"/>
      <c r="DV75" s="50"/>
      <c r="DW75" s="50"/>
      <c r="DX75" s="50"/>
      <c r="DY75" s="50"/>
      <c r="DZ75" s="50"/>
      <c r="EA75" s="50"/>
      <c r="EB75" s="50"/>
      <c r="EC75" s="50"/>
      <c r="ED75" s="50"/>
      <c r="EE75" s="50"/>
      <c r="EF75" s="50"/>
      <c r="EG75" s="50"/>
      <c r="EH75" s="50"/>
      <c r="EI75" s="50"/>
      <c r="EJ75" s="50"/>
      <c r="EK75" s="50"/>
      <c r="EL75" s="50"/>
      <c r="EM75" s="50"/>
      <c r="EN75" s="50"/>
      <c r="EO75" s="50"/>
      <c r="EP75" s="50"/>
      <c r="EQ75" s="50"/>
      <c r="ER75" s="50"/>
      <c r="ES75" s="50"/>
      <c r="ET75" s="50"/>
      <c r="EU75" s="50"/>
      <c r="EV75" s="50"/>
      <c r="EW75" s="50"/>
      <c r="EX75" s="50"/>
      <c r="EY75" s="50"/>
      <c r="EZ75" s="50"/>
      <c r="FA75" s="50"/>
      <c r="FB75" s="50"/>
      <c r="FC75" s="50"/>
      <c r="FD75" s="50"/>
      <c r="FE75" s="50"/>
      <c r="FF75" s="50"/>
      <c r="FG75" s="50"/>
      <c r="FH75" s="50"/>
      <c r="FI75" s="50"/>
      <c r="FJ75" s="50"/>
      <c r="FK75" s="50"/>
      <c r="FL75" s="50"/>
      <c r="FM75" s="50"/>
      <c r="FN75" s="50"/>
      <c r="FO75" s="50"/>
      <c r="FP75" s="50"/>
      <c r="FQ75" s="50"/>
      <c r="FR75" s="50"/>
      <c r="FS75" s="50"/>
      <c r="FT75" s="50"/>
      <c r="FU75" s="50"/>
      <c r="FV75" s="50"/>
      <c r="FW75" s="50"/>
      <c r="FX75" s="50"/>
      <c r="FY75" s="50"/>
      <c r="FZ75" s="50"/>
      <c r="GA75" s="50"/>
      <c r="GB75" s="50"/>
      <c r="GC75" s="50"/>
      <c r="GD75" s="50"/>
      <c r="GE75" s="50"/>
      <c r="GF75" s="50"/>
      <c r="GG75" s="50"/>
      <c r="GH75" s="50"/>
      <c r="GI75" s="50"/>
      <c r="GJ75" s="50"/>
      <c r="GK75" s="50"/>
      <c r="GL75" s="50"/>
      <c r="GM75" s="50"/>
      <c r="GN75" s="50"/>
      <c r="GO75" s="50"/>
      <c r="GP75" s="50"/>
      <c r="GQ75" s="50"/>
      <c r="GR75" s="50"/>
      <c r="GS75" s="50"/>
      <c r="GT75" s="50"/>
      <c r="GU75" s="50"/>
      <c r="GV75" s="50"/>
      <c r="GW75" s="50"/>
      <c r="GX75" s="50"/>
      <c r="GY75" s="50"/>
      <c r="GZ75" s="50"/>
      <c r="HA75" s="50"/>
      <c r="HB75" s="50"/>
      <c r="HC75" s="50"/>
      <c r="HD75" s="50"/>
      <c r="HE75" s="50"/>
      <c r="HF75" s="50"/>
      <c r="HG75" s="50"/>
      <c r="HH75" s="50"/>
      <c r="HI75" s="50"/>
      <c r="HJ75" s="50"/>
      <c r="HK75" s="50"/>
      <c r="HL75" s="50"/>
      <c r="HM75" s="50"/>
      <c r="HN75" s="50"/>
      <c r="HO75" s="50"/>
      <c r="HP75" s="50"/>
      <c r="HQ75" s="50"/>
      <c r="HR75" s="50"/>
      <c r="HS75" s="50"/>
      <c r="HT75" s="50"/>
      <c r="HU75" s="50"/>
      <c r="HV75" s="50"/>
      <c r="HW75" s="50"/>
      <c r="HX75" s="50"/>
      <c r="HY75" s="50"/>
      <c r="HZ75" s="50"/>
      <c r="IA75" s="50"/>
      <c r="IB75" s="50"/>
      <c r="IC75" s="50"/>
      <c r="ID75" s="50"/>
      <c r="IE75" s="50"/>
      <c r="IF75" s="50"/>
      <c r="IG75" s="50"/>
      <c r="IH75" s="50"/>
      <c r="II75" s="50"/>
      <c r="IJ75" s="50"/>
      <c r="IK75" s="50"/>
      <c r="IL75" s="50"/>
      <c r="IM75" s="50"/>
      <c r="IN75" s="50"/>
      <c r="IO75" s="50"/>
      <c r="IP75" s="50"/>
      <c r="IQ75" s="50"/>
      <c r="IR75" s="50"/>
    </row>
    <row r="76" spans="1:252" s="50" customFormat="1" ht="12.75" customHeight="1">
      <c r="A76" s="183"/>
      <c r="B76" s="183"/>
      <c r="C76" s="183"/>
      <c r="D76" s="183"/>
      <c r="E76" s="183"/>
      <c r="F76" s="183"/>
      <c r="G76" s="183"/>
      <c r="H76" s="183"/>
      <c r="I76" s="183"/>
      <c r="J76" s="183"/>
      <c r="K76" s="183"/>
      <c r="L76" s="183"/>
    </row>
    <row r="77" spans="1:252" s="22" customFormat="1" ht="13" customHeight="1">
      <c r="A77" s="183"/>
      <c r="B77" s="183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P77" s="50"/>
      <c r="CQ77" s="50"/>
      <c r="CR77" s="50"/>
      <c r="CS77" s="50"/>
      <c r="CT77" s="50"/>
      <c r="CU77" s="50"/>
      <c r="CV77" s="50"/>
      <c r="CW77" s="50"/>
      <c r="CX77" s="50"/>
      <c r="CY77" s="50"/>
      <c r="CZ77" s="50"/>
      <c r="DA77" s="50"/>
      <c r="DB77" s="50"/>
      <c r="DC77" s="50"/>
      <c r="DD77" s="50"/>
      <c r="DE77" s="50"/>
      <c r="DF77" s="50"/>
      <c r="DG77" s="50"/>
      <c r="DH77" s="50"/>
      <c r="DI77" s="50"/>
      <c r="DJ77" s="50"/>
      <c r="DK77" s="50"/>
      <c r="DL77" s="50"/>
      <c r="DM77" s="50"/>
      <c r="DN77" s="50"/>
      <c r="DO77" s="50"/>
      <c r="DP77" s="50"/>
      <c r="DQ77" s="50"/>
      <c r="DR77" s="50"/>
      <c r="DS77" s="50"/>
      <c r="DT77" s="50"/>
      <c r="DU77" s="50"/>
      <c r="DV77" s="50"/>
      <c r="DW77" s="50"/>
      <c r="DX77" s="50"/>
      <c r="DY77" s="50"/>
      <c r="DZ77" s="50"/>
      <c r="EA77" s="50"/>
      <c r="EB77" s="50"/>
      <c r="EC77" s="50"/>
      <c r="ED77" s="50"/>
      <c r="EE77" s="50"/>
      <c r="EF77" s="50"/>
      <c r="EG77" s="50"/>
      <c r="EH77" s="50"/>
      <c r="EI77" s="50"/>
      <c r="EJ77" s="50"/>
      <c r="EK77" s="50"/>
      <c r="EL77" s="50"/>
      <c r="EM77" s="50"/>
      <c r="EN77" s="50"/>
      <c r="EO77" s="50"/>
      <c r="EP77" s="50"/>
      <c r="EQ77" s="50"/>
      <c r="ER77" s="50"/>
      <c r="ES77" s="50"/>
      <c r="ET77" s="50"/>
      <c r="EU77" s="50"/>
      <c r="EV77" s="50"/>
      <c r="EW77" s="50"/>
      <c r="EX77" s="50"/>
      <c r="EY77" s="50"/>
      <c r="EZ77" s="50"/>
      <c r="FA77" s="50"/>
      <c r="FB77" s="50"/>
      <c r="FC77" s="50"/>
      <c r="FD77" s="50"/>
      <c r="FE77" s="50"/>
      <c r="FF77" s="50"/>
      <c r="FG77" s="50"/>
      <c r="FH77" s="50"/>
      <c r="FI77" s="50"/>
      <c r="FJ77" s="50"/>
      <c r="FK77" s="50"/>
      <c r="FL77" s="50"/>
      <c r="FM77" s="50"/>
      <c r="FN77" s="50"/>
      <c r="FO77" s="50"/>
      <c r="FP77" s="50"/>
      <c r="FQ77" s="50"/>
      <c r="FR77" s="50"/>
      <c r="FS77" s="50"/>
      <c r="FT77" s="50"/>
      <c r="FU77" s="50"/>
      <c r="FV77" s="50"/>
      <c r="FW77" s="50"/>
      <c r="FX77" s="50"/>
      <c r="FY77" s="50"/>
      <c r="FZ77" s="50"/>
      <c r="GA77" s="50"/>
      <c r="GB77" s="50"/>
      <c r="GC77" s="50"/>
      <c r="GD77" s="50"/>
      <c r="GE77" s="50"/>
      <c r="GF77" s="50"/>
      <c r="GG77" s="50"/>
      <c r="GH77" s="50"/>
      <c r="GI77" s="50"/>
      <c r="GJ77" s="50"/>
      <c r="GK77" s="50"/>
      <c r="GL77" s="50"/>
      <c r="GM77" s="50"/>
      <c r="GN77" s="50"/>
      <c r="GO77" s="50"/>
      <c r="GP77" s="50"/>
      <c r="GQ77" s="50"/>
      <c r="GR77" s="50"/>
      <c r="GS77" s="50"/>
      <c r="GT77" s="50"/>
      <c r="GU77" s="50"/>
      <c r="GV77" s="50"/>
      <c r="GW77" s="50"/>
      <c r="GX77" s="50"/>
      <c r="GY77" s="50"/>
      <c r="GZ77" s="50"/>
      <c r="HA77" s="50"/>
      <c r="HB77" s="50"/>
      <c r="HC77" s="50"/>
      <c r="HD77" s="50"/>
      <c r="HE77" s="50"/>
      <c r="HF77" s="50"/>
      <c r="HG77" s="50"/>
      <c r="HH77" s="50"/>
      <c r="HI77" s="50"/>
      <c r="HJ77" s="50"/>
      <c r="HK77" s="50"/>
      <c r="HL77" s="50"/>
      <c r="HM77" s="50"/>
      <c r="HN77" s="50"/>
      <c r="HO77" s="50"/>
      <c r="HP77" s="50"/>
      <c r="HQ77" s="50"/>
      <c r="HR77" s="50"/>
      <c r="HS77" s="50"/>
      <c r="HT77" s="50"/>
      <c r="HU77" s="50"/>
      <c r="HV77" s="50"/>
      <c r="HW77" s="50"/>
      <c r="HX77" s="50"/>
      <c r="HY77" s="50"/>
      <c r="HZ77" s="50"/>
      <c r="IA77" s="50"/>
      <c r="IB77" s="50"/>
      <c r="IC77" s="50"/>
      <c r="ID77" s="50"/>
      <c r="IE77" s="50"/>
      <c r="IF77" s="50"/>
      <c r="IG77" s="50"/>
      <c r="IH77" s="50"/>
      <c r="II77" s="50"/>
      <c r="IJ77" s="50"/>
      <c r="IK77" s="50"/>
      <c r="IL77" s="50"/>
      <c r="IM77" s="50"/>
      <c r="IN77" s="50"/>
      <c r="IO77" s="50"/>
      <c r="IP77" s="50"/>
      <c r="IQ77" s="50"/>
      <c r="IR77" s="50"/>
    </row>
    <row r="78" spans="1:252" s="50" customFormat="1" ht="13" customHeight="1">
      <c r="A78" s="183"/>
      <c r="B78" s="183"/>
      <c r="C78" s="183"/>
      <c r="D78" s="183"/>
      <c r="E78" s="183"/>
      <c r="F78" s="183"/>
      <c r="G78" s="183"/>
      <c r="H78" s="183"/>
      <c r="I78" s="183"/>
      <c r="J78" s="183"/>
      <c r="K78" s="183"/>
      <c r="L78" s="183"/>
    </row>
    <row r="79" spans="1:252" s="22" customFormat="1" ht="13" customHeight="1">
      <c r="A79" s="183"/>
      <c r="B79" s="183"/>
      <c r="C79" s="183"/>
      <c r="D79" s="183"/>
      <c r="E79" s="183"/>
      <c r="F79" s="183"/>
      <c r="G79" s="183"/>
      <c r="H79" s="183"/>
      <c r="I79" s="183"/>
      <c r="J79" s="183"/>
      <c r="K79" s="183"/>
      <c r="L79" s="183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T79" s="50"/>
      <c r="BU79" s="50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0"/>
      <c r="CO79" s="50"/>
      <c r="CP79" s="50"/>
      <c r="CQ79" s="50"/>
      <c r="CR79" s="50"/>
      <c r="CS79" s="50"/>
      <c r="CT79" s="50"/>
      <c r="CU79" s="50"/>
      <c r="CV79" s="50"/>
      <c r="CW79" s="50"/>
      <c r="CX79" s="50"/>
      <c r="CY79" s="50"/>
      <c r="CZ79" s="50"/>
      <c r="DA79" s="50"/>
      <c r="DB79" s="50"/>
      <c r="DC79" s="50"/>
      <c r="DD79" s="50"/>
      <c r="DE79" s="50"/>
      <c r="DF79" s="50"/>
      <c r="DG79" s="50"/>
      <c r="DH79" s="50"/>
      <c r="DI79" s="50"/>
      <c r="DJ79" s="50"/>
      <c r="DK79" s="50"/>
      <c r="DL79" s="50"/>
      <c r="DM79" s="50"/>
      <c r="DN79" s="50"/>
      <c r="DO79" s="50"/>
      <c r="DP79" s="50"/>
      <c r="DQ79" s="50"/>
      <c r="DR79" s="50"/>
      <c r="DS79" s="50"/>
      <c r="DT79" s="50"/>
      <c r="DU79" s="50"/>
      <c r="DV79" s="50"/>
      <c r="DW79" s="50"/>
      <c r="DX79" s="50"/>
      <c r="DY79" s="50"/>
      <c r="DZ79" s="50"/>
      <c r="EA79" s="50"/>
      <c r="EB79" s="50"/>
      <c r="EC79" s="50"/>
      <c r="ED79" s="50"/>
      <c r="EE79" s="50"/>
      <c r="EF79" s="50"/>
      <c r="EG79" s="50"/>
      <c r="EH79" s="50"/>
      <c r="EI79" s="50"/>
      <c r="EJ79" s="50"/>
      <c r="EK79" s="50"/>
      <c r="EL79" s="50"/>
      <c r="EM79" s="50"/>
      <c r="EN79" s="50"/>
      <c r="EO79" s="50"/>
      <c r="EP79" s="50"/>
      <c r="EQ79" s="50"/>
      <c r="ER79" s="50"/>
      <c r="ES79" s="50"/>
      <c r="ET79" s="50"/>
      <c r="EU79" s="50"/>
      <c r="EV79" s="50"/>
      <c r="EW79" s="50"/>
      <c r="EX79" s="50"/>
      <c r="EY79" s="50"/>
      <c r="EZ79" s="50"/>
      <c r="FA79" s="50"/>
      <c r="FB79" s="50"/>
      <c r="FC79" s="50"/>
      <c r="FD79" s="50"/>
      <c r="FE79" s="50"/>
      <c r="FF79" s="50"/>
      <c r="FG79" s="50"/>
      <c r="FH79" s="50"/>
      <c r="FI79" s="50"/>
      <c r="FJ79" s="50"/>
      <c r="FK79" s="50"/>
      <c r="FL79" s="50"/>
      <c r="FM79" s="50"/>
      <c r="FN79" s="50"/>
      <c r="FO79" s="50"/>
      <c r="FP79" s="50"/>
      <c r="FQ79" s="50"/>
      <c r="FR79" s="50"/>
      <c r="FS79" s="50"/>
      <c r="FT79" s="50"/>
      <c r="FU79" s="50"/>
      <c r="FV79" s="50"/>
      <c r="FW79" s="50"/>
      <c r="FX79" s="50"/>
      <c r="FY79" s="50"/>
      <c r="FZ79" s="50"/>
      <c r="GA79" s="50"/>
      <c r="GB79" s="50"/>
      <c r="GC79" s="50"/>
      <c r="GD79" s="50"/>
      <c r="GE79" s="50"/>
      <c r="GF79" s="50"/>
      <c r="GG79" s="50"/>
      <c r="GH79" s="50"/>
      <c r="GI79" s="50"/>
      <c r="GJ79" s="50"/>
      <c r="GK79" s="50"/>
      <c r="GL79" s="50"/>
      <c r="GM79" s="50"/>
      <c r="GN79" s="50"/>
      <c r="GO79" s="50"/>
      <c r="GP79" s="50"/>
      <c r="GQ79" s="50"/>
      <c r="GR79" s="50"/>
      <c r="GS79" s="50"/>
      <c r="GT79" s="50"/>
      <c r="GU79" s="50"/>
      <c r="GV79" s="50"/>
      <c r="GW79" s="50"/>
      <c r="GX79" s="50"/>
      <c r="GY79" s="50"/>
      <c r="GZ79" s="50"/>
      <c r="HA79" s="50"/>
      <c r="HB79" s="50"/>
      <c r="HC79" s="50"/>
      <c r="HD79" s="50"/>
      <c r="HE79" s="50"/>
      <c r="HF79" s="50"/>
      <c r="HG79" s="50"/>
      <c r="HH79" s="50"/>
      <c r="HI79" s="50"/>
      <c r="HJ79" s="50"/>
      <c r="HK79" s="50"/>
      <c r="HL79" s="50"/>
      <c r="HM79" s="50"/>
      <c r="HN79" s="50"/>
      <c r="HO79" s="50"/>
      <c r="HP79" s="50"/>
      <c r="HQ79" s="50"/>
      <c r="HR79" s="50"/>
      <c r="HS79" s="50"/>
      <c r="HT79" s="50"/>
      <c r="HU79" s="50"/>
      <c r="HV79" s="50"/>
      <c r="HW79" s="50"/>
      <c r="HX79" s="50"/>
      <c r="HY79" s="50"/>
      <c r="HZ79" s="50"/>
      <c r="IA79" s="50"/>
      <c r="IB79" s="50"/>
      <c r="IC79" s="50"/>
      <c r="ID79" s="50"/>
      <c r="IE79" s="50"/>
      <c r="IF79" s="50"/>
      <c r="IG79" s="50"/>
      <c r="IH79" s="50"/>
      <c r="II79" s="50"/>
      <c r="IJ79" s="50"/>
      <c r="IK79" s="50"/>
      <c r="IL79" s="50"/>
      <c r="IM79" s="50"/>
      <c r="IN79" s="50"/>
      <c r="IO79" s="50"/>
      <c r="IP79" s="50"/>
      <c r="IQ79" s="50"/>
      <c r="IR79" s="50"/>
    </row>
    <row r="80" spans="1:252" s="22" customFormat="1" ht="13" customHeight="1">
      <c r="A80" s="183"/>
      <c r="B80" s="183"/>
      <c r="C80" s="183"/>
      <c r="D80" s="183"/>
      <c r="E80" s="183"/>
      <c r="F80" s="183"/>
      <c r="G80" s="183"/>
      <c r="H80" s="183"/>
      <c r="I80" s="183"/>
      <c r="J80" s="183"/>
      <c r="K80" s="183"/>
      <c r="L80" s="183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P80" s="50"/>
      <c r="CQ80" s="50"/>
      <c r="CR80" s="50"/>
      <c r="CS80" s="50"/>
      <c r="CT80" s="50"/>
      <c r="CU80" s="50"/>
      <c r="CV80" s="50"/>
      <c r="CW80" s="50"/>
      <c r="CX80" s="50"/>
      <c r="CY80" s="50"/>
      <c r="CZ80" s="50"/>
      <c r="DA80" s="50"/>
      <c r="DB80" s="50"/>
      <c r="DC80" s="50"/>
      <c r="DD80" s="50"/>
      <c r="DE80" s="50"/>
      <c r="DF80" s="50"/>
      <c r="DG80" s="50"/>
      <c r="DH80" s="50"/>
      <c r="DI80" s="50"/>
      <c r="DJ80" s="50"/>
      <c r="DK80" s="50"/>
      <c r="DL80" s="50"/>
      <c r="DM80" s="50"/>
      <c r="DN80" s="50"/>
      <c r="DO80" s="50"/>
      <c r="DP80" s="50"/>
      <c r="DQ80" s="50"/>
      <c r="DR80" s="50"/>
      <c r="DS80" s="50"/>
      <c r="DT80" s="50"/>
      <c r="DU80" s="50"/>
      <c r="DV80" s="50"/>
      <c r="DW80" s="50"/>
      <c r="DX80" s="50"/>
      <c r="DY80" s="50"/>
      <c r="DZ80" s="50"/>
      <c r="EA80" s="50"/>
      <c r="EB80" s="50"/>
      <c r="EC80" s="50"/>
      <c r="ED80" s="50"/>
      <c r="EE80" s="50"/>
      <c r="EF80" s="50"/>
      <c r="EG80" s="50"/>
      <c r="EH80" s="50"/>
      <c r="EI80" s="50"/>
      <c r="EJ80" s="50"/>
      <c r="EK80" s="50"/>
      <c r="EL80" s="50"/>
      <c r="EM80" s="50"/>
      <c r="EN80" s="50"/>
      <c r="EO80" s="50"/>
      <c r="EP80" s="50"/>
      <c r="EQ80" s="50"/>
      <c r="ER80" s="50"/>
      <c r="ES80" s="50"/>
      <c r="ET80" s="50"/>
      <c r="EU80" s="50"/>
      <c r="EV80" s="50"/>
      <c r="EW80" s="50"/>
      <c r="EX80" s="50"/>
      <c r="EY80" s="50"/>
      <c r="EZ80" s="50"/>
      <c r="FA80" s="50"/>
      <c r="FB80" s="50"/>
      <c r="FC80" s="50"/>
      <c r="FD80" s="50"/>
      <c r="FE80" s="50"/>
      <c r="FF80" s="50"/>
      <c r="FG80" s="50"/>
      <c r="FH80" s="50"/>
      <c r="FI80" s="50"/>
      <c r="FJ80" s="50"/>
      <c r="FK80" s="50"/>
      <c r="FL80" s="50"/>
      <c r="FM80" s="50"/>
      <c r="FN80" s="50"/>
      <c r="FO80" s="50"/>
      <c r="FP80" s="50"/>
      <c r="FQ80" s="50"/>
      <c r="FR80" s="50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50"/>
      <c r="GG80" s="50"/>
      <c r="GH80" s="50"/>
      <c r="GI80" s="50"/>
      <c r="GJ80" s="50"/>
      <c r="GK80" s="50"/>
      <c r="GL80" s="50"/>
      <c r="GM80" s="50"/>
      <c r="GN80" s="50"/>
      <c r="GO80" s="50"/>
      <c r="GP80" s="50"/>
      <c r="GQ80" s="50"/>
      <c r="GR80" s="50"/>
      <c r="GS80" s="50"/>
      <c r="GT80" s="50"/>
      <c r="GU80" s="50"/>
      <c r="GV80" s="50"/>
      <c r="GW80" s="50"/>
      <c r="GX80" s="50"/>
      <c r="GY80" s="50"/>
      <c r="GZ80" s="50"/>
      <c r="HA80" s="50"/>
      <c r="HB80" s="50"/>
      <c r="HC80" s="50"/>
      <c r="HD80" s="50"/>
      <c r="HE80" s="50"/>
      <c r="HF80" s="50"/>
      <c r="HG80" s="50"/>
      <c r="HH80" s="50"/>
      <c r="HI80" s="50"/>
      <c r="HJ80" s="50"/>
      <c r="HK80" s="50"/>
      <c r="HL80" s="50"/>
      <c r="HM80" s="50"/>
      <c r="HN80" s="50"/>
      <c r="HO80" s="50"/>
      <c r="HP80" s="50"/>
      <c r="HQ80" s="50"/>
      <c r="HR80" s="50"/>
      <c r="HS80" s="50"/>
      <c r="HT80" s="50"/>
      <c r="HU80" s="50"/>
      <c r="HV80" s="50"/>
      <c r="HW80" s="50"/>
      <c r="HX80" s="50"/>
      <c r="HY80" s="50"/>
      <c r="HZ80" s="50"/>
      <c r="IA80" s="50"/>
      <c r="IB80" s="50"/>
      <c r="IC80" s="50"/>
      <c r="ID80" s="50"/>
      <c r="IE80" s="50"/>
      <c r="IF80" s="50"/>
      <c r="IG80" s="50"/>
      <c r="IH80" s="50"/>
      <c r="II80" s="50"/>
      <c r="IJ80" s="50"/>
      <c r="IK80" s="50"/>
      <c r="IL80" s="50"/>
      <c r="IM80" s="50"/>
      <c r="IN80" s="50"/>
      <c r="IO80" s="50"/>
      <c r="IP80" s="50"/>
      <c r="IQ80" s="50"/>
      <c r="IR80" s="50"/>
    </row>
    <row r="81" spans="1:252" s="50" customFormat="1" ht="13" customHeight="1">
      <c r="A81" s="51" t="s">
        <v>116</v>
      </c>
      <c r="B81" s="51"/>
      <c r="C81" s="51"/>
      <c r="D81" s="189"/>
      <c r="E81" s="189"/>
      <c r="F81" s="51"/>
      <c r="G81" s="51"/>
      <c r="H81" s="51"/>
      <c r="I81" s="51"/>
      <c r="J81" s="51"/>
      <c r="K81" s="51"/>
      <c r="L81" s="51"/>
    </row>
    <row r="82" spans="1:252" s="22" customFormat="1" ht="13" customHeight="1">
      <c r="A82" s="51"/>
      <c r="B82" s="52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</row>
    <row r="83" spans="1:252" s="22" customFormat="1" ht="12.75" customHeight="1">
      <c r="A83" s="51"/>
      <c r="B83" s="52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  <c r="CZ83" s="50"/>
      <c r="DA83" s="50"/>
      <c r="DB83" s="50"/>
      <c r="DC83" s="50"/>
      <c r="DD83" s="50"/>
      <c r="DE83" s="50"/>
      <c r="DF83" s="50"/>
      <c r="DG83" s="50"/>
      <c r="DH83" s="50"/>
      <c r="DI83" s="50"/>
      <c r="DJ83" s="50"/>
      <c r="DK83" s="50"/>
      <c r="DL83" s="50"/>
      <c r="DM83" s="50"/>
      <c r="DN83" s="50"/>
      <c r="DO83" s="50"/>
      <c r="DP83" s="50"/>
      <c r="DQ83" s="50"/>
      <c r="DR83" s="50"/>
      <c r="DS83" s="50"/>
      <c r="DT83" s="50"/>
      <c r="DU83" s="50"/>
      <c r="DV83" s="50"/>
      <c r="DW83" s="50"/>
      <c r="DX83" s="50"/>
      <c r="DY83" s="50"/>
      <c r="DZ83" s="50"/>
      <c r="EA83" s="50"/>
      <c r="EB83" s="50"/>
      <c r="EC83" s="50"/>
      <c r="ED83" s="50"/>
      <c r="EE83" s="50"/>
      <c r="EF83" s="50"/>
      <c r="EG83" s="50"/>
      <c r="EH83" s="50"/>
      <c r="EI83" s="50"/>
      <c r="EJ83" s="50"/>
      <c r="EK83" s="50"/>
      <c r="EL83" s="50"/>
      <c r="EM83" s="50"/>
      <c r="EN83" s="50"/>
      <c r="EO83" s="50"/>
      <c r="EP83" s="50"/>
      <c r="EQ83" s="50"/>
      <c r="ER83" s="50"/>
      <c r="ES83" s="50"/>
      <c r="ET83" s="50"/>
      <c r="EU83" s="50"/>
      <c r="EV83" s="50"/>
      <c r="EW83" s="50"/>
      <c r="EX83" s="50"/>
      <c r="EY83" s="50"/>
      <c r="EZ83" s="50"/>
      <c r="FA83" s="50"/>
      <c r="FB83" s="50"/>
      <c r="FC83" s="50"/>
      <c r="FD83" s="50"/>
      <c r="FE83" s="50"/>
      <c r="FF83" s="50"/>
      <c r="FG83" s="50"/>
      <c r="FH83" s="50"/>
      <c r="FI83" s="50"/>
      <c r="FJ83" s="50"/>
      <c r="FK83" s="50"/>
      <c r="FL83" s="50"/>
      <c r="FM83" s="50"/>
      <c r="FN83" s="50"/>
      <c r="FO83" s="50"/>
      <c r="FP83" s="50"/>
      <c r="FQ83" s="50"/>
      <c r="FR83" s="50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50"/>
      <c r="GG83" s="50"/>
      <c r="GH83" s="50"/>
      <c r="GI83" s="50"/>
      <c r="GJ83" s="50"/>
      <c r="GK83" s="50"/>
      <c r="GL83" s="50"/>
      <c r="GM83" s="50"/>
      <c r="GN83" s="50"/>
      <c r="GO83" s="50"/>
      <c r="GP83" s="50"/>
      <c r="GQ83" s="50"/>
      <c r="GR83" s="50"/>
      <c r="GS83" s="50"/>
      <c r="GT83" s="50"/>
      <c r="GU83" s="50"/>
      <c r="GV83" s="50"/>
      <c r="GW83" s="50"/>
      <c r="GX83" s="50"/>
      <c r="GY83" s="50"/>
      <c r="GZ83" s="50"/>
      <c r="HA83" s="50"/>
      <c r="HB83" s="50"/>
      <c r="HC83" s="50"/>
      <c r="HD83" s="50"/>
      <c r="HE83" s="50"/>
      <c r="HF83" s="50"/>
      <c r="HG83" s="50"/>
      <c r="HH83" s="50"/>
      <c r="HI83" s="50"/>
      <c r="HJ83" s="50"/>
      <c r="HK83" s="50"/>
      <c r="HL83" s="50"/>
      <c r="HM83" s="50"/>
      <c r="HN83" s="50"/>
      <c r="HO83" s="50"/>
      <c r="HP83" s="50"/>
      <c r="HQ83" s="50"/>
      <c r="HR83" s="50"/>
      <c r="HS83" s="50"/>
      <c r="HT83" s="50"/>
      <c r="HU83" s="50"/>
      <c r="HV83" s="50"/>
      <c r="HW83" s="50"/>
      <c r="HX83" s="50"/>
      <c r="HY83" s="50"/>
      <c r="HZ83" s="50"/>
      <c r="IA83" s="50"/>
      <c r="IB83" s="50"/>
      <c r="IC83" s="50"/>
      <c r="ID83" s="50"/>
      <c r="IE83" s="50"/>
      <c r="IF83" s="50"/>
      <c r="IG83" s="50"/>
      <c r="IH83" s="50"/>
      <c r="II83" s="50"/>
      <c r="IJ83" s="50"/>
      <c r="IK83" s="50"/>
      <c r="IL83" s="50"/>
      <c r="IM83" s="50"/>
      <c r="IN83" s="50"/>
      <c r="IO83" s="50"/>
      <c r="IP83" s="50"/>
      <c r="IQ83" s="50"/>
      <c r="IR83" s="50"/>
    </row>
    <row r="84" spans="1:252" s="22" customFormat="1" ht="13" customHeight="1">
      <c r="A84" s="186" t="s">
        <v>115</v>
      </c>
      <c r="B84" s="52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50"/>
      <c r="DB84" s="50"/>
      <c r="DC84" s="50"/>
      <c r="DD84" s="50"/>
      <c r="DE84" s="50"/>
      <c r="DF84" s="50"/>
      <c r="DG84" s="50"/>
      <c r="DH84" s="50"/>
      <c r="DI84" s="50"/>
      <c r="DJ84" s="50"/>
      <c r="DK84" s="50"/>
      <c r="DL84" s="50"/>
      <c r="DM84" s="50"/>
      <c r="DN84" s="50"/>
      <c r="DO84" s="50"/>
      <c r="DP84" s="50"/>
      <c r="DQ84" s="50"/>
      <c r="DR84" s="50"/>
      <c r="DS84" s="50"/>
      <c r="DT84" s="50"/>
      <c r="DU84" s="50"/>
      <c r="DV84" s="50"/>
      <c r="DW84" s="50"/>
      <c r="DX84" s="50"/>
      <c r="DY84" s="50"/>
      <c r="DZ84" s="50"/>
      <c r="EA84" s="50"/>
      <c r="EB84" s="50"/>
      <c r="EC84" s="50"/>
      <c r="ED84" s="50"/>
      <c r="EE84" s="50"/>
      <c r="EF84" s="50"/>
      <c r="EG84" s="50"/>
      <c r="EH84" s="50"/>
      <c r="EI84" s="50"/>
      <c r="EJ84" s="50"/>
      <c r="EK84" s="50"/>
      <c r="EL84" s="50"/>
      <c r="EM84" s="50"/>
      <c r="EN84" s="50"/>
      <c r="EO84" s="50"/>
      <c r="EP84" s="50"/>
      <c r="EQ84" s="50"/>
      <c r="ER84" s="50"/>
      <c r="ES84" s="50"/>
      <c r="ET84" s="50"/>
      <c r="EU84" s="50"/>
      <c r="EV84" s="50"/>
      <c r="EW84" s="50"/>
      <c r="EX84" s="50"/>
      <c r="EY84" s="50"/>
      <c r="EZ84" s="50"/>
      <c r="FA84" s="50"/>
      <c r="FB84" s="50"/>
      <c r="FC84" s="50"/>
      <c r="FD84" s="50"/>
      <c r="FE84" s="50"/>
      <c r="FF84" s="50"/>
      <c r="FG84" s="50"/>
      <c r="FH84" s="50"/>
      <c r="FI84" s="50"/>
      <c r="FJ84" s="50"/>
      <c r="FK84" s="50"/>
      <c r="FL84" s="50"/>
      <c r="FM84" s="50"/>
      <c r="FN84" s="50"/>
      <c r="FO84" s="50"/>
      <c r="FP84" s="50"/>
      <c r="FQ84" s="50"/>
      <c r="FR84" s="50"/>
      <c r="FS84" s="50"/>
      <c r="FT84" s="50"/>
      <c r="FU84" s="50"/>
      <c r="FV84" s="50"/>
      <c r="FW84" s="50"/>
      <c r="FX84" s="50"/>
      <c r="FY84" s="50"/>
      <c r="FZ84" s="50"/>
      <c r="GA84" s="50"/>
      <c r="GB84" s="50"/>
      <c r="GC84" s="50"/>
      <c r="GD84" s="50"/>
      <c r="GE84" s="50"/>
      <c r="GF84" s="50"/>
      <c r="GG84" s="50"/>
      <c r="GH84" s="50"/>
      <c r="GI84" s="50"/>
      <c r="GJ84" s="50"/>
      <c r="GK84" s="50"/>
      <c r="GL84" s="50"/>
      <c r="GM84" s="50"/>
      <c r="GN84" s="50"/>
      <c r="GO84" s="50"/>
      <c r="GP84" s="50"/>
      <c r="GQ84" s="50"/>
      <c r="GR84" s="50"/>
      <c r="GS84" s="50"/>
      <c r="GT84" s="50"/>
      <c r="GU84" s="50"/>
      <c r="GV84" s="50"/>
      <c r="GW84" s="50"/>
      <c r="GX84" s="50"/>
      <c r="GY84" s="50"/>
      <c r="GZ84" s="50"/>
      <c r="HA84" s="50"/>
      <c r="HB84" s="50"/>
      <c r="HC84" s="50"/>
      <c r="HD84" s="50"/>
      <c r="HE84" s="50"/>
      <c r="HF84" s="50"/>
      <c r="HG84" s="50"/>
      <c r="HH84" s="50"/>
      <c r="HI84" s="50"/>
      <c r="HJ84" s="50"/>
      <c r="HK84" s="50"/>
      <c r="HL84" s="50"/>
      <c r="HM84" s="50"/>
      <c r="HN84" s="50"/>
      <c r="HO84" s="50"/>
      <c r="HP84" s="50"/>
      <c r="HQ84" s="50"/>
      <c r="HR84" s="50"/>
      <c r="HS84" s="50"/>
      <c r="HT84" s="50"/>
      <c r="HU84" s="50"/>
      <c r="HV84" s="50"/>
      <c r="HW84" s="50"/>
      <c r="HX84" s="50"/>
      <c r="HY84" s="50"/>
      <c r="HZ84" s="50"/>
      <c r="IA84" s="50"/>
      <c r="IB84" s="50"/>
      <c r="IC84" s="50"/>
      <c r="ID84" s="50"/>
      <c r="IE84" s="50"/>
      <c r="IF84" s="50"/>
      <c r="IG84" s="50"/>
      <c r="IH84" s="50"/>
      <c r="II84" s="50"/>
      <c r="IJ84" s="50"/>
      <c r="IK84" s="50"/>
      <c r="IL84" s="50"/>
      <c r="IM84" s="50"/>
      <c r="IN84" s="50"/>
      <c r="IO84" s="50"/>
      <c r="IP84" s="50"/>
      <c r="IQ84" s="50"/>
      <c r="IR84" s="50"/>
    </row>
    <row r="85" spans="1:252" s="22" customFormat="1" ht="12.75" customHeight="1">
      <c r="A85" s="187"/>
      <c r="B85" s="52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0"/>
      <c r="CO85" s="50"/>
      <c r="CP85" s="50"/>
      <c r="CQ85" s="50"/>
      <c r="CR85" s="50"/>
      <c r="CS85" s="50"/>
      <c r="CT85" s="50"/>
      <c r="CU85" s="50"/>
      <c r="CV85" s="50"/>
      <c r="CW85" s="50"/>
      <c r="CX85" s="50"/>
      <c r="CY85" s="50"/>
      <c r="CZ85" s="50"/>
      <c r="DA85" s="50"/>
      <c r="DB85" s="50"/>
      <c r="DC85" s="50"/>
      <c r="DD85" s="50"/>
      <c r="DE85" s="50"/>
      <c r="DF85" s="50"/>
      <c r="DG85" s="50"/>
      <c r="DH85" s="50"/>
      <c r="DI85" s="50"/>
      <c r="DJ85" s="50"/>
      <c r="DK85" s="50"/>
      <c r="DL85" s="50"/>
      <c r="DM85" s="50"/>
      <c r="DN85" s="50"/>
      <c r="DO85" s="50"/>
      <c r="DP85" s="50"/>
      <c r="DQ85" s="50"/>
      <c r="DR85" s="50"/>
      <c r="DS85" s="50"/>
      <c r="DT85" s="50"/>
      <c r="DU85" s="50"/>
      <c r="DV85" s="50"/>
      <c r="DW85" s="50"/>
      <c r="DX85" s="50"/>
      <c r="DY85" s="50"/>
      <c r="DZ85" s="50"/>
      <c r="EA85" s="50"/>
      <c r="EB85" s="50"/>
      <c r="EC85" s="50"/>
      <c r="ED85" s="50"/>
      <c r="EE85" s="50"/>
      <c r="EF85" s="50"/>
      <c r="EG85" s="50"/>
      <c r="EH85" s="50"/>
      <c r="EI85" s="50"/>
      <c r="EJ85" s="50"/>
      <c r="EK85" s="50"/>
      <c r="EL85" s="50"/>
      <c r="EM85" s="50"/>
      <c r="EN85" s="50"/>
      <c r="EO85" s="50"/>
      <c r="EP85" s="50"/>
      <c r="EQ85" s="50"/>
      <c r="ER85" s="50"/>
      <c r="ES85" s="50"/>
      <c r="ET85" s="50"/>
      <c r="EU85" s="50"/>
      <c r="EV85" s="50"/>
      <c r="EW85" s="50"/>
      <c r="EX85" s="50"/>
      <c r="EY85" s="50"/>
      <c r="EZ85" s="50"/>
      <c r="FA85" s="50"/>
      <c r="FB85" s="50"/>
      <c r="FC85" s="50"/>
      <c r="FD85" s="50"/>
      <c r="FE85" s="50"/>
      <c r="FF85" s="50"/>
      <c r="FG85" s="50"/>
      <c r="FH85" s="50"/>
      <c r="FI85" s="50"/>
      <c r="FJ85" s="50"/>
      <c r="FK85" s="50"/>
      <c r="FL85" s="50"/>
      <c r="FM85" s="50"/>
      <c r="FN85" s="50"/>
      <c r="FO85" s="50"/>
      <c r="FP85" s="50"/>
      <c r="FQ85" s="50"/>
      <c r="FR85" s="50"/>
      <c r="FS85" s="50"/>
      <c r="FT85" s="50"/>
      <c r="FU85" s="50"/>
      <c r="FV85" s="50"/>
      <c r="FW85" s="50"/>
      <c r="FX85" s="50"/>
      <c r="FY85" s="50"/>
      <c r="FZ85" s="50"/>
      <c r="GA85" s="50"/>
      <c r="GB85" s="50"/>
      <c r="GC85" s="50"/>
      <c r="GD85" s="50"/>
      <c r="GE85" s="50"/>
      <c r="GF85" s="50"/>
      <c r="GG85" s="50"/>
      <c r="GH85" s="50"/>
      <c r="GI85" s="50"/>
      <c r="GJ85" s="50"/>
      <c r="GK85" s="50"/>
      <c r="GL85" s="50"/>
      <c r="GM85" s="50"/>
      <c r="GN85" s="50"/>
      <c r="GO85" s="50"/>
      <c r="GP85" s="50"/>
      <c r="GQ85" s="50"/>
      <c r="GR85" s="50"/>
      <c r="GS85" s="50"/>
      <c r="GT85" s="50"/>
      <c r="GU85" s="50"/>
      <c r="GV85" s="50"/>
      <c r="GW85" s="50"/>
      <c r="GX85" s="50"/>
      <c r="GY85" s="50"/>
      <c r="GZ85" s="50"/>
      <c r="HA85" s="50"/>
      <c r="HB85" s="50"/>
      <c r="HC85" s="50"/>
      <c r="HD85" s="50"/>
      <c r="HE85" s="50"/>
      <c r="HF85" s="50"/>
      <c r="HG85" s="50"/>
      <c r="HH85" s="50"/>
      <c r="HI85" s="50"/>
      <c r="HJ85" s="50"/>
      <c r="HK85" s="50"/>
      <c r="HL85" s="50"/>
      <c r="HM85" s="50"/>
      <c r="HN85" s="50"/>
      <c r="HO85" s="50"/>
      <c r="HP85" s="50"/>
      <c r="HQ85" s="50"/>
      <c r="HR85" s="50"/>
      <c r="HS85" s="50"/>
      <c r="HT85" s="50"/>
      <c r="HU85" s="50"/>
      <c r="HV85" s="50"/>
      <c r="HW85" s="50"/>
      <c r="HX85" s="50"/>
      <c r="HY85" s="50"/>
      <c r="HZ85" s="50"/>
      <c r="IA85" s="50"/>
      <c r="IB85" s="50"/>
      <c r="IC85" s="50"/>
      <c r="ID85" s="50"/>
      <c r="IE85" s="50"/>
      <c r="IF85" s="50"/>
      <c r="IG85" s="50"/>
      <c r="IH85" s="50"/>
      <c r="II85" s="50"/>
      <c r="IJ85" s="50"/>
      <c r="IK85" s="50"/>
      <c r="IL85" s="50"/>
      <c r="IM85" s="50"/>
      <c r="IN85" s="50"/>
      <c r="IO85" s="50"/>
      <c r="IP85" s="50"/>
      <c r="IQ85" s="50"/>
      <c r="IR85" s="50"/>
    </row>
    <row r="86" spans="1:252" s="22" customFormat="1" ht="13" customHeight="1">
      <c r="A86" s="187"/>
      <c r="B86" s="5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50"/>
      <c r="BN86" s="50"/>
      <c r="BO86" s="50"/>
      <c r="BP86" s="50"/>
      <c r="BQ86" s="50"/>
      <c r="BR86" s="50"/>
      <c r="BS86" s="50"/>
      <c r="BT86" s="50"/>
      <c r="BU86" s="50"/>
      <c r="BV86" s="50"/>
      <c r="BW86" s="50"/>
      <c r="BX86" s="50"/>
      <c r="BY86" s="50"/>
      <c r="BZ86" s="50"/>
      <c r="CA86" s="50"/>
      <c r="CB86" s="50"/>
      <c r="CC86" s="50"/>
      <c r="CD86" s="50"/>
      <c r="CE86" s="50"/>
      <c r="CF86" s="50"/>
      <c r="CG86" s="50"/>
      <c r="CH86" s="50"/>
      <c r="CI86" s="50"/>
      <c r="CJ86" s="50"/>
      <c r="CK86" s="50"/>
      <c r="CL86" s="50"/>
      <c r="CM86" s="50"/>
      <c r="CN86" s="50"/>
      <c r="CO86" s="50"/>
      <c r="CP86" s="50"/>
      <c r="CQ86" s="50"/>
      <c r="CR86" s="50"/>
      <c r="CS86" s="50"/>
      <c r="CT86" s="50"/>
      <c r="CU86" s="50"/>
      <c r="CV86" s="50"/>
      <c r="CW86" s="50"/>
      <c r="CX86" s="50"/>
      <c r="CY86" s="50"/>
      <c r="CZ86" s="50"/>
      <c r="DA86" s="50"/>
      <c r="DB86" s="50"/>
      <c r="DC86" s="50"/>
      <c r="DD86" s="50"/>
      <c r="DE86" s="50"/>
      <c r="DF86" s="50"/>
      <c r="DG86" s="50"/>
      <c r="DH86" s="50"/>
      <c r="DI86" s="50"/>
      <c r="DJ86" s="50"/>
      <c r="DK86" s="50"/>
      <c r="DL86" s="50"/>
      <c r="DM86" s="50"/>
      <c r="DN86" s="50"/>
      <c r="DO86" s="50"/>
      <c r="DP86" s="50"/>
      <c r="DQ86" s="50"/>
      <c r="DR86" s="50"/>
      <c r="DS86" s="50"/>
      <c r="DT86" s="50"/>
      <c r="DU86" s="50"/>
      <c r="DV86" s="50"/>
      <c r="DW86" s="50"/>
      <c r="DX86" s="50"/>
      <c r="DY86" s="50"/>
      <c r="DZ86" s="50"/>
      <c r="EA86" s="50"/>
      <c r="EB86" s="50"/>
      <c r="EC86" s="50"/>
      <c r="ED86" s="50"/>
      <c r="EE86" s="50"/>
      <c r="EF86" s="50"/>
      <c r="EG86" s="50"/>
      <c r="EH86" s="50"/>
      <c r="EI86" s="50"/>
      <c r="EJ86" s="50"/>
      <c r="EK86" s="50"/>
      <c r="EL86" s="50"/>
      <c r="EM86" s="50"/>
      <c r="EN86" s="50"/>
      <c r="EO86" s="50"/>
      <c r="EP86" s="50"/>
      <c r="EQ86" s="50"/>
      <c r="ER86" s="50"/>
      <c r="ES86" s="50"/>
      <c r="ET86" s="50"/>
      <c r="EU86" s="50"/>
      <c r="EV86" s="50"/>
      <c r="EW86" s="50"/>
      <c r="EX86" s="50"/>
      <c r="EY86" s="50"/>
      <c r="EZ86" s="50"/>
      <c r="FA86" s="50"/>
      <c r="FB86" s="50"/>
      <c r="FC86" s="50"/>
      <c r="FD86" s="50"/>
      <c r="FE86" s="50"/>
      <c r="FF86" s="50"/>
      <c r="FG86" s="50"/>
      <c r="FH86" s="50"/>
      <c r="FI86" s="50"/>
      <c r="FJ86" s="50"/>
      <c r="FK86" s="50"/>
      <c r="FL86" s="50"/>
      <c r="FM86" s="50"/>
      <c r="FN86" s="50"/>
      <c r="FO86" s="50"/>
      <c r="FP86" s="50"/>
      <c r="FQ86" s="50"/>
      <c r="FR86" s="50"/>
      <c r="FS86" s="50"/>
      <c r="FT86" s="50"/>
      <c r="FU86" s="50"/>
      <c r="FV86" s="50"/>
      <c r="FW86" s="50"/>
      <c r="FX86" s="50"/>
      <c r="FY86" s="50"/>
      <c r="FZ86" s="50"/>
      <c r="GA86" s="50"/>
      <c r="GB86" s="50"/>
      <c r="GC86" s="50"/>
      <c r="GD86" s="50"/>
      <c r="GE86" s="50"/>
      <c r="GF86" s="50"/>
      <c r="GG86" s="50"/>
      <c r="GH86" s="50"/>
      <c r="GI86" s="50"/>
      <c r="GJ86" s="50"/>
      <c r="GK86" s="50"/>
      <c r="GL86" s="50"/>
      <c r="GM86" s="50"/>
      <c r="GN86" s="50"/>
      <c r="GO86" s="50"/>
      <c r="GP86" s="50"/>
      <c r="GQ86" s="50"/>
      <c r="GR86" s="50"/>
      <c r="GS86" s="50"/>
      <c r="GT86" s="50"/>
      <c r="GU86" s="50"/>
      <c r="GV86" s="50"/>
      <c r="GW86" s="50"/>
      <c r="GX86" s="50"/>
      <c r="GY86" s="50"/>
      <c r="GZ86" s="50"/>
      <c r="HA86" s="50"/>
      <c r="HB86" s="50"/>
      <c r="HC86" s="50"/>
      <c r="HD86" s="50"/>
      <c r="HE86" s="50"/>
      <c r="HF86" s="50"/>
      <c r="HG86" s="50"/>
      <c r="HH86" s="50"/>
      <c r="HI86" s="50"/>
      <c r="HJ86" s="50"/>
      <c r="HK86" s="50"/>
      <c r="HL86" s="50"/>
      <c r="HM86" s="50"/>
      <c r="HN86" s="50"/>
      <c r="HO86" s="50"/>
      <c r="HP86" s="50"/>
      <c r="HQ86" s="50"/>
      <c r="HR86" s="50"/>
      <c r="HS86" s="50"/>
      <c r="HT86" s="50"/>
      <c r="HU86" s="50"/>
      <c r="HV86" s="50"/>
      <c r="HW86" s="50"/>
      <c r="HX86" s="50"/>
      <c r="HY86" s="50"/>
      <c r="HZ86" s="50"/>
      <c r="IA86" s="50"/>
      <c r="IB86" s="50"/>
      <c r="IC86" s="50"/>
      <c r="ID86" s="50"/>
      <c r="IE86" s="50"/>
      <c r="IF86" s="50"/>
      <c r="IG86" s="50"/>
      <c r="IH86" s="50"/>
      <c r="II86" s="50"/>
      <c r="IJ86" s="50"/>
      <c r="IK86" s="50"/>
      <c r="IL86" s="50"/>
      <c r="IM86" s="50"/>
      <c r="IN86" s="50"/>
      <c r="IO86" s="50"/>
      <c r="IP86" s="50"/>
      <c r="IQ86" s="50"/>
      <c r="IR86" s="50"/>
    </row>
    <row r="87" spans="1:252" s="22" customFormat="1" ht="12.75" customHeight="1">
      <c r="A87" s="187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T87" s="50"/>
      <c r="BU87" s="50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0"/>
      <c r="CO87" s="50"/>
      <c r="CP87" s="50"/>
      <c r="CQ87" s="50"/>
      <c r="CR87" s="50"/>
      <c r="CS87" s="50"/>
      <c r="CT87" s="50"/>
      <c r="CU87" s="50"/>
      <c r="CV87" s="50"/>
      <c r="CW87" s="50"/>
      <c r="CX87" s="50"/>
      <c r="CY87" s="50"/>
      <c r="CZ87" s="50"/>
      <c r="DA87" s="50"/>
      <c r="DB87" s="50"/>
      <c r="DC87" s="50"/>
      <c r="DD87" s="50"/>
      <c r="DE87" s="50"/>
      <c r="DF87" s="50"/>
      <c r="DG87" s="50"/>
      <c r="DH87" s="50"/>
      <c r="DI87" s="50"/>
      <c r="DJ87" s="50"/>
      <c r="DK87" s="50"/>
      <c r="DL87" s="50"/>
      <c r="DM87" s="50"/>
      <c r="DN87" s="50"/>
      <c r="DO87" s="50"/>
      <c r="DP87" s="50"/>
      <c r="DQ87" s="50"/>
      <c r="DR87" s="50"/>
      <c r="DS87" s="50"/>
      <c r="DT87" s="50"/>
      <c r="DU87" s="50"/>
      <c r="DV87" s="50"/>
      <c r="DW87" s="50"/>
      <c r="DX87" s="50"/>
      <c r="DY87" s="50"/>
      <c r="DZ87" s="50"/>
      <c r="EA87" s="50"/>
      <c r="EB87" s="50"/>
      <c r="EC87" s="50"/>
      <c r="ED87" s="50"/>
      <c r="EE87" s="50"/>
      <c r="EF87" s="50"/>
      <c r="EG87" s="50"/>
      <c r="EH87" s="50"/>
      <c r="EI87" s="50"/>
      <c r="EJ87" s="50"/>
      <c r="EK87" s="50"/>
      <c r="EL87" s="50"/>
      <c r="EM87" s="50"/>
      <c r="EN87" s="50"/>
      <c r="EO87" s="50"/>
      <c r="EP87" s="50"/>
      <c r="EQ87" s="50"/>
      <c r="ER87" s="50"/>
      <c r="ES87" s="50"/>
      <c r="ET87" s="50"/>
      <c r="EU87" s="50"/>
      <c r="EV87" s="50"/>
      <c r="EW87" s="50"/>
      <c r="EX87" s="50"/>
      <c r="EY87" s="50"/>
      <c r="EZ87" s="50"/>
      <c r="FA87" s="50"/>
      <c r="FB87" s="50"/>
      <c r="FC87" s="50"/>
      <c r="FD87" s="50"/>
      <c r="FE87" s="50"/>
      <c r="FF87" s="50"/>
      <c r="FG87" s="50"/>
      <c r="FH87" s="50"/>
      <c r="FI87" s="50"/>
      <c r="FJ87" s="50"/>
      <c r="FK87" s="50"/>
      <c r="FL87" s="50"/>
      <c r="FM87" s="50"/>
      <c r="FN87" s="50"/>
      <c r="FO87" s="50"/>
      <c r="FP87" s="50"/>
      <c r="FQ87" s="50"/>
      <c r="FR87" s="50"/>
      <c r="FS87" s="50"/>
      <c r="FT87" s="50"/>
      <c r="FU87" s="50"/>
      <c r="FV87" s="50"/>
      <c r="FW87" s="50"/>
      <c r="FX87" s="50"/>
      <c r="FY87" s="50"/>
      <c r="FZ87" s="50"/>
      <c r="GA87" s="50"/>
      <c r="GB87" s="50"/>
      <c r="GC87" s="50"/>
      <c r="GD87" s="50"/>
      <c r="GE87" s="50"/>
      <c r="GF87" s="50"/>
      <c r="GG87" s="50"/>
      <c r="GH87" s="50"/>
      <c r="GI87" s="50"/>
      <c r="GJ87" s="50"/>
      <c r="GK87" s="50"/>
      <c r="GL87" s="50"/>
      <c r="GM87" s="50"/>
      <c r="GN87" s="50"/>
      <c r="GO87" s="50"/>
      <c r="GP87" s="50"/>
      <c r="GQ87" s="50"/>
      <c r="GR87" s="50"/>
      <c r="GS87" s="50"/>
      <c r="GT87" s="50"/>
      <c r="GU87" s="50"/>
      <c r="GV87" s="50"/>
      <c r="GW87" s="50"/>
      <c r="GX87" s="50"/>
      <c r="GY87" s="50"/>
      <c r="GZ87" s="50"/>
      <c r="HA87" s="50"/>
      <c r="HB87" s="50"/>
      <c r="HC87" s="50"/>
      <c r="HD87" s="50"/>
      <c r="HE87" s="50"/>
      <c r="HF87" s="50"/>
      <c r="HG87" s="50"/>
      <c r="HH87" s="50"/>
      <c r="HI87" s="50"/>
      <c r="HJ87" s="50"/>
      <c r="HK87" s="50"/>
      <c r="HL87" s="50"/>
      <c r="HM87" s="50"/>
      <c r="HN87" s="50"/>
      <c r="HO87" s="50"/>
      <c r="HP87" s="50"/>
      <c r="HQ87" s="50"/>
      <c r="HR87" s="50"/>
      <c r="HS87" s="50"/>
      <c r="HT87" s="50"/>
      <c r="HU87" s="50"/>
      <c r="HV87" s="50"/>
      <c r="HW87" s="50"/>
      <c r="HX87" s="50"/>
      <c r="HY87" s="50"/>
      <c r="HZ87" s="50"/>
      <c r="IA87" s="50"/>
      <c r="IB87" s="50"/>
      <c r="IC87" s="50"/>
      <c r="ID87" s="50"/>
      <c r="IE87" s="50"/>
      <c r="IF87" s="50"/>
      <c r="IG87" s="50"/>
      <c r="IH87" s="50"/>
      <c r="II87" s="50"/>
      <c r="IJ87" s="50"/>
      <c r="IK87" s="50"/>
      <c r="IL87" s="50"/>
      <c r="IM87" s="50"/>
      <c r="IN87" s="50"/>
      <c r="IO87" s="50"/>
      <c r="IP87" s="50"/>
      <c r="IQ87" s="50"/>
      <c r="IR87" s="50"/>
    </row>
    <row r="88" spans="1:252" s="22" customFormat="1" ht="13" customHeight="1">
      <c r="A88" s="187"/>
      <c r="B88" s="52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50"/>
      <c r="DB88" s="50"/>
      <c r="DC88" s="50"/>
      <c r="DD88" s="50"/>
      <c r="DE88" s="50"/>
      <c r="DF88" s="50"/>
      <c r="DG88" s="50"/>
      <c r="DH88" s="50"/>
      <c r="DI88" s="50"/>
      <c r="DJ88" s="50"/>
      <c r="DK88" s="50"/>
      <c r="DL88" s="50"/>
      <c r="DM88" s="50"/>
      <c r="DN88" s="50"/>
      <c r="DO88" s="50"/>
      <c r="DP88" s="50"/>
      <c r="DQ88" s="50"/>
      <c r="DR88" s="50"/>
      <c r="DS88" s="50"/>
      <c r="DT88" s="50"/>
      <c r="DU88" s="50"/>
      <c r="DV88" s="50"/>
      <c r="DW88" s="50"/>
      <c r="DX88" s="50"/>
      <c r="DY88" s="50"/>
      <c r="DZ88" s="50"/>
      <c r="EA88" s="50"/>
      <c r="EB88" s="50"/>
      <c r="EC88" s="50"/>
      <c r="ED88" s="50"/>
      <c r="EE88" s="50"/>
      <c r="EF88" s="50"/>
      <c r="EG88" s="50"/>
      <c r="EH88" s="50"/>
      <c r="EI88" s="50"/>
      <c r="EJ88" s="50"/>
      <c r="EK88" s="50"/>
      <c r="EL88" s="50"/>
      <c r="EM88" s="50"/>
      <c r="EN88" s="50"/>
      <c r="EO88" s="50"/>
      <c r="EP88" s="50"/>
      <c r="EQ88" s="50"/>
      <c r="ER88" s="50"/>
      <c r="ES88" s="50"/>
      <c r="ET88" s="50"/>
      <c r="EU88" s="50"/>
      <c r="EV88" s="50"/>
      <c r="EW88" s="50"/>
      <c r="EX88" s="50"/>
      <c r="EY88" s="50"/>
      <c r="EZ88" s="50"/>
      <c r="FA88" s="50"/>
      <c r="FB88" s="50"/>
      <c r="FC88" s="50"/>
      <c r="FD88" s="50"/>
      <c r="FE88" s="50"/>
      <c r="FF88" s="50"/>
      <c r="FG88" s="50"/>
      <c r="FH88" s="50"/>
      <c r="FI88" s="50"/>
      <c r="FJ88" s="50"/>
      <c r="FK88" s="50"/>
      <c r="FL88" s="50"/>
      <c r="FM88" s="50"/>
      <c r="FN88" s="50"/>
      <c r="FO88" s="50"/>
      <c r="FP88" s="50"/>
      <c r="FQ88" s="50"/>
      <c r="FR88" s="50"/>
      <c r="FS88" s="50"/>
      <c r="FT88" s="50"/>
      <c r="FU88" s="50"/>
      <c r="FV88" s="50"/>
      <c r="FW88" s="50"/>
      <c r="FX88" s="50"/>
      <c r="FY88" s="50"/>
      <c r="FZ88" s="50"/>
      <c r="GA88" s="50"/>
      <c r="GB88" s="50"/>
      <c r="GC88" s="50"/>
      <c r="GD88" s="50"/>
      <c r="GE88" s="50"/>
      <c r="GF88" s="50"/>
      <c r="GG88" s="50"/>
      <c r="GH88" s="50"/>
      <c r="GI88" s="50"/>
      <c r="GJ88" s="50"/>
      <c r="GK88" s="50"/>
      <c r="GL88" s="50"/>
      <c r="GM88" s="50"/>
      <c r="GN88" s="50"/>
      <c r="GO88" s="50"/>
      <c r="GP88" s="50"/>
      <c r="GQ88" s="50"/>
      <c r="GR88" s="50"/>
      <c r="GS88" s="50"/>
      <c r="GT88" s="50"/>
      <c r="GU88" s="50"/>
      <c r="GV88" s="50"/>
      <c r="GW88" s="50"/>
      <c r="GX88" s="50"/>
      <c r="GY88" s="50"/>
      <c r="GZ88" s="50"/>
      <c r="HA88" s="50"/>
      <c r="HB88" s="50"/>
      <c r="HC88" s="50"/>
      <c r="HD88" s="50"/>
      <c r="HE88" s="50"/>
      <c r="HF88" s="50"/>
      <c r="HG88" s="50"/>
      <c r="HH88" s="50"/>
      <c r="HI88" s="50"/>
      <c r="HJ88" s="50"/>
      <c r="HK88" s="50"/>
      <c r="HL88" s="50"/>
      <c r="HM88" s="50"/>
      <c r="HN88" s="50"/>
      <c r="HO88" s="50"/>
      <c r="HP88" s="50"/>
      <c r="HQ88" s="50"/>
      <c r="HR88" s="50"/>
      <c r="HS88" s="50"/>
      <c r="HT88" s="50"/>
      <c r="HU88" s="50"/>
      <c r="HV88" s="50"/>
      <c r="HW88" s="50"/>
      <c r="HX88" s="50"/>
      <c r="HY88" s="50"/>
      <c r="HZ88" s="50"/>
      <c r="IA88" s="50"/>
      <c r="IB88" s="50"/>
      <c r="IC88" s="50"/>
      <c r="ID88" s="50"/>
      <c r="IE88" s="50"/>
      <c r="IF88" s="50"/>
      <c r="IG88" s="50"/>
      <c r="IH88" s="50"/>
      <c r="II88" s="50"/>
      <c r="IJ88" s="50"/>
      <c r="IK88" s="50"/>
      <c r="IL88" s="50"/>
      <c r="IM88" s="50"/>
      <c r="IN88" s="50"/>
      <c r="IO88" s="50"/>
      <c r="IP88" s="50"/>
      <c r="IQ88" s="50"/>
      <c r="IR88" s="50"/>
    </row>
    <row r="89" spans="1:252" s="22" customFormat="1" ht="12.75" customHeight="1">
      <c r="A89" s="187"/>
      <c r="B89" s="52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50"/>
      <c r="CA89" s="50"/>
      <c r="CB89" s="50"/>
      <c r="CC89" s="50"/>
      <c r="CD89" s="50"/>
      <c r="CE89" s="50"/>
      <c r="CF89" s="50"/>
      <c r="CG89" s="50"/>
      <c r="CH89" s="50"/>
      <c r="CI89" s="50"/>
      <c r="CJ89" s="50"/>
      <c r="CK89" s="50"/>
      <c r="CL89" s="50"/>
      <c r="CM89" s="50"/>
      <c r="CN89" s="50"/>
      <c r="CO89" s="50"/>
      <c r="CP89" s="50"/>
      <c r="CQ89" s="50"/>
      <c r="CR89" s="50"/>
      <c r="CS89" s="50"/>
      <c r="CT89" s="50"/>
      <c r="CU89" s="50"/>
      <c r="CV89" s="50"/>
      <c r="CW89" s="50"/>
      <c r="CX89" s="50"/>
      <c r="CY89" s="50"/>
      <c r="CZ89" s="50"/>
      <c r="DA89" s="50"/>
      <c r="DB89" s="50"/>
      <c r="DC89" s="50"/>
      <c r="DD89" s="50"/>
      <c r="DE89" s="50"/>
      <c r="DF89" s="50"/>
      <c r="DG89" s="50"/>
      <c r="DH89" s="50"/>
      <c r="DI89" s="50"/>
      <c r="DJ89" s="50"/>
      <c r="DK89" s="50"/>
      <c r="DL89" s="50"/>
      <c r="DM89" s="50"/>
      <c r="DN89" s="50"/>
      <c r="DO89" s="50"/>
      <c r="DP89" s="50"/>
      <c r="DQ89" s="50"/>
      <c r="DR89" s="50"/>
      <c r="DS89" s="50"/>
      <c r="DT89" s="50"/>
      <c r="DU89" s="50"/>
      <c r="DV89" s="50"/>
      <c r="DW89" s="50"/>
      <c r="DX89" s="50"/>
      <c r="DY89" s="50"/>
      <c r="DZ89" s="50"/>
      <c r="EA89" s="50"/>
      <c r="EB89" s="50"/>
      <c r="EC89" s="50"/>
      <c r="ED89" s="50"/>
      <c r="EE89" s="50"/>
      <c r="EF89" s="50"/>
      <c r="EG89" s="50"/>
      <c r="EH89" s="50"/>
      <c r="EI89" s="50"/>
      <c r="EJ89" s="50"/>
      <c r="EK89" s="50"/>
      <c r="EL89" s="50"/>
      <c r="EM89" s="50"/>
      <c r="EN89" s="50"/>
      <c r="EO89" s="50"/>
      <c r="EP89" s="50"/>
      <c r="EQ89" s="50"/>
      <c r="ER89" s="50"/>
      <c r="ES89" s="50"/>
      <c r="ET89" s="50"/>
      <c r="EU89" s="50"/>
      <c r="EV89" s="50"/>
      <c r="EW89" s="50"/>
      <c r="EX89" s="50"/>
      <c r="EY89" s="50"/>
      <c r="EZ89" s="50"/>
      <c r="FA89" s="50"/>
      <c r="FB89" s="50"/>
      <c r="FC89" s="50"/>
      <c r="FD89" s="50"/>
      <c r="FE89" s="50"/>
      <c r="FF89" s="50"/>
      <c r="FG89" s="50"/>
      <c r="FH89" s="50"/>
      <c r="FI89" s="50"/>
      <c r="FJ89" s="50"/>
      <c r="FK89" s="50"/>
      <c r="FL89" s="50"/>
      <c r="FM89" s="50"/>
      <c r="FN89" s="50"/>
      <c r="FO89" s="50"/>
      <c r="FP89" s="50"/>
      <c r="FQ89" s="50"/>
      <c r="FR89" s="50"/>
      <c r="FS89" s="50"/>
      <c r="FT89" s="50"/>
      <c r="FU89" s="50"/>
      <c r="FV89" s="50"/>
      <c r="FW89" s="50"/>
      <c r="FX89" s="50"/>
      <c r="FY89" s="50"/>
      <c r="FZ89" s="50"/>
      <c r="GA89" s="50"/>
      <c r="GB89" s="50"/>
      <c r="GC89" s="50"/>
      <c r="GD89" s="50"/>
      <c r="GE89" s="50"/>
      <c r="GF89" s="50"/>
      <c r="GG89" s="50"/>
      <c r="GH89" s="50"/>
      <c r="GI89" s="50"/>
      <c r="GJ89" s="50"/>
      <c r="GK89" s="50"/>
      <c r="GL89" s="50"/>
      <c r="GM89" s="50"/>
      <c r="GN89" s="50"/>
      <c r="GO89" s="50"/>
      <c r="GP89" s="50"/>
      <c r="GQ89" s="50"/>
      <c r="GR89" s="50"/>
      <c r="GS89" s="50"/>
      <c r="GT89" s="50"/>
      <c r="GU89" s="50"/>
      <c r="GV89" s="50"/>
      <c r="GW89" s="50"/>
      <c r="GX89" s="50"/>
      <c r="GY89" s="50"/>
      <c r="GZ89" s="50"/>
      <c r="HA89" s="50"/>
      <c r="HB89" s="50"/>
      <c r="HC89" s="50"/>
      <c r="HD89" s="50"/>
      <c r="HE89" s="50"/>
      <c r="HF89" s="50"/>
      <c r="HG89" s="50"/>
      <c r="HH89" s="50"/>
      <c r="HI89" s="50"/>
      <c r="HJ89" s="50"/>
      <c r="HK89" s="50"/>
      <c r="HL89" s="50"/>
      <c r="HM89" s="50"/>
      <c r="HN89" s="50"/>
      <c r="HO89" s="50"/>
      <c r="HP89" s="50"/>
      <c r="HQ89" s="50"/>
      <c r="HR89" s="50"/>
      <c r="HS89" s="50"/>
      <c r="HT89" s="50"/>
      <c r="HU89" s="50"/>
      <c r="HV89" s="50"/>
      <c r="HW89" s="50"/>
      <c r="HX89" s="50"/>
      <c r="HY89" s="50"/>
      <c r="HZ89" s="50"/>
      <c r="IA89" s="50"/>
      <c r="IB89" s="50"/>
      <c r="IC89" s="50"/>
      <c r="ID89" s="50"/>
      <c r="IE89" s="50"/>
      <c r="IF89" s="50"/>
      <c r="IG89" s="50"/>
      <c r="IH89" s="50"/>
      <c r="II89" s="50"/>
      <c r="IJ89" s="50"/>
      <c r="IK89" s="50"/>
      <c r="IL89" s="50"/>
      <c r="IM89" s="50"/>
      <c r="IN89" s="50"/>
      <c r="IO89" s="50"/>
      <c r="IP89" s="50"/>
      <c r="IQ89" s="50"/>
      <c r="IR89" s="50"/>
    </row>
    <row r="90" spans="1:252" s="22" customFormat="1" ht="13" customHeight="1">
      <c r="A90" s="187"/>
      <c r="B90" s="52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50"/>
      <c r="CA90" s="50"/>
      <c r="CB90" s="50"/>
      <c r="CC90" s="50"/>
      <c r="CD90" s="50"/>
      <c r="CE90" s="50"/>
      <c r="CF90" s="50"/>
      <c r="CG90" s="50"/>
      <c r="CH90" s="50"/>
      <c r="CI90" s="50"/>
      <c r="CJ90" s="50"/>
      <c r="CK90" s="50"/>
      <c r="CL90" s="50"/>
      <c r="CM90" s="50"/>
      <c r="CN90" s="50"/>
      <c r="CO90" s="50"/>
      <c r="CP90" s="50"/>
      <c r="CQ90" s="50"/>
      <c r="CR90" s="50"/>
      <c r="CS90" s="50"/>
      <c r="CT90" s="50"/>
      <c r="CU90" s="50"/>
      <c r="CV90" s="50"/>
      <c r="CW90" s="50"/>
      <c r="CX90" s="50"/>
      <c r="CY90" s="50"/>
      <c r="CZ90" s="50"/>
      <c r="DA90" s="50"/>
      <c r="DB90" s="50"/>
      <c r="DC90" s="50"/>
      <c r="DD90" s="50"/>
      <c r="DE90" s="50"/>
      <c r="DF90" s="50"/>
      <c r="DG90" s="50"/>
      <c r="DH90" s="50"/>
      <c r="DI90" s="50"/>
      <c r="DJ90" s="50"/>
      <c r="DK90" s="50"/>
      <c r="DL90" s="50"/>
      <c r="DM90" s="50"/>
      <c r="DN90" s="50"/>
      <c r="DO90" s="50"/>
      <c r="DP90" s="50"/>
      <c r="DQ90" s="50"/>
      <c r="DR90" s="50"/>
      <c r="DS90" s="50"/>
      <c r="DT90" s="50"/>
      <c r="DU90" s="50"/>
      <c r="DV90" s="50"/>
      <c r="DW90" s="50"/>
      <c r="DX90" s="50"/>
      <c r="DY90" s="50"/>
      <c r="DZ90" s="50"/>
      <c r="EA90" s="50"/>
      <c r="EB90" s="50"/>
      <c r="EC90" s="50"/>
      <c r="ED90" s="50"/>
      <c r="EE90" s="50"/>
      <c r="EF90" s="50"/>
      <c r="EG90" s="50"/>
      <c r="EH90" s="50"/>
      <c r="EI90" s="50"/>
      <c r="EJ90" s="50"/>
      <c r="EK90" s="50"/>
      <c r="EL90" s="50"/>
      <c r="EM90" s="50"/>
      <c r="EN90" s="50"/>
      <c r="EO90" s="50"/>
      <c r="EP90" s="50"/>
      <c r="EQ90" s="50"/>
      <c r="ER90" s="50"/>
      <c r="ES90" s="50"/>
      <c r="ET90" s="50"/>
      <c r="EU90" s="50"/>
      <c r="EV90" s="50"/>
      <c r="EW90" s="50"/>
      <c r="EX90" s="50"/>
      <c r="EY90" s="50"/>
      <c r="EZ90" s="50"/>
      <c r="FA90" s="50"/>
      <c r="FB90" s="50"/>
      <c r="FC90" s="50"/>
      <c r="FD90" s="50"/>
      <c r="FE90" s="50"/>
      <c r="FF90" s="50"/>
      <c r="FG90" s="50"/>
      <c r="FH90" s="50"/>
      <c r="FI90" s="50"/>
      <c r="FJ90" s="50"/>
      <c r="FK90" s="50"/>
      <c r="FL90" s="50"/>
      <c r="FM90" s="50"/>
      <c r="FN90" s="50"/>
      <c r="FO90" s="50"/>
      <c r="FP90" s="50"/>
      <c r="FQ90" s="50"/>
      <c r="FR90" s="50"/>
      <c r="FS90" s="50"/>
      <c r="FT90" s="50"/>
      <c r="FU90" s="50"/>
      <c r="FV90" s="50"/>
      <c r="FW90" s="50"/>
      <c r="FX90" s="50"/>
      <c r="FY90" s="50"/>
      <c r="FZ90" s="50"/>
      <c r="GA90" s="50"/>
      <c r="GB90" s="50"/>
      <c r="GC90" s="50"/>
      <c r="GD90" s="50"/>
      <c r="GE90" s="50"/>
      <c r="GF90" s="50"/>
      <c r="GG90" s="50"/>
      <c r="GH90" s="50"/>
      <c r="GI90" s="50"/>
      <c r="GJ90" s="50"/>
      <c r="GK90" s="50"/>
      <c r="GL90" s="50"/>
      <c r="GM90" s="50"/>
      <c r="GN90" s="50"/>
      <c r="GO90" s="50"/>
      <c r="GP90" s="50"/>
      <c r="GQ90" s="50"/>
      <c r="GR90" s="50"/>
      <c r="GS90" s="50"/>
      <c r="GT90" s="50"/>
      <c r="GU90" s="50"/>
      <c r="GV90" s="50"/>
      <c r="GW90" s="50"/>
      <c r="GX90" s="50"/>
      <c r="GY90" s="50"/>
      <c r="GZ90" s="50"/>
      <c r="HA90" s="50"/>
      <c r="HB90" s="50"/>
      <c r="HC90" s="50"/>
      <c r="HD90" s="50"/>
      <c r="HE90" s="50"/>
      <c r="HF90" s="50"/>
      <c r="HG90" s="50"/>
      <c r="HH90" s="50"/>
      <c r="HI90" s="50"/>
      <c r="HJ90" s="50"/>
      <c r="HK90" s="50"/>
      <c r="HL90" s="50"/>
      <c r="HM90" s="50"/>
      <c r="HN90" s="50"/>
      <c r="HO90" s="50"/>
      <c r="HP90" s="50"/>
      <c r="HQ90" s="50"/>
      <c r="HR90" s="50"/>
      <c r="HS90" s="50"/>
      <c r="HT90" s="50"/>
      <c r="HU90" s="50"/>
      <c r="HV90" s="50"/>
      <c r="HW90" s="50"/>
      <c r="HX90" s="50"/>
      <c r="HY90" s="50"/>
      <c r="HZ90" s="50"/>
      <c r="IA90" s="50"/>
      <c r="IB90" s="50"/>
      <c r="IC90" s="50"/>
      <c r="ID90" s="50"/>
      <c r="IE90" s="50"/>
      <c r="IF90" s="50"/>
      <c r="IG90" s="50"/>
      <c r="IH90" s="50"/>
      <c r="II90" s="50"/>
      <c r="IJ90" s="50"/>
      <c r="IK90" s="50"/>
      <c r="IL90" s="50"/>
      <c r="IM90" s="50"/>
      <c r="IN90" s="50"/>
      <c r="IO90" s="50"/>
      <c r="IP90" s="50"/>
      <c r="IQ90" s="50"/>
      <c r="IR90" s="50"/>
    </row>
    <row r="91" spans="1:252" s="22" customFormat="1" ht="12.75" customHeight="1">
      <c r="A91" s="187"/>
      <c r="B91" s="52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50"/>
      <c r="CA91" s="50"/>
      <c r="CB91" s="50"/>
      <c r="CC91" s="50"/>
      <c r="CD91" s="50"/>
      <c r="CE91" s="50"/>
      <c r="CF91" s="50"/>
      <c r="CG91" s="50"/>
      <c r="CH91" s="50"/>
      <c r="CI91" s="50"/>
      <c r="CJ91" s="50"/>
      <c r="CK91" s="50"/>
      <c r="CL91" s="50"/>
      <c r="CM91" s="50"/>
      <c r="CN91" s="50"/>
      <c r="CO91" s="50"/>
      <c r="CP91" s="50"/>
      <c r="CQ91" s="50"/>
      <c r="CR91" s="50"/>
      <c r="CS91" s="50"/>
      <c r="CT91" s="50"/>
      <c r="CU91" s="50"/>
      <c r="CV91" s="50"/>
      <c r="CW91" s="50"/>
      <c r="CX91" s="50"/>
      <c r="CY91" s="50"/>
      <c r="CZ91" s="50"/>
      <c r="DA91" s="50"/>
      <c r="DB91" s="50"/>
      <c r="DC91" s="50"/>
      <c r="DD91" s="50"/>
      <c r="DE91" s="50"/>
      <c r="DF91" s="50"/>
      <c r="DG91" s="50"/>
      <c r="DH91" s="50"/>
      <c r="DI91" s="50"/>
      <c r="DJ91" s="50"/>
      <c r="DK91" s="50"/>
      <c r="DL91" s="50"/>
      <c r="DM91" s="50"/>
      <c r="DN91" s="50"/>
      <c r="DO91" s="50"/>
      <c r="DP91" s="50"/>
      <c r="DQ91" s="50"/>
      <c r="DR91" s="50"/>
      <c r="DS91" s="50"/>
      <c r="DT91" s="50"/>
      <c r="DU91" s="50"/>
      <c r="DV91" s="50"/>
      <c r="DW91" s="50"/>
      <c r="DX91" s="50"/>
      <c r="DY91" s="50"/>
      <c r="DZ91" s="50"/>
      <c r="EA91" s="50"/>
      <c r="EB91" s="50"/>
      <c r="EC91" s="50"/>
      <c r="ED91" s="50"/>
      <c r="EE91" s="50"/>
      <c r="EF91" s="50"/>
      <c r="EG91" s="50"/>
      <c r="EH91" s="50"/>
      <c r="EI91" s="50"/>
      <c r="EJ91" s="50"/>
      <c r="EK91" s="50"/>
      <c r="EL91" s="50"/>
      <c r="EM91" s="50"/>
      <c r="EN91" s="50"/>
      <c r="EO91" s="50"/>
      <c r="EP91" s="50"/>
      <c r="EQ91" s="50"/>
      <c r="ER91" s="50"/>
      <c r="ES91" s="50"/>
      <c r="ET91" s="50"/>
      <c r="EU91" s="50"/>
      <c r="EV91" s="50"/>
      <c r="EW91" s="50"/>
      <c r="EX91" s="50"/>
      <c r="EY91" s="50"/>
      <c r="EZ91" s="50"/>
      <c r="FA91" s="50"/>
      <c r="FB91" s="50"/>
      <c r="FC91" s="50"/>
      <c r="FD91" s="50"/>
      <c r="FE91" s="50"/>
      <c r="FF91" s="50"/>
      <c r="FG91" s="50"/>
      <c r="FH91" s="50"/>
      <c r="FI91" s="50"/>
      <c r="FJ91" s="50"/>
      <c r="FK91" s="50"/>
      <c r="FL91" s="50"/>
      <c r="FM91" s="50"/>
      <c r="FN91" s="50"/>
      <c r="FO91" s="50"/>
      <c r="FP91" s="50"/>
      <c r="FQ91" s="50"/>
      <c r="FR91" s="50"/>
      <c r="FS91" s="50"/>
      <c r="FT91" s="50"/>
      <c r="FU91" s="50"/>
      <c r="FV91" s="50"/>
      <c r="FW91" s="50"/>
      <c r="FX91" s="50"/>
      <c r="FY91" s="50"/>
      <c r="FZ91" s="50"/>
      <c r="GA91" s="50"/>
      <c r="GB91" s="50"/>
      <c r="GC91" s="50"/>
      <c r="GD91" s="50"/>
      <c r="GE91" s="50"/>
      <c r="GF91" s="50"/>
      <c r="GG91" s="50"/>
      <c r="GH91" s="50"/>
      <c r="GI91" s="50"/>
      <c r="GJ91" s="50"/>
      <c r="GK91" s="50"/>
      <c r="GL91" s="50"/>
      <c r="GM91" s="50"/>
      <c r="GN91" s="50"/>
      <c r="GO91" s="50"/>
      <c r="GP91" s="50"/>
      <c r="GQ91" s="50"/>
      <c r="GR91" s="50"/>
      <c r="GS91" s="50"/>
      <c r="GT91" s="50"/>
      <c r="GU91" s="50"/>
      <c r="GV91" s="50"/>
      <c r="GW91" s="50"/>
      <c r="GX91" s="50"/>
      <c r="GY91" s="50"/>
      <c r="GZ91" s="50"/>
      <c r="HA91" s="50"/>
      <c r="HB91" s="50"/>
      <c r="HC91" s="50"/>
      <c r="HD91" s="50"/>
      <c r="HE91" s="50"/>
      <c r="HF91" s="50"/>
      <c r="HG91" s="50"/>
      <c r="HH91" s="50"/>
      <c r="HI91" s="50"/>
      <c r="HJ91" s="50"/>
      <c r="HK91" s="50"/>
      <c r="HL91" s="50"/>
      <c r="HM91" s="50"/>
      <c r="HN91" s="50"/>
      <c r="HO91" s="50"/>
      <c r="HP91" s="50"/>
      <c r="HQ91" s="50"/>
      <c r="HR91" s="50"/>
      <c r="HS91" s="50"/>
      <c r="HT91" s="50"/>
      <c r="HU91" s="50"/>
      <c r="HV91" s="50"/>
      <c r="HW91" s="50"/>
      <c r="HX91" s="50"/>
      <c r="HY91" s="50"/>
      <c r="HZ91" s="50"/>
      <c r="IA91" s="50"/>
      <c r="IB91" s="50"/>
      <c r="IC91" s="50"/>
      <c r="ID91" s="50"/>
      <c r="IE91" s="50"/>
      <c r="IF91" s="50"/>
      <c r="IG91" s="50"/>
      <c r="IH91" s="50"/>
      <c r="II91" s="50"/>
      <c r="IJ91" s="50"/>
      <c r="IK91" s="50"/>
      <c r="IL91" s="50"/>
      <c r="IM91" s="50"/>
      <c r="IN91" s="50"/>
      <c r="IO91" s="50"/>
      <c r="IP91" s="50"/>
      <c r="IQ91" s="50"/>
      <c r="IR91" s="50"/>
    </row>
    <row r="92" spans="1:252" s="22" customFormat="1" ht="13" customHeight="1">
      <c r="A92" s="187"/>
      <c r="B92" s="52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0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50"/>
      <c r="CY92" s="50"/>
      <c r="CZ92" s="50"/>
      <c r="DA92" s="50"/>
      <c r="DB92" s="50"/>
      <c r="DC92" s="50"/>
      <c r="DD92" s="50"/>
      <c r="DE92" s="50"/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50"/>
      <c r="DS92" s="50"/>
      <c r="DT92" s="50"/>
      <c r="DU92" s="50"/>
      <c r="DV92" s="50"/>
      <c r="DW92" s="50"/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50"/>
      <c r="EN92" s="50"/>
      <c r="EO92" s="50"/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50"/>
      <c r="FH92" s="50"/>
      <c r="FI92" s="50"/>
      <c r="FJ92" s="50"/>
      <c r="FK92" s="50"/>
      <c r="FL92" s="50"/>
      <c r="FM92" s="50"/>
      <c r="FN92" s="50"/>
      <c r="FO92" s="50"/>
      <c r="FP92" s="50"/>
      <c r="FQ92" s="50"/>
      <c r="FR92" s="50"/>
      <c r="FS92" s="50"/>
      <c r="FT92" s="50"/>
      <c r="FU92" s="50"/>
      <c r="FV92" s="50"/>
      <c r="FW92" s="50"/>
      <c r="FX92" s="50"/>
      <c r="FY92" s="50"/>
      <c r="FZ92" s="50"/>
      <c r="GA92" s="50"/>
      <c r="GB92" s="50"/>
      <c r="GC92" s="50"/>
      <c r="GD92" s="50"/>
      <c r="GE92" s="50"/>
      <c r="GF92" s="50"/>
      <c r="GG92" s="50"/>
      <c r="GH92" s="50"/>
      <c r="GI92" s="50"/>
      <c r="GJ92" s="50"/>
      <c r="GK92" s="50"/>
      <c r="GL92" s="50"/>
      <c r="GM92" s="50"/>
      <c r="GN92" s="50"/>
      <c r="GO92" s="50"/>
      <c r="GP92" s="50"/>
      <c r="GQ92" s="50"/>
      <c r="GR92" s="50"/>
      <c r="GS92" s="50"/>
      <c r="GT92" s="50"/>
      <c r="GU92" s="50"/>
      <c r="GV92" s="50"/>
      <c r="GW92" s="50"/>
      <c r="GX92" s="50"/>
      <c r="GY92" s="50"/>
      <c r="GZ92" s="50"/>
      <c r="HA92" s="50"/>
      <c r="HB92" s="50"/>
      <c r="HC92" s="50"/>
      <c r="HD92" s="50"/>
      <c r="HE92" s="50"/>
      <c r="HF92" s="50"/>
      <c r="HG92" s="50"/>
      <c r="HH92" s="50"/>
      <c r="HI92" s="50"/>
      <c r="HJ92" s="50"/>
      <c r="HK92" s="50"/>
      <c r="HL92" s="50"/>
      <c r="HM92" s="50"/>
      <c r="HN92" s="50"/>
      <c r="HO92" s="50"/>
      <c r="HP92" s="50"/>
      <c r="HQ92" s="50"/>
      <c r="HR92" s="50"/>
      <c r="HS92" s="50"/>
      <c r="HT92" s="50"/>
      <c r="HU92" s="50"/>
      <c r="HV92" s="50"/>
      <c r="HW92" s="50"/>
      <c r="HX92" s="50"/>
      <c r="HY92" s="50"/>
      <c r="HZ92" s="50"/>
      <c r="IA92" s="50"/>
      <c r="IB92" s="50"/>
      <c r="IC92" s="50"/>
      <c r="ID92" s="50"/>
      <c r="IE92" s="50"/>
      <c r="IF92" s="50"/>
      <c r="IG92" s="50"/>
      <c r="IH92" s="50"/>
      <c r="II92" s="50"/>
      <c r="IJ92" s="50"/>
      <c r="IK92" s="50"/>
      <c r="IL92" s="50"/>
      <c r="IM92" s="50"/>
      <c r="IN92" s="50"/>
      <c r="IO92" s="50"/>
      <c r="IP92" s="50"/>
      <c r="IQ92" s="50"/>
      <c r="IR92" s="50"/>
    </row>
    <row r="93" spans="1:252" s="22" customFormat="1" ht="12.75" customHeight="1">
      <c r="A93" s="187"/>
      <c r="B93" s="52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50"/>
      <c r="DB93" s="50"/>
      <c r="DC93" s="50"/>
      <c r="DD93" s="50"/>
      <c r="DE93" s="50"/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50"/>
      <c r="DS93" s="50"/>
      <c r="DT93" s="50"/>
      <c r="DU93" s="50"/>
      <c r="DV93" s="50"/>
      <c r="DW93" s="50"/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50"/>
      <c r="EN93" s="50"/>
      <c r="EO93" s="50"/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  <c r="FH93" s="50"/>
      <c r="FI93" s="50"/>
      <c r="FJ93" s="50"/>
      <c r="FK93" s="50"/>
      <c r="FL93" s="50"/>
      <c r="FM93" s="50"/>
      <c r="FN93" s="50"/>
      <c r="FO93" s="50"/>
      <c r="FP93" s="50"/>
      <c r="FQ93" s="50"/>
      <c r="FR93" s="50"/>
      <c r="FS93" s="50"/>
      <c r="FT93" s="50"/>
      <c r="FU93" s="50"/>
      <c r="FV93" s="50"/>
      <c r="FW93" s="50"/>
      <c r="FX93" s="50"/>
      <c r="FY93" s="50"/>
      <c r="FZ93" s="50"/>
      <c r="GA93" s="50"/>
      <c r="GB93" s="50"/>
      <c r="GC93" s="50"/>
      <c r="GD93" s="50"/>
      <c r="GE93" s="50"/>
      <c r="GF93" s="50"/>
      <c r="GG93" s="50"/>
      <c r="GH93" s="50"/>
      <c r="GI93" s="50"/>
      <c r="GJ93" s="50"/>
      <c r="GK93" s="50"/>
      <c r="GL93" s="50"/>
      <c r="GM93" s="50"/>
      <c r="GN93" s="50"/>
      <c r="GO93" s="50"/>
      <c r="GP93" s="50"/>
      <c r="GQ93" s="50"/>
      <c r="GR93" s="50"/>
      <c r="GS93" s="50"/>
      <c r="GT93" s="50"/>
      <c r="GU93" s="50"/>
      <c r="GV93" s="50"/>
      <c r="GW93" s="50"/>
      <c r="GX93" s="50"/>
      <c r="GY93" s="50"/>
      <c r="GZ93" s="50"/>
      <c r="HA93" s="50"/>
      <c r="HB93" s="50"/>
      <c r="HC93" s="50"/>
      <c r="HD93" s="50"/>
      <c r="HE93" s="50"/>
      <c r="HF93" s="50"/>
      <c r="HG93" s="50"/>
      <c r="HH93" s="50"/>
      <c r="HI93" s="50"/>
      <c r="HJ93" s="50"/>
      <c r="HK93" s="50"/>
      <c r="HL93" s="50"/>
      <c r="HM93" s="50"/>
      <c r="HN93" s="50"/>
      <c r="HO93" s="50"/>
      <c r="HP93" s="50"/>
      <c r="HQ93" s="50"/>
      <c r="HR93" s="50"/>
      <c r="HS93" s="50"/>
      <c r="HT93" s="50"/>
      <c r="HU93" s="50"/>
      <c r="HV93" s="50"/>
      <c r="HW93" s="50"/>
      <c r="HX93" s="50"/>
      <c r="HY93" s="50"/>
      <c r="HZ93" s="50"/>
      <c r="IA93" s="50"/>
      <c r="IB93" s="50"/>
      <c r="IC93" s="50"/>
      <c r="ID93" s="50"/>
      <c r="IE93" s="50"/>
      <c r="IF93" s="50"/>
      <c r="IG93" s="50"/>
      <c r="IH93" s="50"/>
      <c r="II93" s="50"/>
      <c r="IJ93" s="50"/>
      <c r="IK93" s="50"/>
      <c r="IL93" s="50"/>
      <c r="IM93" s="50"/>
      <c r="IN93" s="50"/>
      <c r="IO93" s="50"/>
      <c r="IP93" s="50"/>
      <c r="IQ93" s="50"/>
      <c r="IR93" s="50"/>
    </row>
    <row r="94" spans="1:252" s="22" customFormat="1" ht="13" customHeight="1">
      <c r="A94" s="187"/>
      <c r="B94" s="52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/>
      <c r="BV94" s="50"/>
      <c r="BW94" s="50"/>
      <c r="BX94" s="50"/>
      <c r="BY94" s="50"/>
      <c r="BZ94" s="50"/>
      <c r="CA94" s="50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/>
      <c r="CN94" s="50"/>
      <c r="CO94" s="50"/>
      <c r="CP94" s="50"/>
      <c r="CQ94" s="50"/>
      <c r="CR94" s="50"/>
      <c r="CS94" s="50"/>
      <c r="CT94" s="50"/>
      <c r="CU94" s="50"/>
      <c r="CV94" s="50"/>
      <c r="CW94" s="50"/>
      <c r="CX94" s="50"/>
      <c r="CY94" s="50"/>
      <c r="CZ94" s="50"/>
      <c r="DA94" s="50"/>
      <c r="DB94" s="50"/>
      <c r="DC94" s="50"/>
      <c r="DD94" s="50"/>
      <c r="DE94" s="50"/>
      <c r="DF94" s="50"/>
      <c r="DG94" s="50"/>
      <c r="DH94" s="50"/>
      <c r="DI94" s="50"/>
      <c r="DJ94" s="50"/>
      <c r="DK94" s="50"/>
      <c r="DL94" s="50"/>
      <c r="DM94" s="50"/>
      <c r="DN94" s="50"/>
      <c r="DO94" s="50"/>
      <c r="DP94" s="50"/>
      <c r="DQ94" s="50"/>
      <c r="DR94" s="50"/>
      <c r="DS94" s="50"/>
      <c r="DT94" s="50"/>
      <c r="DU94" s="50"/>
      <c r="DV94" s="50"/>
      <c r="DW94" s="50"/>
      <c r="DX94" s="50"/>
      <c r="DY94" s="50"/>
      <c r="DZ94" s="50"/>
      <c r="EA94" s="50"/>
      <c r="EB94" s="50"/>
      <c r="EC94" s="50"/>
      <c r="ED94" s="50"/>
      <c r="EE94" s="50"/>
      <c r="EF94" s="50"/>
      <c r="EG94" s="50"/>
      <c r="EH94" s="50"/>
      <c r="EI94" s="50"/>
      <c r="EJ94" s="50"/>
      <c r="EK94" s="50"/>
      <c r="EL94" s="50"/>
      <c r="EM94" s="50"/>
      <c r="EN94" s="50"/>
      <c r="EO94" s="50"/>
      <c r="EP94" s="50"/>
      <c r="EQ94" s="50"/>
      <c r="ER94" s="50"/>
      <c r="ES94" s="50"/>
      <c r="ET94" s="50"/>
      <c r="EU94" s="50"/>
      <c r="EV94" s="50"/>
      <c r="EW94" s="50"/>
      <c r="EX94" s="50"/>
      <c r="EY94" s="50"/>
      <c r="EZ94" s="50"/>
      <c r="FA94" s="50"/>
      <c r="FB94" s="50"/>
      <c r="FC94" s="50"/>
      <c r="FD94" s="50"/>
      <c r="FE94" s="50"/>
      <c r="FF94" s="50"/>
      <c r="FG94" s="50"/>
      <c r="FH94" s="50"/>
      <c r="FI94" s="50"/>
      <c r="FJ94" s="50"/>
      <c r="FK94" s="50"/>
      <c r="FL94" s="50"/>
      <c r="FM94" s="50"/>
      <c r="FN94" s="50"/>
      <c r="FO94" s="50"/>
      <c r="FP94" s="50"/>
      <c r="FQ94" s="50"/>
      <c r="FR94" s="50"/>
      <c r="FS94" s="50"/>
      <c r="FT94" s="50"/>
      <c r="FU94" s="50"/>
      <c r="FV94" s="50"/>
      <c r="FW94" s="50"/>
      <c r="FX94" s="50"/>
      <c r="FY94" s="50"/>
      <c r="FZ94" s="50"/>
      <c r="GA94" s="50"/>
      <c r="GB94" s="50"/>
      <c r="GC94" s="50"/>
      <c r="GD94" s="50"/>
      <c r="GE94" s="50"/>
      <c r="GF94" s="50"/>
      <c r="GG94" s="50"/>
      <c r="GH94" s="50"/>
      <c r="GI94" s="50"/>
      <c r="GJ94" s="50"/>
      <c r="GK94" s="50"/>
      <c r="GL94" s="50"/>
      <c r="GM94" s="50"/>
      <c r="GN94" s="50"/>
      <c r="GO94" s="50"/>
      <c r="GP94" s="50"/>
      <c r="GQ94" s="50"/>
      <c r="GR94" s="50"/>
      <c r="GS94" s="50"/>
      <c r="GT94" s="50"/>
      <c r="GU94" s="50"/>
      <c r="GV94" s="50"/>
      <c r="GW94" s="50"/>
      <c r="GX94" s="50"/>
      <c r="GY94" s="50"/>
      <c r="GZ94" s="50"/>
      <c r="HA94" s="50"/>
      <c r="HB94" s="50"/>
      <c r="HC94" s="50"/>
      <c r="HD94" s="50"/>
      <c r="HE94" s="50"/>
      <c r="HF94" s="50"/>
      <c r="HG94" s="50"/>
      <c r="HH94" s="50"/>
      <c r="HI94" s="50"/>
      <c r="HJ94" s="50"/>
      <c r="HK94" s="50"/>
      <c r="HL94" s="50"/>
      <c r="HM94" s="50"/>
      <c r="HN94" s="50"/>
      <c r="HO94" s="50"/>
      <c r="HP94" s="50"/>
      <c r="HQ94" s="50"/>
      <c r="HR94" s="50"/>
      <c r="HS94" s="50"/>
      <c r="HT94" s="50"/>
      <c r="HU94" s="50"/>
      <c r="HV94" s="50"/>
      <c r="HW94" s="50"/>
      <c r="HX94" s="50"/>
      <c r="HY94" s="50"/>
      <c r="HZ94" s="50"/>
      <c r="IA94" s="50"/>
      <c r="IB94" s="50"/>
      <c r="IC94" s="50"/>
      <c r="ID94" s="50"/>
      <c r="IE94" s="50"/>
      <c r="IF94" s="50"/>
      <c r="IG94" s="50"/>
      <c r="IH94" s="50"/>
      <c r="II94" s="50"/>
      <c r="IJ94" s="50"/>
      <c r="IK94" s="50"/>
      <c r="IL94" s="50"/>
      <c r="IM94" s="50"/>
      <c r="IN94" s="50"/>
      <c r="IO94" s="50"/>
      <c r="IP94" s="50"/>
      <c r="IQ94" s="50"/>
      <c r="IR94" s="50"/>
    </row>
    <row r="95" spans="1:252" s="22" customFormat="1" ht="12.75" customHeight="1">
      <c r="A95" s="187"/>
      <c r="B95" s="52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0"/>
      <c r="CO95" s="50"/>
      <c r="CP95" s="50"/>
      <c r="CQ95" s="50"/>
      <c r="CR95" s="50"/>
      <c r="CS95" s="50"/>
      <c r="CT95" s="50"/>
      <c r="CU95" s="50"/>
      <c r="CV95" s="50"/>
      <c r="CW95" s="50"/>
      <c r="CX95" s="50"/>
      <c r="CY95" s="50"/>
      <c r="CZ95" s="50"/>
      <c r="DA95" s="50"/>
      <c r="DB95" s="50"/>
      <c r="DC95" s="50"/>
      <c r="DD95" s="50"/>
      <c r="DE95" s="50"/>
      <c r="DF95" s="50"/>
      <c r="DG95" s="50"/>
      <c r="DH95" s="50"/>
      <c r="DI95" s="50"/>
      <c r="DJ95" s="50"/>
      <c r="DK95" s="50"/>
      <c r="DL95" s="50"/>
      <c r="DM95" s="50"/>
      <c r="DN95" s="50"/>
      <c r="DO95" s="50"/>
      <c r="DP95" s="50"/>
      <c r="DQ95" s="50"/>
      <c r="DR95" s="50"/>
      <c r="DS95" s="50"/>
      <c r="DT95" s="50"/>
      <c r="DU95" s="50"/>
      <c r="DV95" s="50"/>
      <c r="DW95" s="50"/>
      <c r="DX95" s="50"/>
      <c r="DY95" s="50"/>
      <c r="DZ95" s="50"/>
      <c r="EA95" s="50"/>
      <c r="EB95" s="50"/>
      <c r="EC95" s="50"/>
      <c r="ED95" s="50"/>
      <c r="EE95" s="50"/>
      <c r="EF95" s="50"/>
      <c r="EG95" s="50"/>
      <c r="EH95" s="50"/>
      <c r="EI95" s="50"/>
      <c r="EJ95" s="50"/>
      <c r="EK95" s="50"/>
      <c r="EL95" s="50"/>
      <c r="EM95" s="50"/>
      <c r="EN95" s="50"/>
      <c r="EO95" s="50"/>
      <c r="EP95" s="50"/>
      <c r="EQ95" s="50"/>
      <c r="ER95" s="50"/>
      <c r="ES95" s="50"/>
      <c r="ET95" s="50"/>
      <c r="EU95" s="50"/>
      <c r="EV95" s="50"/>
      <c r="EW95" s="50"/>
      <c r="EX95" s="50"/>
      <c r="EY95" s="50"/>
      <c r="EZ95" s="50"/>
      <c r="FA95" s="50"/>
      <c r="FB95" s="50"/>
      <c r="FC95" s="50"/>
      <c r="FD95" s="50"/>
      <c r="FE95" s="50"/>
      <c r="FF95" s="50"/>
      <c r="FG95" s="50"/>
      <c r="FH95" s="50"/>
      <c r="FI95" s="50"/>
      <c r="FJ95" s="50"/>
      <c r="FK95" s="50"/>
      <c r="FL95" s="50"/>
      <c r="FM95" s="50"/>
      <c r="FN95" s="50"/>
      <c r="FO95" s="50"/>
      <c r="FP95" s="50"/>
      <c r="FQ95" s="50"/>
      <c r="FR95" s="50"/>
      <c r="FS95" s="50"/>
      <c r="FT95" s="50"/>
      <c r="FU95" s="50"/>
      <c r="FV95" s="50"/>
      <c r="FW95" s="50"/>
      <c r="FX95" s="50"/>
      <c r="FY95" s="50"/>
      <c r="FZ95" s="50"/>
      <c r="GA95" s="50"/>
      <c r="GB95" s="50"/>
      <c r="GC95" s="50"/>
      <c r="GD95" s="50"/>
      <c r="GE95" s="50"/>
      <c r="GF95" s="50"/>
      <c r="GG95" s="50"/>
      <c r="GH95" s="50"/>
      <c r="GI95" s="50"/>
      <c r="GJ95" s="50"/>
      <c r="GK95" s="50"/>
      <c r="GL95" s="50"/>
      <c r="GM95" s="50"/>
      <c r="GN95" s="50"/>
      <c r="GO95" s="50"/>
      <c r="GP95" s="50"/>
      <c r="GQ95" s="50"/>
      <c r="GR95" s="50"/>
      <c r="GS95" s="50"/>
      <c r="GT95" s="50"/>
      <c r="GU95" s="50"/>
      <c r="GV95" s="50"/>
      <c r="GW95" s="50"/>
      <c r="GX95" s="50"/>
      <c r="GY95" s="50"/>
      <c r="GZ95" s="50"/>
      <c r="HA95" s="50"/>
      <c r="HB95" s="50"/>
      <c r="HC95" s="50"/>
      <c r="HD95" s="50"/>
      <c r="HE95" s="50"/>
      <c r="HF95" s="50"/>
      <c r="HG95" s="50"/>
      <c r="HH95" s="50"/>
      <c r="HI95" s="50"/>
      <c r="HJ95" s="50"/>
      <c r="HK95" s="50"/>
      <c r="HL95" s="50"/>
      <c r="HM95" s="50"/>
      <c r="HN95" s="50"/>
      <c r="HO95" s="50"/>
      <c r="HP95" s="50"/>
      <c r="HQ95" s="50"/>
      <c r="HR95" s="50"/>
      <c r="HS95" s="50"/>
      <c r="HT95" s="50"/>
      <c r="HU95" s="50"/>
      <c r="HV95" s="50"/>
      <c r="HW95" s="50"/>
      <c r="HX95" s="50"/>
      <c r="HY95" s="50"/>
      <c r="HZ95" s="50"/>
      <c r="IA95" s="50"/>
      <c r="IB95" s="50"/>
      <c r="IC95" s="50"/>
      <c r="ID95" s="50"/>
      <c r="IE95" s="50"/>
      <c r="IF95" s="50"/>
      <c r="IG95" s="50"/>
      <c r="IH95" s="50"/>
      <c r="II95" s="50"/>
      <c r="IJ95" s="50"/>
      <c r="IK95" s="50"/>
      <c r="IL95" s="50"/>
      <c r="IM95" s="50"/>
      <c r="IN95" s="50"/>
      <c r="IO95" s="50"/>
      <c r="IP95" s="50"/>
      <c r="IQ95" s="50"/>
      <c r="IR95" s="50"/>
    </row>
    <row r="96" spans="1:252" s="22" customFormat="1" ht="13" customHeight="1">
      <c r="A96" s="187"/>
      <c r="B96" s="52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50"/>
      <c r="CX96" s="50"/>
      <c r="CY96" s="50"/>
      <c r="CZ96" s="50"/>
      <c r="DA96" s="50"/>
      <c r="DB96" s="50"/>
      <c r="DC96" s="50"/>
      <c r="DD96" s="50"/>
      <c r="DE96" s="50"/>
      <c r="DF96" s="50"/>
      <c r="DG96" s="50"/>
      <c r="DH96" s="50"/>
      <c r="DI96" s="50"/>
      <c r="DJ96" s="50"/>
      <c r="DK96" s="50"/>
      <c r="DL96" s="50"/>
      <c r="DM96" s="50"/>
      <c r="DN96" s="50"/>
      <c r="DO96" s="50"/>
      <c r="DP96" s="50"/>
      <c r="DQ96" s="50"/>
      <c r="DR96" s="50"/>
      <c r="DS96" s="50"/>
      <c r="DT96" s="50"/>
      <c r="DU96" s="50"/>
      <c r="DV96" s="50"/>
      <c r="DW96" s="50"/>
      <c r="DX96" s="50"/>
      <c r="DY96" s="50"/>
      <c r="DZ96" s="50"/>
      <c r="EA96" s="50"/>
      <c r="EB96" s="50"/>
      <c r="EC96" s="50"/>
      <c r="ED96" s="50"/>
      <c r="EE96" s="50"/>
      <c r="EF96" s="50"/>
      <c r="EG96" s="50"/>
      <c r="EH96" s="50"/>
      <c r="EI96" s="50"/>
      <c r="EJ96" s="50"/>
      <c r="EK96" s="50"/>
      <c r="EL96" s="50"/>
      <c r="EM96" s="50"/>
      <c r="EN96" s="50"/>
      <c r="EO96" s="50"/>
      <c r="EP96" s="50"/>
      <c r="EQ96" s="50"/>
      <c r="ER96" s="50"/>
      <c r="ES96" s="50"/>
      <c r="ET96" s="50"/>
      <c r="EU96" s="50"/>
      <c r="EV96" s="50"/>
      <c r="EW96" s="50"/>
      <c r="EX96" s="50"/>
      <c r="EY96" s="50"/>
      <c r="EZ96" s="50"/>
      <c r="FA96" s="50"/>
      <c r="FB96" s="50"/>
      <c r="FC96" s="50"/>
      <c r="FD96" s="50"/>
      <c r="FE96" s="50"/>
      <c r="FF96" s="50"/>
      <c r="FG96" s="50"/>
      <c r="FH96" s="50"/>
      <c r="FI96" s="50"/>
      <c r="FJ96" s="50"/>
      <c r="FK96" s="50"/>
      <c r="FL96" s="50"/>
      <c r="FM96" s="50"/>
      <c r="FN96" s="50"/>
      <c r="FO96" s="50"/>
      <c r="FP96" s="50"/>
      <c r="FQ96" s="50"/>
      <c r="FR96" s="50"/>
      <c r="FS96" s="50"/>
      <c r="FT96" s="50"/>
      <c r="FU96" s="50"/>
      <c r="FV96" s="50"/>
      <c r="FW96" s="50"/>
      <c r="FX96" s="50"/>
      <c r="FY96" s="50"/>
      <c r="FZ96" s="50"/>
      <c r="GA96" s="50"/>
      <c r="GB96" s="50"/>
      <c r="GC96" s="50"/>
      <c r="GD96" s="50"/>
      <c r="GE96" s="50"/>
      <c r="GF96" s="50"/>
      <c r="GG96" s="50"/>
      <c r="GH96" s="50"/>
      <c r="GI96" s="50"/>
      <c r="GJ96" s="50"/>
      <c r="GK96" s="50"/>
      <c r="GL96" s="50"/>
      <c r="GM96" s="50"/>
      <c r="GN96" s="50"/>
      <c r="GO96" s="50"/>
      <c r="GP96" s="50"/>
      <c r="GQ96" s="50"/>
      <c r="GR96" s="50"/>
      <c r="GS96" s="50"/>
      <c r="GT96" s="50"/>
      <c r="GU96" s="50"/>
      <c r="GV96" s="50"/>
      <c r="GW96" s="50"/>
      <c r="GX96" s="50"/>
      <c r="GY96" s="50"/>
      <c r="GZ96" s="50"/>
      <c r="HA96" s="50"/>
      <c r="HB96" s="50"/>
      <c r="HC96" s="50"/>
      <c r="HD96" s="50"/>
      <c r="HE96" s="50"/>
      <c r="HF96" s="50"/>
      <c r="HG96" s="50"/>
      <c r="HH96" s="50"/>
      <c r="HI96" s="50"/>
      <c r="HJ96" s="50"/>
      <c r="HK96" s="50"/>
      <c r="HL96" s="50"/>
      <c r="HM96" s="50"/>
      <c r="HN96" s="50"/>
      <c r="HO96" s="50"/>
      <c r="HP96" s="50"/>
      <c r="HQ96" s="50"/>
      <c r="HR96" s="50"/>
      <c r="HS96" s="50"/>
      <c r="HT96" s="50"/>
      <c r="HU96" s="50"/>
      <c r="HV96" s="50"/>
      <c r="HW96" s="50"/>
      <c r="HX96" s="50"/>
      <c r="HY96" s="50"/>
      <c r="HZ96" s="50"/>
      <c r="IA96" s="50"/>
      <c r="IB96" s="50"/>
      <c r="IC96" s="50"/>
      <c r="ID96" s="50"/>
      <c r="IE96" s="50"/>
      <c r="IF96" s="50"/>
      <c r="IG96" s="50"/>
      <c r="IH96" s="50"/>
      <c r="II96" s="50"/>
      <c r="IJ96" s="50"/>
      <c r="IK96" s="50"/>
      <c r="IL96" s="50"/>
      <c r="IM96" s="50"/>
      <c r="IN96" s="50"/>
      <c r="IO96" s="50"/>
      <c r="IP96" s="50"/>
      <c r="IQ96" s="50"/>
      <c r="IR96" s="50"/>
    </row>
    <row r="97" spans="1:252" s="22" customFormat="1" ht="12.75" customHeight="1">
      <c r="A97" s="187"/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50"/>
      <c r="CK97" s="50"/>
      <c r="CL97" s="50"/>
      <c r="CM97" s="50"/>
      <c r="CN97" s="50"/>
      <c r="CO97" s="50"/>
      <c r="CP97" s="50"/>
      <c r="CQ97" s="50"/>
      <c r="CR97" s="50"/>
      <c r="CS97" s="50"/>
      <c r="CT97" s="50"/>
      <c r="CU97" s="50"/>
      <c r="CV97" s="50"/>
      <c r="CW97" s="50"/>
      <c r="CX97" s="50"/>
      <c r="CY97" s="50"/>
      <c r="CZ97" s="50"/>
      <c r="DA97" s="50"/>
      <c r="DB97" s="50"/>
      <c r="DC97" s="50"/>
      <c r="DD97" s="50"/>
      <c r="DE97" s="50"/>
      <c r="DF97" s="50"/>
      <c r="DG97" s="50"/>
      <c r="DH97" s="50"/>
      <c r="DI97" s="50"/>
      <c r="DJ97" s="50"/>
      <c r="DK97" s="50"/>
      <c r="DL97" s="50"/>
      <c r="DM97" s="50"/>
      <c r="DN97" s="50"/>
      <c r="DO97" s="50"/>
      <c r="DP97" s="50"/>
      <c r="DQ97" s="50"/>
      <c r="DR97" s="50"/>
      <c r="DS97" s="50"/>
      <c r="DT97" s="50"/>
      <c r="DU97" s="50"/>
      <c r="DV97" s="50"/>
      <c r="DW97" s="50"/>
      <c r="DX97" s="50"/>
      <c r="DY97" s="50"/>
      <c r="DZ97" s="50"/>
      <c r="EA97" s="50"/>
      <c r="EB97" s="50"/>
      <c r="EC97" s="50"/>
      <c r="ED97" s="50"/>
      <c r="EE97" s="50"/>
      <c r="EF97" s="50"/>
      <c r="EG97" s="50"/>
      <c r="EH97" s="50"/>
      <c r="EI97" s="50"/>
      <c r="EJ97" s="50"/>
      <c r="EK97" s="50"/>
      <c r="EL97" s="50"/>
      <c r="EM97" s="50"/>
      <c r="EN97" s="50"/>
      <c r="EO97" s="50"/>
      <c r="EP97" s="50"/>
      <c r="EQ97" s="50"/>
      <c r="ER97" s="50"/>
      <c r="ES97" s="50"/>
      <c r="ET97" s="50"/>
      <c r="EU97" s="50"/>
      <c r="EV97" s="50"/>
      <c r="EW97" s="50"/>
      <c r="EX97" s="50"/>
      <c r="EY97" s="50"/>
      <c r="EZ97" s="50"/>
      <c r="FA97" s="50"/>
      <c r="FB97" s="50"/>
      <c r="FC97" s="50"/>
      <c r="FD97" s="50"/>
      <c r="FE97" s="50"/>
      <c r="FF97" s="50"/>
      <c r="FG97" s="50"/>
      <c r="FH97" s="50"/>
      <c r="FI97" s="50"/>
      <c r="FJ97" s="50"/>
      <c r="FK97" s="50"/>
      <c r="FL97" s="50"/>
      <c r="FM97" s="50"/>
      <c r="FN97" s="50"/>
      <c r="FO97" s="50"/>
      <c r="FP97" s="50"/>
      <c r="FQ97" s="50"/>
      <c r="FR97" s="50"/>
      <c r="FS97" s="50"/>
      <c r="FT97" s="50"/>
      <c r="FU97" s="50"/>
      <c r="FV97" s="50"/>
      <c r="FW97" s="50"/>
      <c r="FX97" s="50"/>
      <c r="FY97" s="50"/>
      <c r="FZ97" s="50"/>
      <c r="GA97" s="50"/>
      <c r="GB97" s="50"/>
      <c r="GC97" s="50"/>
      <c r="GD97" s="50"/>
      <c r="GE97" s="50"/>
      <c r="GF97" s="50"/>
      <c r="GG97" s="50"/>
      <c r="GH97" s="50"/>
      <c r="GI97" s="50"/>
      <c r="GJ97" s="50"/>
      <c r="GK97" s="50"/>
      <c r="GL97" s="50"/>
      <c r="GM97" s="50"/>
      <c r="GN97" s="50"/>
      <c r="GO97" s="50"/>
      <c r="GP97" s="50"/>
      <c r="GQ97" s="50"/>
      <c r="GR97" s="50"/>
      <c r="GS97" s="50"/>
      <c r="GT97" s="50"/>
      <c r="GU97" s="50"/>
      <c r="GV97" s="50"/>
      <c r="GW97" s="50"/>
      <c r="GX97" s="50"/>
      <c r="GY97" s="50"/>
      <c r="GZ97" s="50"/>
      <c r="HA97" s="50"/>
      <c r="HB97" s="50"/>
      <c r="HC97" s="50"/>
      <c r="HD97" s="50"/>
      <c r="HE97" s="50"/>
      <c r="HF97" s="50"/>
      <c r="HG97" s="50"/>
      <c r="HH97" s="50"/>
      <c r="HI97" s="50"/>
      <c r="HJ97" s="50"/>
      <c r="HK97" s="50"/>
      <c r="HL97" s="50"/>
      <c r="HM97" s="50"/>
      <c r="HN97" s="50"/>
      <c r="HO97" s="50"/>
      <c r="HP97" s="50"/>
      <c r="HQ97" s="50"/>
      <c r="HR97" s="50"/>
      <c r="HS97" s="50"/>
      <c r="HT97" s="50"/>
      <c r="HU97" s="50"/>
      <c r="HV97" s="50"/>
      <c r="HW97" s="50"/>
      <c r="HX97" s="50"/>
      <c r="HY97" s="50"/>
      <c r="HZ97" s="50"/>
      <c r="IA97" s="50"/>
      <c r="IB97" s="50"/>
      <c r="IC97" s="50"/>
      <c r="ID97" s="50"/>
      <c r="IE97" s="50"/>
      <c r="IF97" s="50"/>
      <c r="IG97" s="50"/>
      <c r="IH97" s="50"/>
      <c r="II97" s="50"/>
      <c r="IJ97" s="50"/>
      <c r="IK97" s="50"/>
      <c r="IL97" s="50"/>
      <c r="IM97" s="50"/>
      <c r="IN97" s="50"/>
      <c r="IO97" s="50"/>
      <c r="IP97" s="50"/>
      <c r="IQ97" s="50"/>
      <c r="IR97" s="50"/>
    </row>
    <row r="98" spans="1:252" s="22" customFormat="1" ht="13" customHeight="1">
      <c r="A98" s="187"/>
      <c r="B98" s="52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50"/>
      <c r="CM98" s="50"/>
      <c r="CN98" s="50"/>
      <c r="CO98" s="50"/>
      <c r="CP98" s="50"/>
      <c r="CQ98" s="50"/>
      <c r="CR98" s="50"/>
      <c r="CS98" s="50"/>
      <c r="CT98" s="50"/>
      <c r="CU98" s="50"/>
      <c r="CV98" s="50"/>
      <c r="CW98" s="50"/>
      <c r="CX98" s="50"/>
      <c r="CY98" s="50"/>
      <c r="CZ98" s="50"/>
      <c r="DA98" s="50"/>
      <c r="DB98" s="50"/>
      <c r="DC98" s="50"/>
      <c r="DD98" s="50"/>
      <c r="DE98" s="50"/>
      <c r="DF98" s="50"/>
      <c r="DG98" s="50"/>
      <c r="DH98" s="50"/>
      <c r="DI98" s="50"/>
      <c r="DJ98" s="50"/>
      <c r="DK98" s="50"/>
      <c r="DL98" s="50"/>
      <c r="DM98" s="50"/>
      <c r="DN98" s="50"/>
      <c r="DO98" s="50"/>
      <c r="DP98" s="50"/>
      <c r="DQ98" s="50"/>
      <c r="DR98" s="50"/>
      <c r="DS98" s="50"/>
      <c r="DT98" s="50"/>
      <c r="DU98" s="50"/>
      <c r="DV98" s="50"/>
      <c r="DW98" s="50"/>
      <c r="DX98" s="50"/>
      <c r="DY98" s="50"/>
      <c r="DZ98" s="50"/>
      <c r="EA98" s="50"/>
      <c r="EB98" s="50"/>
      <c r="EC98" s="50"/>
      <c r="ED98" s="50"/>
      <c r="EE98" s="50"/>
      <c r="EF98" s="50"/>
      <c r="EG98" s="50"/>
      <c r="EH98" s="50"/>
      <c r="EI98" s="50"/>
      <c r="EJ98" s="50"/>
      <c r="EK98" s="50"/>
      <c r="EL98" s="50"/>
      <c r="EM98" s="50"/>
      <c r="EN98" s="50"/>
      <c r="EO98" s="50"/>
      <c r="EP98" s="50"/>
      <c r="EQ98" s="50"/>
      <c r="ER98" s="50"/>
      <c r="ES98" s="50"/>
      <c r="ET98" s="50"/>
      <c r="EU98" s="50"/>
      <c r="EV98" s="50"/>
      <c r="EW98" s="50"/>
      <c r="EX98" s="50"/>
      <c r="EY98" s="50"/>
      <c r="EZ98" s="50"/>
      <c r="FA98" s="50"/>
      <c r="FB98" s="50"/>
      <c r="FC98" s="50"/>
      <c r="FD98" s="50"/>
      <c r="FE98" s="50"/>
      <c r="FF98" s="50"/>
      <c r="FG98" s="50"/>
      <c r="FH98" s="50"/>
      <c r="FI98" s="50"/>
      <c r="FJ98" s="50"/>
      <c r="FK98" s="50"/>
      <c r="FL98" s="50"/>
      <c r="FM98" s="50"/>
      <c r="FN98" s="50"/>
      <c r="FO98" s="50"/>
      <c r="FP98" s="50"/>
      <c r="FQ98" s="50"/>
      <c r="FR98" s="50"/>
      <c r="FS98" s="50"/>
      <c r="FT98" s="50"/>
      <c r="FU98" s="50"/>
      <c r="FV98" s="50"/>
      <c r="FW98" s="50"/>
      <c r="FX98" s="50"/>
      <c r="FY98" s="50"/>
      <c r="FZ98" s="50"/>
      <c r="GA98" s="50"/>
      <c r="GB98" s="50"/>
      <c r="GC98" s="50"/>
      <c r="GD98" s="50"/>
      <c r="GE98" s="50"/>
      <c r="GF98" s="50"/>
      <c r="GG98" s="50"/>
      <c r="GH98" s="50"/>
      <c r="GI98" s="50"/>
      <c r="GJ98" s="50"/>
      <c r="GK98" s="50"/>
      <c r="GL98" s="50"/>
      <c r="GM98" s="50"/>
      <c r="GN98" s="50"/>
      <c r="GO98" s="50"/>
      <c r="GP98" s="50"/>
      <c r="GQ98" s="50"/>
      <c r="GR98" s="50"/>
      <c r="GS98" s="50"/>
      <c r="GT98" s="50"/>
      <c r="GU98" s="50"/>
      <c r="GV98" s="50"/>
      <c r="GW98" s="50"/>
      <c r="GX98" s="50"/>
      <c r="GY98" s="50"/>
      <c r="GZ98" s="50"/>
      <c r="HA98" s="50"/>
      <c r="HB98" s="50"/>
      <c r="HC98" s="50"/>
      <c r="HD98" s="50"/>
      <c r="HE98" s="50"/>
      <c r="HF98" s="50"/>
      <c r="HG98" s="50"/>
      <c r="HH98" s="50"/>
      <c r="HI98" s="50"/>
      <c r="HJ98" s="50"/>
      <c r="HK98" s="50"/>
      <c r="HL98" s="50"/>
      <c r="HM98" s="50"/>
      <c r="HN98" s="50"/>
      <c r="HO98" s="50"/>
      <c r="HP98" s="50"/>
      <c r="HQ98" s="50"/>
      <c r="HR98" s="50"/>
      <c r="HS98" s="50"/>
      <c r="HT98" s="50"/>
      <c r="HU98" s="50"/>
      <c r="HV98" s="50"/>
      <c r="HW98" s="50"/>
      <c r="HX98" s="50"/>
      <c r="HY98" s="50"/>
      <c r="HZ98" s="50"/>
      <c r="IA98" s="50"/>
      <c r="IB98" s="50"/>
      <c r="IC98" s="50"/>
      <c r="ID98" s="50"/>
      <c r="IE98" s="50"/>
      <c r="IF98" s="50"/>
      <c r="IG98" s="50"/>
      <c r="IH98" s="50"/>
      <c r="II98" s="50"/>
      <c r="IJ98" s="50"/>
      <c r="IK98" s="50"/>
      <c r="IL98" s="50"/>
      <c r="IM98" s="50"/>
      <c r="IN98" s="50"/>
      <c r="IO98" s="50"/>
      <c r="IP98" s="50"/>
      <c r="IQ98" s="50"/>
      <c r="IR98" s="50"/>
    </row>
    <row r="99" spans="1:252" s="22" customFormat="1" ht="12.75" customHeight="1">
      <c r="A99" s="187"/>
      <c r="B99" s="52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T99" s="50"/>
      <c r="BU99" s="50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0"/>
      <c r="CO99" s="50"/>
      <c r="CP99" s="50"/>
      <c r="CQ99" s="50"/>
      <c r="CR99" s="50"/>
      <c r="CS99" s="50"/>
      <c r="CT99" s="50"/>
      <c r="CU99" s="50"/>
      <c r="CV99" s="50"/>
      <c r="CW99" s="50"/>
      <c r="CX99" s="50"/>
      <c r="CY99" s="50"/>
      <c r="CZ99" s="50"/>
      <c r="DA99" s="50"/>
      <c r="DB99" s="50"/>
      <c r="DC99" s="50"/>
      <c r="DD99" s="50"/>
      <c r="DE99" s="50"/>
      <c r="DF99" s="50"/>
      <c r="DG99" s="50"/>
      <c r="DH99" s="50"/>
      <c r="DI99" s="50"/>
      <c r="DJ99" s="50"/>
      <c r="DK99" s="50"/>
      <c r="DL99" s="50"/>
      <c r="DM99" s="50"/>
      <c r="DN99" s="50"/>
      <c r="DO99" s="50"/>
      <c r="DP99" s="50"/>
      <c r="DQ99" s="50"/>
      <c r="DR99" s="50"/>
      <c r="DS99" s="50"/>
      <c r="DT99" s="50"/>
      <c r="DU99" s="50"/>
      <c r="DV99" s="50"/>
      <c r="DW99" s="50"/>
      <c r="DX99" s="50"/>
      <c r="DY99" s="50"/>
      <c r="DZ99" s="50"/>
      <c r="EA99" s="50"/>
      <c r="EB99" s="50"/>
      <c r="EC99" s="50"/>
      <c r="ED99" s="50"/>
      <c r="EE99" s="50"/>
      <c r="EF99" s="50"/>
      <c r="EG99" s="50"/>
      <c r="EH99" s="50"/>
      <c r="EI99" s="50"/>
      <c r="EJ99" s="50"/>
      <c r="EK99" s="50"/>
      <c r="EL99" s="50"/>
      <c r="EM99" s="50"/>
      <c r="EN99" s="50"/>
      <c r="EO99" s="50"/>
      <c r="EP99" s="50"/>
      <c r="EQ99" s="50"/>
      <c r="ER99" s="50"/>
      <c r="ES99" s="50"/>
      <c r="ET99" s="50"/>
      <c r="EU99" s="50"/>
      <c r="EV99" s="50"/>
      <c r="EW99" s="50"/>
      <c r="EX99" s="50"/>
      <c r="EY99" s="50"/>
      <c r="EZ99" s="50"/>
      <c r="FA99" s="50"/>
      <c r="FB99" s="50"/>
      <c r="FC99" s="50"/>
      <c r="FD99" s="50"/>
      <c r="FE99" s="50"/>
      <c r="FF99" s="50"/>
      <c r="FG99" s="50"/>
      <c r="FH99" s="50"/>
      <c r="FI99" s="50"/>
      <c r="FJ99" s="50"/>
      <c r="FK99" s="50"/>
      <c r="FL99" s="50"/>
      <c r="FM99" s="50"/>
      <c r="FN99" s="50"/>
      <c r="FO99" s="50"/>
      <c r="FP99" s="50"/>
      <c r="FQ99" s="50"/>
      <c r="FR99" s="50"/>
      <c r="FS99" s="50"/>
      <c r="FT99" s="50"/>
      <c r="FU99" s="50"/>
      <c r="FV99" s="50"/>
      <c r="FW99" s="50"/>
      <c r="FX99" s="50"/>
      <c r="FY99" s="50"/>
      <c r="FZ99" s="50"/>
      <c r="GA99" s="50"/>
      <c r="GB99" s="50"/>
      <c r="GC99" s="50"/>
      <c r="GD99" s="50"/>
      <c r="GE99" s="50"/>
      <c r="GF99" s="50"/>
      <c r="GG99" s="50"/>
      <c r="GH99" s="50"/>
      <c r="GI99" s="50"/>
      <c r="GJ99" s="50"/>
      <c r="GK99" s="50"/>
      <c r="GL99" s="50"/>
      <c r="GM99" s="50"/>
      <c r="GN99" s="50"/>
      <c r="GO99" s="50"/>
      <c r="GP99" s="50"/>
      <c r="GQ99" s="50"/>
      <c r="GR99" s="50"/>
      <c r="GS99" s="50"/>
      <c r="GT99" s="50"/>
      <c r="GU99" s="50"/>
      <c r="GV99" s="50"/>
      <c r="GW99" s="50"/>
      <c r="GX99" s="50"/>
      <c r="GY99" s="50"/>
      <c r="GZ99" s="50"/>
      <c r="HA99" s="50"/>
      <c r="HB99" s="50"/>
      <c r="HC99" s="50"/>
      <c r="HD99" s="50"/>
      <c r="HE99" s="50"/>
      <c r="HF99" s="50"/>
      <c r="HG99" s="50"/>
      <c r="HH99" s="50"/>
      <c r="HI99" s="50"/>
      <c r="HJ99" s="50"/>
      <c r="HK99" s="50"/>
      <c r="HL99" s="50"/>
      <c r="HM99" s="50"/>
      <c r="HN99" s="50"/>
      <c r="HO99" s="50"/>
      <c r="HP99" s="50"/>
      <c r="HQ99" s="50"/>
      <c r="HR99" s="50"/>
      <c r="HS99" s="50"/>
      <c r="HT99" s="50"/>
      <c r="HU99" s="50"/>
      <c r="HV99" s="50"/>
      <c r="HW99" s="50"/>
      <c r="HX99" s="50"/>
      <c r="HY99" s="50"/>
      <c r="HZ99" s="50"/>
      <c r="IA99" s="50"/>
      <c r="IB99" s="50"/>
      <c r="IC99" s="50"/>
      <c r="ID99" s="50"/>
      <c r="IE99" s="50"/>
      <c r="IF99" s="50"/>
      <c r="IG99" s="50"/>
      <c r="IH99" s="50"/>
      <c r="II99" s="50"/>
      <c r="IJ99" s="50"/>
      <c r="IK99" s="50"/>
      <c r="IL99" s="50"/>
      <c r="IM99" s="50"/>
      <c r="IN99" s="50"/>
      <c r="IO99" s="50"/>
      <c r="IP99" s="50"/>
      <c r="IQ99" s="50"/>
      <c r="IR99" s="50"/>
    </row>
    <row r="100" spans="1:252" s="22" customFormat="1" ht="13" customHeight="1">
      <c r="A100" s="187"/>
      <c r="B100" s="5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0"/>
      <c r="CO100" s="50"/>
      <c r="CP100" s="50"/>
      <c r="CQ100" s="50"/>
      <c r="CR100" s="50"/>
      <c r="CS100" s="50"/>
      <c r="CT100" s="50"/>
      <c r="CU100" s="50"/>
      <c r="CV100" s="50"/>
      <c r="CW100" s="50"/>
      <c r="CX100" s="50"/>
      <c r="CY100" s="50"/>
      <c r="CZ100" s="50"/>
      <c r="DA100" s="50"/>
      <c r="DB100" s="50"/>
      <c r="DC100" s="50"/>
      <c r="DD100" s="50"/>
      <c r="DE100" s="50"/>
      <c r="DF100" s="50"/>
      <c r="DG100" s="50"/>
      <c r="DH100" s="50"/>
      <c r="DI100" s="50"/>
      <c r="DJ100" s="50"/>
      <c r="DK100" s="50"/>
      <c r="DL100" s="50"/>
      <c r="DM100" s="50"/>
      <c r="DN100" s="50"/>
      <c r="DO100" s="50"/>
      <c r="DP100" s="50"/>
      <c r="DQ100" s="50"/>
      <c r="DR100" s="50"/>
      <c r="DS100" s="50"/>
      <c r="DT100" s="50"/>
      <c r="DU100" s="50"/>
      <c r="DV100" s="50"/>
      <c r="DW100" s="50"/>
      <c r="DX100" s="50"/>
      <c r="DY100" s="50"/>
      <c r="DZ100" s="50"/>
      <c r="EA100" s="50"/>
      <c r="EB100" s="50"/>
      <c r="EC100" s="50"/>
      <c r="ED100" s="50"/>
      <c r="EE100" s="50"/>
      <c r="EF100" s="50"/>
      <c r="EG100" s="50"/>
      <c r="EH100" s="50"/>
      <c r="EI100" s="50"/>
      <c r="EJ100" s="50"/>
      <c r="EK100" s="50"/>
      <c r="EL100" s="50"/>
      <c r="EM100" s="50"/>
      <c r="EN100" s="50"/>
      <c r="EO100" s="50"/>
      <c r="EP100" s="50"/>
      <c r="EQ100" s="50"/>
      <c r="ER100" s="50"/>
      <c r="ES100" s="50"/>
      <c r="ET100" s="50"/>
      <c r="EU100" s="50"/>
      <c r="EV100" s="50"/>
      <c r="EW100" s="50"/>
      <c r="EX100" s="50"/>
      <c r="EY100" s="50"/>
      <c r="EZ100" s="50"/>
      <c r="FA100" s="50"/>
      <c r="FB100" s="50"/>
      <c r="FC100" s="50"/>
      <c r="FD100" s="50"/>
      <c r="FE100" s="50"/>
      <c r="FF100" s="50"/>
      <c r="FG100" s="50"/>
      <c r="FH100" s="50"/>
      <c r="FI100" s="50"/>
      <c r="FJ100" s="50"/>
      <c r="FK100" s="50"/>
      <c r="FL100" s="50"/>
      <c r="FM100" s="50"/>
      <c r="FN100" s="50"/>
      <c r="FO100" s="50"/>
      <c r="FP100" s="50"/>
      <c r="FQ100" s="50"/>
      <c r="FR100" s="50"/>
      <c r="FS100" s="50"/>
      <c r="FT100" s="50"/>
      <c r="FU100" s="50"/>
      <c r="FV100" s="50"/>
      <c r="FW100" s="50"/>
      <c r="FX100" s="50"/>
      <c r="FY100" s="50"/>
      <c r="FZ100" s="50"/>
      <c r="GA100" s="50"/>
      <c r="GB100" s="50"/>
      <c r="GC100" s="50"/>
      <c r="GD100" s="50"/>
      <c r="GE100" s="50"/>
      <c r="GF100" s="50"/>
      <c r="GG100" s="50"/>
      <c r="GH100" s="50"/>
      <c r="GI100" s="50"/>
      <c r="GJ100" s="50"/>
      <c r="GK100" s="50"/>
      <c r="GL100" s="50"/>
      <c r="GM100" s="50"/>
      <c r="GN100" s="50"/>
      <c r="GO100" s="50"/>
      <c r="GP100" s="50"/>
      <c r="GQ100" s="50"/>
      <c r="GR100" s="50"/>
      <c r="GS100" s="50"/>
      <c r="GT100" s="50"/>
      <c r="GU100" s="50"/>
      <c r="GV100" s="50"/>
      <c r="GW100" s="50"/>
      <c r="GX100" s="50"/>
      <c r="GY100" s="50"/>
      <c r="GZ100" s="50"/>
      <c r="HA100" s="50"/>
      <c r="HB100" s="50"/>
      <c r="HC100" s="50"/>
      <c r="HD100" s="50"/>
      <c r="HE100" s="50"/>
      <c r="HF100" s="50"/>
      <c r="HG100" s="50"/>
      <c r="HH100" s="50"/>
      <c r="HI100" s="50"/>
      <c r="HJ100" s="50"/>
      <c r="HK100" s="50"/>
      <c r="HL100" s="50"/>
      <c r="HM100" s="50"/>
      <c r="HN100" s="50"/>
      <c r="HO100" s="50"/>
      <c r="HP100" s="50"/>
      <c r="HQ100" s="50"/>
      <c r="HR100" s="50"/>
      <c r="HS100" s="50"/>
      <c r="HT100" s="50"/>
      <c r="HU100" s="50"/>
      <c r="HV100" s="50"/>
      <c r="HW100" s="50"/>
      <c r="HX100" s="50"/>
      <c r="HY100" s="50"/>
      <c r="HZ100" s="50"/>
      <c r="IA100" s="50"/>
      <c r="IB100" s="50"/>
      <c r="IC100" s="50"/>
      <c r="ID100" s="50"/>
      <c r="IE100" s="50"/>
      <c r="IF100" s="50"/>
      <c r="IG100" s="50"/>
      <c r="IH100" s="50"/>
      <c r="II100" s="50"/>
      <c r="IJ100" s="50"/>
      <c r="IK100" s="50"/>
      <c r="IL100" s="50"/>
      <c r="IM100" s="50"/>
      <c r="IN100" s="50"/>
      <c r="IO100" s="50"/>
      <c r="IP100" s="50"/>
      <c r="IQ100" s="50"/>
      <c r="IR100" s="50"/>
    </row>
    <row r="101" spans="1:252" s="22" customFormat="1" ht="12.75" customHeight="1">
      <c r="A101" s="187"/>
      <c r="B101" s="52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0"/>
      <c r="CO101" s="50"/>
      <c r="CP101" s="50"/>
      <c r="CQ101" s="50"/>
      <c r="CR101" s="50"/>
      <c r="CS101" s="50"/>
      <c r="CT101" s="50"/>
      <c r="CU101" s="50"/>
      <c r="CV101" s="50"/>
      <c r="CW101" s="50"/>
      <c r="CX101" s="50"/>
      <c r="CY101" s="50"/>
      <c r="CZ101" s="50"/>
      <c r="DA101" s="50"/>
      <c r="DB101" s="50"/>
      <c r="DC101" s="50"/>
      <c r="DD101" s="50"/>
      <c r="DE101" s="50"/>
      <c r="DF101" s="50"/>
      <c r="DG101" s="50"/>
      <c r="DH101" s="50"/>
      <c r="DI101" s="50"/>
      <c r="DJ101" s="50"/>
      <c r="DK101" s="50"/>
      <c r="DL101" s="50"/>
      <c r="DM101" s="50"/>
      <c r="DN101" s="50"/>
      <c r="DO101" s="50"/>
      <c r="DP101" s="50"/>
      <c r="DQ101" s="50"/>
      <c r="DR101" s="50"/>
      <c r="DS101" s="50"/>
      <c r="DT101" s="50"/>
      <c r="DU101" s="50"/>
      <c r="DV101" s="50"/>
      <c r="DW101" s="50"/>
      <c r="DX101" s="50"/>
      <c r="DY101" s="50"/>
      <c r="DZ101" s="50"/>
      <c r="EA101" s="50"/>
      <c r="EB101" s="50"/>
      <c r="EC101" s="50"/>
      <c r="ED101" s="50"/>
      <c r="EE101" s="50"/>
      <c r="EF101" s="50"/>
      <c r="EG101" s="50"/>
      <c r="EH101" s="50"/>
      <c r="EI101" s="50"/>
      <c r="EJ101" s="50"/>
      <c r="EK101" s="50"/>
      <c r="EL101" s="50"/>
      <c r="EM101" s="50"/>
      <c r="EN101" s="50"/>
      <c r="EO101" s="50"/>
      <c r="EP101" s="50"/>
      <c r="EQ101" s="50"/>
      <c r="ER101" s="50"/>
      <c r="ES101" s="50"/>
      <c r="ET101" s="50"/>
      <c r="EU101" s="50"/>
      <c r="EV101" s="50"/>
      <c r="EW101" s="50"/>
      <c r="EX101" s="50"/>
      <c r="EY101" s="50"/>
      <c r="EZ101" s="50"/>
      <c r="FA101" s="50"/>
      <c r="FB101" s="50"/>
      <c r="FC101" s="50"/>
      <c r="FD101" s="50"/>
      <c r="FE101" s="50"/>
      <c r="FF101" s="50"/>
      <c r="FG101" s="50"/>
      <c r="FH101" s="50"/>
      <c r="FI101" s="50"/>
      <c r="FJ101" s="50"/>
      <c r="FK101" s="50"/>
      <c r="FL101" s="50"/>
      <c r="FM101" s="50"/>
      <c r="FN101" s="50"/>
      <c r="FO101" s="50"/>
      <c r="FP101" s="50"/>
      <c r="FQ101" s="50"/>
      <c r="FR101" s="50"/>
      <c r="FS101" s="50"/>
      <c r="FT101" s="50"/>
      <c r="FU101" s="50"/>
      <c r="FV101" s="50"/>
      <c r="FW101" s="50"/>
      <c r="FX101" s="50"/>
      <c r="FY101" s="50"/>
      <c r="FZ101" s="50"/>
      <c r="GA101" s="50"/>
      <c r="GB101" s="50"/>
      <c r="GC101" s="50"/>
      <c r="GD101" s="50"/>
      <c r="GE101" s="50"/>
      <c r="GF101" s="50"/>
      <c r="GG101" s="50"/>
      <c r="GH101" s="50"/>
      <c r="GI101" s="50"/>
      <c r="GJ101" s="50"/>
      <c r="GK101" s="50"/>
      <c r="GL101" s="50"/>
      <c r="GM101" s="50"/>
      <c r="GN101" s="50"/>
      <c r="GO101" s="50"/>
      <c r="GP101" s="50"/>
      <c r="GQ101" s="50"/>
      <c r="GR101" s="50"/>
      <c r="GS101" s="50"/>
      <c r="GT101" s="50"/>
      <c r="GU101" s="50"/>
      <c r="GV101" s="50"/>
      <c r="GW101" s="50"/>
      <c r="GX101" s="50"/>
      <c r="GY101" s="50"/>
      <c r="GZ101" s="50"/>
      <c r="HA101" s="50"/>
      <c r="HB101" s="50"/>
      <c r="HC101" s="50"/>
      <c r="HD101" s="50"/>
      <c r="HE101" s="50"/>
      <c r="HF101" s="50"/>
      <c r="HG101" s="50"/>
      <c r="HH101" s="50"/>
      <c r="HI101" s="50"/>
      <c r="HJ101" s="50"/>
      <c r="HK101" s="50"/>
      <c r="HL101" s="50"/>
      <c r="HM101" s="50"/>
      <c r="HN101" s="50"/>
      <c r="HO101" s="50"/>
      <c r="HP101" s="50"/>
      <c r="HQ101" s="50"/>
      <c r="HR101" s="50"/>
      <c r="HS101" s="50"/>
      <c r="HT101" s="50"/>
      <c r="HU101" s="50"/>
      <c r="HV101" s="50"/>
      <c r="HW101" s="50"/>
      <c r="HX101" s="50"/>
      <c r="HY101" s="50"/>
      <c r="HZ101" s="50"/>
      <c r="IA101" s="50"/>
      <c r="IB101" s="50"/>
      <c r="IC101" s="50"/>
      <c r="ID101" s="50"/>
      <c r="IE101" s="50"/>
      <c r="IF101" s="50"/>
      <c r="IG101" s="50"/>
      <c r="IH101" s="50"/>
      <c r="II101" s="50"/>
      <c r="IJ101" s="50"/>
      <c r="IK101" s="50"/>
      <c r="IL101" s="50"/>
      <c r="IM101" s="50"/>
      <c r="IN101" s="50"/>
      <c r="IO101" s="50"/>
      <c r="IP101" s="50"/>
      <c r="IQ101" s="50"/>
      <c r="IR101" s="50"/>
    </row>
    <row r="102" spans="1:252" s="22" customFormat="1" ht="13" customHeight="1">
      <c r="A102" s="187"/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50"/>
      <c r="CF102" s="50"/>
      <c r="CG102" s="50"/>
      <c r="CH102" s="50"/>
      <c r="CI102" s="50"/>
      <c r="CJ102" s="50"/>
      <c r="CK102" s="50"/>
      <c r="CL102" s="50"/>
      <c r="CM102" s="50"/>
      <c r="CN102" s="50"/>
      <c r="CO102" s="50"/>
      <c r="CP102" s="50"/>
      <c r="CQ102" s="50"/>
      <c r="CR102" s="50"/>
      <c r="CS102" s="50"/>
      <c r="CT102" s="50"/>
      <c r="CU102" s="50"/>
      <c r="CV102" s="50"/>
      <c r="CW102" s="50"/>
      <c r="CX102" s="50"/>
      <c r="CY102" s="50"/>
      <c r="CZ102" s="50"/>
      <c r="DA102" s="50"/>
      <c r="DB102" s="50"/>
      <c r="DC102" s="50"/>
      <c r="DD102" s="50"/>
      <c r="DE102" s="50"/>
      <c r="DF102" s="50"/>
      <c r="DG102" s="50"/>
      <c r="DH102" s="50"/>
      <c r="DI102" s="50"/>
      <c r="DJ102" s="50"/>
      <c r="DK102" s="50"/>
      <c r="DL102" s="50"/>
      <c r="DM102" s="50"/>
      <c r="DN102" s="50"/>
      <c r="DO102" s="50"/>
      <c r="DP102" s="50"/>
      <c r="DQ102" s="50"/>
      <c r="DR102" s="50"/>
      <c r="DS102" s="50"/>
      <c r="DT102" s="50"/>
      <c r="DU102" s="50"/>
      <c r="DV102" s="50"/>
      <c r="DW102" s="50"/>
      <c r="DX102" s="50"/>
      <c r="DY102" s="50"/>
      <c r="DZ102" s="50"/>
      <c r="EA102" s="50"/>
      <c r="EB102" s="50"/>
      <c r="EC102" s="50"/>
      <c r="ED102" s="50"/>
      <c r="EE102" s="50"/>
      <c r="EF102" s="50"/>
      <c r="EG102" s="50"/>
      <c r="EH102" s="50"/>
      <c r="EI102" s="50"/>
      <c r="EJ102" s="50"/>
      <c r="EK102" s="50"/>
      <c r="EL102" s="50"/>
      <c r="EM102" s="50"/>
      <c r="EN102" s="50"/>
      <c r="EO102" s="50"/>
      <c r="EP102" s="50"/>
      <c r="EQ102" s="50"/>
      <c r="ER102" s="50"/>
      <c r="ES102" s="50"/>
      <c r="ET102" s="50"/>
      <c r="EU102" s="50"/>
      <c r="EV102" s="50"/>
      <c r="EW102" s="50"/>
      <c r="EX102" s="50"/>
      <c r="EY102" s="50"/>
      <c r="EZ102" s="50"/>
      <c r="FA102" s="50"/>
      <c r="FB102" s="50"/>
      <c r="FC102" s="50"/>
      <c r="FD102" s="50"/>
      <c r="FE102" s="50"/>
      <c r="FF102" s="50"/>
      <c r="FG102" s="50"/>
      <c r="FH102" s="50"/>
      <c r="FI102" s="50"/>
      <c r="FJ102" s="50"/>
      <c r="FK102" s="50"/>
      <c r="FL102" s="50"/>
      <c r="FM102" s="50"/>
      <c r="FN102" s="50"/>
      <c r="FO102" s="50"/>
      <c r="FP102" s="50"/>
      <c r="FQ102" s="50"/>
      <c r="FR102" s="50"/>
      <c r="FS102" s="50"/>
      <c r="FT102" s="50"/>
      <c r="FU102" s="50"/>
      <c r="FV102" s="50"/>
      <c r="FW102" s="50"/>
      <c r="FX102" s="50"/>
      <c r="FY102" s="50"/>
      <c r="FZ102" s="50"/>
      <c r="GA102" s="50"/>
      <c r="GB102" s="50"/>
      <c r="GC102" s="50"/>
      <c r="GD102" s="50"/>
      <c r="GE102" s="50"/>
      <c r="GF102" s="50"/>
      <c r="GG102" s="50"/>
      <c r="GH102" s="50"/>
      <c r="GI102" s="50"/>
      <c r="GJ102" s="50"/>
      <c r="GK102" s="50"/>
      <c r="GL102" s="50"/>
      <c r="GM102" s="50"/>
      <c r="GN102" s="50"/>
      <c r="GO102" s="50"/>
      <c r="GP102" s="50"/>
      <c r="GQ102" s="50"/>
      <c r="GR102" s="50"/>
      <c r="GS102" s="50"/>
      <c r="GT102" s="50"/>
      <c r="GU102" s="50"/>
      <c r="GV102" s="50"/>
      <c r="GW102" s="50"/>
      <c r="GX102" s="50"/>
      <c r="GY102" s="50"/>
      <c r="GZ102" s="50"/>
      <c r="HA102" s="50"/>
      <c r="HB102" s="50"/>
      <c r="HC102" s="50"/>
      <c r="HD102" s="50"/>
      <c r="HE102" s="50"/>
      <c r="HF102" s="50"/>
      <c r="HG102" s="50"/>
      <c r="HH102" s="50"/>
      <c r="HI102" s="50"/>
      <c r="HJ102" s="50"/>
      <c r="HK102" s="50"/>
      <c r="HL102" s="50"/>
      <c r="HM102" s="50"/>
      <c r="HN102" s="50"/>
      <c r="HO102" s="50"/>
      <c r="HP102" s="50"/>
      <c r="HQ102" s="50"/>
      <c r="HR102" s="50"/>
      <c r="HS102" s="50"/>
      <c r="HT102" s="50"/>
      <c r="HU102" s="50"/>
      <c r="HV102" s="50"/>
      <c r="HW102" s="50"/>
      <c r="HX102" s="50"/>
      <c r="HY102" s="50"/>
      <c r="HZ102" s="50"/>
      <c r="IA102" s="50"/>
      <c r="IB102" s="50"/>
      <c r="IC102" s="50"/>
      <c r="ID102" s="50"/>
      <c r="IE102" s="50"/>
      <c r="IF102" s="50"/>
      <c r="IG102" s="50"/>
      <c r="IH102" s="50"/>
      <c r="II102" s="50"/>
      <c r="IJ102" s="50"/>
      <c r="IK102" s="50"/>
      <c r="IL102" s="50"/>
      <c r="IM102" s="50"/>
      <c r="IN102" s="50"/>
      <c r="IO102" s="50"/>
      <c r="IP102" s="50"/>
      <c r="IQ102" s="50"/>
      <c r="IR102" s="50"/>
    </row>
    <row r="103" spans="1:252" s="22" customFormat="1" ht="12.75" customHeight="1">
      <c r="A103" s="187"/>
      <c r="B103" s="52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  <c r="BX103" s="50"/>
      <c r="BY103" s="50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50"/>
      <c r="CM103" s="50"/>
      <c r="CN103" s="50"/>
      <c r="CO103" s="50"/>
      <c r="CP103" s="50"/>
      <c r="CQ103" s="50"/>
      <c r="CR103" s="50"/>
      <c r="CS103" s="50"/>
      <c r="CT103" s="50"/>
      <c r="CU103" s="50"/>
      <c r="CV103" s="50"/>
      <c r="CW103" s="50"/>
      <c r="CX103" s="50"/>
      <c r="CY103" s="50"/>
      <c r="CZ103" s="50"/>
      <c r="DA103" s="50"/>
      <c r="DB103" s="50"/>
      <c r="DC103" s="50"/>
      <c r="DD103" s="50"/>
      <c r="DE103" s="50"/>
      <c r="DF103" s="50"/>
      <c r="DG103" s="50"/>
      <c r="DH103" s="50"/>
      <c r="DI103" s="50"/>
      <c r="DJ103" s="50"/>
      <c r="DK103" s="50"/>
      <c r="DL103" s="50"/>
      <c r="DM103" s="50"/>
      <c r="DN103" s="50"/>
      <c r="DO103" s="50"/>
      <c r="DP103" s="50"/>
      <c r="DQ103" s="50"/>
      <c r="DR103" s="50"/>
      <c r="DS103" s="50"/>
      <c r="DT103" s="50"/>
      <c r="DU103" s="50"/>
      <c r="DV103" s="50"/>
      <c r="DW103" s="50"/>
      <c r="DX103" s="50"/>
      <c r="DY103" s="50"/>
      <c r="DZ103" s="50"/>
      <c r="EA103" s="50"/>
      <c r="EB103" s="50"/>
      <c r="EC103" s="50"/>
      <c r="ED103" s="50"/>
      <c r="EE103" s="50"/>
      <c r="EF103" s="50"/>
      <c r="EG103" s="50"/>
      <c r="EH103" s="50"/>
      <c r="EI103" s="50"/>
      <c r="EJ103" s="50"/>
      <c r="EK103" s="50"/>
      <c r="EL103" s="50"/>
      <c r="EM103" s="50"/>
      <c r="EN103" s="50"/>
      <c r="EO103" s="50"/>
      <c r="EP103" s="50"/>
      <c r="EQ103" s="50"/>
      <c r="ER103" s="50"/>
      <c r="ES103" s="50"/>
      <c r="ET103" s="50"/>
      <c r="EU103" s="50"/>
      <c r="EV103" s="50"/>
      <c r="EW103" s="50"/>
      <c r="EX103" s="50"/>
      <c r="EY103" s="50"/>
      <c r="EZ103" s="50"/>
      <c r="FA103" s="50"/>
      <c r="FB103" s="50"/>
      <c r="FC103" s="50"/>
      <c r="FD103" s="50"/>
      <c r="FE103" s="50"/>
      <c r="FF103" s="50"/>
      <c r="FG103" s="50"/>
      <c r="FH103" s="50"/>
      <c r="FI103" s="50"/>
      <c r="FJ103" s="50"/>
      <c r="FK103" s="50"/>
      <c r="FL103" s="50"/>
      <c r="FM103" s="50"/>
      <c r="FN103" s="50"/>
      <c r="FO103" s="50"/>
      <c r="FP103" s="50"/>
      <c r="FQ103" s="50"/>
      <c r="FR103" s="50"/>
      <c r="FS103" s="50"/>
      <c r="FT103" s="50"/>
      <c r="FU103" s="50"/>
      <c r="FV103" s="50"/>
      <c r="FW103" s="50"/>
      <c r="FX103" s="50"/>
      <c r="FY103" s="50"/>
      <c r="FZ103" s="50"/>
      <c r="GA103" s="50"/>
      <c r="GB103" s="50"/>
      <c r="GC103" s="50"/>
      <c r="GD103" s="50"/>
      <c r="GE103" s="50"/>
      <c r="GF103" s="50"/>
      <c r="GG103" s="50"/>
      <c r="GH103" s="50"/>
      <c r="GI103" s="50"/>
      <c r="GJ103" s="50"/>
      <c r="GK103" s="50"/>
      <c r="GL103" s="50"/>
      <c r="GM103" s="50"/>
      <c r="GN103" s="50"/>
      <c r="GO103" s="50"/>
      <c r="GP103" s="50"/>
      <c r="GQ103" s="50"/>
      <c r="GR103" s="50"/>
      <c r="GS103" s="50"/>
      <c r="GT103" s="50"/>
      <c r="GU103" s="50"/>
      <c r="GV103" s="50"/>
      <c r="GW103" s="50"/>
      <c r="GX103" s="50"/>
      <c r="GY103" s="50"/>
      <c r="GZ103" s="50"/>
      <c r="HA103" s="50"/>
      <c r="HB103" s="50"/>
      <c r="HC103" s="50"/>
      <c r="HD103" s="50"/>
      <c r="HE103" s="50"/>
      <c r="HF103" s="50"/>
      <c r="HG103" s="50"/>
      <c r="HH103" s="50"/>
      <c r="HI103" s="50"/>
      <c r="HJ103" s="50"/>
      <c r="HK103" s="50"/>
      <c r="HL103" s="50"/>
      <c r="HM103" s="50"/>
      <c r="HN103" s="50"/>
      <c r="HO103" s="50"/>
      <c r="HP103" s="50"/>
      <c r="HQ103" s="50"/>
      <c r="HR103" s="50"/>
      <c r="HS103" s="50"/>
      <c r="HT103" s="50"/>
      <c r="HU103" s="50"/>
      <c r="HV103" s="50"/>
      <c r="HW103" s="50"/>
      <c r="HX103" s="50"/>
      <c r="HY103" s="50"/>
      <c r="HZ103" s="50"/>
      <c r="IA103" s="50"/>
      <c r="IB103" s="50"/>
      <c r="IC103" s="50"/>
      <c r="ID103" s="50"/>
      <c r="IE103" s="50"/>
      <c r="IF103" s="50"/>
      <c r="IG103" s="50"/>
      <c r="IH103" s="50"/>
      <c r="II103" s="50"/>
      <c r="IJ103" s="50"/>
      <c r="IK103" s="50"/>
      <c r="IL103" s="50"/>
      <c r="IM103" s="50"/>
      <c r="IN103" s="50"/>
      <c r="IO103" s="50"/>
      <c r="IP103" s="50"/>
      <c r="IQ103" s="50"/>
      <c r="IR103" s="50"/>
    </row>
    <row r="104" spans="1:252" s="22" customFormat="1" ht="13" customHeight="1">
      <c r="A104" s="187"/>
      <c r="B104" s="52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T104" s="50"/>
      <c r="BU104" s="50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0"/>
      <c r="CO104" s="50"/>
      <c r="CP104" s="50"/>
      <c r="CQ104" s="50"/>
      <c r="CR104" s="50"/>
      <c r="CS104" s="50"/>
      <c r="CT104" s="50"/>
      <c r="CU104" s="50"/>
      <c r="CV104" s="50"/>
      <c r="CW104" s="50"/>
      <c r="CX104" s="50"/>
      <c r="CY104" s="50"/>
      <c r="CZ104" s="50"/>
      <c r="DA104" s="50"/>
      <c r="DB104" s="50"/>
      <c r="DC104" s="50"/>
      <c r="DD104" s="50"/>
      <c r="DE104" s="50"/>
      <c r="DF104" s="50"/>
      <c r="DG104" s="50"/>
      <c r="DH104" s="50"/>
      <c r="DI104" s="50"/>
      <c r="DJ104" s="50"/>
      <c r="DK104" s="50"/>
      <c r="DL104" s="50"/>
      <c r="DM104" s="50"/>
      <c r="DN104" s="50"/>
      <c r="DO104" s="50"/>
      <c r="DP104" s="50"/>
      <c r="DQ104" s="50"/>
      <c r="DR104" s="50"/>
      <c r="DS104" s="50"/>
      <c r="DT104" s="50"/>
      <c r="DU104" s="50"/>
      <c r="DV104" s="50"/>
      <c r="DW104" s="50"/>
      <c r="DX104" s="50"/>
      <c r="DY104" s="50"/>
      <c r="DZ104" s="50"/>
      <c r="EA104" s="50"/>
      <c r="EB104" s="50"/>
      <c r="EC104" s="50"/>
      <c r="ED104" s="50"/>
      <c r="EE104" s="50"/>
      <c r="EF104" s="50"/>
      <c r="EG104" s="50"/>
      <c r="EH104" s="50"/>
      <c r="EI104" s="50"/>
      <c r="EJ104" s="50"/>
      <c r="EK104" s="50"/>
      <c r="EL104" s="50"/>
      <c r="EM104" s="50"/>
      <c r="EN104" s="50"/>
      <c r="EO104" s="50"/>
      <c r="EP104" s="50"/>
      <c r="EQ104" s="50"/>
      <c r="ER104" s="50"/>
      <c r="ES104" s="50"/>
      <c r="ET104" s="50"/>
      <c r="EU104" s="50"/>
      <c r="EV104" s="50"/>
      <c r="EW104" s="50"/>
      <c r="EX104" s="50"/>
      <c r="EY104" s="50"/>
      <c r="EZ104" s="50"/>
      <c r="FA104" s="50"/>
      <c r="FB104" s="50"/>
      <c r="FC104" s="50"/>
      <c r="FD104" s="50"/>
      <c r="FE104" s="50"/>
      <c r="FF104" s="50"/>
      <c r="FG104" s="50"/>
      <c r="FH104" s="50"/>
      <c r="FI104" s="50"/>
      <c r="FJ104" s="50"/>
      <c r="FK104" s="50"/>
      <c r="FL104" s="50"/>
      <c r="FM104" s="50"/>
      <c r="FN104" s="50"/>
      <c r="FO104" s="50"/>
      <c r="FP104" s="50"/>
      <c r="FQ104" s="50"/>
      <c r="FR104" s="50"/>
      <c r="FS104" s="50"/>
      <c r="FT104" s="50"/>
      <c r="FU104" s="50"/>
      <c r="FV104" s="50"/>
      <c r="FW104" s="50"/>
      <c r="FX104" s="50"/>
      <c r="FY104" s="50"/>
      <c r="FZ104" s="50"/>
      <c r="GA104" s="50"/>
      <c r="GB104" s="50"/>
      <c r="GC104" s="50"/>
      <c r="GD104" s="50"/>
      <c r="GE104" s="50"/>
      <c r="GF104" s="50"/>
      <c r="GG104" s="50"/>
      <c r="GH104" s="50"/>
      <c r="GI104" s="50"/>
      <c r="GJ104" s="50"/>
      <c r="GK104" s="50"/>
      <c r="GL104" s="50"/>
      <c r="GM104" s="50"/>
      <c r="GN104" s="50"/>
      <c r="GO104" s="50"/>
      <c r="GP104" s="50"/>
      <c r="GQ104" s="50"/>
      <c r="GR104" s="50"/>
      <c r="GS104" s="50"/>
      <c r="GT104" s="50"/>
      <c r="GU104" s="50"/>
      <c r="GV104" s="50"/>
      <c r="GW104" s="50"/>
      <c r="GX104" s="50"/>
      <c r="GY104" s="50"/>
      <c r="GZ104" s="50"/>
      <c r="HA104" s="50"/>
      <c r="HB104" s="50"/>
      <c r="HC104" s="50"/>
      <c r="HD104" s="50"/>
      <c r="HE104" s="50"/>
      <c r="HF104" s="50"/>
      <c r="HG104" s="50"/>
      <c r="HH104" s="50"/>
      <c r="HI104" s="50"/>
      <c r="HJ104" s="50"/>
      <c r="HK104" s="50"/>
      <c r="HL104" s="50"/>
      <c r="HM104" s="50"/>
      <c r="HN104" s="50"/>
      <c r="HO104" s="50"/>
      <c r="HP104" s="50"/>
      <c r="HQ104" s="50"/>
      <c r="HR104" s="50"/>
      <c r="HS104" s="50"/>
      <c r="HT104" s="50"/>
      <c r="HU104" s="50"/>
      <c r="HV104" s="50"/>
      <c r="HW104" s="50"/>
      <c r="HX104" s="50"/>
      <c r="HY104" s="50"/>
      <c r="HZ104" s="50"/>
      <c r="IA104" s="50"/>
      <c r="IB104" s="50"/>
      <c r="IC104" s="50"/>
      <c r="ID104" s="50"/>
      <c r="IE104" s="50"/>
      <c r="IF104" s="50"/>
      <c r="IG104" s="50"/>
      <c r="IH104" s="50"/>
      <c r="II104" s="50"/>
      <c r="IJ104" s="50"/>
      <c r="IK104" s="50"/>
      <c r="IL104" s="50"/>
      <c r="IM104" s="50"/>
      <c r="IN104" s="50"/>
      <c r="IO104" s="50"/>
      <c r="IP104" s="50"/>
      <c r="IQ104" s="50"/>
      <c r="IR104" s="50"/>
    </row>
    <row r="105" spans="1:252" s="22" customFormat="1" ht="12.75" customHeight="1">
      <c r="A105" s="187"/>
      <c r="B105" s="52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50"/>
      <c r="CM105" s="50"/>
      <c r="CN105" s="50"/>
      <c r="CO105" s="50"/>
      <c r="CP105" s="50"/>
      <c r="CQ105" s="50"/>
      <c r="CR105" s="50"/>
      <c r="CS105" s="50"/>
      <c r="CT105" s="50"/>
      <c r="CU105" s="50"/>
      <c r="CV105" s="50"/>
      <c r="CW105" s="50"/>
      <c r="CX105" s="50"/>
      <c r="CY105" s="50"/>
      <c r="CZ105" s="50"/>
      <c r="DA105" s="50"/>
      <c r="DB105" s="50"/>
      <c r="DC105" s="50"/>
      <c r="DD105" s="50"/>
      <c r="DE105" s="50"/>
      <c r="DF105" s="50"/>
      <c r="DG105" s="50"/>
      <c r="DH105" s="50"/>
      <c r="DI105" s="50"/>
      <c r="DJ105" s="50"/>
      <c r="DK105" s="50"/>
      <c r="DL105" s="50"/>
      <c r="DM105" s="50"/>
      <c r="DN105" s="50"/>
      <c r="DO105" s="50"/>
      <c r="DP105" s="50"/>
      <c r="DQ105" s="50"/>
      <c r="DR105" s="50"/>
      <c r="DS105" s="50"/>
      <c r="DT105" s="50"/>
      <c r="DU105" s="50"/>
      <c r="DV105" s="50"/>
      <c r="DW105" s="50"/>
      <c r="DX105" s="50"/>
      <c r="DY105" s="50"/>
      <c r="DZ105" s="50"/>
      <c r="EA105" s="50"/>
      <c r="EB105" s="50"/>
      <c r="EC105" s="50"/>
      <c r="ED105" s="50"/>
      <c r="EE105" s="50"/>
      <c r="EF105" s="50"/>
      <c r="EG105" s="50"/>
      <c r="EH105" s="50"/>
      <c r="EI105" s="50"/>
      <c r="EJ105" s="50"/>
      <c r="EK105" s="50"/>
      <c r="EL105" s="50"/>
      <c r="EM105" s="50"/>
      <c r="EN105" s="50"/>
      <c r="EO105" s="50"/>
      <c r="EP105" s="50"/>
      <c r="EQ105" s="50"/>
      <c r="ER105" s="50"/>
      <c r="ES105" s="50"/>
      <c r="ET105" s="50"/>
      <c r="EU105" s="50"/>
      <c r="EV105" s="50"/>
      <c r="EW105" s="50"/>
      <c r="EX105" s="50"/>
      <c r="EY105" s="50"/>
      <c r="EZ105" s="50"/>
      <c r="FA105" s="50"/>
      <c r="FB105" s="50"/>
      <c r="FC105" s="50"/>
      <c r="FD105" s="50"/>
      <c r="FE105" s="50"/>
      <c r="FF105" s="50"/>
      <c r="FG105" s="50"/>
      <c r="FH105" s="50"/>
      <c r="FI105" s="50"/>
      <c r="FJ105" s="50"/>
      <c r="FK105" s="50"/>
      <c r="FL105" s="50"/>
      <c r="FM105" s="50"/>
      <c r="FN105" s="50"/>
      <c r="FO105" s="50"/>
      <c r="FP105" s="50"/>
      <c r="FQ105" s="50"/>
      <c r="FR105" s="50"/>
      <c r="FS105" s="50"/>
      <c r="FT105" s="50"/>
      <c r="FU105" s="50"/>
      <c r="FV105" s="50"/>
      <c r="FW105" s="50"/>
      <c r="FX105" s="50"/>
      <c r="FY105" s="50"/>
      <c r="FZ105" s="50"/>
      <c r="GA105" s="50"/>
      <c r="GB105" s="50"/>
      <c r="GC105" s="50"/>
      <c r="GD105" s="50"/>
      <c r="GE105" s="50"/>
      <c r="GF105" s="50"/>
      <c r="GG105" s="50"/>
      <c r="GH105" s="50"/>
      <c r="GI105" s="50"/>
      <c r="GJ105" s="50"/>
      <c r="GK105" s="50"/>
      <c r="GL105" s="50"/>
      <c r="GM105" s="50"/>
      <c r="GN105" s="50"/>
      <c r="GO105" s="50"/>
      <c r="GP105" s="50"/>
      <c r="GQ105" s="50"/>
      <c r="GR105" s="50"/>
      <c r="GS105" s="50"/>
      <c r="GT105" s="50"/>
      <c r="GU105" s="50"/>
      <c r="GV105" s="50"/>
      <c r="GW105" s="50"/>
      <c r="GX105" s="50"/>
      <c r="GY105" s="50"/>
      <c r="GZ105" s="50"/>
      <c r="HA105" s="50"/>
      <c r="HB105" s="50"/>
      <c r="HC105" s="50"/>
      <c r="HD105" s="50"/>
      <c r="HE105" s="50"/>
      <c r="HF105" s="50"/>
      <c r="HG105" s="50"/>
      <c r="HH105" s="50"/>
      <c r="HI105" s="50"/>
      <c r="HJ105" s="50"/>
      <c r="HK105" s="50"/>
      <c r="HL105" s="50"/>
      <c r="HM105" s="50"/>
      <c r="HN105" s="50"/>
      <c r="HO105" s="50"/>
      <c r="HP105" s="50"/>
      <c r="HQ105" s="50"/>
      <c r="HR105" s="50"/>
      <c r="HS105" s="50"/>
      <c r="HT105" s="50"/>
      <c r="HU105" s="50"/>
      <c r="HV105" s="50"/>
      <c r="HW105" s="50"/>
      <c r="HX105" s="50"/>
      <c r="HY105" s="50"/>
      <c r="HZ105" s="50"/>
      <c r="IA105" s="50"/>
      <c r="IB105" s="50"/>
      <c r="IC105" s="50"/>
      <c r="ID105" s="50"/>
      <c r="IE105" s="50"/>
      <c r="IF105" s="50"/>
      <c r="IG105" s="50"/>
      <c r="IH105" s="50"/>
      <c r="II105" s="50"/>
      <c r="IJ105" s="50"/>
      <c r="IK105" s="50"/>
      <c r="IL105" s="50"/>
      <c r="IM105" s="50"/>
      <c r="IN105" s="50"/>
      <c r="IO105" s="50"/>
      <c r="IP105" s="50"/>
      <c r="IQ105" s="50"/>
      <c r="IR105" s="50"/>
    </row>
    <row r="106" spans="1:252" s="22" customFormat="1" ht="13" customHeight="1">
      <c r="A106" s="187"/>
      <c r="B106" s="52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  <c r="AY106" s="50"/>
      <c r="AZ106" s="50"/>
      <c r="BA106" s="50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50"/>
      <c r="BN106" s="50"/>
      <c r="BO106" s="50"/>
      <c r="BP106" s="50"/>
      <c r="BQ106" s="50"/>
      <c r="BR106" s="50"/>
      <c r="BS106" s="50"/>
      <c r="BT106" s="50"/>
      <c r="BU106" s="50"/>
      <c r="BV106" s="50"/>
      <c r="BW106" s="50"/>
      <c r="BX106" s="50"/>
      <c r="BY106" s="50"/>
      <c r="BZ106" s="50"/>
      <c r="CA106" s="50"/>
      <c r="CB106" s="50"/>
      <c r="CC106" s="50"/>
      <c r="CD106" s="50"/>
      <c r="CE106" s="50"/>
      <c r="CF106" s="50"/>
      <c r="CG106" s="50"/>
      <c r="CH106" s="50"/>
      <c r="CI106" s="50"/>
      <c r="CJ106" s="50"/>
      <c r="CK106" s="50"/>
      <c r="CL106" s="50"/>
      <c r="CM106" s="50"/>
      <c r="CN106" s="50"/>
      <c r="CO106" s="50"/>
      <c r="CP106" s="50"/>
      <c r="CQ106" s="50"/>
      <c r="CR106" s="50"/>
      <c r="CS106" s="50"/>
      <c r="CT106" s="50"/>
      <c r="CU106" s="50"/>
      <c r="CV106" s="50"/>
      <c r="CW106" s="50"/>
      <c r="CX106" s="50"/>
      <c r="CY106" s="50"/>
      <c r="CZ106" s="50"/>
      <c r="DA106" s="50"/>
      <c r="DB106" s="50"/>
      <c r="DC106" s="50"/>
      <c r="DD106" s="50"/>
      <c r="DE106" s="50"/>
      <c r="DF106" s="50"/>
      <c r="DG106" s="50"/>
      <c r="DH106" s="50"/>
      <c r="DI106" s="50"/>
      <c r="DJ106" s="50"/>
      <c r="DK106" s="50"/>
      <c r="DL106" s="50"/>
      <c r="DM106" s="50"/>
      <c r="DN106" s="50"/>
      <c r="DO106" s="50"/>
      <c r="DP106" s="50"/>
      <c r="DQ106" s="50"/>
      <c r="DR106" s="50"/>
      <c r="DS106" s="50"/>
      <c r="DT106" s="50"/>
      <c r="DU106" s="50"/>
      <c r="DV106" s="50"/>
      <c r="DW106" s="50"/>
      <c r="DX106" s="50"/>
      <c r="DY106" s="50"/>
      <c r="DZ106" s="50"/>
      <c r="EA106" s="50"/>
      <c r="EB106" s="50"/>
      <c r="EC106" s="50"/>
      <c r="ED106" s="50"/>
      <c r="EE106" s="50"/>
      <c r="EF106" s="50"/>
      <c r="EG106" s="50"/>
      <c r="EH106" s="50"/>
      <c r="EI106" s="50"/>
      <c r="EJ106" s="50"/>
      <c r="EK106" s="50"/>
      <c r="EL106" s="50"/>
      <c r="EM106" s="50"/>
      <c r="EN106" s="50"/>
      <c r="EO106" s="50"/>
      <c r="EP106" s="50"/>
      <c r="EQ106" s="50"/>
      <c r="ER106" s="50"/>
      <c r="ES106" s="50"/>
      <c r="ET106" s="50"/>
      <c r="EU106" s="50"/>
      <c r="EV106" s="50"/>
      <c r="EW106" s="50"/>
      <c r="EX106" s="50"/>
      <c r="EY106" s="50"/>
      <c r="EZ106" s="50"/>
      <c r="FA106" s="50"/>
      <c r="FB106" s="50"/>
      <c r="FC106" s="50"/>
      <c r="FD106" s="50"/>
      <c r="FE106" s="50"/>
      <c r="FF106" s="50"/>
      <c r="FG106" s="50"/>
      <c r="FH106" s="50"/>
      <c r="FI106" s="50"/>
      <c r="FJ106" s="50"/>
      <c r="FK106" s="50"/>
      <c r="FL106" s="50"/>
      <c r="FM106" s="50"/>
      <c r="FN106" s="50"/>
      <c r="FO106" s="50"/>
      <c r="FP106" s="50"/>
      <c r="FQ106" s="50"/>
      <c r="FR106" s="50"/>
      <c r="FS106" s="50"/>
      <c r="FT106" s="50"/>
      <c r="FU106" s="50"/>
      <c r="FV106" s="50"/>
      <c r="FW106" s="50"/>
      <c r="FX106" s="50"/>
      <c r="FY106" s="50"/>
      <c r="FZ106" s="50"/>
      <c r="GA106" s="50"/>
      <c r="GB106" s="50"/>
      <c r="GC106" s="50"/>
      <c r="GD106" s="50"/>
      <c r="GE106" s="50"/>
      <c r="GF106" s="50"/>
      <c r="GG106" s="50"/>
      <c r="GH106" s="50"/>
      <c r="GI106" s="50"/>
      <c r="GJ106" s="50"/>
      <c r="GK106" s="50"/>
      <c r="GL106" s="50"/>
      <c r="GM106" s="50"/>
      <c r="GN106" s="50"/>
      <c r="GO106" s="50"/>
      <c r="GP106" s="50"/>
      <c r="GQ106" s="50"/>
      <c r="GR106" s="50"/>
      <c r="GS106" s="50"/>
      <c r="GT106" s="50"/>
      <c r="GU106" s="50"/>
      <c r="GV106" s="50"/>
      <c r="GW106" s="50"/>
      <c r="GX106" s="50"/>
      <c r="GY106" s="50"/>
      <c r="GZ106" s="50"/>
      <c r="HA106" s="50"/>
      <c r="HB106" s="50"/>
      <c r="HC106" s="50"/>
      <c r="HD106" s="50"/>
      <c r="HE106" s="50"/>
      <c r="HF106" s="50"/>
      <c r="HG106" s="50"/>
      <c r="HH106" s="50"/>
      <c r="HI106" s="50"/>
      <c r="HJ106" s="50"/>
      <c r="HK106" s="50"/>
      <c r="HL106" s="50"/>
      <c r="HM106" s="50"/>
      <c r="HN106" s="50"/>
      <c r="HO106" s="50"/>
      <c r="HP106" s="50"/>
      <c r="HQ106" s="50"/>
      <c r="HR106" s="50"/>
      <c r="HS106" s="50"/>
      <c r="HT106" s="50"/>
      <c r="HU106" s="50"/>
      <c r="HV106" s="50"/>
      <c r="HW106" s="50"/>
      <c r="HX106" s="50"/>
      <c r="HY106" s="50"/>
      <c r="HZ106" s="50"/>
      <c r="IA106" s="50"/>
      <c r="IB106" s="50"/>
      <c r="IC106" s="50"/>
      <c r="ID106" s="50"/>
      <c r="IE106" s="50"/>
      <c r="IF106" s="50"/>
      <c r="IG106" s="50"/>
      <c r="IH106" s="50"/>
      <c r="II106" s="50"/>
      <c r="IJ106" s="50"/>
      <c r="IK106" s="50"/>
      <c r="IL106" s="50"/>
      <c r="IM106" s="50"/>
      <c r="IN106" s="50"/>
      <c r="IO106" s="50"/>
      <c r="IP106" s="50"/>
      <c r="IQ106" s="50"/>
      <c r="IR106" s="50"/>
    </row>
    <row r="107" spans="1:252" s="22" customFormat="1" ht="12.75" customHeight="1">
      <c r="A107" s="187"/>
      <c r="B107" s="52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  <c r="BX107" s="50"/>
      <c r="BY107" s="50"/>
      <c r="BZ107" s="50"/>
      <c r="CA107" s="50"/>
      <c r="CB107" s="50"/>
      <c r="CC107" s="50"/>
      <c r="CD107" s="50"/>
      <c r="CE107" s="50"/>
      <c r="CF107" s="50"/>
      <c r="CG107" s="50"/>
      <c r="CH107" s="50"/>
      <c r="CI107" s="50"/>
      <c r="CJ107" s="50"/>
      <c r="CK107" s="50"/>
      <c r="CL107" s="50"/>
      <c r="CM107" s="50"/>
      <c r="CN107" s="50"/>
      <c r="CO107" s="50"/>
      <c r="CP107" s="50"/>
      <c r="CQ107" s="50"/>
      <c r="CR107" s="50"/>
      <c r="CS107" s="50"/>
      <c r="CT107" s="50"/>
      <c r="CU107" s="50"/>
      <c r="CV107" s="50"/>
      <c r="CW107" s="50"/>
      <c r="CX107" s="50"/>
      <c r="CY107" s="50"/>
      <c r="CZ107" s="50"/>
      <c r="DA107" s="50"/>
      <c r="DB107" s="50"/>
      <c r="DC107" s="50"/>
      <c r="DD107" s="50"/>
      <c r="DE107" s="50"/>
      <c r="DF107" s="50"/>
      <c r="DG107" s="50"/>
      <c r="DH107" s="50"/>
      <c r="DI107" s="50"/>
      <c r="DJ107" s="50"/>
      <c r="DK107" s="50"/>
      <c r="DL107" s="50"/>
      <c r="DM107" s="50"/>
      <c r="DN107" s="50"/>
      <c r="DO107" s="50"/>
      <c r="DP107" s="50"/>
      <c r="DQ107" s="50"/>
      <c r="DR107" s="50"/>
      <c r="DS107" s="50"/>
      <c r="DT107" s="50"/>
      <c r="DU107" s="50"/>
      <c r="DV107" s="50"/>
      <c r="DW107" s="50"/>
      <c r="DX107" s="50"/>
      <c r="DY107" s="50"/>
      <c r="DZ107" s="50"/>
      <c r="EA107" s="50"/>
      <c r="EB107" s="50"/>
      <c r="EC107" s="50"/>
      <c r="ED107" s="50"/>
      <c r="EE107" s="50"/>
      <c r="EF107" s="50"/>
      <c r="EG107" s="50"/>
      <c r="EH107" s="50"/>
      <c r="EI107" s="50"/>
      <c r="EJ107" s="50"/>
      <c r="EK107" s="50"/>
      <c r="EL107" s="50"/>
      <c r="EM107" s="50"/>
      <c r="EN107" s="50"/>
      <c r="EO107" s="50"/>
      <c r="EP107" s="50"/>
      <c r="EQ107" s="50"/>
      <c r="ER107" s="50"/>
      <c r="ES107" s="50"/>
      <c r="ET107" s="50"/>
      <c r="EU107" s="50"/>
      <c r="EV107" s="50"/>
      <c r="EW107" s="50"/>
      <c r="EX107" s="50"/>
      <c r="EY107" s="50"/>
      <c r="EZ107" s="50"/>
      <c r="FA107" s="50"/>
      <c r="FB107" s="50"/>
      <c r="FC107" s="50"/>
      <c r="FD107" s="50"/>
      <c r="FE107" s="50"/>
      <c r="FF107" s="50"/>
      <c r="FG107" s="50"/>
      <c r="FH107" s="50"/>
      <c r="FI107" s="50"/>
      <c r="FJ107" s="50"/>
      <c r="FK107" s="50"/>
      <c r="FL107" s="50"/>
      <c r="FM107" s="50"/>
      <c r="FN107" s="50"/>
      <c r="FO107" s="50"/>
      <c r="FP107" s="50"/>
      <c r="FQ107" s="50"/>
      <c r="FR107" s="50"/>
      <c r="FS107" s="50"/>
      <c r="FT107" s="50"/>
      <c r="FU107" s="50"/>
      <c r="FV107" s="50"/>
      <c r="FW107" s="50"/>
      <c r="FX107" s="50"/>
      <c r="FY107" s="50"/>
      <c r="FZ107" s="50"/>
      <c r="GA107" s="50"/>
      <c r="GB107" s="50"/>
      <c r="GC107" s="50"/>
      <c r="GD107" s="50"/>
      <c r="GE107" s="50"/>
      <c r="GF107" s="50"/>
      <c r="GG107" s="50"/>
      <c r="GH107" s="50"/>
      <c r="GI107" s="50"/>
      <c r="GJ107" s="50"/>
      <c r="GK107" s="50"/>
      <c r="GL107" s="50"/>
      <c r="GM107" s="50"/>
      <c r="GN107" s="50"/>
      <c r="GO107" s="50"/>
      <c r="GP107" s="50"/>
      <c r="GQ107" s="50"/>
      <c r="GR107" s="50"/>
      <c r="GS107" s="50"/>
      <c r="GT107" s="50"/>
      <c r="GU107" s="50"/>
      <c r="GV107" s="50"/>
      <c r="GW107" s="50"/>
      <c r="GX107" s="50"/>
      <c r="GY107" s="50"/>
      <c r="GZ107" s="50"/>
      <c r="HA107" s="50"/>
      <c r="HB107" s="50"/>
      <c r="HC107" s="50"/>
      <c r="HD107" s="50"/>
      <c r="HE107" s="50"/>
      <c r="HF107" s="50"/>
      <c r="HG107" s="50"/>
      <c r="HH107" s="50"/>
      <c r="HI107" s="50"/>
      <c r="HJ107" s="50"/>
      <c r="HK107" s="50"/>
      <c r="HL107" s="50"/>
      <c r="HM107" s="50"/>
      <c r="HN107" s="50"/>
      <c r="HO107" s="50"/>
      <c r="HP107" s="50"/>
      <c r="HQ107" s="50"/>
      <c r="HR107" s="50"/>
      <c r="HS107" s="50"/>
      <c r="HT107" s="50"/>
      <c r="HU107" s="50"/>
      <c r="HV107" s="50"/>
      <c r="HW107" s="50"/>
      <c r="HX107" s="50"/>
      <c r="HY107" s="50"/>
      <c r="HZ107" s="50"/>
      <c r="IA107" s="50"/>
      <c r="IB107" s="50"/>
      <c r="IC107" s="50"/>
      <c r="ID107" s="50"/>
      <c r="IE107" s="50"/>
      <c r="IF107" s="50"/>
      <c r="IG107" s="50"/>
      <c r="IH107" s="50"/>
      <c r="II107" s="50"/>
      <c r="IJ107" s="50"/>
      <c r="IK107" s="50"/>
      <c r="IL107" s="50"/>
      <c r="IM107" s="50"/>
      <c r="IN107" s="50"/>
      <c r="IO107" s="50"/>
      <c r="IP107" s="50"/>
      <c r="IQ107" s="50"/>
      <c r="IR107" s="50"/>
    </row>
    <row r="108" spans="1:252" s="22" customFormat="1" ht="13" customHeight="1">
      <c r="A108" s="187"/>
      <c r="B108" s="52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T108" s="50"/>
      <c r="BU108" s="50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0"/>
      <c r="CO108" s="50"/>
      <c r="CP108" s="50"/>
      <c r="CQ108" s="50"/>
      <c r="CR108" s="50"/>
      <c r="CS108" s="50"/>
      <c r="CT108" s="50"/>
      <c r="CU108" s="50"/>
      <c r="CV108" s="50"/>
      <c r="CW108" s="50"/>
      <c r="CX108" s="50"/>
      <c r="CY108" s="50"/>
      <c r="CZ108" s="50"/>
      <c r="DA108" s="50"/>
      <c r="DB108" s="50"/>
      <c r="DC108" s="50"/>
      <c r="DD108" s="50"/>
      <c r="DE108" s="50"/>
      <c r="DF108" s="50"/>
      <c r="DG108" s="50"/>
      <c r="DH108" s="50"/>
      <c r="DI108" s="50"/>
      <c r="DJ108" s="50"/>
      <c r="DK108" s="50"/>
      <c r="DL108" s="50"/>
      <c r="DM108" s="50"/>
      <c r="DN108" s="50"/>
      <c r="DO108" s="50"/>
      <c r="DP108" s="50"/>
      <c r="DQ108" s="50"/>
      <c r="DR108" s="50"/>
      <c r="DS108" s="50"/>
      <c r="DT108" s="50"/>
      <c r="DU108" s="50"/>
      <c r="DV108" s="50"/>
      <c r="DW108" s="50"/>
      <c r="DX108" s="50"/>
      <c r="DY108" s="50"/>
      <c r="DZ108" s="50"/>
      <c r="EA108" s="50"/>
      <c r="EB108" s="50"/>
      <c r="EC108" s="50"/>
      <c r="ED108" s="50"/>
      <c r="EE108" s="50"/>
      <c r="EF108" s="50"/>
      <c r="EG108" s="50"/>
      <c r="EH108" s="50"/>
      <c r="EI108" s="50"/>
      <c r="EJ108" s="50"/>
      <c r="EK108" s="50"/>
      <c r="EL108" s="50"/>
      <c r="EM108" s="50"/>
      <c r="EN108" s="50"/>
      <c r="EO108" s="50"/>
      <c r="EP108" s="50"/>
      <c r="EQ108" s="50"/>
      <c r="ER108" s="50"/>
      <c r="ES108" s="50"/>
      <c r="ET108" s="50"/>
      <c r="EU108" s="50"/>
      <c r="EV108" s="50"/>
      <c r="EW108" s="50"/>
      <c r="EX108" s="50"/>
      <c r="EY108" s="50"/>
      <c r="EZ108" s="50"/>
      <c r="FA108" s="50"/>
      <c r="FB108" s="50"/>
      <c r="FC108" s="50"/>
      <c r="FD108" s="50"/>
      <c r="FE108" s="50"/>
      <c r="FF108" s="50"/>
      <c r="FG108" s="50"/>
      <c r="FH108" s="50"/>
      <c r="FI108" s="50"/>
      <c r="FJ108" s="50"/>
      <c r="FK108" s="50"/>
      <c r="FL108" s="50"/>
      <c r="FM108" s="50"/>
      <c r="FN108" s="50"/>
      <c r="FO108" s="50"/>
      <c r="FP108" s="50"/>
      <c r="FQ108" s="50"/>
      <c r="FR108" s="50"/>
      <c r="FS108" s="50"/>
      <c r="FT108" s="50"/>
      <c r="FU108" s="50"/>
      <c r="FV108" s="50"/>
      <c r="FW108" s="50"/>
      <c r="FX108" s="50"/>
      <c r="FY108" s="50"/>
      <c r="FZ108" s="50"/>
      <c r="GA108" s="50"/>
      <c r="GB108" s="50"/>
      <c r="GC108" s="50"/>
      <c r="GD108" s="50"/>
      <c r="GE108" s="50"/>
      <c r="GF108" s="50"/>
      <c r="GG108" s="50"/>
      <c r="GH108" s="50"/>
      <c r="GI108" s="50"/>
      <c r="GJ108" s="50"/>
      <c r="GK108" s="50"/>
      <c r="GL108" s="50"/>
      <c r="GM108" s="50"/>
      <c r="GN108" s="50"/>
      <c r="GO108" s="50"/>
      <c r="GP108" s="50"/>
      <c r="GQ108" s="50"/>
      <c r="GR108" s="50"/>
      <c r="GS108" s="50"/>
      <c r="GT108" s="50"/>
      <c r="GU108" s="50"/>
      <c r="GV108" s="50"/>
      <c r="GW108" s="50"/>
      <c r="GX108" s="50"/>
      <c r="GY108" s="50"/>
      <c r="GZ108" s="50"/>
      <c r="HA108" s="50"/>
      <c r="HB108" s="50"/>
      <c r="HC108" s="50"/>
      <c r="HD108" s="50"/>
      <c r="HE108" s="50"/>
      <c r="HF108" s="50"/>
      <c r="HG108" s="50"/>
      <c r="HH108" s="50"/>
      <c r="HI108" s="50"/>
      <c r="HJ108" s="50"/>
      <c r="HK108" s="50"/>
      <c r="HL108" s="50"/>
      <c r="HM108" s="50"/>
      <c r="HN108" s="50"/>
      <c r="HO108" s="50"/>
      <c r="HP108" s="50"/>
      <c r="HQ108" s="50"/>
      <c r="HR108" s="50"/>
      <c r="HS108" s="50"/>
      <c r="HT108" s="50"/>
      <c r="HU108" s="50"/>
      <c r="HV108" s="50"/>
      <c r="HW108" s="50"/>
      <c r="HX108" s="50"/>
      <c r="HY108" s="50"/>
      <c r="HZ108" s="50"/>
      <c r="IA108" s="50"/>
      <c r="IB108" s="50"/>
      <c r="IC108" s="50"/>
      <c r="ID108" s="50"/>
      <c r="IE108" s="50"/>
      <c r="IF108" s="50"/>
      <c r="IG108" s="50"/>
      <c r="IH108" s="50"/>
      <c r="II108" s="50"/>
      <c r="IJ108" s="50"/>
      <c r="IK108" s="50"/>
      <c r="IL108" s="50"/>
      <c r="IM108" s="50"/>
      <c r="IN108" s="50"/>
      <c r="IO108" s="50"/>
      <c r="IP108" s="50"/>
      <c r="IQ108" s="50"/>
      <c r="IR108" s="50"/>
    </row>
    <row r="109" spans="1:252" s="22" customFormat="1" ht="12.75" customHeight="1">
      <c r="A109" s="187"/>
      <c r="B109" s="52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  <c r="BX109" s="50"/>
      <c r="BY109" s="50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50"/>
      <c r="CM109" s="50"/>
      <c r="CN109" s="50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  <c r="CZ109" s="50"/>
      <c r="DA109" s="50"/>
      <c r="DB109" s="50"/>
      <c r="DC109" s="50"/>
      <c r="DD109" s="50"/>
      <c r="DE109" s="50"/>
      <c r="DF109" s="50"/>
      <c r="DG109" s="50"/>
      <c r="DH109" s="50"/>
      <c r="DI109" s="50"/>
      <c r="DJ109" s="50"/>
      <c r="DK109" s="50"/>
      <c r="DL109" s="50"/>
      <c r="DM109" s="50"/>
      <c r="DN109" s="50"/>
      <c r="DO109" s="50"/>
      <c r="DP109" s="50"/>
      <c r="DQ109" s="50"/>
      <c r="DR109" s="50"/>
      <c r="DS109" s="50"/>
      <c r="DT109" s="50"/>
      <c r="DU109" s="50"/>
      <c r="DV109" s="50"/>
      <c r="DW109" s="50"/>
      <c r="DX109" s="50"/>
      <c r="DY109" s="50"/>
      <c r="DZ109" s="50"/>
      <c r="EA109" s="50"/>
      <c r="EB109" s="50"/>
      <c r="EC109" s="50"/>
      <c r="ED109" s="50"/>
      <c r="EE109" s="50"/>
      <c r="EF109" s="50"/>
      <c r="EG109" s="50"/>
      <c r="EH109" s="50"/>
      <c r="EI109" s="50"/>
      <c r="EJ109" s="50"/>
      <c r="EK109" s="50"/>
      <c r="EL109" s="50"/>
      <c r="EM109" s="50"/>
      <c r="EN109" s="50"/>
      <c r="EO109" s="50"/>
      <c r="EP109" s="50"/>
      <c r="EQ109" s="50"/>
      <c r="ER109" s="50"/>
      <c r="ES109" s="50"/>
      <c r="ET109" s="50"/>
      <c r="EU109" s="50"/>
      <c r="EV109" s="50"/>
      <c r="EW109" s="50"/>
      <c r="EX109" s="50"/>
      <c r="EY109" s="50"/>
      <c r="EZ109" s="50"/>
      <c r="FA109" s="50"/>
      <c r="FB109" s="50"/>
      <c r="FC109" s="50"/>
      <c r="FD109" s="50"/>
      <c r="FE109" s="50"/>
      <c r="FF109" s="50"/>
      <c r="FG109" s="50"/>
      <c r="FH109" s="50"/>
      <c r="FI109" s="50"/>
      <c r="FJ109" s="50"/>
      <c r="FK109" s="50"/>
      <c r="FL109" s="50"/>
      <c r="FM109" s="50"/>
      <c r="FN109" s="50"/>
      <c r="FO109" s="50"/>
      <c r="FP109" s="50"/>
      <c r="FQ109" s="50"/>
      <c r="FR109" s="50"/>
      <c r="FS109" s="50"/>
      <c r="FT109" s="50"/>
      <c r="FU109" s="50"/>
      <c r="FV109" s="50"/>
      <c r="FW109" s="50"/>
      <c r="FX109" s="50"/>
      <c r="FY109" s="50"/>
      <c r="FZ109" s="50"/>
      <c r="GA109" s="50"/>
      <c r="GB109" s="50"/>
      <c r="GC109" s="50"/>
      <c r="GD109" s="50"/>
      <c r="GE109" s="50"/>
      <c r="GF109" s="50"/>
      <c r="GG109" s="50"/>
      <c r="GH109" s="50"/>
      <c r="GI109" s="50"/>
      <c r="GJ109" s="50"/>
      <c r="GK109" s="50"/>
      <c r="GL109" s="50"/>
      <c r="GM109" s="50"/>
      <c r="GN109" s="50"/>
      <c r="GO109" s="50"/>
      <c r="GP109" s="50"/>
      <c r="GQ109" s="50"/>
      <c r="GR109" s="50"/>
      <c r="GS109" s="50"/>
      <c r="GT109" s="50"/>
      <c r="GU109" s="50"/>
      <c r="GV109" s="50"/>
      <c r="GW109" s="50"/>
      <c r="GX109" s="50"/>
      <c r="GY109" s="50"/>
      <c r="GZ109" s="50"/>
      <c r="HA109" s="50"/>
      <c r="HB109" s="50"/>
      <c r="HC109" s="50"/>
      <c r="HD109" s="50"/>
      <c r="HE109" s="50"/>
      <c r="HF109" s="50"/>
      <c r="HG109" s="50"/>
      <c r="HH109" s="50"/>
      <c r="HI109" s="50"/>
      <c r="HJ109" s="50"/>
      <c r="HK109" s="50"/>
      <c r="HL109" s="50"/>
      <c r="HM109" s="50"/>
      <c r="HN109" s="50"/>
      <c r="HO109" s="50"/>
      <c r="HP109" s="50"/>
      <c r="HQ109" s="50"/>
      <c r="HR109" s="50"/>
      <c r="HS109" s="50"/>
      <c r="HT109" s="50"/>
      <c r="HU109" s="50"/>
      <c r="HV109" s="50"/>
      <c r="HW109" s="50"/>
      <c r="HX109" s="50"/>
      <c r="HY109" s="50"/>
      <c r="HZ109" s="50"/>
      <c r="IA109" s="50"/>
      <c r="IB109" s="50"/>
      <c r="IC109" s="50"/>
      <c r="ID109" s="50"/>
      <c r="IE109" s="50"/>
      <c r="IF109" s="50"/>
      <c r="IG109" s="50"/>
      <c r="IH109" s="50"/>
      <c r="II109" s="50"/>
      <c r="IJ109" s="50"/>
      <c r="IK109" s="50"/>
      <c r="IL109" s="50"/>
      <c r="IM109" s="50"/>
      <c r="IN109" s="50"/>
      <c r="IO109" s="50"/>
      <c r="IP109" s="50"/>
      <c r="IQ109" s="50"/>
      <c r="IR109" s="50"/>
    </row>
    <row r="110" spans="1:252" s="22" customFormat="1" ht="13" customHeight="1">
      <c r="A110" s="187"/>
      <c r="B110" s="52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  <c r="BT110" s="50"/>
      <c r="BU110" s="50"/>
      <c r="BV110" s="50"/>
      <c r="BW110" s="50"/>
      <c r="BX110" s="50"/>
      <c r="BY110" s="50"/>
      <c r="BZ110" s="50"/>
      <c r="CA110" s="50"/>
      <c r="CB110" s="50"/>
      <c r="CC110" s="50"/>
      <c r="CD110" s="50"/>
      <c r="CE110" s="50"/>
      <c r="CF110" s="50"/>
      <c r="CG110" s="50"/>
      <c r="CH110" s="50"/>
      <c r="CI110" s="50"/>
      <c r="CJ110" s="50"/>
      <c r="CK110" s="50"/>
      <c r="CL110" s="50"/>
      <c r="CM110" s="50"/>
      <c r="CN110" s="50"/>
      <c r="CO110" s="50"/>
      <c r="CP110" s="50"/>
      <c r="CQ110" s="50"/>
      <c r="CR110" s="50"/>
      <c r="CS110" s="50"/>
      <c r="CT110" s="50"/>
      <c r="CU110" s="50"/>
      <c r="CV110" s="50"/>
      <c r="CW110" s="50"/>
      <c r="CX110" s="50"/>
      <c r="CY110" s="50"/>
      <c r="CZ110" s="50"/>
      <c r="DA110" s="50"/>
      <c r="DB110" s="50"/>
      <c r="DC110" s="50"/>
      <c r="DD110" s="50"/>
      <c r="DE110" s="50"/>
      <c r="DF110" s="50"/>
      <c r="DG110" s="50"/>
      <c r="DH110" s="50"/>
      <c r="DI110" s="50"/>
      <c r="DJ110" s="50"/>
      <c r="DK110" s="50"/>
      <c r="DL110" s="50"/>
      <c r="DM110" s="50"/>
      <c r="DN110" s="50"/>
      <c r="DO110" s="50"/>
      <c r="DP110" s="50"/>
      <c r="DQ110" s="50"/>
      <c r="DR110" s="50"/>
      <c r="DS110" s="50"/>
      <c r="DT110" s="50"/>
      <c r="DU110" s="50"/>
      <c r="DV110" s="50"/>
      <c r="DW110" s="50"/>
      <c r="DX110" s="50"/>
      <c r="DY110" s="50"/>
      <c r="DZ110" s="50"/>
      <c r="EA110" s="50"/>
      <c r="EB110" s="50"/>
      <c r="EC110" s="50"/>
      <c r="ED110" s="50"/>
      <c r="EE110" s="50"/>
      <c r="EF110" s="50"/>
      <c r="EG110" s="50"/>
      <c r="EH110" s="50"/>
      <c r="EI110" s="50"/>
      <c r="EJ110" s="50"/>
      <c r="EK110" s="50"/>
      <c r="EL110" s="50"/>
      <c r="EM110" s="50"/>
      <c r="EN110" s="50"/>
      <c r="EO110" s="50"/>
      <c r="EP110" s="50"/>
      <c r="EQ110" s="50"/>
      <c r="ER110" s="50"/>
      <c r="ES110" s="50"/>
      <c r="ET110" s="50"/>
      <c r="EU110" s="50"/>
      <c r="EV110" s="50"/>
      <c r="EW110" s="50"/>
      <c r="EX110" s="50"/>
      <c r="EY110" s="50"/>
      <c r="EZ110" s="50"/>
      <c r="FA110" s="50"/>
      <c r="FB110" s="50"/>
      <c r="FC110" s="50"/>
      <c r="FD110" s="50"/>
      <c r="FE110" s="50"/>
      <c r="FF110" s="50"/>
      <c r="FG110" s="50"/>
      <c r="FH110" s="50"/>
      <c r="FI110" s="50"/>
      <c r="FJ110" s="50"/>
      <c r="FK110" s="50"/>
      <c r="FL110" s="50"/>
      <c r="FM110" s="50"/>
      <c r="FN110" s="50"/>
      <c r="FO110" s="50"/>
      <c r="FP110" s="50"/>
      <c r="FQ110" s="50"/>
      <c r="FR110" s="50"/>
      <c r="FS110" s="50"/>
      <c r="FT110" s="50"/>
      <c r="FU110" s="50"/>
      <c r="FV110" s="50"/>
      <c r="FW110" s="50"/>
      <c r="FX110" s="50"/>
      <c r="FY110" s="50"/>
      <c r="FZ110" s="50"/>
      <c r="GA110" s="50"/>
      <c r="GB110" s="50"/>
      <c r="GC110" s="50"/>
      <c r="GD110" s="50"/>
      <c r="GE110" s="50"/>
      <c r="GF110" s="50"/>
      <c r="GG110" s="50"/>
      <c r="GH110" s="50"/>
      <c r="GI110" s="50"/>
      <c r="GJ110" s="50"/>
      <c r="GK110" s="50"/>
      <c r="GL110" s="50"/>
      <c r="GM110" s="50"/>
      <c r="GN110" s="50"/>
      <c r="GO110" s="50"/>
      <c r="GP110" s="50"/>
      <c r="GQ110" s="50"/>
      <c r="GR110" s="50"/>
      <c r="GS110" s="50"/>
      <c r="GT110" s="50"/>
      <c r="GU110" s="50"/>
      <c r="GV110" s="50"/>
      <c r="GW110" s="50"/>
      <c r="GX110" s="50"/>
      <c r="GY110" s="50"/>
      <c r="GZ110" s="50"/>
      <c r="HA110" s="50"/>
      <c r="HB110" s="50"/>
      <c r="HC110" s="50"/>
      <c r="HD110" s="50"/>
      <c r="HE110" s="50"/>
      <c r="HF110" s="50"/>
      <c r="HG110" s="50"/>
      <c r="HH110" s="50"/>
      <c r="HI110" s="50"/>
      <c r="HJ110" s="50"/>
      <c r="HK110" s="50"/>
      <c r="HL110" s="50"/>
      <c r="HM110" s="50"/>
      <c r="HN110" s="50"/>
      <c r="HO110" s="50"/>
      <c r="HP110" s="50"/>
      <c r="HQ110" s="50"/>
      <c r="HR110" s="50"/>
      <c r="HS110" s="50"/>
      <c r="HT110" s="50"/>
      <c r="HU110" s="50"/>
      <c r="HV110" s="50"/>
      <c r="HW110" s="50"/>
      <c r="HX110" s="50"/>
      <c r="HY110" s="50"/>
      <c r="HZ110" s="50"/>
      <c r="IA110" s="50"/>
      <c r="IB110" s="50"/>
      <c r="IC110" s="50"/>
      <c r="ID110" s="50"/>
      <c r="IE110" s="50"/>
      <c r="IF110" s="50"/>
      <c r="IG110" s="50"/>
      <c r="IH110" s="50"/>
      <c r="II110" s="50"/>
      <c r="IJ110" s="50"/>
      <c r="IK110" s="50"/>
      <c r="IL110" s="50"/>
      <c r="IM110" s="50"/>
      <c r="IN110" s="50"/>
      <c r="IO110" s="50"/>
      <c r="IP110" s="50"/>
      <c r="IQ110" s="50"/>
      <c r="IR110" s="50"/>
    </row>
    <row r="111" spans="1:252" s="22" customFormat="1" ht="12.75" customHeight="1">
      <c r="A111" s="187"/>
      <c r="B111" s="52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  <c r="BX111" s="50"/>
      <c r="BY111" s="50"/>
      <c r="BZ111" s="50"/>
      <c r="CA111" s="50"/>
      <c r="CB111" s="50"/>
      <c r="CC111" s="50"/>
      <c r="CD111" s="50"/>
      <c r="CE111" s="50"/>
      <c r="CF111" s="50"/>
      <c r="CG111" s="50"/>
      <c r="CH111" s="50"/>
      <c r="CI111" s="50"/>
      <c r="CJ111" s="50"/>
      <c r="CK111" s="50"/>
      <c r="CL111" s="50"/>
      <c r="CM111" s="50"/>
      <c r="CN111" s="50"/>
      <c r="CO111" s="50"/>
      <c r="CP111" s="50"/>
      <c r="CQ111" s="50"/>
      <c r="CR111" s="50"/>
      <c r="CS111" s="50"/>
      <c r="CT111" s="50"/>
      <c r="CU111" s="50"/>
      <c r="CV111" s="50"/>
      <c r="CW111" s="50"/>
      <c r="CX111" s="50"/>
      <c r="CY111" s="50"/>
      <c r="CZ111" s="50"/>
      <c r="DA111" s="50"/>
      <c r="DB111" s="50"/>
      <c r="DC111" s="50"/>
      <c r="DD111" s="50"/>
      <c r="DE111" s="50"/>
      <c r="DF111" s="50"/>
      <c r="DG111" s="50"/>
      <c r="DH111" s="50"/>
      <c r="DI111" s="50"/>
      <c r="DJ111" s="50"/>
      <c r="DK111" s="50"/>
      <c r="DL111" s="50"/>
      <c r="DM111" s="50"/>
      <c r="DN111" s="50"/>
      <c r="DO111" s="50"/>
      <c r="DP111" s="50"/>
      <c r="DQ111" s="50"/>
      <c r="DR111" s="50"/>
      <c r="DS111" s="50"/>
      <c r="DT111" s="50"/>
      <c r="DU111" s="50"/>
      <c r="DV111" s="50"/>
      <c r="DW111" s="50"/>
      <c r="DX111" s="50"/>
      <c r="DY111" s="50"/>
      <c r="DZ111" s="50"/>
      <c r="EA111" s="50"/>
      <c r="EB111" s="50"/>
      <c r="EC111" s="50"/>
      <c r="ED111" s="50"/>
      <c r="EE111" s="50"/>
      <c r="EF111" s="50"/>
      <c r="EG111" s="50"/>
      <c r="EH111" s="50"/>
      <c r="EI111" s="50"/>
      <c r="EJ111" s="50"/>
      <c r="EK111" s="50"/>
      <c r="EL111" s="50"/>
      <c r="EM111" s="50"/>
      <c r="EN111" s="50"/>
      <c r="EO111" s="50"/>
      <c r="EP111" s="50"/>
      <c r="EQ111" s="50"/>
      <c r="ER111" s="50"/>
      <c r="ES111" s="50"/>
      <c r="ET111" s="50"/>
      <c r="EU111" s="50"/>
      <c r="EV111" s="50"/>
      <c r="EW111" s="50"/>
      <c r="EX111" s="50"/>
      <c r="EY111" s="50"/>
      <c r="EZ111" s="50"/>
      <c r="FA111" s="50"/>
      <c r="FB111" s="50"/>
      <c r="FC111" s="50"/>
      <c r="FD111" s="50"/>
      <c r="FE111" s="50"/>
      <c r="FF111" s="50"/>
      <c r="FG111" s="50"/>
      <c r="FH111" s="50"/>
      <c r="FI111" s="50"/>
      <c r="FJ111" s="50"/>
      <c r="FK111" s="50"/>
      <c r="FL111" s="50"/>
      <c r="FM111" s="50"/>
      <c r="FN111" s="50"/>
      <c r="FO111" s="50"/>
      <c r="FP111" s="50"/>
      <c r="FQ111" s="50"/>
      <c r="FR111" s="50"/>
      <c r="FS111" s="50"/>
      <c r="FT111" s="50"/>
      <c r="FU111" s="50"/>
      <c r="FV111" s="50"/>
      <c r="FW111" s="50"/>
      <c r="FX111" s="50"/>
      <c r="FY111" s="50"/>
      <c r="FZ111" s="50"/>
      <c r="GA111" s="50"/>
      <c r="GB111" s="50"/>
      <c r="GC111" s="50"/>
      <c r="GD111" s="50"/>
      <c r="GE111" s="50"/>
      <c r="GF111" s="50"/>
      <c r="GG111" s="50"/>
      <c r="GH111" s="50"/>
      <c r="GI111" s="50"/>
      <c r="GJ111" s="50"/>
      <c r="GK111" s="50"/>
      <c r="GL111" s="50"/>
      <c r="GM111" s="50"/>
      <c r="GN111" s="50"/>
      <c r="GO111" s="50"/>
      <c r="GP111" s="50"/>
      <c r="GQ111" s="50"/>
      <c r="GR111" s="50"/>
      <c r="GS111" s="50"/>
      <c r="GT111" s="50"/>
      <c r="GU111" s="50"/>
      <c r="GV111" s="50"/>
      <c r="GW111" s="50"/>
      <c r="GX111" s="50"/>
      <c r="GY111" s="50"/>
      <c r="GZ111" s="50"/>
      <c r="HA111" s="50"/>
      <c r="HB111" s="50"/>
      <c r="HC111" s="50"/>
      <c r="HD111" s="50"/>
      <c r="HE111" s="50"/>
      <c r="HF111" s="50"/>
      <c r="HG111" s="50"/>
      <c r="HH111" s="50"/>
      <c r="HI111" s="50"/>
      <c r="HJ111" s="50"/>
      <c r="HK111" s="50"/>
      <c r="HL111" s="50"/>
      <c r="HM111" s="50"/>
      <c r="HN111" s="50"/>
      <c r="HO111" s="50"/>
      <c r="HP111" s="50"/>
      <c r="HQ111" s="50"/>
      <c r="HR111" s="50"/>
      <c r="HS111" s="50"/>
      <c r="HT111" s="50"/>
      <c r="HU111" s="50"/>
      <c r="HV111" s="50"/>
      <c r="HW111" s="50"/>
      <c r="HX111" s="50"/>
      <c r="HY111" s="50"/>
      <c r="HZ111" s="50"/>
      <c r="IA111" s="50"/>
      <c r="IB111" s="50"/>
      <c r="IC111" s="50"/>
      <c r="ID111" s="50"/>
      <c r="IE111" s="50"/>
      <c r="IF111" s="50"/>
      <c r="IG111" s="50"/>
      <c r="IH111" s="50"/>
      <c r="II111" s="50"/>
      <c r="IJ111" s="50"/>
      <c r="IK111" s="50"/>
      <c r="IL111" s="50"/>
      <c r="IM111" s="50"/>
      <c r="IN111" s="50"/>
      <c r="IO111" s="50"/>
      <c r="IP111" s="50"/>
      <c r="IQ111" s="50"/>
      <c r="IR111" s="50"/>
    </row>
    <row r="112" spans="1:252" s="22" customFormat="1" ht="13" customHeight="1">
      <c r="A112" s="187"/>
      <c r="B112" s="5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0"/>
      <c r="CO112" s="50"/>
      <c r="CP112" s="50"/>
      <c r="CQ112" s="50"/>
      <c r="CR112" s="50"/>
      <c r="CS112" s="50"/>
      <c r="CT112" s="50"/>
      <c r="CU112" s="50"/>
      <c r="CV112" s="50"/>
      <c r="CW112" s="50"/>
      <c r="CX112" s="50"/>
      <c r="CY112" s="50"/>
      <c r="CZ112" s="50"/>
      <c r="DA112" s="50"/>
      <c r="DB112" s="50"/>
      <c r="DC112" s="50"/>
      <c r="DD112" s="50"/>
      <c r="DE112" s="50"/>
      <c r="DF112" s="50"/>
      <c r="DG112" s="50"/>
      <c r="DH112" s="50"/>
      <c r="DI112" s="50"/>
      <c r="DJ112" s="50"/>
      <c r="DK112" s="50"/>
      <c r="DL112" s="50"/>
      <c r="DM112" s="50"/>
      <c r="DN112" s="50"/>
      <c r="DO112" s="50"/>
      <c r="DP112" s="50"/>
      <c r="DQ112" s="50"/>
      <c r="DR112" s="50"/>
      <c r="DS112" s="50"/>
      <c r="DT112" s="50"/>
      <c r="DU112" s="50"/>
      <c r="DV112" s="50"/>
      <c r="DW112" s="50"/>
      <c r="DX112" s="50"/>
      <c r="DY112" s="50"/>
      <c r="DZ112" s="50"/>
      <c r="EA112" s="50"/>
      <c r="EB112" s="50"/>
      <c r="EC112" s="50"/>
      <c r="ED112" s="50"/>
      <c r="EE112" s="50"/>
      <c r="EF112" s="50"/>
      <c r="EG112" s="50"/>
      <c r="EH112" s="50"/>
      <c r="EI112" s="50"/>
      <c r="EJ112" s="50"/>
      <c r="EK112" s="50"/>
      <c r="EL112" s="50"/>
      <c r="EM112" s="50"/>
      <c r="EN112" s="50"/>
      <c r="EO112" s="50"/>
      <c r="EP112" s="50"/>
      <c r="EQ112" s="50"/>
      <c r="ER112" s="50"/>
      <c r="ES112" s="50"/>
      <c r="ET112" s="50"/>
      <c r="EU112" s="50"/>
      <c r="EV112" s="50"/>
      <c r="EW112" s="50"/>
      <c r="EX112" s="50"/>
      <c r="EY112" s="50"/>
      <c r="EZ112" s="50"/>
      <c r="FA112" s="50"/>
      <c r="FB112" s="50"/>
      <c r="FC112" s="50"/>
      <c r="FD112" s="50"/>
      <c r="FE112" s="50"/>
      <c r="FF112" s="50"/>
      <c r="FG112" s="50"/>
      <c r="FH112" s="50"/>
      <c r="FI112" s="50"/>
      <c r="FJ112" s="50"/>
      <c r="FK112" s="50"/>
      <c r="FL112" s="50"/>
      <c r="FM112" s="50"/>
      <c r="FN112" s="50"/>
      <c r="FO112" s="50"/>
      <c r="FP112" s="50"/>
      <c r="FQ112" s="50"/>
      <c r="FR112" s="50"/>
      <c r="FS112" s="50"/>
      <c r="FT112" s="50"/>
      <c r="FU112" s="50"/>
      <c r="FV112" s="50"/>
      <c r="FW112" s="50"/>
      <c r="FX112" s="50"/>
      <c r="FY112" s="50"/>
      <c r="FZ112" s="50"/>
      <c r="GA112" s="50"/>
      <c r="GB112" s="50"/>
      <c r="GC112" s="50"/>
      <c r="GD112" s="50"/>
      <c r="GE112" s="50"/>
      <c r="GF112" s="50"/>
      <c r="GG112" s="50"/>
      <c r="GH112" s="50"/>
      <c r="GI112" s="50"/>
      <c r="GJ112" s="50"/>
      <c r="GK112" s="50"/>
      <c r="GL112" s="50"/>
      <c r="GM112" s="50"/>
      <c r="GN112" s="50"/>
      <c r="GO112" s="50"/>
      <c r="GP112" s="50"/>
      <c r="GQ112" s="50"/>
      <c r="GR112" s="50"/>
      <c r="GS112" s="50"/>
      <c r="GT112" s="50"/>
      <c r="GU112" s="50"/>
      <c r="GV112" s="50"/>
      <c r="GW112" s="50"/>
      <c r="GX112" s="50"/>
      <c r="GY112" s="50"/>
      <c r="GZ112" s="50"/>
      <c r="HA112" s="50"/>
      <c r="HB112" s="50"/>
      <c r="HC112" s="50"/>
      <c r="HD112" s="50"/>
      <c r="HE112" s="50"/>
      <c r="HF112" s="50"/>
      <c r="HG112" s="50"/>
      <c r="HH112" s="50"/>
      <c r="HI112" s="50"/>
      <c r="HJ112" s="50"/>
      <c r="HK112" s="50"/>
      <c r="HL112" s="50"/>
      <c r="HM112" s="50"/>
      <c r="HN112" s="50"/>
      <c r="HO112" s="50"/>
      <c r="HP112" s="50"/>
      <c r="HQ112" s="50"/>
      <c r="HR112" s="50"/>
      <c r="HS112" s="50"/>
      <c r="HT112" s="50"/>
      <c r="HU112" s="50"/>
      <c r="HV112" s="50"/>
      <c r="HW112" s="50"/>
      <c r="HX112" s="50"/>
      <c r="HY112" s="50"/>
      <c r="HZ112" s="50"/>
      <c r="IA112" s="50"/>
      <c r="IB112" s="50"/>
      <c r="IC112" s="50"/>
      <c r="ID112" s="50"/>
      <c r="IE112" s="50"/>
      <c r="IF112" s="50"/>
      <c r="IG112" s="50"/>
      <c r="IH112" s="50"/>
      <c r="II112" s="50"/>
      <c r="IJ112" s="50"/>
      <c r="IK112" s="50"/>
      <c r="IL112" s="50"/>
      <c r="IM112" s="50"/>
      <c r="IN112" s="50"/>
      <c r="IO112" s="50"/>
      <c r="IP112" s="50"/>
      <c r="IQ112" s="50"/>
      <c r="IR112" s="50"/>
    </row>
    <row r="113" spans="1:252" s="22" customFormat="1" ht="12.75" customHeight="1">
      <c r="A113" s="187"/>
      <c r="B113" s="52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  <c r="BX113" s="50"/>
      <c r="BY113" s="50"/>
      <c r="BZ113" s="50"/>
      <c r="CA113" s="50"/>
      <c r="CB113" s="50"/>
      <c r="CC113" s="50"/>
      <c r="CD113" s="50"/>
      <c r="CE113" s="50"/>
      <c r="CF113" s="50"/>
      <c r="CG113" s="50"/>
      <c r="CH113" s="50"/>
      <c r="CI113" s="50"/>
      <c r="CJ113" s="50"/>
      <c r="CK113" s="50"/>
      <c r="CL113" s="50"/>
      <c r="CM113" s="50"/>
      <c r="CN113" s="50"/>
      <c r="CO113" s="50"/>
      <c r="CP113" s="50"/>
      <c r="CQ113" s="50"/>
      <c r="CR113" s="50"/>
      <c r="CS113" s="50"/>
      <c r="CT113" s="50"/>
      <c r="CU113" s="50"/>
      <c r="CV113" s="50"/>
      <c r="CW113" s="50"/>
      <c r="CX113" s="50"/>
      <c r="CY113" s="50"/>
      <c r="CZ113" s="50"/>
      <c r="DA113" s="50"/>
      <c r="DB113" s="50"/>
      <c r="DC113" s="50"/>
      <c r="DD113" s="50"/>
      <c r="DE113" s="50"/>
      <c r="DF113" s="50"/>
      <c r="DG113" s="50"/>
      <c r="DH113" s="50"/>
      <c r="DI113" s="50"/>
      <c r="DJ113" s="50"/>
      <c r="DK113" s="50"/>
      <c r="DL113" s="50"/>
      <c r="DM113" s="50"/>
      <c r="DN113" s="50"/>
      <c r="DO113" s="50"/>
      <c r="DP113" s="50"/>
      <c r="DQ113" s="50"/>
      <c r="DR113" s="50"/>
      <c r="DS113" s="50"/>
      <c r="DT113" s="50"/>
      <c r="DU113" s="50"/>
      <c r="DV113" s="50"/>
      <c r="DW113" s="50"/>
      <c r="DX113" s="50"/>
      <c r="DY113" s="50"/>
      <c r="DZ113" s="50"/>
      <c r="EA113" s="50"/>
      <c r="EB113" s="50"/>
      <c r="EC113" s="50"/>
      <c r="ED113" s="50"/>
      <c r="EE113" s="50"/>
      <c r="EF113" s="50"/>
      <c r="EG113" s="50"/>
      <c r="EH113" s="50"/>
      <c r="EI113" s="50"/>
      <c r="EJ113" s="50"/>
      <c r="EK113" s="50"/>
      <c r="EL113" s="50"/>
      <c r="EM113" s="50"/>
      <c r="EN113" s="50"/>
      <c r="EO113" s="50"/>
      <c r="EP113" s="50"/>
      <c r="EQ113" s="50"/>
      <c r="ER113" s="50"/>
      <c r="ES113" s="50"/>
      <c r="ET113" s="50"/>
      <c r="EU113" s="50"/>
      <c r="EV113" s="50"/>
      <c r="EW113" s="50"/>
      <c r="EX113" s="50"/>
      <c r="EY113" s="50"/>
      <c r="EZ113" s="50"/>
      <c r="FA113" s="50"/>
      <c r="FB113" s="50"/>
      <c r="FC113" s="50"/>
      <c r="FD113" s="50"/>
      <c r="FE113" s="50"/>
      <c r="FF113" s="50"/>
      <c r="FG113" s="50"/>
      <c r="FH113" s="50"/>
      <c r="FI113" s="50"/>
      <c r="FJ113" s="50"/>
      <c r="FK113" s="50"/>
      <c r="FL113" s="50"/>
      <c r="FM113" s="50"/>
      <c r="FN113" s="50"/>
      <c r="FO113" s="50"/>
      <c r="FP113" s="50"/>
      <c r="FQ113" s="50"/>
      <c r="FR113" s="50"/>
      <c r="FS113" s="50"/>
      <c r="FT113" s="50"/>
      <c r="FU113" s="50"/>
      <c r="FV113" s="50"/>
      <c r="FW113" s="50"/>
      <c r="FX113" s="50"/>
      <c r="FY113" s="50"/>
      <c r="FZ113" s="50"/>
      <c r="GA113" s="50"/>
      <c r="GB113" s="50"/>
      <c r="GC113" s="50"/>
      <c r="GD113" s="50"/>
      <c r="GE113" s="50"/>
      <c r="GF113" s="50"/>
      <c r="GG113" s="50"/>
      <c r="GH113" s="50"/>
      <c r="GI113" s="50"/>
      <c r="GJ113" s="50"/>
      <c r="GK113" s="50"/>
      <c r="GL113" s="50"/>
      <c r="GM113" s="50"/>
      <c r="GN113" s="50"/>
      <c r="GO113" s="50"/>
      <c r="GP113" s="50"/>
      <c r="GQ113" s="50"/>
      <c r="GR113" s="50"/>
      <c r="GS113" s="50"/>
      <c r="GT113" s="50"/>
      <c r="GU113" s="50"/>
      <c r="GV113" s="50"/>
      <c r="GW113" s="50"/>
      <c r="GX113" s="50"/>
      <c r="GY113" s="50"/>
      <c r="GZ113" s="50"/>
      <c r="HA113" s="50"/>
      <c r="HB113" s="50"/>
      <c r="HC113" s="50"/>
      <c r="HD113" s="50"/>
      <c r="HE113" s="50"/>
      <c r="HF113" s="50"/>
      <c r="HG113" s="50"/>
      <c r="HH113" s="50"/>
      <c r="HI113" s="50"/>
      <c r="HJ113" s="50"/>
      <c r="HK113" s="50"/>
      <c r="HL113" s="50"/>
      <c r="HM113" s="50"/>
      <c r="HN113" s="50"/>
      <c r="HO113" s="50"/>
      <c r="HP113" s="50"/>
      <c r="HQ113" s="50"/>
      <c r="HR113" s="50"/>
      <c r="HS113" s="50"/>
      <c r="HT113" s="50"/>
      <c r="HU113" s="50"/>
      <c r="HV113" s="50"/>
      <c r="HW113" s="50"/>
      <c r="HX113" s="50"/>
      <c r="HY113" s="50"/>
      <c r="HZ113" s="50"/>
      <c r="IA113" s="50"/>
      <c r="IB113" s="50"/>
      <c r="IC113" s="50"/>
      <c r="ID113" s="50"/>
      <c r="IE113" s="50"/>
      <c r="IF113" s="50"/>
      <c r="IG113" s="50"/>
      <c r="IH113" s="50"/>
      <c r="II113" s="50"/>
      <c r="IJ113" s="50"/>
      <c r="IK113" s="50"/>
      <c r="IL113" s="50"/>
      <c r="IM113" s="50"/>
      <c r="IN113" s="50"/>
      <c r="IO113" s="50"/>
      <c r="IP113" s="50"/>
      <c r="IQ113" s="50"/>
      <c r="IR113" s="50"/>
    </row>
    <row r="114" spans="1:252" s="22" customFormat="1" ht="13" customHeight="1">
      <c r="A114" s="187"/>
      <c r="B114" s="52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  <c r="AY114" s="50"/>
      <c r="AZ114" s="50"/>
      <c r="BA114" s="50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50"/>
      <c r="BN114" s="50"/>
      <c r="BO114" s="50"/>
      <c r="BP114" s="50"/>
      <c r="BQ114" s="50"/>
      <c r="BR114" s="50"/>
      <c r="BS114" s="50"/>
      <c r="BT114" s="50"/>
      <c r="BU114" s="50"/>
      <c r="BV114" s="50"/>
      <c r="BW114" s="50"/>
      <c r="BX114" s="50"/>
      <c r="BY114" s="50"/>
      <c r="BZ114" s="50"/>
      <c r="CA114" s="50"/>
      <c r="CB114" s="50"/>
      <c r="CC114" s="50"/>
      <c r="CD114" s="50"/>
      <c r="CE114" s="50"/>
      <c r="CF114" s="50"/>
      <c r="CG114" s="50"/>
      <c r="CH114" s="50"/>
      <c r="CI114" s="50"/>
      <c r="CJ114" s="50"/>
      <c r="CK114" s="50"/>
      <c r="CL114" s="50"/>
      <c r="CM114" s="50"/>
      <c r="CN114" s="50"/>
      <c r="CO114" s="50"/>
      <c r="CP114" s="50"/>
      <c r="CQ114" s="50"/>
      <c r="CR114" s="50"/>
      <c r="CS114" s="50"/>
      <c r="CT114" s="50"/>
      <c r="CU114" s="50"/>
      <c r="CV114" s="50"/>
      <c r="CW114" s="50"/>
      <c r="CX114" s="50"/>
      <c r="CY114" s="50"/>
      <c r="CZ114" s="50"/>
      <c r="DA114" s="50"/>
      <c r="DB114" s="50"/>
      <c r="DC114" s="50"/>
      <c r="DD114" s="50"/>
      <c r="DE114" s="50"/>
      <c r="DF114" s="50"/>
      <c r="DG114" s="50"/>
      <c r="DH114" s="50"/>
      <c r="DI114" s="50"/>
      <c r="DJ114" s="50"/>
      <c r="DK114" s="50"/>
      <c r="DL114" s="50"/>
      <c r="DM114" s="50"/>
      <c r="DN114" s="50"/>
      <c r="DO114" s="50"/>
      <c r="DP114" s="50"/>
      <c r="DQ114" s="50"/>
      <c r="DR114" s="50"/>
      <c r="DS114" s="50"/>
      <c r="DT114" s="50"/>
      <c r="DU114" s="50"/>
      <c r="DV114" s="50"/>
      <c r="DW114" s="50"/>
      <c r="DX114" s="50"/>
      <c r="DY114" s="50"/>
      <c r="DZ114" s="50"/>
      <c r="EA114" s="50"/>
      <c r="EB114" s="50"/>
      <c r="EC114" s="50"/>
      <c r="ED114" s="50"/>
      <c r="EE114" s="50"/>
      <c r="EF114" s="50"/>
      <c r="EG114" s="50"/>
      <c r="EH114" s="50"/>
      <c r="EI114" s="50"/>
      <c r="EJ114" s="50"/>
      <c r="EK114" s="50"/>
      <c r="EL114" s="50"/>
      <c r="EM114" s="50"/>
      <c r="EN114" s="50"/>
      <c r="EO114" s="50"/>
      <c r="EP114" s="50"/>
      <c r="EQ114" s="50"/>
      <c r="ER114" s="50"/>
      <c r="ES114" s="50"/>
      <c r="ET114" s="50"/>
      <c r="EU114" s="50"/>
      <c r="EV114" s="50"/>
      <c r="EW114" s="50"/>
      <c r="EX114" s="50"/>
      <c r="EY114" s="50"/>
      <c r="EZ114" s="50"/>
      <c r="FA114" s="50"/>
      <c r="FB114" s="50"/>
      <c r="FC114" s="50"/>
      <c r="FD114" s="50"/>
      <c r="FE114" s="50"/>
      <c r="FF114" s="50"/>
      <c r="FG114" s="50"/>
      <c r="FH114" s="50"/>
      <c r="FI114" s="50"/>
      <c r="FJ114" s="50"/>
      <c r="FK114" s="50"/>
      <c r="FL114" s="50"/>
      <c r="FM114" s="50"/>
      <c r="FN114" s="50"/>
      <c r="FO114" s="50"/>
      <c r="FP114" s="50"/>
      <c r="FQ114" s="50"/>
      <c r="FR114" s="50"/>
      <c r="FS114" s="50"/>
      <c r="FT114" s="50"/>
      <c r="FU114" s="50"/>
      <c r="FV114" s="50"/>
      <c r="FW114" s="50"/>
      <c r="FX114" s="50"/>
      <c r="FY114" s="50"/>
      <c r="FZ114" s="50"/>
      <c r="GA114" s="50"/>
      <c r="GB114" s="50"/>
      <c r="GC114" s="50"/>
      <c r="GD114" s="50"/>
      <c r="GE114" s="50"/>
      <c r="GF114" s="50"/>
      <c r="GG114" s="50"/>
      <c r="GH114" s="50"/>
      <c r="GI114" s="50"/>
      <c r="GJ114" s="50"/>
      <c r="GK114" s="50"/>
      <c r="GL114" s="50"/>
      <c r="GM114" s="50"/>
      <c r="GN114" s="50"/>
      <c r="GO114" s="50"/>
      <c r="GP114" s="50"/>
      <c r="GQ114" s="50"/>
      <c r="GR114" s="50"/>
      <c r="GS114" s="50"/>
      <c r="GT114" s="50"/>
      <c r="GU114" s="50"/>
      <c r="GV114" s="50"/>
      <c r="GW114" s="50"/>
      <c r="GX114" s="50"/>
      <c r="GY114" s="50"/>
      <c r="GZ114" s="50"/>
      <c r="HA114" s="50"/>
      <c r="HB114" s="50"/>
      <c r="HC114" s="50"/>
      <c r="HD114" s="50"/>
      <c r="HE114" s="50"/>
      <c r="HF114" s="50"/>
      <c r="HG114" s="50"/>
      <c r="HH114" s="50"/>
      <c r="HI114" s="50"/>
      <c r="HJ114" s="50"/>
      <c r="HK114" s="50"/>
      <c r="HL114" s="50"/>
      <c r="HM114" s="50"/>
      <c r="HN114" s="50"/>
      <c r="HO114" s="50"/>
      <c r="HP114" s="50"/>
      <c r="HQ114" s="50"/>
      <c r="HR114" s="50"/>
      <c r="HS114" s="50"/>
      <c r="HT114" s="50"/>
      <c r="HU114" s="50"/>
      <c r="HV114" s="50"/>
      <c r="HW114" s="50"/>
      <c r="HX114" s="50"/>
      <c r="HY114" s="50"/>
      <c r="HZ114" s="50"/>
      <c r="IA114" s="50"/>
      <c r="IB114" s="50"/>
      <c r="IC114" s="50"/>
      <c r="ID114" s="50"/>
      <c r="IE114" s="50"/>
      <c r="IF114" s="50"/>
      <c r="IG114" s="50"/>
      <c r="IH114" s="50"/>
      <c r="II114" s="50"/>
      <c r="IJ114" s="50"/>
      <c r="IK114" s="50"/>
      <c r="IL114" s="50"/>
      <c r="IM114" s="50"/>
      <c r="IN114" s="50"/>
      <c r="IO114" s="50"/>
      <c r="IP114" s="50"/>
      <c r="IQ114" s="50"/>
      <c r="IR114" s="50"/>
    </row>
    <row r="115" spans="1:252" s="22" customFormat="1" ht="12.75" customHeight="1">
      <c r="A115" s="187"/>
      <c r="B115" s="52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  <c r="BX115" s="50"/>
      <c r="BY115" s="50"/>
      <c r="BZ115" s="50"/>
      <c r="CA115" s="50"/>
      <c r="CB115" s="50"/>
      <c r="CC115" s="50"/>
      <c r="CD115" s="50"/>
      <c r="CE115" s="50"/>
      <c r="CF115" s="50"/>
      <c r="CG115" s="50"/>
      <c r="CH115" s="50"/>
      <c r="CI115" s="50"/>
      <c r="CJ115" s="50"/>
      <c r="CK115" s="50"/>
      <c r="CL115" s="50"/>
      <c r="CM115" s="50"/>
      <c r="CN115" s="50"/>
      <c r="CO115" s="50"/>
      <c r="CP115" s="50"/>
      <c r="CQ115" s="50"/>
      <c r="CR115" s="50"/>
      <c r="CS115" s="50"/>
      <c r="CT115" s="50"/>
      <c r="CU115" s="50"/>
      <c r="CV115" s="50"/>
      <c r="CW115" s="50"/>
      <c r="CX115" s="50"/>
      <c r="CY115" s="50"/>
      <c r="CZ115" s="50"/>
      <c r="DA115" s="50"/>
      <c r="DB115" s="50"/>
      <c r="DC115" s="50"/>
      <c r="DD115" s="50"/>
      <c r="DE115" s="50"/>
      <c r="DF115" s="50"/>
      <c r="DG115" s="50"/>
      <c r="DH115" s="50"/>
      <c r="DI115" s="50"/>
      <c r="DJ115" s="50"/>
      <c r="DK115" s="50"/>
      <c r="DL115" s="50"/>
      <c r="DM115" s="50"/>
      <c r="DN115" s="50"/>
      <c r="DO115" s="50"/>
      <c r="DP115" s="50"/>
      <c r="DQ115" s="50"/>
      <c r="DR115" s="50"/>
      <c r="DS115" s="50"/>
      <c r="DT115" s="50"/>
      <c r="DU115" s="50"/>
      <c r="DV115" s="50"/>
      <c r="DW115" s="50"/>
      <c r="DX115" s="50"/>
      <c r="DY115" s="50"/>
      <c r="DZ115" s="50"/>
      <c r="EA115" s="50"/>
      <c r="EB115" s="50"/>
      <c r="EC115" s="50"/>
      <c r="ED115" s="50"/>
      <c r="EE115" s="50"/>
      <c r="EF115" s="50"/>
      <c r="EG115" s="50"/>
      <c r="EH115" s="50"/>
      <c r="EI115" s="50"/>
      <c r="EJ115" s="50"/>
      <c r="EK115" s="50"/>
      <c r="EL115" s="50"/>
      <c r="EM115" s="50"/>
      <c r="EN115" s="50"/>
      <c r="EO115" s="50"/>
      <c r="EP115" s="50"/>
      <c r="EQ115" s="50"/>
      <c r="ER115" s="50"/>
      <c r="ES115" s="50"/>
      <c r="ET115" s="50"/>
      <c r="EU115" s="50"/>
      <c r="EV115" s="50"/>
      <c r="EW115" s="50"/>
      <c r="EX115" s="50"/>
      <c r="EY115" s="50"/>
      <c r="EZ115" s="50"/>
      <c r="FA115" s="50"/>
      <c r="FB115" s="50"/>
      <c r="FC115" s="50"/>
      <c r="FD115" s="50"/>
      <c r="FE115" s="50"/>
      <c r="FF115" s="50"/>
      <c r="FG115" s="50"/>
      <c r="FH115" s="50"/>
      <c r="FI115" s="50"/>
      <c r="FJ115" s="50"/>
      <c r="FK115" s="50"/>
      <c r="FL115" s="50"/>
      <c r="FM115" s="50"/>
      <c r="FN115" s="50"/>
      <c r="FO115" s="50"/>
      <c r="FP115" s="50"/>
      <c r="FQ115" s="50"/>
      <c r="FR115" s="50"/>
      <c r="FS115" s="50"/>
      <c r="FT115" s="50"/>
      <c r="FU115" s="50"/>
      <c r="FV115" s="50"/>
      <c r="FW115" s="50"/>
      <c r="FX115" s="50"/>
      <c r="FY115" s="50"/>
      <c r="FZ115" s="50"/>
      <c r="GA115" s="50"/>
      <c r="GB115" s="50"/>
      <c r="GC115" s="50"/>
      <c r="GD115" s="50"/>
      <c r="GE115" s="50"/>
      <c r="GF115" s="50"/>
      <c r="GG115" s="50"/>
      <c r="GH115" s="50"/>
      <c r="GI115" s="50"/>
      <c r="GJ115" s="50"/>
      <c r="GK115" s="50"/>
      <c r="GL115" s="50"/>
      <c r="GM115" s="50"/>
      <c r="GN115" s="50"/>
      <c r="GO115" s="50"/>
      <c r="GP115" s="50"/>
      <c r="GQ115" s="50"/>
      <c r="GR115" s="50"/>
      <c r="GS115" s="50"/>
      <c r="GT115" s="50"/>
      <c r="GU115" s="50"/>
      <c r="GV115" s="50"/>
      <c r="GW115" s="50"/>
      <c r="GX115" s="50"/>
      <c r="GY115" s="50"/>
      <c r="GZ115" s="50"/>
      <c r="HA115" s="50"/>
      <c r="HB115" s="50"/>
      <c r="HC115" s="50"/>
      <c r="HD115" s="50"/>
      <c r="HE115" s="50"/>
      <c r="HF115" s="50"/>
      <c r="HG115" s="50"/>
      <c r="HH115" s="50"/>
      <c r="HI115" s="50"/>
      <c r="HJ115" s="50"/>
      <c r="HK115" s="50"/>
      <c r="HL115" s="50"/>
      <c r="HM115" s="50"/>
      <c r="HN115" s="50"/>
      <c r="HO115" s="50"/>
      <c r="HP115" s="50"/>
      <c r="HQ115" s="50"/>
      <c r="HR115" s="50"/>
      <c r="HS115" s="50"/>
      <c r="HT115" s="50"/>
      <c r="HU115" s="50"/>
      <c r="HV115" s="50"/>
      <c r="HW115" s="50"/>
      <c r="HX115" s="50"/>
      <c r="HY115" s="50"/>
      <c r="HZ115" s="50"/>
      <c r="IA115" s="50"/>
      <c r="IB115" s="50"/>
      <c r="IC115" s="50"/>
      <c r="ID115" s="50"/>
      <c r="IE115" s="50"/>
      <c r="IF115" s="50"/>
      <c r="IG115" s="50"/>
      <c r="IH115" s="50"/>
      <c r="II115" s="50"/>
      <c r="IJ115" s="50"/>
      <c r="IK115" s="50"/>
      <c r="IL115" s="50"/>
      <c r="IM115" s="50"/>
      <c r="IN115" s="50"/>
      <c r="IO115" s="50"/>
      <c r="IP115" s="50"/>
      <c r="IQ115" s="50"/>
      <c r="IR115" s="50"/>
    </row>
    <row r="116" spans="1:252" s="22" customFormat="1" ht="13" customHeight="1">
      <c r="A116" s="187"/>
      <c r="B116" s="52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  <c r="AY116" s="50"/>
      <c r="AZ116" s="50"/>
      <c r="BA116" s="50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50"/>
      <c r="BN116" s="50"/>
      <c r="BO116" s="50"/>
      <c r="BP116" s="50"/>
      <c r="BQ116" s="50"/>
      <c r="BR116" s="50"/>
      <c r="BS116" s="50"/>
      <c r="BT116" s="50"/>
      <c r="BU116" s="50"/>
      <c r="BV116" s="50"/>
      <c r="BW116" s="50"/>
      <c r="BX116" s="50"/>
      <c r="BY116" s="50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50"/>
      <c r="CM116" s="50"/>
      <c r="CN116" s="50"/>
      <c r="CO116" s="50"/>
      <c r="CP116" s="50"/>
      <c r="CQ116" s="50"/>
      <c r="CR116" s="50"/>
      <c r="CS116" s="50"/>
      <c r="CT116" s="50"/>
      <c r="CU116" s="50"/>
      <c r="CV116" s="50"/>
      <c r="CW116" s="50"/>
      <c r="CX116" s="50"/>
      <c r="CY116" s="50"/>
      <c r="CZ116" s="50"/>
      <c r="DA116" s="50"/>
      <c r="DB116" s="50"/>
      <c r="DC116" s="50"/>
      <c r="DD116" s="50"/>
      <c r="DE116" s="50"/>
      <c r="DF116" s="50"/>
      <c r="DG116" s="50"/>
      <c r="DH116" s="50"/>
      <c r="DI116" s="50"/>
      <c r="DJ116" s="50"/>
      <c r="DK116" s="50"/>
      <c r="DL116" s="50"/>
      <c r="DM116" s="50"/>
      <c r="DN116" s="50"/>
      <c r="DO116" s="50"/>
      <c r="DP116" s="50"/>
      <c r="DQ116" s="50"/>
      <c r="DR116" s="50"/>
      <c r="DS116" s="50"/>
      <c r="DT116" s="50"/>
      <c r="DU116" s="50"/>
      <c r="DV116" s="50"/>
      <c r="DW116" s="50"/>
      <c r="DX116" s="50"/>
      <c r="DY116" s="50"/>
      <c r="DZ116" s="50"/>
      <c r="EA116" s="50"/>
      <c r="EB116" s="50"/>
      <c r="EC116" s="50"/>
      <c r="ED116" s="50"/>
      <c r="EE116" s="50"/>
      <c r="EF116" s="50"/>
      <c r="EG116" s="50"/>
      <c r="EH116" s="50"/>
      <c r="EI116" s="50"/>
      <c r="EJ116" s="50"/>
      <c r="EK116" s="50"/>
      <c r="EL116" s="50"/>
      <c r="EM116" s="50"/>
      <c r="EN116" s="50"/>
      <c r="EO116" s="50"/>
      <c r="EP116" s="50"/>
      <c r="EQ116" s="50"/>
      <c r="ER116" s="50"/>
      <c r="ES116" s="50"/>
      <c r="ET116" s="50"/>
      <c r="EU116" s="50"/>
      <c r="EV116" s="50"/>
      <c r="EW116" s="50"/>
      <c r="EX116" s="50"/>
      <c r="EY116" s="50"/>
      <c r="EZ116" s="50"/>
      <c r="FA116" s="50"/>
      <c r="FB116" s="50"/>
      <c r="FC116" s="50"/>
      <c r="FD116" s="50"/>
      <c r="FE116" s="50"/>
      <c r="FF116" s="50"/>
      <c r="FG116" s="50"/>
      <c r="FH116" s="50"/>
      <c r="FI116" s="50"/>
      <c r="FJ116" s="50"/>
      <c r="FK116" s="50"/>
      <c r="FL116" s="50"/>
      <c r="FM116" s="50"/>
      <c r="FN116" s="50"/>
      <c r="FO116" s="50"/>
      <c r="FP116" s="50"/>
      <c r="FQ116" s="50"/>
      <c r="FR116" s="50"/>
      <c r="FS116" s="50"/>
      <c r="FT116" s="50"/>
      <c r="FU116" s="50"/>
      <c r="FV116" s="50"/>
      <c r="FW116" s="50"/>
      <c r="FX116" s="50"/>
      <c r="FY116" s="50"/>
      <c r="FZ116" s="50"/>
      <c r="GA116" s="50"/>
      <c r="GB116" s="50"/>
      <c r="GC116" s="50"/>
      <c r="GD116" s="50"/>
      <c r="GE116" s="50"/>
      <c r="GF116" s="50"/>
      <c r="GG116" s="50"/>
      <c r="GH116" s="50"/>
      <c r="GI116" s="50"/>
      <c r="GJ116" s="50"/>
      <c r="GK116" s="50"/>
      <c r="GL116" s="50"/>
      <c r="GM116" s="50"/>
      <c r="GN116" s="50"/>
      <c r="GO116" s="50"/>
      <c r="GP116" s="50"/>
      <c r="GQ116" s="50"/>
      <c r="GR116" s="50"/>
      <c r="GS116" s="50"/>
      <c r="GT116" s="50"/>
      <c r="GU116" s="50"/>
      <c r="GV116" s="50"/>
      <c r="GW116" s="50"/>
      <c r="GX116" s="50"/>
      <c r="GY116" s="50"/>
      <c r="GZ116" s="50"/>
      <c r="HA116" s="50"/>
      <c r="HB116" s="50"/>
      <c r="HC116" s="50"/>
      <c r="HD116" s="50"/>
      <c r="HE116" s="50"/>
      <c r="HF116" s="50"/>
      <c r="HG116" s="50"/>
      <c r="HH116" s="50"/>
      <c r="HI116" s="50"/>
      <c r="HJ116" s="50"/>
      <c r="HK116" s="50"/>
      <c r="HL116" s="50"/>
      <c r="HM116" s="50"/>
      <c r="HN116" s="50"/>
      <c r="HO116" s="50"/>
      <c r="HP116" s="50"/>
      <c r="HQ116" s="50"/>
      <c r="HR116" s="50"/>
      <c r="HS116" s="50"/>
      <c r="HT116" s="50"/>
      <c r="HU116" s="50"/>
      <c r="HV116" s="50"/>
      <c r="HW116" s="50"/>
      <c r="HX116" s="50"/>
      <c r="HY116" s="50"/>
      <c r="HZ116" s="50"/>
      <c r="IA116" s="50"/>
      <c r="IB116" s="50"/>
      <c r="IC116" s="50"/>
      <c r="ID116" s="50"/>
      <c r="IE116" s="50"/>
      <c r="IF116" s="50"/>
      <c r="IG116" s="50"/>
      <c r="IH116" s="50"/>
      <c r="II116" s="50"/>
      <c r="IJ116" s="50"/>
      <c r="IK116" s="50"/>
      <c r="IL116" s="50"/>
      <c r="IM116" s="50"/>
      <c r="IN116" s="50"/>
      <c r="IO116" s="50"/>
      <c r="IP116" s="50"/>
      <c r="IQ116" s="50"/>
      <c r="IR116" s="50"/>
    </row>
    <row r="117" spans="1:252" s="22" customFormat="1" ht="12.75" customHeight="1">
      <c r="A117" s="187"/>
      <c r="B117" s="52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50"/>
      <c r="BN117" s="50"/>
      <c r="BO117" s="50"/>
      <c r="BP117" s="50"/>
      <c r="BQ117" s="50"/>
      <c r="BR117" s="50"/>
      <c r="BS117" s="50"/>
      <c r="BT117" s="50"/>
      <c r="BU117" s="50"/>
      <c r="BV117" s="50"/>
      <c r="BW117" s="50"/>
      <c r="BX117" s="50"/>
      <c r="BY117" s="50"/>
      <c r="BZ117" s="50"/>
      <c r="CA117" s="50"/>
      <c r="CB117" s="50"/>
      <c r="CC117" s="50"/>
      <c r="CD117" s="50"/>
      <c r="CE117" s="50"/>
      <c r="CF117" s="50"/>
      <c r="CG117" s="50"/>
      <c r="CH117" s="50"/>
      <c r="CI117" s="50"/>
      <c r="CJ117" s="50"/>
      <c r="CK117" s="50"/>
      <c r="CL117" s="50"/>
      <c r="CM117" s="50"/>
      <c r="CN117" s="50"/>
      <c r="CO117" s="50"/>
      <c r="CP117" s="50"/>
      <c r="CQ117" s="50"/>
      <c r="CR117" s="50"/>
      <c r="CS117" s="50"/>
      <c r="CT117" s="50"/>
      <c r="CU117" s="50"/>
      <c r="CV117" s="50"/>
      <c r="CW117" s="50"/>
      <c r="CX117" s="50"/>
      <c r="CY117" s="50"/>
      <c r="CZ117" s="50"/>
      <c r="DA117" s="50"/>
      <c r="DB117" s="50"/>
      <c r="DC117" s="50"/>
      <c r="DD117" s="50"/>
      <c r="DE117" s="50"/>
      <c r="DF117" s="50"/>
      <c r="DG117" s="50"/>
      <c r="DH117" s="50"/>
      <c r="DI117" s="50"/>
      <c r="DJ117" s="50"/>
      <c r="DK117" s="50"/>
      <c r="DL117" s="50"/>
      <c r="DM117" s="50"/>
      <c r="DN117" s="50"/>
      <c r="DO117" s="50"/>
      <c r="DP117" s="50"/>
      <c r="DQ117" s="50"/>
      <c r="DR117" s="50"/>
      <c r="DS117" s="50"/>
      <c r="DT117" s="50"/>
      <c r="DU117" s="50"/>
      <c r="DV117" s="50"/>
      <c r="DW117" s="50"/>
      <c r="DX117" s="50"/>
      <c r="DY117" s="50"/>
      <c r="DZ117" s="50"/>
      <c r="EA117" s="50"/>
      <c r="EB117" s="50"/>
      <c r="EC117" s="50"/>
      <c r="ED117" s="50"/>
      <c r="EE117" s="50"/>
      <c r="EF117" s="50"/>
      <c r="EG117" s="50"/>
      <c r="EH117" s="50"/>
      <c r="EI117" s="50"/>
      <c r="EJ117" s="50"/>
      <c r="EK117" s="50"/>
      <c r="EL117" s="50"/>
      <c r="EM117" s="50"/>
      <c r="EN117" s="50"/>
      <c r="EO117" s="50"/>
      <c r="EP117" s="50"/>
      <c r="EQ117" s="50"/>
      <c r="ER117" s="50"/>
      <c r="ES117" s="50"/>
      <c r="ET117" s="50"/>
      <c r="EU117" s="50"/>
      <c r="EV117" s="50"/>
      <c r="EW117" s="50"/>
      <c r="EX117" s="50"/>
      <c r="EY117" s="50"/>
      <c r="EZ117" s="50"/>
      <c r="FA117" s="50"/>
      <c r="FB117" s="50"/>
      <c r="FC117" s="50"/>
      <c r="FD117" s="50"/>
      <c r="FE117" s="50"/>
      <c r="FF117" s="50"/>
      <c r="FG117" s="50"/>
      <c r="FH117" s="50"/>
      <c r="FI117" s="50"/>
      <c r="FJ117" s="50"/>
      <c r="FK117" s="50"/>
      <c r="FL117" s="50"/>
      <c r="FM117" s="50"/>
      <c r="FN117" s="50"/>
      <c r="FO117" s="50"/>
      <c r="FP117" s="50"/>
      <c r="FQ117" s="50"/>
      <c r="FR117" s="50"/>
      <c r="FS117" s="50"/>
      <c r="FT117" s="50"/>
      <c r="FU117" s="50"/>
      <c r="FV117" s="50"/>
      <c r="FW117" s="50"/>
      <c r="FX117" s="50"/>
      <c r="FY117" s="50"/>
      <c r="FZ117" s="50"/>
      <c r="GA117" s="50"/>
      <c r="GB117" s="50"/>
      <c r="GC117" s="50"/>
      <c r="GD117" s="50"/>
      <c r="GE117" s="50"/>
      <c r="GF117" s="50"/>
      <c r="GG117" s="50"/>
      <c r="GH117" s="50"/>
      <c r="GI117" s="50"/>
      <c r="GJ117" s="50"/>
      <c r="GK117" s="50"/>
      <c r="GL117" s="50"/>
      <c r="GM117" s="50"/>
      <c r="GN117" s="50"/>
      <c r="GO117" s="50"/>
      <c r="GP117" s="50"/>
      <c r="GQ117" s="50"/>
      <c r="GR117" s="50"/>
      <c r="GS117" s="50"/>
      <c r="GT117" s="50"/>
      <c r="GU117" s="50"/>
      <c r="GV117" s="50"/>
      <c r="GW117" s="50"/>
      <c r="GX117" s="50"/>
      <c r="GY117" s="50"/>
      <c r="GZ117" s="50"/>
      <c r="HA117" s="50"/>
      <c r="HB117" s="50"/>
      <c r="HC117" s="50"/>
      <c r="HD117" s="50"/>
      <c r="HE117" s="50"/>
      <c r="HF117" s="50"/>
      <c r="HG117" s="50"/>
      <c r="HH117" s="50"/>
      <c r="HI117" s="50"/>
      <c r="HJ117" s="50"/>
      <c r="HK117" s="50"/>
      <c r="HL117" s="50"/>
      <c r="HM117" s="50"/>
      <c r="HN117" s="50"/>
      <c r="HO117" s="50"/>
      <c r="HP117" s="50"/>
      <c r="HQ117" s="50"/>
      <c r="HR117" s="50"/>
      <c r="HS117" s="50"/>
      <c r="HT117" s="50"/>
      <c r="HU117" s="50"/>
      <c r="HV117" s="50"/>
      <c r="HW117" s="50"/>
      <c r="HX117" s="50"/>
      <c r="HY117" s="50"/>
      <c r="HZ117" s="50"/>
      <c r="IA117" s="50"/>
      <c r="IB117" s="50"/>
      <c r="IC117" s="50"/>
      <c r="ID117" s="50"/>
      <c r="IE117" s="50"/>
      <c r="IF117" s="50"/>
      <c r="IG117" s="50"/>
      <c r="IH117" s="50"/>
      <c r="II117" s="50"/>
      <c r="IJ117" s="50"/>
      <c r="IK117" s="50"/>
      <c r="IL117" s="50"/>
      <c r="IM117" s="50"/>
      <c r="IN117" s="50"/>
      <c r="IO117" s="50"/>
      <c r="IP117" s="50"/>
      <c r="IQ117" s="50"/>
      <c r="IR117" s="50"/>
    </row>
    <row r="118" spans="1:252" s="22" customFormat="1" ht="13" customHeight="1">
      <c r="A118" s="187"/>
      <c r="B118" s="52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  <c r="AY118" s="50"/>
      <c r="AZ118" s="50"/>
      <c r="BA118" s="50"/>
      <c r="BB118" s="50"/>
      <c r="BC118" s="50"/>
      <c r="BD118" s="50"/>
      <c r="BE118" s="50"/>
      <c r="BF118" s="50"/>
      <c r="BG118" s="50"/>
      <c r="BH118" s="50"/>
      <c r="BI118" s="50"/>
      <c r="BJ118" s="50"/>
      <c r="BK118" s="50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50"/>
      <c r="BX118" s="50"/>
      <c r="BY118" s="50"/>
      <c r="BZ118" s="50"/>
      <c r="CA118" s="50"/>
      <c r="CB118" s="50"/>
      <c r="CC118" s="50"/>
      <c r="CD118" s="50"/>
      <c r="CE118" s="50"/>
      <c r="CF118" s="50"/>
      <c r="CG118" s="50"/>
      <c r="CH118" s="50"/>
      <c r="CI118" s="50"/>
      <c r="CJ118" s="50"/>
      <c r="CK118" s="50"/>
      <c r="CL118" s="50"/>
      <c r="CM118" s="50"/>
      <c r="CN118" s="50"/>
      <c r="CO118" s="50"/>
      <c r="CP118" s="50"/>
      <c r="CQ118" s="50"/>
      <c r="CR118" s="50"/>
      <c r="CS118" s="50"/>
      <c r="CT118" s="50"/>
      <c r="CU118" s="50"/>
      <c r="CV118" s="50"/>
      <c r="CW118" s="50"/>
      <c r="CX118" s="50"/>
      <c r="CY118" s="50"/>
      <c r="CZ118" s="50"/>
      <c r="DA118" s="50"/>
      <c r="DB118" s="50"/>
      <c r="DC118" s="50"/>
      <c r="DD118" s="50"/>
      <c r="DE118" s="50"/>
      <c r="DF118" s="50"/>
      <c r="DG118" s="50"/>
      <c r="DH118" s="50"/>
      <c r="DI118" s="50"/>
      <c r="DJ118" s="50"/>
      <c r="DK118" s="50"/>
      <c r="DL118" s="50"/>
      <c r="DM118" s="50"/>
      <c r="DN118" s="50"/>
      <c r="DO118" s="50"/>
      <c r="DP118" s="50"/>
      <c r="DQ118" s="50"/>
      <c r="DR118" s="50"/>
      <c r="DS118" s="50"/>
      <c r="DT118" s="50"/>
      <c r="DU118" s="50"/>
      <c r="DV118" s="50"/>
      <c r="DW118" s="50"/>
      <c r="DX118" s="50"/>
      <c r="DY118" s="50"/>
      <c r="DZ118" s="50"/>
      <c r="EA118" s="50"/>
      <c r="EB118" s="50"/>
      <c r="EC118" s="50"/>
      <c r="ED118" s="50"/>
      <c r="EE118" s="50"/>
      <c r="EF118" s="50"/>
      <c r="EG118" s="50"/>
      <c r="EH118" s="50"/>
      <c r="EI118" s="50"/>
      <c r="EJ118" s="50"/>
      <c r="EK118" s="50"/>
      <c r="EL118" s="50"/>
      <c r="EM118" s="50"/>
      <c r="EN118" s="50"/>
      <c r="EO118" s="50"/>
      <c r="EP118" s="50"/>
      <c r="EQ118" s="50"/>
      <c r="ER118" s="50"/>
      <c r="ES118" s="50"/>
      <c r="ET118" s="50"/>
      <c r="EU118" s="50"/>
      <c r="EV118" s="50"/>
      <c r="EW118" s="50"/>
      <c r="EX118" s="50"/>
      <c r="EY118" s="50"/>
      <c r="EZ118" s="50"/>
      <c r="FA118" s="50"/>
      <c r="FB118" s="50"/>
      <c r="FC118" s="50"/>
      <c r="FD118" s="50"/>
      <c r="FE118" s="50"/>
      <c r="FF118" s="50"/>
      <c r="FG118" s="50"/>
      <c r="FH118" s="50"/>
      <c r="FI118" s="50"/>
      <c r="FJ118" s="50"/>
      <c r="FK118" s="50"/>
      <c r="FL118" s="50"/>
      <c r="FM118" s="50"/>
      <c r="FN118" s="50"/>
      <c r="FO118" s="50"/>
      <c r="FP118" s="50"/>
      <c r="FQ118" s="50"/>
      <c r="FR118" s="50"/>
      <c r="FS118" s="50"/>
      <c r="FT118" s="50"/>
      <c r="FU118" s="50"/>
      <c r="FV118" s="50"/>
      <c r="FW118" s="50"/>
      <c r="FX118" s="50"/>
      <c r="FY118" s="50"/>
      <c r="FZ118" s="50"/>
      <c r="GA118" s="50"/>
      <c r="GB118" s="50"/>
      <c r="GC118" s="50"/>
      <c r="GD118" s="50"/>
      <c r="GE118" s="50"/>
      <c r="GF118" s="50"/>
      <c r="GG118" s="50"/>
      <c r="GH118" s="50"/>
      <c r="GI118" s="50"/>
      <c r="GJ118" s="50"/>
      <c r="GK118" s="50"/>
      <c r="GL118" s="50"/>
      <c r="GM118" s="50"/>
      <c r="GN118" s="50"/>
      <c r="GO118" s="50"/>
      <c r="GP118" s="50"/>
      <c r="GQ118" s="50"/>
      <c r="GR118" s="50"/>
      <c r="GS118" s="50"/>
      <c r="GT118" s="50"/>
      <c r="GU118" s="50"/>
      <c r="GV118" s="50"/>
      <c r="GW118" s="50"/>
      <c r="GX118" s="50"/>
      <c r="GY118" s="50"/>
      <c r="GZ118" s="50"/>
      <c r="HA118" s="50"/>
      <c r="HB118" s="50"/>
      <c r="HC118" s="50"/>
      <c r="HD118" s="50"/>
      <c r="HE118" s="50"/>
      <c r="HF118" s="50"/>
      <c r="HG118" s="50"/>
      <c r="HH118" s="50"/>
      <c r="HI118" s="50"/>
      <c r="HJ118" s="50"/>
      <c r="HK118" s="50"/>
      <c r="HL118" s="50"/>
      <c r="HM118" s="50"/>
      <c r="HN118" s="50"/>
      <c r="HO118" s="50"/>
      <c r="HP118" s="50"/>
      <c r="HQ118" s="50"/>
      <c r="HR118" s="50"/>
      <c r="HS118" s="50"/>
      <c r="HT118" s="50"/>
      <c r="HU118" s="50"/>
      <c r="HV118" s="50"/>
      <c r="HW118" s="50"/>
      <c r="HX118" s="50"/>
      <c r="HY118" s="50"/>
      <c r="HZ118" s="50"/>
      <c r="IA118" s="50"/>
      <c r="IB118" s="50"/>
      <c r="IC118" s="50"/>
      <c r="ID118" s="50"/>
      <c r="IE118" s="50"/>
      <c r="IF118" s="50"/>
      <c r="IG118" s="50"/>
      <c r="IH118" s="50"/>
      <c r="II118" s="50"/>
      <c r="IJ118" s="50"/>
      <c r="IK118" s="50"/>
      <c r="IL118" s="50"/>
      <c r="IM118" s="50"/>
      <c r="IN118" s="50"/>
      <c r="IO118" s="50"/>
      <c r="IP118" s="50"/>
      <c r="IQ118" s="50"/>
      <c r="IR118" s="50"/>
    </row>
    <row r="119" spans="1:252" s="22" customFormat="1" ht="12.75" customHeight="1">
      <c r="A119" s="187"/>
      <c r="B119" s="52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A119" s="50"/>
      <c r="BB119" s="50"/>
      <c r="BC119" s="50"/>
      <c r="BD119" s="50"/>
      <c r="BE119" s="50"/>
      <c r="BF119" s="50"/>
      <c r="BG119" s="50"/>
      <c r="BH119" s="50"/>
      <c r="BI119" s="50"/>
      <c r="BJ119" s="50"/>
      <c r="BK119" s="50"/>
      <c r="BL119" s="50"/>
      <c r="BM119" s="50"/>
      <c r="BN119" s="50"/>
      <c r="BO119" s="50"/>
      <c r="BP119" s="50"/>
      <c r="BQ119" s="50"/>
      <c r="BR119" s="50"/>
      <c r="BS119" s="50"/>
      <c r="BT119" s="50"/>
      <c r="BU119" s="50"/>
      <c r="BV119" s="50"/>
      <c r="BW119" s="50"/>
      <c r="BX119" s="50"/>
      <c r="BY119" s="50"/>
      <c r="BZ119" s="50"/>
      <c r="CA119" s="50"/>
      <c r="CB119" s="50"/>
      <c r="CC119" s="50"/>
      <c r="CD119" s="50"/>
      <c r="CE119" s="50"/>
      <c r="CF119" s="50"/>
      <c r="CG119" s="50"/>
      <c r="CH119" s="50"/>
      <c r="CI119" s="50"/>
      <c r="CJ119" s="50"/>
      <c r="CK119" s="50"/>
      <c r="CL119" s="50"/>
      <c r="CM119" s="50"/>
      <c r="CN119" s="50"/>
      <c r="CO119" s="50"/>
      <c r="CP119" s="50"/>
      <c r="CQ119" s="50"/>
      <c r="CR119" s="50"/>
      <c r="CS119" s="50"/>
      <c r="CT119" s="50"/>
      <c r="CU119" s="50"/>
      <c r="CV119" s="50"/>
      <c r="CW119" s="50"/>
      <c r="CX119" s="50"/>
      <c r="CY119" s="50"/>
      <c r="CZ119" s="50"/>
      <c r="DA119" s="50"/>
      <c r="DB119" s="50"/>
      <c r="DC119" s="50"/>
      <c r="DD119" s="50"/>
      <c r="DE119" s="50"/>
      <c r="DF119" s="50"/>
      <c r="DG119" s="50"/>
      <c r="DH119" s="50"/>
      <c r="DI119" s="50"/>
      <c r="DJ119" s="50"/>
      <c r="DK119" s="50"/>
      <c r="DL119" s="50"/>
      <c r="DM119" s="50"/>
      <c r="DN119" s="50"/>
      <c r="DO119" s="50"/>
      <c r="DP119" s="50"/>
      <c r="DQ119" s="50"/>
      <c r="DR119" s="50"/>
      <c r="DS119" s="50"/>
      <c r="DT119" s="50"/>
      <c r="DU119" s="50"/>
      <c r="DV119" s="50"/>
      <c r="DW119" s="50"/>
      <c r="DX119" s="50"/>
      <c r="DY119" s="50"/>
      <c r="DZ119" s="50"/>
      <c r="EA119" s="50"/>
      <c r="EB119" s="50"/>
      <c r="EC119" s="50"/>
      <c r="ED119" s="50"/>
      <c r="EE119" s="50"/>
      <c r="EF119" s="50"/>
      <c r="EG119" s="50"/>
      <c r="EH119" s="50"/>
      <c r="EI119" s="50"/>
      <c r="EJ119" s="50"/>
      <c r="EK119" s="50"/>
      <c r="EL119" s="50"/>
      <c r="EM119" s="50"/>
      <c r="EN119" s="50"/>
      <c r="EO119" s="50"/>
      <c r="EP119" s="50"/>
      <c r="EQ119" s="50"/>
      <c r="ER119" s="50"/>
      <c r="ES119" s="50"/>
      <c r="ET119" s="50"/>
      <c r="EU119" s="50"/>
      <c r="EV119" s="50"/>
      <c r="EW119" s="50"/>
      <c r="EX119" s="50"/>
      <c r="EY119" s="50"/>
      <c r="EZ119" s="50"/>
      <c r="FA119" s="50"/>
      <c r="FB119" s="50"/>
      <c r="FC119" s="50"/>
      <c r="FD119" s="50"/>
      <c r="FE119" s="50"/>
      <c r="FF119" s="50"/>
      <c r="FG119" s="50"/>
      <c r="FH119" s="50"/>
      <c r="FI119" s="50"/>
      <c r="FJ119" s="50"/>
      <c r="FK119" s="50"/>
      <c r="FL119" s="50"/>
      <c r="FM119" s="50"/>
      <c r="FN119" s="50"/>
      <c r="FO119" s="50"/>
      <c r="FP119" s="50"/>
      <c r="FQ119" s="50"/>
      <c r="FR119" s="50"/>
      <c r="FS119" s="50"/>
      <c r="FT119" s="50"/>
      <c r="FU119" s="50"/>
      <c r="FV119" s="50"/>
      <c r="FW119" s="50"/>
      <c r="FX119" s="50"/>
      <c r="FY119" s="50"/>
      <c r="FZ119" s="50"/>
      <c r="GA119" s="50"/>
      <c r="GB119" s="50"/>
      <c r="GC119" s="50"/>
      <c r="GD119" s="50"/>
      <c r="GE119" s="50"/>
      <c r="GF119" s="50"/>
      <c r="GG119" s="50"/>
      <c r="GH119" s="50"/>
      <c r="GI119" s="50"/>
      <c r="GJ119" s="50"/>
      <c r="GK119" s="50"/>
      <c r="GL119" s="50"/>
      <c r="GM119" s="50"/>
      <c r="GN119" s="50"/>
      <c r="GO119" s="50"/>
      <c r="GP119" s="50"/>
      <c r="GQ119" s="50"/>
      <c r="GR119" s="50"/>
      <c r="GS119" s="50"/>
      <c r="GT119" s="50"/>
      <c r="GU119" s="50"/>
      <c r="GV119" s="50"/>
      <c r="GW119" s="50"/>
      <c r="GX119" s="50"/>
      <c r="GY119" s="50"/>
      <c r="GZ119" s="50"/>
      <c r="HA119" s="50"/>
      <c r="HB119" s="50"/>
      <c r="HC119" s="50"/>
      <c r="HD119" s="50"/>
      <c r="HE119" s="50"/>
      <c r="HF119" s="50"/>
      <c r="HG119" s="50"/>
      <c r="HH119" s="50"/>
      <c r="HI119" s="50"/>
      <c r="HJ119" s="50"/>
      <c r="HK119" s="50"/>
      <c r="HL119" s="50"/>
      <c r="HM119" s="50"/>
      <c r="HN119" s="50"/>
      <c r="HO119" s="50"/>
      <c r="HP119" s="50"/>
      <c r="HQ119" s="50"/>
      <c r="HR119" s="50"/>
      <c r="HS119" s="50"/>
      <c r="HT119" s="50"/>
      <c r="HU119" s="50"/>
      <c r="HV119" s="50"/>
      <c r="HW119" s="50"/>
      <c r="HX119" s="50"/>
      <c r="HY119" s="50"/>
      <c r="HZ119" s="50"/>
      <c r="IA119" s="50"/>
      <c r="IB119" s="50"/>
      <c r="IC119" s="50"/>
      <c r="ID119" s="50"/>
      <c r="IE119" s="50"/>
      <c r="IF119" s="50"/>
      <c r="IG119" s="50"/>
      <c r="IH119" s="50"/>
      <c r="II119" s="50"/>
      <c r="IJ119" s="50"/>
      <c r="IK119" s="50"/>
      <c r="IL119" s="50"/>
      <c r="IM119" s="50"/>
      <c r="IN119" s="50"/>
      <c r="IO119" s="50"/>
      <c r="IP119" s="50"/>
      <c r="IQ119" s="50"/>
      <c r="IR119" s="50"/>
    </row>
    <row r="120" spans="1:252" s="22" customFormat="1" ht="13" customHeight="1">
      <c r="A120" s="187"/>
      <c r="B120" s="52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50"/>
      <c r="CM120" s="50"/>
      <c r="CN120" s="50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  <c r="CZ120" s="50"/>
      <c r="DA120" s="50"/>
      <c r="DB120" s="50"/>
      <c r="DC120" s="50"/>
      <c r="DD120" s="50"/>
      <c r="DE120" s="50"/>
      <c r="DF120" s="50"/>
      <c r="DG120" s="50"/>
      <c r="DH120" s="50"/>
      <c r="DI120" s="50"/>
      <c r="DJ120" s="50"/>
      <c r="DK120" s="50"/>
      <c r="DL120" s="50"/>
      <c r="DM120" s="50"/>
      <c r="DN120" s="50"/>
      <c r="DO120" s="50"/>
      <c r="DP120" s="50"/>
      <c r="DQ120" s="50"/>
      <c r="DR120" s="50"/>
      <c r="DS120" s="50"/>
      <c r="DT120" s="50"/>
      <c r="DU120" s="50"/>
      <c r="DV120" s="50"/>
      <c r="DW120" s="50"/>
      <c r="DX120" s="50"/>
      <c r="DY120" s="50"/>
      <c r="DZ120" s="50"/>
      <c r="EA120" s="50"/>
      <c r="EB120" s="50"/>
      <c r="EC120" s="50"/>
      <c r="ED120" s="50"/>
      <c r="EE120" s="50"/>
      <c r="EF120" s="50"/>
      <c r="EG120" s="50"/>
      <c r="EH120" s="50"/>
      <c r="EI120" s="50"/>
      <c r="EJ120" s="50"/>
      <c r="EK120" s="50"/>
      <c r="EL120" s="50"/>
      <c r="EM120" s="50"/>
      <c r="EN120" s="50"/>
      <c r="EO120" s="50"/>
      <c r="EP120" s="50"/>
      <c r="EQ120" s="50"/>
      <c r="ER120" s="50"/>
      <c r="ES120" s="50"/>
      <c r="ET120" s="50"/>
      <c r="EU120" s="50"/>
      <c r="EV120" s="50"/>
      <c r="EW120" s="50"/>
      <c r="EX120" s="50"/>
      <c r="EY120" s="50"/>
      <c r="EZ120" s="50"/>
      <c r="FA120" s="50"/>
      <c r="FB120" s="50"/>
      <c r="FC120" s="50"/>
      <c r="FD120" s="50"/>
      <c r="FE120" s="50"/>
      <c r="FF120" s="50"/>
      <c r="FG120" s="50"/>
      <c r="FH120" s="50"/>
      <c r="FI120" s="50"/>
      <c r="FJ120" s="50"/>
      <c r="FK120" s="50"/>
      <c r="FL120" s="50"/>
      <c r="FM120" s="50"/>
      <c r="FN120" s="50"/>
      <c r="FO120" s="50"/>
      <c r="FP120" s="50"/>
      <c r="FQ120" s="50"/>
      <c r="FR120" s="50"/>
      <c r="FS120" s="50"/>
      <c r="FT120" s="50"/>
      <c r="FU120" s="50"/>
      <c r="FV120" s="50"/>
      <c r="FW120" s="50"/>
      <c r="FX120" s="50"/>
      <c r="FY120" s="50"/>
      <c r="FZ120" s="50"/>
      <c r="GA120" s="50"/>
      <c r="GB120" s="50"/>
      <c r="GC120" s="50"/>
      <c r="GD120" s="50"/>
      <c r="GE120" s="50"/>
      <c r="GF120" s="50"/>
      <c r="GG120" s="50"/>
      <c r="GH120" s="50"/>
      <c r="GI120" s="50"/>
      <c r="GJ120" s="50"/>
      <c r="GK120" s="50"/>
      <c r="GL120" s="50"/>
      <c r="GM120" s="50"/>
      <c r="GN120" s="50"/>
      <c r="GO120" s="50"/>
      <c r="GP120" s="50"/>
      <c r="GQ120" s="50"/>
      <c r="GR120" s="50"/>
      <c r="GS120" s="50"/>
      <c r="GT120" s="50"/>
      <c r="GU120" s="50"/>
      <c r="GV120" s="50"/>
      <c r="GW120" s="50"/>
      <c r="GX120" s="50"/>
      <c r="GY120" s="50"/>
      <c r="GZ120" s="50"/>
      <c r="HA120" s="50"/>
      <c r="HB120" s="50"/>
      <c r="HC120" s="50"/>
      <c r="HD120" s="50"/>
      <c r="HE120" s="50"/>
      <c r="HF120" s="50"/>
      <c r="HG120" s="50"/>
      <c r="HH120" s="50"/>
      <c r="HI120" s="50"/>
      <c r="HJ120" s="50"/>
      <c r="HK120" s="50"/>
      <c r="HL120" s="50"/>
      <c r="HM120" s="50"/>
      <c r="HN120" s="50"/>
      <c r="HO120" s="50"/>
      <c r="HP120" s="50"/>
      <c r="HQ120" s="50"/>
      <c r="HR120" s="50"/>
      <c r="HS120" s="50"/>
      <c r="HT120" s="50"/>
      <c r="HU120" s="50"/>
      <c r="HV120" s="50"/>
      <c r="HW120" s="50"/>
      <c r="HX120" s="50"/>
      <c r="HY120" s="50"/>
      <c r="HZ120" s="50"/>
      <c r="IA120" s="50"/>
      <c r="IB120" s="50"/>
      <c r="IC120" s="50"/>
      <c r="ID120" s="50"/>
      <c r="IE120" s="50"/>
      <c r="IF120" s="50"/>
      <c r="IG120" s="50"/>
      <c r="IH120" s="50"/>
      <c r="II120" s="50"/>
      <c r="IJ120" s="50"/>
      <c r="IK120" s="50"/>
      <c r="IL120" s="50"/>
      <c r="IM120" s="50"/>
      <c r="IN120" s="50"/>
      <c r="IO120" s="50"/>
      <c r="IP120" s="50"/>
      <c r="IQ120" s="50"/>
      <c r="IR120" s="50"/>
    </row>
    <row r="121" spans="1:252" s="22" customFormat="1" ht="12.75" customHeight="1">
      <c r="A121" s="187"/>
      <c r="B121" s="52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0"/>
      <c r="AZ121" s="50"/>
      <c r="BA121" s="50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50"/>
      <c r="BN121" s="50"/>
      <c r="BO121" s="50"/>
      <c r="BP121" s="50"/>
      <c r="BQ121" s="50"/>
      <c r="BR121" s="50"/>
      <c r="BS121" s="50"/>
      <c r="BT121" s="50"/>
      <c r="BU121" s="50"/>
      <c r="BV121" s="50"/>
      <c r="BW121" s="50"/>
      <c r="BX121" s="50"/>
      <c r="BY121" s="50"/>
      <c r="BZ121" s="50"/>
      <c r="CA121" s="50"/>
      <c r="CB121" s="50"/>
      <c r="CC121" s="50"/>
      <c r="CD121" s="50"/>
      <c r="CE121" s="50"/>
      <c r="CF121" s="50"/>
      <c r="CG121" s="50"/>
      <c r="CH121" s="50"/>
      <c r="CI121" s="50"/>
      <c r="CJ121" s="50"/>
      <c r="CK121" s="50"/>
      <c r="CL121" s="50"/>
      <c r="CM121" s="50"/>
      <c r="CN121" s="50"/>
      <c r="CO121" s="50"/>
      <c r="CP121" s="50"/>
      <c r="CQ121" s="50"/>
      <c r="CR121" s="50"/>
      <c r="CS121" s="50"/>
      <c r="CT121" s="50"/>
      <c r="CU121" s="50"/>
      <c r="CV121" s="50"/>
      <c r="CW121" s="50"/>
      <c r="CX121" s="50"/>
      <c r="CY121" s="50"/>
      <c r="CZ121" s="50"/>
      <c r="DA121" s="50"/>
      <c r="DB121" s="50"/>
      <c r="DC121" s="50"/>
      <c r="DD121" s="50"/>
      <c r="DE121" s="50"/>
      <c r="DF121" s="50"/>
      <c r="DG121" s="50"/>
      <c r="DH121" s="50"/>
      <c r="DI121" s="50"/>
      <c r="DJ121" s="50"/>
      <c r="DK121" s="50"/>
      <c r="DL121" s="50"/>
      <c r="DM121" s="50"/>
      <c r="DN121" s="50"/>
      <c r="DO121" s="50"/>
      <c r="DP121" s="50"/>
      <c r="DQ121" s="50"/>
      <c r="DR121" s="50"/>
      <c r="DS121" s="50"/>
      <c r="DT121" s="50"/>
      <c r="DU121" s="50"/>
      <c r="DV121" s="50"/>
      <c r="DW121" s="50"/>
      <c r="DX121" s="50"/>
      <c r="DY121" s="50"/>
      <c r="DZ121" s="50"/>
      <c r="EA121" s="50"/>
      <c r="EB121" s="50"/>
      <c r="EC121" s="50"/>
      <c r="ED121" s="50"/>
      <c r="EE121" s="50"/>
      <c r="EF121" s="50"/>
      <c r="EG121" s="50"/>
      <c r="EH121" s="50"/>
      <c r="EI121" s="50"/>
      <c r="EJ121" s="50"/>
      <c r="EK121" s="50"/>
      <c r="EL121" s="50"/>
      <c r="EM121" s="50"/>
      <c r="EN121" s="50"/>
      <c r="EO121" s="50"/>
      <c r="EP121" s="50"/>
      <c r="EQ121" s="50"/>
      <c r="ER121" s="50"/>
      <c r="ES121" s="50"/>
      <c r="ET121" s="50"/>
      <c r="EU121" s="50"/>
      <c r="EV121" s="50"/>
      <c r="EW121" s="50"/>
      <c r="EX121" s="50"/>
      <c r="EY121" s="50"/>
      <c r="EZ121" s="50"/>
      <c r="FA121" s="50"/>
      <c r="FB121" s="50"/>
      <c r="FC121" s="50"/>
      <c r="FD121" s="50"/>
      <c r="FE121" s="50"/>
      <c r="FF121" s="50"/>
      <c r="FG121" s="50"/>
      <c r="FH121" s="50"/>
      <c r="FI121" s="50"/>
      <c r="FJ121" s="50"/>
      <c r="FK121" s="50"/>
      <c r="FL121" s="50"/>
      <c r="FM121" s="50"/>
      <c r="FN121" s="50"/>
      <c r="FO121" s="50"/>
      <c r="FP121" s="50"/>
      <c r="FQ121" s="50"/>
      <c r="FR121" s="50"/>
      <c r="FS121" s="50"/>
      <c r="FT121" s="50"/>
      <c r="FU121" s="50"/>
      <c r="FV121" s="50"/>
      <c r="FW121" s="50"/>
      <c r="FX121" s="50"/>
      <c r="FY121" s="50"/>
      <c r="FZ121" s="50"/>
      <c r="GA121" s="50"/>
      <c r="GB121" s="50"/>
      <c r="GC121" s="50"/>
      <c r="GD121" s="50"/>
      <c r="GE121" s="50"/>
      <c r="GF121" s="50"/>
      <c r="GG121" s="50"/>
      <c r="GH121" s="50"/>
      <c r="GI121" s="50"/>
      <c r="GJ121" s="50"/>
      <c r="GK121" s="50"/>
      <c r="GL121" s="50"/>
      <c r="GM121" s="50"/>
      <c r="GN121" s="50"/>
      <c r="GO121" s="50"/>
      <c r="GP121" s="50"/>
      <c r="GQ121" s="50"/>
      <c r="GR121" s="50"/>
      <c r="GS121" s="50"/>
      <c r="GT121" s="50"/>
      <c r="GU121" s="50"/>
      <c r="GV121" s="50"/>
      <c r="GW121" s="50"/>
      <c r="GX121" s="50"/>
      <c r="GY121" s="50"/>
      <c r="GZ121" s="50"/>
      <c r="HA121" s="50"/>
      <c r="HB121" s="50"/>
      <c r="HC121" s="50"/>
      <c r="HD121" s="50"/>
      <c r="HE121" s="50"/>
      <c r="HF121" s="50"/>
      <c r="HG121" s="50"/>
      <c r="HH121" s="50"/>
      <c r="HI121" s="50"/>
      <c r="HJ121" s="50"/>
      <c r="HK121" s="50"/>
      <c r="HL121" s="50"/>
      <c r="HM121" s="50"/>
      <c r="HN121" s="50"/>
      <c r="HO121" s="50"/>
      <c r="HP121" s="50"/>
      <c r="HQ121" s="50"/>
      <c r="HR121" s="50"/>
      <c r="HS121" s="50"/>
      <c r="HT121" s="50"/>
      <c r="HU121" s="50"/>
      <c r="HV121" s="50"/>
      <c r="HW121" s="50"/>
      <c r="HX121" s="50"/>
      <c r="HY121" s="50"/>
      <c r="HZ121" s="50"/>
      <c r="IA121" s="50"/>
      <c r="IB121" s="50"/>
      <c r="IC121" s="50"/>
      <c r="ID121" s="50"/>
      <c r="IE121" s="50"/>
      <c r="IF121" s="50"/>
      <c r="IG121" s="50"/>
      <c r="IH121" s="50"/>
      <c r="II121" s="50"/>
      <c r="IJ121" s="50"/>
      <c r="IK121" s="50"/>
      <c r="IL121" s="50"/>
      <c r="IM121" s="50"/>
      <c r="IN121" s="50"/>
      <c r="IO121" s="50"/>
      <c r="IP121" s="50"/>
      <c r="IQ121" s="50"/>
      <c r="IR121" s="50"/>
    </row>
    <row r="122" spans="1:252" s="22" customFormat="1" ht="13" customHeight="1">
      <c r="A122" s="187"/>
      <c r="B122" s="52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  <c r="BX122" s="50"/>
      <c r="BY122" s="50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50"/>
      <c r="CM122" s="50"/>
      <c r="CN122" s="50"/>
      <c r="CO122" s="50"/>
      <c r="CP122" s="50"/>
      <c r="CQ122" s="50"/>
      <c r="CR122" s="50"/>
      <c r="CS122" s="50"/>
      <c r="CT122" s="50"/>
      <c r="CU122" s="50"/>
      <c r="CV122" s="50"/>
      <c r="CW122" s="50"/>
      <c r="CX122" s="50"/>
      <c r="CY122" s="50"/>
      <c r="CZ122" s="50"/>
      <c r="DA122" s="50"/>
      <c r="DB122" s="50"/>
      <c r="DC122" s="50"/>
      <c r="DD122" s="50"/>
      <c r="DE122" s="50"/>
      <c r="DF122" s="50"/>
      <c r="DG122" s="50"/>
      <c r="DH122" s="50"/>
      <c r="DI122" s="50"/>
      <c r="DJ122" s="50"/>
      <c r="DK122" s="50"/>
      <c r="DL122" s="50"/>
      <c r="DM122" s="50"/>
      <c r="DN122" s="50"/>
      <c r="DO122" s="50"/>
      <c r="DP122" s="50"/>
      <c r="DQ122" s="50"/>
      <c r="DR122" s="50"/>
      <c r="DS122" s="50"/>
      <c r="DT122" s="50"/>
      <c r="DU122" s="50"/>
      <c r="DV122" s="50"/>
      <c r="DW122" s="50"/>
      <c r="DX122" s="50"/>
      <c r="DY122" s="50"/>
      <c r="DZ122" s="50"/>
      <c r="EA122" s="50"/>
      <c r="EB122" s="50"/>
      <c r="EC122" s="50"/>
      <c r="ED122" s="50"/>
      <c r="EE122" s="50"/>
      <c r="EF122" s="50"/>
      <c r="EG122" s="50"/>
      <c r="EH122" s="50"/>
      <c r="EI122" s="50"/>
      <c r="EJ122" s="50"/>
      <c r="EK122" s="50"/>
      <c r="EL122" s="50"/>
      <c r="EM122" s="50"/>
      <c r="EN122" s="50"/>
      <c r="EO122" s="50"/>
      <c r="EP122" s="50"/>
      <c r="EQ122" s="50"/>
      <c r="ER122" s="50"/>
      <c r="ES122" s="50"/>
      <c r="ET122" s="50"/>
      <c r="EU122" s="50"/>
      <c r="EV122" s="50"/>
      <c r="EW122" s="50"/>
      <c r="EX122" s="50"/>
      <c r="EY122" s="50"/>
      <c r="EZ122" s="50"/>
      <c r="FA122" s="50"/>
      <c r="FB122" s="50"/>
      <c r="FC122" s="50"/>
      <c r="FD122" s="50"/>
      <c r="FE122" s="50"/>
      <c r="FF122" s="50"/>
      <c r="FG122" s="50"/>
      <c r="FH122" s="50"/>
      <c r="FI122" s="50"/>
      <c r="FJ122" s="50"/>
      <c r="FK122" s="50"/>
      <c r="FL122" s="50"/>
      <c r="FM122" s="50"/>
      <c r="FN122" s="50"/>
      <c r="FO122" s="50"/>
      <c r="FP122" s="50"/>
      <c r="FQ122" s="50"/>
      <c r="FR122" s="50"/>
      <c r="FS122" s="50"/>
      <c r="FT122" s="50"/>
      <c r="FU122" s="50"/>
      <c r="FV122" s="50"/>
      <c r="FW122" s="50"/>
      <c r="FX122" s="50"/>
      <c r="FY122" s="50"/>
      <c r="FZ122" s="50"/>
      <c r="GA122" s="50"/>
      <c r="GB122" s="50"/>
      <c r="GC122" s="50"/>
      <c r="GD122" s="50"/>
      <c r="GE122" s="50"/>
      <c r="GF122" s="50"/>
      <c r="GG122" s="50"/>
      <c r="GH122" s="50"/>
      <c r="GI122" s="50"/>
      <c r="GJ122" s="50"/>
      <c r="GK122" s="50"/>
      <c r="GL122" s="50"/>
      <c r="GM122" s="50"/>
      <c r="GN122" s="50"/>
      <c r="GO122" s="50"/>
      <c r="GP122" s="50"/>
      <c r="GQ122" s="50"/>
      <c r="GR122" s="50"/>
      <c r="GS122" s="50"/>
      <c r="GT122" s="50"/>
      <c r="GU122" s="50"/>
      <c r="GV122" s="50"/>
      <c r="GW122" s="50"/>
      <c r="GX122" s="50"/>
      <c r="GY122" s="50"/>
      <c r="GZ122" s="50"/>
      <c r="HA122" s="50"/>
      <c r="HB122" s="50"/>
      <c r="HC122" s="50"/>
      <c r="HD122" s="50"/>
      <c r="HE122" s="50"/>
      <c r="HF122" s="50"/>
      <c r="HG122" s="50"/>
      <c r="HH122" s="50"/>
      <c r="HI122" s="50"/>
      <c r="HJ122" s="50"/>
      <c r="HK122" s="50"/>
      <c r="HL122" s="50"/>
      <c r="HM122" s="50"/>
      <c r="HN122" s="50"/>
      <c r="HO122" s="50"/>
      <c r="HP122" s="50"/>
      <c r="HQ122" s="50"/>
      <c r="HR122" s="50"/>
      <c r="HS122" s="50"/>
      <c r="HT122" s="50"/>
      <c r="HU122" s="50"/>
      <c r="HV122" s="50"/>
      <c r="HW122" s="50"/>
      <c r="HX122" s="50"/>
      <c r="HY122" s="50"/>
      <c r="HZ122" s="50"/>
      <c r="IA122" s="50"/>
      <c r="IB122" s="50"/>
      <c r="IC122" s="50"/>
      <c r="ID122" s="50"/>
      <c r="IE122" s="50"/>
      <c r="IF122" s="50"/>
      <c r="IG122" s="50"/>
      <c r="IH122" s="50"/>
      <c r="II122" s="50"/>
      <c r="IJ122" s="50"/>
      <c r="IK122" s="50"/>
      <c r="IL122" s="50"/>
      <c r="IM122" s="50"/>
      <c r="IN122" s="50"/>
      <c r="IO122" s="50"/>
      <c r="IP122" s="50"/>
      <c r="IQ122" s="50"/>
      <c r="IR122" s="50"/>
    </row>
    <row r="123" spans="1:252" s="22" customFormat="1" ht="12.75" customHeight="1">
      <c r="A123" s="187"/>
      <c r="B123" s="52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50"/>
      <c r="BJ123" s="50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50"/>
      <c r="BX123" s="50"/>
      <c r="BY123" s="50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50"/>
      <c r="CM123" s="50"/>
      <c r="CN123" s="50"/>
      <c r="CO123" s="50"/>
      <c r="CP123" s="50"/>
      <c r="CQ123" s="50"/>
      <c r="CR123" s="50"/>
      <c r="CS123" s="50"/>
      <c r="CT123" s="50"/>
      <c r="CU123" s="50"/>
      <c r="CV123" s="50"/>
      <c r="CW123" s="50"/>
      <c r="CX123" s="50"/>
      <c r="CY123" s="50"/>
      <c r="CZ123" s="50"/>
      <c r="DA123" s="50"/>
      <c r="DB123" s="50"/>
      <c r="DC123" s="50"/>
      <c r="DD123" s="50"/>
      <c r="DE123" s="50"/>
      <c r="DF123" s="50"/>
      <c r="DG123" s="50"/>
      <c r="DH123" s="50"/>
      <c r="DI123" s="50"/>
      <c r="DJ123" s="50"/>
      <c r="DK123" s="50"/>
      <c r="DL123" s="50"/>
      <c r="DM123" s="50"/>
      <c r="DN123" s="50"/>
      <c r="DO123" s="50"/>
      <c r="DP123" s="50"/>
      <c r="DQ123" s="50"/>
      <c r="DR123" s="50"/>
      <c r="DS123" s="50"/>
      <c r="DT123" s="50"/>
      <c r="DU123" s="50"/>
      <c r="DV123" s="50"/>
      <c r="DW123" s="50"/>
      <c r="DX123" s="50"/>
      <c r="DY123" s="50"/>
      <c r="DZ123" s="50"/>
      <c r="EA123" s="50"/>
      <c r="EB123" s="50"/>
      <c r="EC123" s="50"/>
      <c r="ED123" s="50"/>
      <c r="EE123" s="50"/>
      <c r="EF123" s="50"/>
      <c r="EG123" s="50"/>
      <c r="EH123" s="50"/>
      <c r="EI123" s="50"/>
      <c r="EJ123" s="50"/>
      <c r="EK123" s="50"/>
      <c r="EL123" s="50"/>
      <c r="EM123" s="50"/>
      <c r="EN123" s="50"/>
      <c r="EO123" s="50"/>
      <c r="EP123" s="50"/>
      <c r="EQ123" s="50"/>
      <c r="ER123" s="50"/>
      <c r="ES123" s="50"/>
      <c r="ET123" s="50"/>
      <c r="EU123" s="50"/>
      <c r="EV123" s="50"/>
      <c r="EW123" s="50"/>
      <c r="EX123" s="50"/>
      <c r="EY123" s="50"/>
      <c r="EZ123" s="50"/>
      <c r="FA123" s="50"/>
      <c r="FB123" s="50"/>
      <c r="FC123" s="50"/>
      <c r="FD123" s="50"/>
      <c r="FE123" s="50"/>
      <c r="FF123" s="50"/>
      <c r="FG123" s="50"/>
      <c r="FH123" s="50"/>
      <c r="FI123" s="50"/>
      <c r="FJ123" s="50"/>
      <c r="FK123" s="50"/>
      <c r="FL123" s="50"/>
      <c r="FM123" s="50"/>
      <c r="FN123" s="50"/>
      <c r="FO123" s="50"/>
      <c r="FP123" s="50"/>
      <c r="FQ123" s="50"/>
      <c r="FR123" s="50"/>
      <c r="FS123" s="50"/>
      <c r="FT123" s="50"/>
      <c r="FU123" s="50"/>
      <c r="FV123" s="50"/>
      <c r="FW123" s="50"/>
      <c r="FX123" s="50"/>
      <c r="FY123" s="50"/>
      <c r="FZ123" s="50"/>
      <c r="GA123" s="50"/>
      <c r="GB123" s="50"/>
      <c r="GC123" s="50"/>
      <c r="GD123" s="50"/>
      <c r="GE123" s="50"/>
      <c r="GF123" s="50"/>
      <c r="GG123" s="50"/>
      <c r="GH123" s="50"/>
      <c r="GI123" s="50"/>
      <c r="GJ123" s="50"/>
      <c r="GK123" s="50"/>
      <c r="GL123" s="50"/>
      <c r="GM123" s="50"/>
      <c r="GN123" s="50"/>
      <c r="GO123" s="50"/>
      <c r="GP123" s="50"/>
      <c r="GQ123" s="50"/>
      <c r="GR123" s="50"/>
      <c r="GS123" s="50"/>
      <c r="GT123" s="50"/>
      <c r="GU123" s="50"/>
      <c r="GV123" s="50"/>
      <c r="GW123" s="50"/>
      <c r="GX123" s="50"/>
      <c r="GY123" s="50"/>
      <c r="GZ123" s="50"/>
      <c r="HA123" s="50"/>
      <c r="HB123" s="50"/>
      <c r="HC123" s="50"/>
      <c r="HD123" s="50"/>
      <c r="HE123" s="50"/>
      <c r="HF123" s="50"/>
      <c r="HG123" s="50"/>
      <c r="HH123" s="50"/>
      <c r="HI123" s="50"/>
      <c r="HJ123" s="50"/>
      <c r="HK123" s="50"/>
      <c r="HL123" s="50"/>
      <c r="HM123" s="50"/>
      <c r="HN123" s="50"/>
      <c r="HO123" s="50"/>
      <c r="HP123" s="50"/>
      <c r="HQ123" s="50"/>
      <c r="HR123" s="50"/>
      <c r="HS123" s="50"/>
      <c r="HT123" s="50"/>
      <c r="HU123" s="50"/>
      <c r="HV123" s="50"/>
      <c r="HW123" s="50"/>
      <c r="HX123" s="50"/>
      <c r="HY123" s="50"/>
      <c r="HZ123" s="50"/>
      <c r="IA123" s="50"/>
      <c r="IB123" s="50"/>
      <c r="IC123" s="50"/>
      <c r="ID123" s="50"/>
      <c r="IE123" s="50"/>
      <c r="IF123" s="50"/>
      <c r="IG123" s="50"/>
      <c r="IH123" s="50"/>
      <c r="II123" s="50"/>
      <c r="IJ123" s="50"/>
      <c r="IK123" s="50"/>
      <c r="IL123" s="50"/>
      <c r="IM123" s="50"/>
      <c r="IN123" s="50"/>
      <c r="IO123" s="50"/>
      <c r="IP123" s="50"/>
      <c r="IQ123" s="50"/>
      <c r="IR123" s="50"/>
    </row>
    <row r="124" spans="1:252" s="22" customFormat="1" ht="13" customHeight="1">
      <c r="A124" s="187"/>
      <c r="B124" s="52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0"/>
      <c r="CO124" s="50"/>
      <c r="CP124" s="50"/>
      <c r="CQ124" s="50"/>
      <c r="CR124" s="50"/>
      <c r="CS124" s="50"/>
      <c r="CT124" s="50"/>
      <c r="CU124" s="50"/>
      <c r="CV124" s="50"/>
      <c r="CW124" s="50"/>
      <c r="CX124" s="50"/>
      <c r="CY124" s="50"/>
      <c r="CZ124" s="50"/>
      <c r="DA124" s="50"/>
      <c r="DB124" s="50"/>
      <c r="DC124" s="50"/>
      <c r="DD124" s="50"/>
      <c r="DE124" s="50"/>
      <c r="DF124" s="50"/>
      <c r="DG124" s="50"/>
      <c r="DH124" s="50"/>
      <c r="DI124" s="50"/>
      <c r="DJ124" s="50"/>
      <c r="DK124" s="50"/>
      <c r="DL124" s="50"/>
      <c r="DM124" s="50"/>
      <c r="DN124" s="50"/>
      <c r="DO124" s="50"/>
      <c r="DP124" s="50"/>
      <c r="DQ124" s="50"/>
      <c r="DR124" s="50"/>
      <c r="DS124" s="50"/>
      <c r="DT124" s="50"/>
      <c r="DU124" s="50"/>
      <c r="DV124" s="50"/>
      <c r="DW124" s="50"/>
      <c r="DX124" s="50"/>
      <c r="DY124" s="50"/>
      <c r="DZ124" s="50"/>
      <c r="EA124" s="50"/>
      <c r="EB124" s="50"/>
      <c r="EC124" s="50"/>
      <c r="ED124" s="50"/>
      <c r="EE124" s="50"/>
      <c r="EF124" s="50"/>
      <c r="EG124" s="50"/>
      <c r="EH124" s="50"/>
      <c r="EI124" s="50"/>
      <c r="EJ124" s="50"/>
      <c r="EK124" s="50"/>
      <c r="EL124" s="50"/>
      <c r="EM124" s="50"/>
      <c r="EN124" s="50"/>
      <c r="EO124" s="50"/>
      <c r="EP124" s="50"/>
      <c r="EQ124" s="50"/>
      <c r="ER124" s="50"/>
      <c r="ES124" s="50"/>
      <c r="ET124" s="50"/>
      <c r="EU124" s="50"/>
      <c r="EV124" s="50"/>
      <c r="EW124" s="50"/>
      <c r="EX124" s="50"/>
      <c r="EY124" s="50"/>
      <c r="EZ124" s="50"/>
      <c r="FA124" s="50"/>
      <c r="FB124" s="50"/>
      <c r="FC124" s="50"/>
      <c r="FD124" s="50"/>
      <c r="FE124" s="50"/>
      <c r="FF124" s="50"/>
      <c r="FG124" s="50"/>
      <c r="FH124" s="50"/>
      <c r="FI124" s="50"/>
      <c r="FJ124" s="50"/>
      <c r="FK124" s="50"/>
      <c r="FL124" s="50"/>
      <c r="FM124" s="50"/>
      <c r="FN124" s="50"/>
      <c r="FO124" s="50"/>
      <c r="FP124" s="50"/>
      <c r="FQ124" s="50"/>
      <c r="FR124" s="50"/>
      <c r="FS124" s="50"/>
      <c r="FT124" s="50"/>
      <c r="FU124" s="50"/>
      <c r="FV124" s="50"/>
      <c r="FW124" s="50"/>
      <c r="FX124" s="50"/>
      <c r="FY124" s="50"/>
      <c r="FZ124" s="50"/>
      <c r="GA124" s="50"/>
      <c r="GB124" s="50"/>
      <c r="GC124" s="50"/>
      <c r="GD124" s="50"/>
      <c r="GE124" s="50"/>
      <c r="GF124" s="50"/>
      <c r="GG124" s="50"/>
      <c r="GH124" s="50"/>
      <c r="GI124" s="50"/>
      <c r="GJ124" s="50"/>
      <c r="GK124" s="50"/>
      <c r="GL124" s="50"/>
      <c r="GM124" s="50"/>
      <c r="GN124" s="50"/>
      <c r="GO124" s="50"/>
      <c r="GP124" s="50"/>
      <c r="GQ124" s="50"/>
      <c r="GR124" s="50"/>
      <c r="GS124" s="50"/>
      <c r="GT124" s="50"/>
      <c r="GU124" s="50"/>
      <c r="GV124" s="50"/>
      <c r="GW124" s="50"/>
      <c r="GX124" s="50"/>
      <c r="GY124" s="50"/>
      <c r="GZ124" s="50"/>
      <c r="HA124" s="50"/>
      <c r="HB124" s="50"/>
      <c r="HC124" s="50"/>
      <c r="HD124" s="50"/>
      <c r="HE124" s="50"/>
      <c r="HF124" s="50"/>
      <c r="HG124" s="50"/>
      <c r="HH124" s="50"/>
      <c r="HI124" s="50"/>
      <c r="HJ124" s="50"/>
      <c r="HK124" s="50"/>
      <c r="HL124" s="50"/>
      <c r="HM124" s="50"/>
      <c r="HN124" s="50"/>
      <c r="HO124" s="50"/>
      <c r="HP124" s="50"/>
      <c r="HQ124" s="50"/>
      <c r="HR124" s="50"/>
      <c r="HS124" s="50"/>
      <c r="HT124" s="50"/>
      <c r="HU124" s="50"/>
      <c r="HV124" s="50"/>
      <c r="HW124" s="50"/>
      <c r="HX124" s="50"/>
      <c r="HY124" s="50"/>
      <c r="HZ124" s="50"/>
      <c r="IA124" s="50"/>
      <c r="IB124" s="50"/>
      <c r="IC124" s="50"/>
      <c r="ID124" s="50"/>
      <c r="IE124" s="50"/>
      <c r="IF124" s="50"/>
      <c r="IG124" s="50"/>
      <c r="IH124" s="50"/>
      <c r="II124" s="50"/>
      <c r="IJ124" s="50"/>
      <c r="IK124" s="50"/>
      <c r="IL124" s="50"/>
      <c r="IM124" s="50"/>
      <c r="IN124" s="50"/>
      <c r="IO124" s="50"/>
      <c r="IP124" s="50"/>
      <c r="IQ124" s="50"/>
      <c r="IR124" s="50"/>
    </row>
    <row r="125" spans="1:252" s="22" customFormat="1" ht="12.75" customHeight="1">
      <c r="A125" s="187"/>
      <c r="B125" s="52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50"/>
      <c r="CM125" s="50"/>
      <c r="CN125" s="50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  <c r="CZ125" s="50"/>
      <c r="DA125" s="50"/>
      <c r="DB125" s="50"/>
      <c r="DC125" s="50"/>
      <c r="DD125" s="50"/>
      <c r="DE125" s="50"/>
      <c r="DF125" s="50"/>
      <c r="DG125" s="50"/>
      <c r="DH125" s="50"/>
      <c r="DI125" s="50"/>
      <c r="DJ125" s="50"/>
      <c r="DK125" s="50"/>
      <c r="DL125" s="50"/>
      <c r="DM125" s="50"/>
      <c r="DN125" s="50"/>
      <c r="DO125" s="50"/>
      <c r="DP125" s="50"/>
      <c r="DQ125" s="50"/>
      <c r="DR125" s="50"/>
      <c r="DS125" s="50"/>
      <c r="DT125" s="50"/>
      <c r="DU125" s="50"/>
      <c r="DV125" s="50"/>
      <c r="DW125" s="50"/>
      <c r="DX125" s="50"/>
      <c r="DY125" s="50"/>
      <c r="DZ125" s="50"/>
      <c r="EA125" s="50"/>
      <c r="EB125" s="50"/>
      <c r="EC125" s="50"/>
      <c r="ED125" s="50"/>
      <c r="EE125" s="50"/>
      <c r="EF125" s="50"/>
      <c r="EG125" s="50"/>
      <c r="EH125" s="50"/>
      <c r="EI125" s="50"/>
      <c r="EJ125" s="50"/>
      <c r="EK125" s="50"/>
      <c r="EL125" s="50"/>
      <c r="EM125" s="50"/>
      <c r="EN125" s="50"/>
      <c r="EO125" s="50"/>
      <c r="EP125" s="50"/>
      <c r="EQ125" s="50"/>
      <c r="ER125" s="50"/>
      <c r="ES125" s="50"/>
      <c r="ET125" s="50"/>
      <c r="EU125" s="50"/>
      <c r="EV125" s="50"/>
      <c r="EW125" s="50"/>
      <c r="EX125" s="50"/>
      <c r="EY125" s="50"/>
      <c r="EZ125" s="50"/>
      <c r="FA125" s="50"/>
      <c r="FB125" s="50"/>
      <c r="FC125" s="50"/>
      <c r="FD125" s="50"/>
      <c r="FE125" s="50"/>
      <c r="FF125" s="50"/>
      <c r="FG125" s="50"/>
      <c r="FH125" s="50"/>
      <c r="FI125" s="50"/>
      <c r="FJ125" s="50"/>
      <c r="FK125" s="50"/>
      <c r="FL125" s="50"/>
      <c r="FM125" s="50"/>
      <c r="FN125" s="50"/>
      <c r="FO125" s="50"/>
      <c r="FP125" s="50"/>
      <c r="FQ125" s="50"/>
      <c r="FR125" s="50"/>
      <c r="FS125" s="50"/>
      <c r="FT125" s="50"/>
      <c r="FU125" s="50"/>
      <c r="FV125" s="50"/>
      <c r="FW125" s="50"/>
      <c r="FX125" s="50"/>
      <c r="FY125" s="50"/>
      <c r="FZ125" s="50"/>
      <c r="GA125" s="50"/>
      <c r="GB125" s="50"/>
      <c r="GC125" s="50"/>
      <c r="GD125" s="50"/>
      <c r="GE125" s="50"/>
      <c r="GF125" s="50"/>
      <c r="GG125" s="50"/>
      <c r="GH125" s="50"/>
      <c r="GI125" s="50"/>
      <c r="GJ125" s="50"/>
      <c r="GK125" s="50"/>
      <c r="GL125" s="50"/>
      <c r="GM125" s="50"/>
      <c r="GN125" s="50"/>
      <c r="GO125" s="50"/>
      <c r="GP125" s="50"/>
      <c r="GQ125" s="50"/>
      <c r="GR125" s="50"/>
      <c r="GS125" s="50"/>
      <c r="GT125" s="50"/>
      <c r="GU125" s="50"/>
      <c r="GV125" s="50"/>
      <c r="GW125" s="50"/>
      <c r="GX125" s="50"/>
      <c r="GY125" s="50"/>
      <c r="GZ125" s="50"/>
      <c r="HA125" s="50"/>
      <c r="HB125" s="50"/>
      <c r="HC125" s="50"/>
      <c r="HD125" s="50"/>
      <c r="HE125" s="50"/>
      <c r="HF125" s="50"/>
      <c r="HG125" s="50"/>
      <c r="HH125" s="50"/>
      <c r="HI125" s="50"/>
      <c r="HJ125" s="50"/>
      <c r="HK125" s="50"/>
      <c r="HL125" s="50"/>
      <c r="HM125" s="50"/>
      <c r="HN125" s="50"/>
      <c r="HO125" s="50"/>
      <c r="HP125" s="50"/>
      <c r="HQ125" s="50"/>
      <c r="HR125" s="50"/>
      <c r="HS125" s="50"/>
      <c r="HT125" s="50"/>
      <c r="HU125" s="50"/>
      <c r="HV125" s="50"/>
      <c r="HW125" s="50"/>
      <c r="HX125" s="50"/>
      <c r="HY125" s="50"/>
      <c r="HZ125" s="50"/>
      <c r="IA125" s="50"/>
      <c r="IB125" s="50"/>
      <c r="IC125" s="50"/>
      <c r="ID125" s="50"/>
      <c r="IE125" s="50"/>
      <c r="IF125" s="50"/>
      <c r="IG125" s="50"/>
      <c r="IH125" s="50"/>
      <c r="II125" s="50"/>
      <c r="IJ125" s="50"/>
      <c r="IK125" s="50"/>
      <c r="IL125" s="50"/>
      <c r="IM125" s="50"/>
      <c r="IN125" s="50"/>
      <c r="IO125" s="50"/>
      <c r="IP125" s="50"/>
      <c r="IQ125" s="50"/>
      <c r="IR125" s="50"/>
    </row>
    <row r="126" spans="1:252" s="22" customFormat="1" ht="13" customHeight="1">
      <c r="A126" s="187"/>
      <c r="B126" s="52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50"/>
      <c r="BX126" s="50"/>
      <c r="BY126" s="50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50"/>
      <c r="CM126" s="50"/>
      <c r="CN126" s="50"/>
      <c r="CO126" s="50"/>
      <c r="CP126" s="50"/>
      <c r="CQ126" s="50"/>
      <c r="CR126" s="50"/>
      <c r="CS126" s="50"/>
      <c r="CT126" s="50"/>
      <c r="CU126" s="50"/>
      <c r="CV126" s="50"/>
      <c r="CW126" s="50"/>
      <c r="CX126" s="50"/>
      <c r="CY126" s="50"/>
      <c r="CZ126" s="50"/>
      <c r="DA126" s="50"/>
      <c r="DB126" s="50"/>
      <c r="DC126" s="50"/>
      <c r="DD126" s="50"/>
      <c r="DE126" s="50"/>
      <c r="DF126" s="50"/>
      <c r="DG126" s="50"/>
      <c r="DH126" s="50"/>
      <c r="DI126" s="50"/>
      <c r="DJ126" s="50"/>
      <c r="DK126" s="50"/>
      <c r="DL126" s="50"/>
      <c r="DM126" s="50"/>
      <c r="DN126" s="50"/>
      <c r="DO126" s="50"/>
      <c r="DP126" s="50"/>
      <c r="DQ126" s="50"/>
      <c r="DR126" s="50"/>
      <c r="DS126" s="50"/>
      <c r="DT126" s="50"/>
      <c r="DU126" s="50"/>
      <c r="DV126" s="50"/>
      <c r="DW126" s="50"/>
      <c r="DX126" s="50"/>
      <c r="DY126" s="50"/>
      <c r="DZ126" s="50"/>
      <c r="EA126" s="50"/>
      <c r="EB126" s="50"/>
      <c r="EC126" s="50"/>
      <c r="ED126" s="50"/>
      <c r="EE126" s="50"/>
      <c r="EF126" s="50"/>
      <c r="EG126" s="50"/>
      <c r="EH126" s="50"/>
      <c r="EI126" s="50"/>
      <c r="EJ126" s="50"/>
      <c r="EK126" s="50"/>
      <c r="EL126" s="50"/>
      <c r="EM126" s="50"/>
      <c r="EN126" s="50"/>
      <c r="EO126" s="50"/>
      <c r="EP126" s="50"/>
      <c r="EQ126" s="50"/>
      <c r="ER126" s="50"/>
      <c r="ES126" s="50"/>
      <c r="ET126" s="50"/>
      <c r="EU126" s="50"/>
      <c r="EV126" s="50"/>
      <c r="EW126" s="50"/>
      <c r="EX126" s="50"/>
      <c r="EY126" s="50"/>
      <c r="EZ126" s="50"/>
      <c r="FA126" s="50"/>
      <c r="FB126" s="50"/>
      <c r="FC126" s="50"/>
      <c r="FD126" s="50"/>
      <c r="FE126" s="50"/>
      <c r="FF126" s="50"/>
      <c r="FG126" s="50"/>
      <c r="FH126" s="50"/>
      <c r="FI126" s="50"/>
      <c r="FJ126" s="50"/>
      <c r="FK126" s="50"/>
      <c r="FL126" s="50"/>
      <c r="FM126" s="50"/>
      <c r="FN126" s="50"/>
      <c r="FO126" s="50"/>
      <c r="FP126" s="50"/>
      <c r="FQ126" s="50"/>
      <c r="FR126" s="50"/>
      <c r="FS126" s="50"/>
      <c r="FT126" s="50"/>
      <c r="FU126" s="50"/>
      <c r="FV126" s="50"/>
      <c r="FW126" s="50"/>
      <c r="FX126" s="50"/>
      <c r="FY126" s="50"/>
      <c r="FZ126" s="50"/>
      <c r="GA126" s="50"/>
      <c r="GB126" s="50"/>
      <c r="GC126" s="50"/>
      <c r="GD126" s="50"/>
      <c r="GE126" s="50"/>
      <c r="GF126" s="50"/>
      <c r="GG126" s="50"/>
      <c r="GH126" s="50"/>
      <c r="GI126" s="50"/>
      <c r="GJ126" s="50"/>
      <c r="GK126" s="50"/>
      <c r="GL126" s="50"/>
      <c r="GM126" s="50"/>
      <c r="GN126" s="50"/>
      <c r="GO126" s="50"/>
      <c r="GP126" s="50"/>
      <c r="GQ126" s="50"/>
      <c r="GR126" s="50"/>
      <c r="GS126" s="50"/>
      <c r="GT126" s="50"/>
      <c r="GU126" s="50"/>
      <c r="GV126" s="50"/>
      <c r="GW126" s="50"/>
      <c r="GX126" s="50"/>
      <c r="GY126" s="50"/>
      <c r="GZ126" s="50"/>
      <c r="HA126" s="50"/>
      <c r="HB126" s="50"/>
      <c r="HC126" s="50"/>
      <c r="HD126" s="50"/>
      <c r="HE126" s="50"/>
      <c r="HF126" s="50"/>
      <c r="HG126" s="50"/>
      <c r="HH126" s="50"/>
      <c r="HI126" s="50"/>
      <c r="HJ126" s="50"/>
      <c r="HK126" s="50"/>
      <c r="HL126" s="50"/>
      <c r="HM126" s="50"/>
      <c r="HN126" s="50"/>
      <c r="HO126" s="50"/>
      <c r="HP126" s="50"/>
      <c r="HQ126" s="50"/>
      <c r="HR126" s="50"/>
      <c r="HS126" s="50"/>
      <c r="HT126" s="50"/>
      <c r="HU126" s="50"/>
      <c r="HV126" s="50"/>
      <c r="HW126" s="50"/>
      <c r="HX126" s="50"/>
      <c r="HY126" s="50"/>
      <c r="HZ126" s="50"/>
      <c r="IA126" s="50"/>
      <c r="IB126" s="50"/>
      <c r="IC126" s="50"/>
      <c r="ID126" s="50"/>
      <c r="IE126" s="50"/>
      <c r="IF126" s="50"/>
      <c r="IG126" s="50"/>
      <c r="IH126" s="50"/>
      <c r="II126" s="50"/>
      <c r="IJ126" s="50"/>
      <c r="IK126" s="50"/>
      <c r="IL126" s="50"/>
      <c r="IM126" s="50"/>
      <c r="IN126" s="50"/>
      <c r="IO126" s="50"/>
      <c r="IP126" s="50"/>
      <c r="IQ126" s="50"/>
      <c r="IR126" s="50"/>
    </row>
    <row r="127" spans="1:252" s="22" customFormat="1" ht="12.75" customHeight="1">
      <c r="A127" s="187"/>
      <c r="B127" s="52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  <c r="BD127" s="50"/>
      <c r="BE127" s="50"/>
      <c r="BF127" s="50"/>
      <c r="BG127" s="50"/>
      <c r="BH127" s="50"/>
      <c r="BI127" s="50"/>
      <c r="BJ127" s="50"/>
      <c r="BK127" s="50"/>
      <c r="BL127" s="50"/>
      <c r="BM127" s="50"/>
      <c r="BN127" s="50"/>
      <c r="BO127" s="50"/>
      <c r="BP127" s="50"/>
      <c r="BQ127" s="50"/>
      <c r="BR127" s="50"/>
      <c r="BS127" s="50"/>
      <c r="BT127" s="50"/>
      <c r="BU127" s="50"/>
      <c r="BV127" s="50"/>
      <c r="BW127" s="50"/>
      <c r="BX127" s="50"/>
      <c r="BY127" s="50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0"/>
      <c r="CO127" s="50"/>
      <c r="CP127" s="50"/>
      <c r="CQ127" s="50"/>
      <c r="CR127" s="50"/>
      <c r="CS127" s="50"/>
      <c r="CT127" s="50"/>
      <c r="CU127" s="50"/>
      <c r="CV127" s="50"/>
      <c r="CW127" s="50"/>
      <c r="CX127" s="50"/>
      <c r="CY127" s="50"/>
      <c r="CZ127" s="50"/>
      <c r="DA127" s="50"/>
      <c r="DB127" s="50"/>
      <c r="DC127" s="50"/>
      <c r="DD127" s="50"/>
      <c r="DE127" s="50"/>
      <c r="DF127" s="50"/>
      <c r="DG127" s="50"/>
      <c r="DH127" s="50"/>
      <c r="DI127" s="50"/>
      <c r="DJ127" s="50"/>
      <c r="DK127" s="50"/>
      <c r="DL127" s="50"/>
      <c r="DM127" s="50"/>
      <c r="DN127" s="50"/>
      <c r="DO127" s="50"/>
      <c r="DP127" s="50"/>
      <c r="DQ127" s="50"/>
      <c r="DR127" s="50"/>
      <c r="DS127" s="50"/>
      <c r="DT127" s="50"/>
      <c r="DU127" s="50"/>
      <c r="DV127" s="50"/>
      <c r="DW127" s="50"/>
      <c r="DX127" s="50"/>
      <c r="DY127" s="50"/>
      <c r="DZ127" s="50"/>
      <c r="EA127" s="50"/>
      <c r="EB127" s="50"/>
      <c r="EC127" s="50"/>
      <c r="ED127" s="50"/>
      <c r="EE127" s="50"/>
      <c r="EF127" s="50"/>
      <c r="EG127" s="50"/>
      <c r="EH127" s="50"/>
      <c r="EI127" s="50"/>
      <c r="EJ127" s="50"/>
      <c r="EK127" s="50"/>
      <c r="EL127" s="50"/>
      <c r="EM127" s="50"/>
      <c r="EN127" s="50"/>
      <c r="EO127" s="50"/>
      <c r="EP127" s="50"/>
      <c r="EQ127" s="50"/>
      <c r="ER127" s="50"/>
      <c r="ES127" s="50"/>
      <c r="ET127" s="50"/>
      <c r="EU127" s="50"/>
      <c r="EV127" s="50"/>
      <c r="EW127" s="50"/>
      <c r="EX127" s="50"/>
      <c r="EY127" s="50"/>
      <c r="EZ127" s="50"/>
      <c r="FA127" s="50"/>
      <c r="FB127" s="50"/>
      <c r="FC127" s="50"/>
      <c r="FD127" s="50"/>
      <c r="FE127" s="50"/>
      <c r="FF127" s="50"/>
      <c r="FG127" s="50"/>
      <c r="FH127" s="50"/>
      <c r="FI127" s="50"/>
      <c r="FJ127" s="50"/>
      <c r="FK127" s="50"/>
      <c r="FL127" s="50"/>
      <c r="FM127" s="50"/>
      <c r="FN127" s="50"/>
      <c r="FO127" s="50"/>
      <c r="FP127" s="50"/>
      <c r="FQ127" s="50"/>
      <c r="FR127" s="50"/>
      <c r="FS127" s="50"/>
      <c r="FT127" s="50"/>
      <c r="FU127" s="50"/>
      <c r="FV127" s="50"/>
      <c r="FW127" s="50"/>
      <c r="FX127" s="50"/>
      <c r="FY127" s="50"/>
      <c r="FZ127" s="50"/>
      <c r="GA127" s="50"/>
      <c r="GB127" s="50"/>
      <c r="GC127" s="50"/>
      <c r="GD127" s="50"/>
      <c r="GE127" s="50"/>
      <c r="GF127" s="50"/>
      <c r="GG127" s="50"/>
      <c r="GH127" s="50"/>
      <c r="GI127" s="50"/>
      <c r="GJ127" s="50"/>
      <c r="GK127" s="50"/>
      <c r="GL127" s="50"/>
      <c r="GM127" s="50"/>
      <c r="GN127" s="50"/>
      <c r="GO127" s="50"/>
      <c r="GP127" s="50"/>
      <c r="GQ127" s="50"/>
      <c r="GR127" s="50"/>
      <c r="GS127" s="50"/>
      <c r="GT127" s="50"/>
      <c r="GU127" s="50"/>
      <c r="GV127" s="50"/>
      <c r="GW127" s="50"/>
      <c r="GX127" s="50"/>
      <c r="GY127" s="50"/>
      <c r="GZ127" s="50"/>
      <c r="HA127" s="50"/>
      <c r="HB127" s="50"/>
      <c r="HC127" s="50"/>
      <c r="HD127" s="50"/>
      <c r="HE127" s="50"/>
      <c r="HF127" s="50"/>
      <c r="HG127" s="50"/>
      <c r="HH127" s="50"/>
      <c r="HI127" s="50"/>
      <c r="HJ127" s="50"/>
      <c r="HK127" s="50"/>
      <c r="HL127" s="50"/>
      <c r="HM127" s="50"/>
      <c r="HN127" s="50"/>
      <c r="HO127" s="50"/>
      <c r="HP127" s="50"/>
      <c r="HQ127" s="50"/>
      <c r="HR127" s="50"/>
      <c r="HS127" s="50"/>
      <c r="HT127" s="50"/>
      <c r="HU127" s="50"/>
      <c r="HV127" s="50"/>
      <c r="HW127" s="50"/>
      <c r="HX127" s="50"/>
      <c r="HY127" s="50"/>
      <c r="HZ127" s="50"/>
      <c r="IA127" s="50"/>
      <c r="IB127" s="50"/>
      <c r="IC127" s="50"/>
      <c r="ID127" s="50"/>
      <c r="IE127" s="50"/>
      <c r="IF127" s="50"/>
      <c r="IG127" s="50"/>
      <c r="IH127" s="50"/>
      <c r="II127" s="50"/>
      <c r="IJ127" s="50"/>
      <c r="IK127" s="50"/>
      <c r="IL127" s="50"/>
      <c r="IM127" s="50"/>
      <c r="IN127" s="50"/>
      <c r="IO127" s="50"/>
      <c r="IP127" s="50"/>
      <c r="IQ127" s="50"/>
      <c r="IR127" s="50"/>
    </row>
    <row r="128" spans="1:252" s="22" customFormat="1" ht="13" customHeight="1">
      <c r="A128" s="187"/>
      <c r="B128" s="5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0"/>
      <c r="CO128" s="50"/>
      <c r="CP128" s="50"/>
      <c r="CQ128" s="50"/>
      <c r="CR128" s="50"/>
      <c r="CS128" s="50"/>
      <c r="CT128" s="50"/>
      <c r="CU128" s="50"/>
      <c r="CV128" s="50"/>
      <c r="CW128" s="50"/>
      <c r="CX128" s="50"/>
      <c r="CY128" s="50"/>
      <c r="CZ128" s="50"/>
      <c r="DA128" s="50"/>
      <c r="DB128" s="50"/>
      <c r="DC128" s="50"/>
      <c r="DD128" s="50"/>
      <c r="DE128" s="50"/>
      <c r="DF128" s="50"/>
      <c r="DG128" s="50"/>
      <c r="DH128" s="50"/>
      <c r="DI128" s="50"/>
      <c r="DJ128" s="50"/>
      <c r="DK128" s="50"/>
      <c r="DL128" s="50"/>
      <c r="DM128" s="50"/>
      <c r="DN128" s="50"/>
      <c r="DO128" s="50"/>
      <c r="DP128" s="50"/>
      <c r="DQ128" s="50"/>
      <c r="DR128" s="50"/>
      <c r="DS128" s="50"/>
      <c r="DT128" s="50"/>
      <c r="DU128" s="50"/>
      <c r="DV128" s="50"/>
      <c r="DW128" s="50"/>
      <c r="DX128" s="50"/>
      <c r="DY128" s="50"/>
      <c r="DZ128" s="50"/>
      <c r="EA128" s="50"/>
      <c r="EB128" s="50"/>
      <c r="EC128" s="50"/>
      <c r="ED128" s="50"/>
      <c r="EE128" s="50"/>
      <c r="EF128" s="50"/>
      <c r="EG128" s="50"/>
      <c r="EH128" s="50"/>
      <c r="EI128" s="50"/>
      <c r="EJ128" s="50"/>
      <c r="EK128" s="50"/>
      <c r="EL128" s="50"/>
      <c r="EM128" s="50"/>
      <c r="EN128" s="50"/>
      <c r="EO128" s="50"/>
      <c r="EP128" s="50"/>
      <c r="EQ128" s="50"/>
      <c r="ER128" s="50"/>
      <c r="ES128" s="50"/>
      <c r="ET128" s="50"/>
      <c r="EU128" s="50"/>
      <c r="EV128" s="50"/>
      <c r="EW128" s="50"/>
      <c r="EX128" s="50"/>
      <c r="EY128" s="50"/>
      <c r="EZ128" s="50"/>
      <c r="FA128" s="50"/>
      <c r="FB128" s="50"/>
      <c r="FC128" s="50"/>
      <c r="FD128" s="50"/>
      <c r="FE128" s="50"/>
      <c r="FF128" s="50"/>
      <c r="FG128" s="50"/>
      <c r="FH128" s="50"/>
      <c r="FI128" s="50"/>
      <c r="FJ128" s="50"/>
      <c r="FK128" s="50"/>
      <c r="FL128" s="50"/>
      <c r="FM128" s="50"/>
      <c r="FN128" s="50"/>
      <c r="FO128" s="50"/>
      <c r="FP128" s="50"/>
      <c r="FQ128" s="50"/>
      <c r="FR128" s="50"/>
      <c r="FS128" s="50"/>
      <c r="FT128" s="50"/>
      <c r="FU128" s="50"/>
      <c r="FV128" s="50"/>
      <c r="FW128" s="50"/>
      <c r="FX128" s="50"/>
      <c r="FY128" s="50"/>
      <c r="FZ128" s="50"/>
      <c r="GA128" s="50"/>
      <c r="GB128" s="50"/>
      <c r="GC128" s="50"/>
      <c r="GD128" s="50"/>
      <c r="GE128" s="50"/>
      <c r="GF128" s="50"/>
      <c r="GG128" s="50"/>
      <c r="GH128" s="50"/>
      <c r="GI128" s="50"/>
      <c r="GJ128" s="50"/>
      <c r="GK128" s="50"/>
      <c r="GL128" s="50"/>
      <c r="GM128" s="50"/>
      <c r="GN128" s="50"/>
      <c r="GO128" s="50"/>
      <c r="GP128" s="50"/>
      <c r="GQ128" s="50"/>
      <c r="GR128" s="50"/>
      <c r="GS128" s="50"/>
      <c r="GT128" s="50"/>
      <c r="GU128" s="50"/>
      <c r="GV128" s="50"/>
      <c r="GW128" s="50"/>
      <c r="GX128" s="50"/>
      <c r="GY128" s="50"/>
      <c r="GZ128" s="50"/>
      <c r="HA128" s="50"/>
      <c r="HB128" s="50"/>
      <c r="HC128" s="50"/>
      <c r="HD128" s="50"/>
      <c r="HE128" s="50"/>
      <c r="HF128" s="50"/>
      <c r="HG128" s="50"/>
      <c r="HH128" s="50"/>
      <c r="HI128" s="50"/>
      <c r="HJ128" s="50"/>
      <c r="HK128" s="50"/>
      <c r="HL128" s="50"/>
      <c r="HM128" s="50"/>
      <c r="HN128" s="50"/>
      <c r="HO128" s="50"/>
      <c r="HP128" s="50"/>
      <c r="HQ128" s="50"/>
      <c r="HR128" s="50"/>
      <c r="HS128" s="50"/>
      <c r="HT128" s="50"/>
      <c r="HU128" s="50"/>
      <c r="HV128" s="50"/>
      <c r="HW128" s="50"/>
      <c r="HX128" s="50"/>
      <c r="HY128" s="50"/>
      <c r="HZ128" s="50"/>
      <c r="IA128" s="50"/>
      <c r="IB128" s="50"/>
      <c r="IC128" s="50"/>
      <c r="ID128" s="50"/>
      <c r="IE128" s="50"/>
      <c r="IF128" s="50"/>
      <c r="IG128" s="50"/>
      <c r="IH128" s="50"/>
      <c r="II128" s="50"/>
      <c r="IJ128" s="50"/>
      <c r="IK128" s="50"/>
      <c r="IL128" s="50"/>
      <c r="IM128" s="50"/>
      <c r="IN128" s="50"/>
      <c r="IO128" s="50"/>
      <c r="IP128" s="50"/>
      <c r="IQ128" s="50"/>
      <c r="IR128" s="50"/>
    </row>
    <row r="129" spans="1:252" s="22" customFormat="1" ht="12.75" customHeight="1">
      <c r="A129" s="187"/>
      <c r="B129" s="52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  <c r="BS129" s="50"/>
      <c r="BT129" s="50"/>
      <c r="BU129" s="50"/>
      <c r="BV129" s="50"/>
      <c r="BW129" s="50"/>
      <c r="BX129" s="50"/>
      <c r="BY129" s="50"/>
      <c r="BZ129" s="50"/>
      <c r="CA129" s="50"/>
      <c r="CB129" s="50"/>
      <c r="CC129" s="50"/>
      <c r="CD129" s="50"/>
      <c r="CE129" s="50"/>
      <c r="CF129" s="50"/>
      <c r="CG129" s="50"/>
      <c r="CH129" s="50"/>
      <c r="CI129" s="50"/>
      <c r="CJ129" s="50"/>
      <c r="CK129" s="50"/>
      <c r="CL129" s="50"/>
      <c r="CM129" s="50"/>
      <c r="CN129" s="50"/>
      <c r="CO129" s="50"/>
      <c r="CP129" s="50"/>
      <c r="CQ129" s="50"/>
      <c r="CR129" s="50"/>
      <c r="CS129" s="50"/>
      <c r="CT129" s="50"/>
      <c r="CU129" s="50"/>
      <c r="CV129" s="50"/>
      <c r="CW129" s="50"/>
      <c r="CX129" s="50"/>
      <c r="CY129" s="50"/>
      <c r="CZ129" s="50"/>
      <c r="DA129" s="50"/>
      <c r="DB129" s="50"/>
      <c r="DC129" s="50"/>
      <c r="DD129" s="50"/>
      <c r="DE129" s="50"/>
      <c r="DF129" s="50"/>
      <c r="DG129" s="50"/>
      <c r="DH129" s="50"/>
      <c r="DI129" s="50"/>
      <c r="DJ129" s="50"/>
      <c r="DK129" s="50"/>
      <c r="DL129" s="50"/>
      <c r="DM129" s="50"/>
      <c r="DN129" s="50"/>
      <c r="DO129" s="50"/>
      <c r="DP129" s="50"/>
      <c r="DQ129" s="50"/>
      <c r="DR129" s="50"/>
      <c r="DS129" s="50"/>
      <c r="DT129" s="50"/>
      <c r="DU129" s="50"/>
      <c r="DV129" s="50"/>
      <c r="DW129" s="50"/>
      <c r="DX129" s="50"/>
      <c r="DY129" s="50"/>
      <c r="DZ129" s="50"/>
      <c r="EA129" s="50"/>
      <c r="EB129" s="50"/>
      <c r="EC129" s="50"/>
      <c r="ED129" s="50"/>
      <c r="EE129" s="50"/>
      <c r="EF129" s="50"/>
      <c r="EG129" s="50"/>
      <c r="EH129" s="50"/>
      <c r="EI129" s="50"/>
      <c r="EJ129" s="50"/>
      <c r="EK129" s="50"/>
      <c r="EL129" s="50"/>
      <c r="EM129" s="50"/>
      <c r="EN129" s="50"/>
      <c r="EO129" s="50"/>
      <c r="EP129" s="50"/>
      <c r="EQ129" s="50"/>
      <c r="ER129" s="50"/>
      <c r="ES129" s="50"/>
      <c r="ET129" s="50"/>
      <c r="EU129" s="50"/>
      <c r="EV129" s="50"/>
      <c r="EW129" s="50"/>
      <c r="EX129" s="50"/>
      <c r="EY129" s="50"/>
      <c r="EZ129" s="50"/>
      <c r="FA129" s="50"/>
      <c r="FB129" s="50"/>
      <c r="FC129" s="50"/>
      <c r="FD129" s="50"/>
      <c r="FE129" s="50"/>
      <c r="FF129" s="50"/>
      <c r="FG129" s="50"/>
      <c r="FH129" s="50"/>
      <c r="FI129" s="50"/>
      <c r="FJ129" s="50"/>
      <c r="FK129" s="50"/>
      <c r="FL129" s="50"/>
      <c r="FM129" s="50"/>
      <c r="FN129" s="50"/>
      <c r="FO129" s="50"/>
      <c r="FP129" s="50"/>
      <c r="FQ129" s="50"/>
      <c r="FR129" s="50"/>
      <c r="FS129" s="50"/>
      <c r="FT129" s="50"/>
      <c r="FU129" s="50"/>
      <c r="FV129" s="50"/>
      <c r="FW129" s="50"/>
      <c r="FX129" s="50"/>
      <c r="FY129" s="50"/>
      <c r="FZ129" s="50"/>
      <c r="GA129" s="50"/>
      <c r="GB129" s="50"/>
      <c r="GC129" s="50"/>
      <c r="GD129" s="50"/>
      <c r="GE129" s="50"/>
      <c r="GF129" s="50"/>
      <c r="GG129" s="50"/>
      <c r="GH129" s="50"/>
      <c r="GI129" s="50"/>
      <c r="GJ129" s="50"/>
      <c r="GK129" s="50"/>
      <c r="GL129" s="50"/>
      <c r="GM129" s="50"/>
      <c r="GN129" s="50"/>
      <c r="GO129" s="50"/>
      <c r="GP129" s="50"/>
      <c r="GQ129" s="50"/>
      <c r="GR129" s="50"/>
      <c r="GS129" s="50"/>
      <c r="GT129" s="50"/>
      <c r="GU129" s="50"/>
      <c r="GV129" s="50"/>
      <c r="GW129" s="50"/>
      <c r="GX129" s="50"/>
      <c r="GY129" s="50"/>
      <c r="GZ129" s="50"/>
      <c r="HA129" s="50"/>
      <c r="HB129" s="50"/>
      <c r="HC129" s="50"/>
      <c r="HD129" s="50"/>
      <c r="HE129" s="50"/>
      <c r="HF129" s="50"/>
      <c r="HG129" s="50"/>
      <c r="HH129" s="50"/>
      <c r="HI129" s="50"/>
      <c r="HJ129" s="50"/>
      <c r="HK129" s="50"/>
      <c r="HL129" s="50"/>
      <c r="HM129" s="50"/>
      <c r="HN129" s="50"/>
      <c r="HO129" s="50"/>
      <c r="HP129" s="50"/>
      <c r="HQ129" s="50"/>
      <c r="HR129" s="50"/>
      <c r="HS129" s="50"/>
      <c r="HT129" s="50"/>
      <c r="HU129" s="50"/>
      <c r="HV129" s="50"/>
      <c r="HW129" s="50"/>
      <c r="HX129" s="50"/>
      <c r="HY129" s="50"/>
      <c r="HZ129" s="50"/>
      <c r="IA129" s="50"/>
      <c r="IB129" s="50"/>
      <c r="IC129" s="50"/>
      <c r="ID129" s="50"/>
      <c r="IE129" s="50"/>
      <c r="IF129" s="50"/>
      <c r="IG129" s="50"/>
      <c r="IH129" s="50"/>
      <c r="II129" s="50"/>
      <c r="IJ129" s="50"/>
      <c r="IK129" s="50"/>
      <c r="IL129" s="50"/>
      <c r="IM129" s="50"/>
      <c r="IN129" s="50"/>
      <c r="IO129" s="50"/>
      <c r="IP129" s="50"/>
      <c r="IQ129" s="50"/>
      <c r="IR129" s="50"/>
    </row>
    <row r="130" spans="1:252" s="22" customFormat="1" ht="13" customHeight="1">
      <c r="A130" s="187"/>
      <c r="B130" s="52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  <c r="BM130" s="50"/>
      <c r="BN130" s="50"/>
      <c r="BO130" s="50"/>
      <c r="BP130" s="50"/>
      <c r="BQ130" s="50"/>
      <c r="BR130" s="50"/>
      <c r="BS130" s="50"/>
      <c r="BT130" s="50"/>
      <c r="BU130" s="50"/>
      <c r="BV130" s="50"/>
      <c r="BW130" s="50"/>
      <c r="BX130" s="50"/>
      <c r="BY130" s="50"/>
      <c r="BZ130" s="50"/>
      <c r="CA130" s="50"/>
      <c r="CB130" s="50"/>
      <c r="CC130" s="50"/>
      <c r="CD130" s="50"/>
      <c r="CE130" s="50"/>
      <c r="CF130" s="50"/>
      <c r="CG130" s="50"/>
      <c r="CH130" s="50"/>
      <c r="CI130" s="50"/>
      <c r="CJ130" s="50"/>
      <c r="CK130" s="50"/>
      <c r="CL130" s="50"/>
      <c r="CM130" s="50"/>
      <c r="CN130" s="50"/>
      <c r="CO130" s="50"/>
      <c r="CP130" s="50"/>
      <c r="CQ130" s="50"/>
      <c r="CR130" s="50"/>
      <c r="CS130" s="50"/>
      <c r="CT130" s="50"/>
      <c r="CU130" s="50"/>
      <c r="CV130" s="50"/>
      <c r="CW130" s="50"/>
      <c r="CX130" s="50"/>
      <c r="CY130" s="50"/>
      <c r="CZ130" s="50"/>
      <c r="DA130" s="50"/>
      <c r="DB130" s="50"/>
      <c r="DC130" s="50"/>
      <c r="DD130" s="50"/>
      <c r="DE130" s="50"/>
      <c r="DF130" s="50"/>
      <c r="DG130" s="50"/>
      <c r="DH130" s="50"/>
      <c r="DI130" s="50"/>
      <c r="DJ130" s="50"/>
      <c r="DK130" s="50"/>
      <c r="DL130" s="50"/>
      <c r="DM130" s="50"/>
      <c r="DN130" s="50"/>
      <c r="DO130" s="50"/>
      <c r="DP130" s="50"/>
      <c r="DQ130" s="50"/>
      <c r="DR130" s="50"/>
      <c r="DS130" s="50"/>
      <c r="DT130" s="50"/>
      <c r="DU130" s="50"/>
      <c r="DV130" s="50"/>
      <c r="DW130" s="50"/>
      <c r="DX130" s="50"/>
      <c r="DY130" s="50"/>
      <c r="DZ130" s="50"/>
      <c r="EA130" s="50"/>
      <c r="EB130" s="50"/>
      <c r="EC130" s="50"/>
      <c r="ED130" s="50"/>
      <c r="EE130" s="50"/>
      <c r="EF130" s="50"/>
      <c r="EG130" s="50"/>
      <c r="EH130" s="50"/>
      <c r="EI130" s="50"/>
      <c r="EJ130" s="50"/>
      <c r="EK130" s="50"/>
      <c r="EL130" s="50"/>
      <c r="EM130" s="50"/>
      <c r="EN130" s="50"/>
      <c r="EO130" s="50"/>
      <c r="EP130" s="50"/>
      <c r="EQ130" s="50"/>
      <c r="ER130" s="50"/>
      <c r="ES130" s="50"/>
      <c r="ET130" s="50"/>
      <c r="EU130" s="50"/>
      <c r="EV130" s="50"/>
      <c r="EW130" s="50"/>
      <c r="EX130" s="50"/>
      <c r="EY130" s="50"/>
      <c r="EZ130" s="50"/>
      <c r="FA130" s="50"/>
      <c r="FB130" s="50"/>
      <c r="FC130" s="50"/>
      <c r="FD130" s="50"/>
      <c r="FE130" s="50"/>
      <c r="FF130" s="50"/>
      <c r="FG130" s="50"/>
      <c r="FH130" s="50"/>
      <c r="FI130" s="50"/>
      <c r="FJ130" s="50"/>
      <c r="FK130" s="50"/>
      <c r="FL130" s="50"/>
      <c r="FM130" s="50"/>
      <c r="FN130" s="50"/>
      <c r="FO130" s="50"/>
      <c r="FP130" s="50"/>
      <c r="FQ130" s="50"/>
      <c r="FR130" s="50"/>
      <c r="FS130" s="50"/>
      <c r="FT130" s="50"/>
      <c r="FU130" s="50"/>
      <c r="FV130" s="50"/>
      <c r="FW130" s="50"/>
      <c r="FX130" s="50"/>
      <c r="FY130" s="50"/>
      <c r="FZ130" s="50"/>
      <c r="GA130" s="50"/>
      <c r="GB130" s="50"/>
      <c r="GC130" s="50"/>
      <c r="GD130" s="50"/>
      <c r="GE130" s="50"/>
      <c r="GF130" s="50"/>
      <c r="GG130" s="50"/>
      <c r="GH130" s="50"/>
      <c r="GI130" s="50"/>
      <c r="GJ130" s="50"/>
      <c r="GK130" s="50"/>
      <c r="GL130" s="50"/>
      <c r="GM130" s="50"/>
      <c r="GN130" s="50"/>
      <c r="GO130" s="50"/>
      <c r="GP130" s="50"/>
      <c r="GQ130" s="50"/>
      <c r="GR130" s="50"/>
      <c r="GS130" s="50"/>
      <c r="GT130" s="50"/>
      <c r="GU130" s="50"/>
      <c r="GV130" s="50"/>
      <c r="GW130" s="50"/>
      <c r="GX130" s="50"/>
      <c r="GY130" s="50"/>
      <c r="GZ130" s="50"/>
      <c r="HA130" s="50"/>
      <c r="HB130" s="50"/>
      <c r="HC130" s="50"/>
      <c r="HD130" s="50"/>
      <c r="HE130" s="50"/>
      <c r="HF130" s="50"/>
      <c r="HG130" s="50"/>
      <c r="HH130" s="50"/>
      <c r="HI130" s="50"/>
      <c r="HJ130" s="50"/>
      <c r="HK130" s="50"/>
      <c r="HL130" s="50"/>
      <c r="HM130" s="50"/>
      <c r="HN130" s="50"/>
      <c r="HO130" s="50"/>
      <c r="HP130" s="50"/>
      <c r="HQ130" s="50"/>
      <c r="HR130" s="50"/>
      <c r="HS130" s="50"/>
      <c r="HT130" s="50"/>
      <c r="HU130" s="50"/>
      <c r="HV130" s="50"/>
      <c r="HW130" s="50"/>
      <c r="HX130" s="50"/>
      <c r="HY130" s="50"/>
      <c r="HZ130" s="50"/>
      <c r="IA130" s="50"/>
      <c r="IB130" s="50"/>
      <c r="IC130" s="50"/>
      <c r="ID130" s="50"/>
      <c r="IE130" s="50"/>
      <c r="IF130" s="50"/>
      <c r="IG130" s="50"/>
      <c r="IH130" s="50"/>
      <c r="II130" s="50"/>
      <c r="IJ130" s="50"/>
      <c r="IK130" s="50"/>
      <c r="IL130" s="50"/>
      <c r="IM130" s="50"/>
      <c r="IN130" s="50"/>
      <c r="IO130" s="50"/>
      <c r="IP130" s="50"/>
      <c r="IQ130" s="50"/>
      <c r="IR130" s="50"/>
    </row>
    <row r="131" spans="1:252" s="22" customFormat="1" ht="12.75" customHeight="1">
      <c r="A131" s="187"/>
      <c r="B131" s="52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50"/>
      <c r="BJ131" s="50"/>
      <c r="BK131" s="50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50"/>
      <c r="BX131" s="50"/>
      <c r="BY131" s="50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50"/>
      <c r="CM131" s="50"/>
      <c r="CN131" s="50"/>
      <c r="CO131" s="50"/>
      <c r="CP131" s="50"/>
      <c r="CQ131" s="50"/>
      <c r="CR131" s="50"/>
      <c r="CS131" s="50"/>
      <c r="CT131" s="50"/>
      <c r="CU131" s="50"/>
      <c r="CV131" s="50"/>
      <c r="CW131" s="50"/>
      <c r="CX131" s="50"/>
      <c r="CY131" s="50"/>
      <c r="CZ131" s="50"/>
      <c r="DA131" s="50"/>
      <c r="DB131" s="50"/>
      <c r="DC131" s="50"/>
      <c r="DD131" s="50"/>
      <c r="DE131" s="50"/>
      <c r="DF131" s="50"/>
      <c r="DG131" s="50"/>
      <c r="DH131" s="50"/>
      <c r="DI131" s="50"/>
      <c r="DJ131" s="50"/>
      <c r="DK131" s="50"/>
      <c r="DL131" s="50"/>
      <c r="DM131" s="50"/>
      <c r="DN131" s="50"/>
      <c r="DO131" s="50"/>
      <c r="DP131" s="50"/>
      <c r="DQ131" s="50"/>
      <c r="DR131" s="50"/>
      <c r="DS131" s="50"/>
      <c r="DT131" s="50"/>
      <c r="DU131" s="50"/>
      <c r="DV131" s="50"/>
      <c r="DW131" s="50"/>
      <c r="DX131" s="50"/>
      <c r="DY131" s="50"/>
      <c r="DZ131" s="50"/>
      <c r="EA131" s="50"/>
      <c r="EB131" s="50"/>
      <c r="EC131" s="50"/>
      <c r="ED131" s="50"/>
      <c r="EE131" s="50"/>
      <c r="EF131" s="50"/>
      <c r="EG131" s="50"/>
      <c r="EH131" s="50"/>
      <c r="EI131" s="50"/>
      <c r="EJ131" s="50"/>
      <c r="EK131" s="50"/>
      <c r="EL131" s="50"/>
      <c r="EM131" s="50"/>
      <c r="EN131" s="50"/>
      <c r="EO131" s="50"/>
      <c r="EP131" s="50"/>
      <c r="EQ131" s="50"/>
      <c r="ER131" s="50"/>
      <c r="ES131" s="50"/>
      <c r="ET131" s="50"/>
      <c r="EU131" s="50"/>
      <c r="EV131" s="50"/>
      <c r="EW131" s="50"/>
      <c r="EX131" s="50"/>
      <c r="EY131" s="50"/>
      <c r="EZ131" s="50"/>
      <c r="FA131" s="50"/>
      <c r="FB131" s="50"/>
      <c r="FC131" s="50"/>
      <c r="FD131" s="50"/>
      <c r="FE131" s="50"/>
      <c r="FF131" s="50"/>
      <c r="FG131" s="50"/>
      <c r="FH131" s="50"/>
      <c r="FI131" s="50"/>
      <c r="FJ131" s="50"/>
      <c r="FK131" s="50"/>
      <c r="FL131" s="50"/>
      <c r="FM131" s="50"/>
      <c r="FN131" s="50"/>
      <c r="FO131" s="50"/>
      <c r="FP131" s="50"/>
      <c r="FQ131" s="50"/>
      <c r="FR131" s="50"/>
      <c r="FS131" s="50"/>
      <c r="FT131" s="50"/>
      <c r="FU131" s="50"/>
      <c r="FV131" s="50"/>
      <c r="FW131" s="50"/>
      <c r="FX131" s="50"/>
      <c r="FY131" s="50"/>
      <c r="FZ131" s="50"/>
      <c r="GA131" s="50"/>
      <c r="GB131" s="50"/>
      <c r="GC131" s="50"/>
      <c r="GD131" s="50"/>
      <c r="GE131" s="50"/>
      <c r="GF131" s="50"/>
      <c r="GG131" s="50"/>
      <c r="GH131" s="50"/>
      <c r="GI131" s="50"/>
      <c r="GJ131" s="50"/>
      <c r="GK131" s="50"/>
      <c r="GL131" s="50"/>
      <c r="GM131" s="50"/>
      <c r="GN131" s="50"/>
      <c r="GO131" s="50"/>
      <c r="GP131" s="50"/>
      <c r="GQ131" s="50"/>
      <c r="GR131" s="50"/>
      <c r="GS131" s="50"/>
      <c r="GT131" s="50"/>
      <c r="GU131" s="50"/>
      <c r="GV131" s="50"/>
      <c r="GW131" s="50"/>
      <c r="GX131" s="50"/>
      <c r="GY131" s="50"/>
      <c r="GZ131" s="50"/>
      <c r="HA131" s="50"/>
      <c r="HB131" s="50"/>
      <c r="HC131" s="50"/>
      <c r="HD131" s="50"/>
      <c r="HE131" s="50"/>
      <c r="HF131" s="50"/>
      <c r="HG131" s="50"/>
      <c r="HH131" s="50"/>
      <c r="HI131" s="50"/>
      <c r="HJ131" s="50"/>
      <c r="HK131" s="50"/>
      <c r="HL131" s="50"/>
      <c r="HM131" s="50"/>
      <c r="HN131" s="50"/>
      <c r="HO131" s="50"/>
      <c r="HP131" s="50"/>
      <c r="HQ131" s="50"/>
      <c r="HR131" s="50"/>
      <c r="HS131" s="50"/>
      <c r="HT131" s="50"/>
      <c r="HU131" s="50"/>
      <c r="HV131" s="50"/>
      <c r="HW131" s="50"/>
      <c r="HX131" s="50"/>
      <c r="HY131" s="50"/>
      <c r="HZ131" s="50"/>
      <c r="IA131" s="50"/>
      <c r="IB131" s="50"/>
      <c r="IC131" s="50"/>
      <c r="ID131" s="50"/>
      <c r="IE131" s="50"/>
      <c r="IF131" s="50"/>
      <c r="IG131" s="50"/>
      <c r="IH131" s="50"/>
      <c r="II131" s="50"/>
      <c r="IJ131" s="50"/>
      <c r="IK131" s="50"/>
      <c r="IL131" s="50"/>
      <c r="IM131" s="50"/>
      <c r="IN131" s="50"/>
      <c r="IO131" s="50"/>
      <c r="IP131" s="50"/>
      <c r="IQ131" s="50"/>
      <c r="IR131" s="50"/>
    </row>
    <row r="132" spans="1:252" s="22" customFormat="1" ht="13" customHeight="1">
      <c r="A132" s="187"/>
      <c r="B132" s="52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T132" s="50"/>
      <c r="BU132" s="50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0"/>
      <c r="CO132" s="50"/>
      <c r="CP132" s="50"/>
      <c r="CQ132" s="50"/>
      <c r="CR132" s="50"/>
      <c r="CS132" s="50"/>
      <c r="CT132" s="50"/>
      <c r="CU132" s="50"/>
      <c r="CV132" s="50"/>
      <c r="CW132" s="50"/>
      <c r="CX132" s="50"/>
      <c r="CY132" s="50"/>
      <c r="CZ132" s="50"/>
      <c r="DA132" s="50"/>
      <c r="DB132" s="50"/>
      <c r="DC132" s="50"/>
      <c r="DD132" s="50"/>
      <c r="DE132" s="50"/>
      <c r="DF132" s="50"/>
      <c r="DG132" s="50"/>
      <c r="DH132" s="50"/>
      <c r="DI132" s="50"/>
      <c r="DJ132" s="50"/>
      <c r="DK132" s="50"/>
      <c r="DL132" s="50"/>
      <c r="DM132" s="50"/>
      <c r="DN132" s="50"/>
      <c r="DO132" s="50"/>
      <c r="DP132" s="50"/>
      <c r="DQ132" s="50"/>
      <c r="DR132" s="50"/>
      <c r="DS132" s="50"/>
      <c r="DT132" s="50"/>
      <c r="DU132" s="50"/>
      <c r="DV132" s="50"/>
      <c r="DW132" s="50"/>
      <c r="DX132" s="50"/>
      <c r="DY132" s="50"/>
      <c r="DZ132" s="50"/>
      <c r="EA132" s="50"/>
      <c r="EB132" s="50"/>
      <c r="EC132" s="50"/>
      <c r="ED132" s="50"/>
      <c r="EE132" s="50"/>
      <c r="EF132" s="50"/>
      <c r="EG132" s="50"/>
      <c r="EH132" s="50"/>
      <c r="EI132" s="50"/>
      <c r="EJ132" s="50"/>
      <c r="EK132" s="50"/>
      <c r="EL132" s="50"/>
      <c r="EM132" s="50"/>
      <c r="EN132" s="50"/>
      <c r="EO132" s="50"/>
      <c r="EP132" s="50"/>
      <c r="EQ132" s="50"/>
      <c r="ER132" s="50"/>
      <c r="ES132" s="50"/>
      <c r="ET132" s="50"/>
      <c r="EU132" s="50"/>
      <c r="EV132" s="50"/>
      <c r="EW132" s="50"/>
      <c r="EX132" s="50"/>
      <c r="EY132" s="50"/>
      <c r="EZ132" s="50"/>
      <c r="FA132" s="50"/>
      <c r="FB132" s="50"/>
      <c r="FC132" s="50"/>
      <c r="FD132" s="50"/>
      <c r="FE132" s="50"/>
      <c r="FF132" s="50"/>
      <c r="FG132" s="50"/>
      <c r="FH132" s="50"/>
      <c r="FI132" s="50"/>
      <c r="FJ132" s="50"/>
      <c r="FK132" s="50"/>
      <c r="FL132" s="50"/>
      <c r="FM132" s="50"/>
      <c r="FN132" s="50"/>
      <c r="FO132" s="50"/>
      <c r="FP132" s="50"/>
      <c r="FQ132" s="50"/>
      <c r="FR132" s="50"/>
      <c r="FS132" s="50"/>
      <c r="FT132" s="50"/>
      <c r="FU132" s="50"/>
      <c r="FV132" s="50"/>
      <c r="FW132" s="50"/>
      <c r="FX132" s="50"/>
      <c r="FY132" s="50"/>
      <c r="FZ132" s="50"/>
      <c r="GA132" s="50"/>
      <c r="GB132" s="50"/>
      <c r="GC132" s="50"/>
      <c r="GD132" s="50"/>
      <c r="GE132" s="50"/>
      <c r="GF132" s="50"/>
      <c r="GG132" s="50"/>
      <c r="GH132" s="50"/>
      <c r="GI132" s="50"/>
      <c r="GJ132" s="50"/>
      <c r="GK132" s="50"/>
      <c r="GL132" s="50"/>
      <c r="GM132" s="50"/>
      <c r="GN132" s="50"/>
      <c r="GO132" s="50"/>
      <c r="GP132" s="50"/>
      <c r="GQ132" s="50"/>
      <c r="GR132" s="50"/>
      <c r="GS132" s="50"/>
      <c r="GT132" s="50"/>
      <c r="GU132" s="50"/>
      <c r="GV132" s="50"/>
      <c r="GW132" s="50"/>
      <c r="GX132" s="50"/>
      <c r="GY132" s="50"/>
      <c r="GZ132" s="50"/>
      <c r="HA132" s="50"/>
      <c r="HB132" s="50"/>
      <c r="HC132" s="50"/>
      <c r="HD132" s="50"/>
      <c r="HE132" s="50"/>
      <c r="HF132" s="50"/>
      <c r="HG132" s="50"/>
      <c r="HH132" s="50"/>
      <c r="HI132" s="50"/>
      <c r="HJ132" s="50"/>
      <c r="HK132" s="50"/>
      <c r="HL132" s="50"/>
      <c r="HM132" s="50"/>
      <c r="HN132" s="50"/>
      <c r="HO132" s="50"/>
      <c r="HP132" s="50"/>
      <c r="HQ132" s="50"/>
      <c r="HR132" s="50"/>
      <c r="HS132" s="50"/>
      <c r="HT132" s="50"/>
      <c r="HU132" s="50"/>
      <c r="HV132" s="50"/>
      <c r="HW132" s="50"/>
      <c r="HX132" s="50"/>
      <c r="HY132" s="50"/>
      <c r="HZ132" s="50"/>
      <c r="IA132" s="50"/>
      <c r="IB132" s="50"/>
      <c r="IC132" s="50"/>
      <c r="ID132" s="50"/>
      <c r="IE132" s="50"/>
      <c r="IF132" s="50"/>
      <c r="IG132" s="50"/>
      <c r="IH132" s="50"/>
      <c r="II132" s="50"/>
      <c r="IJ132" s="50"/>
      <c r="IK132" s="50"/>
      <c r="IL132" s="50"/>
      <c r="IM132" s="50"/>
      <c r="IN132" s="50"/>
      <c r="IO132" s="50"/>
      <c r="IP132" s="50"/>
      <c r="IQ132" s="50"/>
      <c r="IR132" s="50"/>
    </row>
    <row r="133" spans="1:252" s="22" customFormat="1" ht="12.75" customHeight="1">
      <c r="A133" s="187"/>
      <c r="B133" s="52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0"/>
      <c r="AZ133" s="50"/>
      <c r="BA133" s="50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0"/>
      <c r="BM133" s="50"/>
      <c r="BN133" s="50"/>
      <c r="BO133" s="50"/>
      <c r="BP133" s="50"/>
      <c r="BQ133" s="50"/>
      <c r="BR133" s="50"/>
      <c r="BS133" s="50"/>
      <c r="BT133" s="50"/>
      <c r="BU133" s="50"/>
      <c r="BV133" s="50"/>
      <c r="BW133" s="50"/>
      <c r="BX133" s="50"/>
      <c r="BY133" s="50"/>
      <c r="BZ133" s="50"/>
      <c r="CA133" s="50"/>
      <c r="CB133" s="50"/>
      <c r="CC133" s="50"/>
      <c r="CD133" s="50"/>
      <c r="CE133" s="50"/>
      <c r="CF133" s="50"/>
      <c r="CG133" s="50"/>
      <c r="CH133" s="50"/>
      <c r="CI133" s="50"/>
      <c r="CJ133" s="50"/>
      <c r="CK133" s="50"/>
      <c r="CL133" s="50"/>
      <c r="CM133" s="50"/>
      <c r="CN133" s="50"/>
      <c r="CO133" s="50"/>
      <c r="CP133" s="50"/>
      <c r="CQ133" s="50"/>
      <c r="CR133" s="50"/>
      <c r="CS133" s="50"/>
      <c r="CT133" s="50"/>
      <c r="CU133" s="50"/>
      <c r="CV133" s="50"/>
      <c r="CW133" s="50"/>
      <c r="CX133" s="50"/>
      <c r="CY133" s="50"/>
      <c r="CZ133" s="50"/>
      <c r="DA133" s="50"/>
      <c r="DB133" s="50"/>
      <c r="DC133" s="50"/>
      <c r="DD133" s="50"/>
      <c r="DE133" s="50"/>
      <c r="DF133" s="50"/>
      <c r="DG133" s="50"/>
      <c r="DH133" s="50"/>
      <c r="DI133" s="50"/>
      <c r="DJ133" s="50"/>
      <c r="DK133" s="50"/>
      <c r="DL133" s="50"/>
      <c r="DM133" s="50"/>
      <c r="DN133" s="50"/>
      <c r="DO133" s="50"/>
      <c r="DP133" s="50"/>
      <c r="DQ133" s="50"/>
      <c r="DR133" s="50"/>
      <c r="DS133" s="50"/>
      <c r="DT133" s="50"/>
      <c r="DU133" s="50"/>
      <c r="DV133" s="50"/>
      <c r="DW133" s="50"/>
      <c r="DX133" s="50"/>
      <c r="DY133" s="50"/>
      <c r="DZ133" s="50"/>
      <c r="EA133" s="50"/>
      <c r="EB133" s="50"/>
      <c r="EC133" s="50"/>
      <c r="ED133" s="50"/>
      <c r="EE133" s="50"/>
      <c r="EF133" s="50"/>
      <c r="EG133" s="50"/>
      <c r="EH133" s="50"/>
      <c r="EI133" s="50"/>
      <c r="EJ133" s="50"/>
      <c r="EK133" s="50"/>
      <c r="EL133" s="50"/>
      <c r="EM133" s="50"/>
      <c r="EN133" s="50"/>
      <c r="EO133" s="50"/>
      <c r="EP133" s="50"/>
      <c r="EQ133" s="50"/>
      <c r="ER133" s="50"/>
      <c r="ES133" s="50"/>
      <c r="ET133" s="50"/>
      <c r="EU133" s="50"/>
      <c r="EV133" s="50"/>
      <c r="EW133" s="50"/>
      <c r="EX133" s="50"/>
      <c r="EY133" s="50"/>
      <c r="EZ133" s="50"/>
      <c r="FA133" s="50"/>
      <c r="FB133" s="50"/>
      <c r="FC133" s="50"/>
      <c r="FD133" s="50"/>
      <c r="FE133" s="50"/>
      <c r="FF133" s="50"/>
      <c r="FG133" s="50"/>
      <c r="FH133" s="50"/>
      <c r="FI133" s="50"/>
      <c r="FJ133" s="50"/>
      <c r="FK133" s="50"/>
      <c r="FL133" s="50"/>
      <c r="FM133" s="50"/>
      <c r="FN133" s="50"/>
      <c r="FO133" s="50"/>
      <c r="FP133" s="50"/>
      <c r="FQ133" s="50"/>
      <c r="FR133" s="50"/>
      <c r="FS133" s="50"/>
      <c r="FT133" s="50"/>
      <c r="FU133" s="50"/>
      <c r="FV133" s="50"/>
      <c r="FW133" s="50"/>
      <c r="FX133" s="50"/>
      <c r="FY133" s="50"/>
      <c r="FZ133" s="50"/>
      <c r="GA133" s="50"/>
      <c r="GB133" s="50"/>
      <c r="GC133" s="50"/>
      <c r="GD133" s="50"/>
      <c r="GE133" s="50"/>
      <c r="GF133" s="50"/>
      <c r="GG133" s="50"/>
      <c r="GH133" s="50"/>
      <c r="GI133" s="50"/>
      <c r="GJ133" s="50"/>
      <c r="GK133" s="50"/>
      <c r="GL133" s="50"/>
      <c r="GM133" s="50"/>
      <c r="GN133" s="50"/>
      <c r="GO133" s="50"/>
      <c r="GP133" s="50"/>
      <c r="GQ133" s="50"/>
      <c r="GR133" s="50"/>
      <c r="GS133" s="50"/>
      <c r="GT133" s="50"/>
      <c r="GU133" s="50"/>
      <c r="GV133" s="50"/>
      <c r="GW133" s="50"/>
      <c r="GX133" s="50"/>
      <c r="GY133" s="50"/>
      <c r="GZ133" s="50"/>
      <c r="HA133" s="50"/>
      <c r="HB133" s="50"/>
      <c r="HC133" s="50"/>
      <c r="HD133" s="50"/>
      <c r="HE133" s="50"/>
      <c r="HF133" s="50"/>
      <c r="HG133" s="50"/>
      <c r="HH133" s="50"/>
      <c r="HI133" s="50"/>
      <c r="HJ133" s="50"/>
      <c r="HK133" s="50"/>
      <c r="HL133" s="50"/>
      <c r="HM133" s="50"/>
      <c r="HN133" s="50"/>
      <c r="HO133" s="50"/>
      <c r="HP133" s="50"/>
      <c r="HQ133" s="50"/>
      <c r="HR133" s="50"/>
      <c r="HS133" s="50"/>
      <c r="HT133" s="50"/>
      <c r="HU133" s="50"/>
      <c r="HV133" s="50"/>
      <c r="HW133" s="50"/>
      <c r="HX133" s="50"/>
      <c r="HY133" s="50"/>
      <c r="HZ133" s="50"/>
      <c r="IA133" s="50"/>
      <c r="IB133" s="50"/>
      <c r="IC133" s="50"/>
      <c r="ID133" s="50"/>
      <c r="IE133" s="50"/>
      <c r="IF133" s="50"/>
      <c r="IG133" s="50"/>
      <c r="IH133" s="50"/>
      <c r="II133" s="50"/>
      <c r="IJ133" s="50"/>
      <c r="IK133" s="50"/>
      <c r="IL133" s="50"/>
      <c r="IM133" s="50"/>
      <c r="IN133" s="50"/>
      <c r="IO133" s="50"/>
      <c r="IP133" s="50"/>
      <c r="IQ133" s="50"/>
      <c r="IR133" s="50"/>
    </row>
    <row r="134" spans="1:252" s="22" customFormat="1" ht="13" customHeight="1">
      <c r="A134" s="187"/>
      <c r="B134" s="52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  <c r="AY134" s="50"/>
      <c r="AZ134" s="50"/>
      <c r="BA134" s="50"/>
      <c r="BB134" s="50"/>
      <c r="BC134" s="50"/>
      <c r="BD134" s="50"/>
      <c r="BE134" s="50"/>
      <c r="BF134" s="50"/>
      <c r="BG134" s="50"/>
      <c r="BH134" s="50"/>
      <c r="BI134" s="50"/>
      <c r="BJ134" s="50"/>
      <c r="BK134" s="50"/>
      <c r="BL134" s="50"/>
      <c r="BM134" s="50"/>
      <c r="BN134" s="50"/>
      <c r="BO134" s="50"/>
      <c r="BP134" s="50"/>
      <c r="BQ134" s="50"/>
      <c r="BR134" s="50"/>
      <c r="BS134" s="50"/>
      <c r="BT134" s="50"/>
      <c r="BU134" s="50"/>
      <c r="BV134" s="50"/>
      <c r="BW134" s="50"/>
      <c r="BX134" s="50"/>
      <c r="BY134" s="50"/>
      <c r="BZ134" s="50"/>
      <c r="CA134" s="50"/>
      <c r="CB134" s="50"/>
      <c r="CC134" s="50"/>
      <c r="CD134" s="50"/>
      <c r="CE134" s="50"/>
      <c r="CF134" s="50"/>
      <c r="CG134" s="50"/>
      <c r="CH134" s="50"/>
      <c r="CI134" s="50"/>
      <c r="CJ134" s="50"/>
      <c r="CK134" s="50"/>
      <c r="CL134" s="50"/>
      <c r="CM134" s="50"/>
      <c r="CN134" s="50"/>
      <c r="CO134" s="50"/>
      <c r="CP134" s="50"/>
      <c r="CQ134" s="50"/>
      <c r="CR134" s="50"/>
      <c r="CS134" s="50"/>
      <c r="CT134" s="50"/>
      <c r="CU134" s="50"/>
      <c r="CV134" s="50"/>
      <c r="CW134" s="50"/>
      <c r="CX134" s="50"/>
      <c r="CY134" s="50"/>
      <c r="CZ134" s="50"/>
      <c r="DA134" s="50"/>
      <c r="DB134" s="50"/>
      <c r="DC134" s="50"/>
      <c r="DD134" s="50"/>
      <c r="DE134" s="50"/>
      <c r="DF134" s="50"/>
      <c r="DG134" s="50"/>
      <c r="DH134" s="50"/>
      <c r="DI134" s="50"/>
      <c r="DJ134" s="50"/>
      <c r="DK134" s="50"/>
      <c r="DL134" s="50"/>
      <c r="DM134" s="50"/>
      <c r="DN134" s="50"/>
      <c r="DO134" s="50"/>
      <c r="DP134" s="50"/>
      <c r="DQ134" s="50"/>
      <c r="DR134" s="50"/>
      <c r="DS134" s="50"/>
      <c r="DT134" s="50"/>
      <c r="DU134" s="50"/>
      <c r="DV134" s="50"/>
      <c r="DW134" s="50"/>
      <c r="DX134" s="50"/>
      <c r="DY134" s="50"/>
      <c r="DZ134" s="50"/>
      <c r="EA134" s="50"/>
      <c r="EB134" s="50"/>
      <c r="EC134" s="50"/>
      <c r="ED134" s="50"/>
      <c r="EE134" s="50"/>
      <c r="EF134" s="50"/>
      <c r="EG134" s="50"/>
      <c r="EH134" s="50"/>
      <c r="EI134" s="50"/>
      <c r="EJ134" s="50"/>
      <c r="EK134" s="50"/>
      <c r="EL134" s="50"/>
      <c r="EM134" s="50"/>
      <c r="EN134" s="50"/>
      <c r="EO134" s="50"/>
      <c r="EP134" s="50"/>
      <c r="EQ134" s="50"/>
      <c r="ER134" s="50"/>
      <c r="ES134" s="50"/>
      <c r="ET134" s="50"/>
      <c r="EU134" s="50"/>
      <c r="EV134" s="50"/>
      <c r="EW134" s="50"/>
      <c r="EX134" s="50"/>
      <c r="EY134" s="50"/>
      <c r="EZ134" s="50"/>
      <c r="FA134" s="50"/>
      <c r="FB134" s="50"/>
      <c r="FC134" s="50"/>
      <c r="FD134" s="50"/>
      <c r="FE134" s="50"/>
      <c r="FF134" s="50"/>
      <c r="FG134" s="50"/>
      <c r="FH134" s="50"/>
      <c r="FI134" s="50"/>
      <c r="FJ134" s="50"/>
      <c r="FK134" s="50"/>
      <c r="FL134" s="50"/>
      <c r="FM134" s="50"/>
      <c r="FN134" s="50"/>
      <c r="FO134" s="50"/>
      <c r="FP134" s="50"/>
      <c r="FQ134" s="50"/>
      <c r="FR134" s="50"/>
      <c r="FS134" s="50"/>
      <c r="FT134" s="50"/>
      <c r="FU134" s="50"/>
      <c r="FV134" s="50"/>
      <c r="FW134" s="50"/>
      <c r="FX134" s="50"/>
      <c r="FY134" s="50"/>
      <c r="FZ134" s="50"/>
      <c r="GA134" s="50"/>
      <c r="GB134" s="50"/>
      <c r="GC134" s="50"/>
      <c r="GD134" s="50"/>
      <c r="GE134" s="50"/>
      <c r="GF134" s="50"/>
      <c r="GG134" s="50"/>
      <c r="GH134" s="50"/>
      <c r="GI134" s="50"/>
      <c r="GJ134" s="50"/>
      <c r="GK134" s="50"/>
      <c r="GL134" s="50"/>
      <c r="GM134" s="50"/>
      <c r="GN134" s="50"/>
      <c r="GO134" s="50"/>
      <c r="GP134" s="50"/>
      <c r="GQ134" s="50"/>
      <c r="GR134" s="50"/>
      <c r="GS134" s="50"/>
      <c r="GT134" s="50"/>
      <c r="GU134" s="50"/>
      <c r="GV134" s="50"/>
      <c r="GW134" s="50"/>
      <c r="GX134" s="50"/>
      <c r="GY134" s="50"/>
      <c r="GZ134" s="50"/>
      <c r="HA134" s="50"/>
      <c r="HB134" s="50"/>
      <c r="HC134" s="50"/>
      <c r="HD134" s="50"/>
      <c r="HE134" s="50"/>
      <c r="HF134" s="50"/>
      <c r="HG134" s="50"/>
      <c r="HH134" s="50"/>
      <c r="HI134" s="50"/>
      <c r="HJ134" s="50"/>
      <c r="HK134" s="50"/>
      <c r="HL134" s="50"/>
      <c r="HM134" s="50"/>
      <c r="HN134" s="50"/>
      <c r="HO134" s="50"/>
      <c r="HP134" s="50"/>
      <c r="HQ134" s="50"/>
      <c r="HR134" s="50"/>
      <c r="HS134" s="50"/>
      <c r="HT134" s="50"/>
      <c r="HU134" s="50"/>
      <c r="HV134" s="50"/>
      <c r="HW134" s="50"/>
      <c r="HX134" s="50"/>
      <c r="HY134" s="50"/>
      <c r="HZ134" s="50"/>
      <c r="IA134" s="50"/>
      <c r="IB134" s="50"/>
      <c r="IC134" s="50"/>
      <c r="ID134" s="50"/>
      <c r="IE134" s="50"/>
      <c r="IF134" s="50"/>
      <c r="IG134" s="50"/>
      <c r="IH134" s="50"/>
      <c r="II134" s="50"/>
      <c r="IJ134" s="50"/>
      <c r="IK134" s="50"/>
      <c r="IL134" s="50"/>
      <c r="IM134" s="50"/>
      <c r="IN134" s="50"/>
      <c r="IO134" s="50"/>
      <c r="IP134" s="50"/>
      <c r="IQ134" s="50"/>
      <c r="IR134" s="50"/>
    </row>
    <row r="135" spans="1:252" s="22" customFormat="1" ht="12.75" customHeight="1">
      <c r="A135" s="187"/>
      <c r="B135" s="52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0"/>
      <c r="AZ135" s="50"/>
      <c r="BA135" s="50"/>
      <c r="BB135" s="50"/>
      <c r="BC135" s="50"/>
      <c r="BD135" s="50"/>
      <c r="BE135" s="50"/>
      <c r="BF135" s="50"/>
      <c r="BG135" s="50"/>
      <c r="BH135" s="50"/>
      <c r="BI135" s="50"/>
      <c r="BJ135" s="50"/>
      <c r="BK135" s="50"/>
      <c r="BL135" s="50"/>
      <c r="BM135" s="50"/>
      <c r="BN135" s="50"/>
      <c r="BO135" s="50"/>
      <c r="BP135" s="50"/>
      <c r="BQ135" s="50"/>
      <c r="BR135" s="50"/>
      <c r="BS135" s="50"/>
      <c r="BT135" s="50"/>
      <c r="BU135" s="50"/>
      <c r="BV135" s="50"/>
      <c r="BW135" s="50"/>
      <c r="BX135" s="50"/>
      <c r="BY135" s="50"/>
      <c r="BZ135" s="50"/>
      <c r="CA135" s="50"/>
      <c r="CB135" s="50"/>
      <c r="CC135" s="50"/>
      <c r="CD135" s="50"/>
      <c r="CE135" s="50"/>
      <c r="CF135" s="50"/>
      <c r="CG135" s="50"/>
      <c r="CH135" s="50"/>
      <c r="CI135" s="50"/>
      <c r="CJ135" s="50"/>
      <c r="CK135" s="50"/>
      <c r="CL135" s="50"/>
      <c r="CM135" s="50"/>
      <c r="CN135" s="50"/>
      <c r="CO135" s="50"/>
      <c r="CP135" s="50"/>
      <c r="CQ135" s="50"/>
      <c r="CR135" s="50"/>
      <c r="CS135" s="50"/>
      <c r="CT135" s="50"/>
      <c r="CU135" s="50"/>
      <c r="CV135" s="50"/>
      <c r="CW135" s="50"/>
      <c r="CX135" s="50"/>
      <c r="CY135" s="50"/>
      <c r="CZ135" s="50"/>
      <c r="DA135" s="50"/>
      <c r="DB135" s="50"/>
      <c r="DC135" s="50"/>
      <c r="DD135" s="50"/>
      <c r="DE135" s="50"/>
      <c r="DF135" s="50"/>
      <c r="DG135" s="50"/>
      <c r="DH135" s="50"/>
      <c r="DI135" s="50"/>
      <c r="DJ135" s="50"/>
      <c r="DK135" s="50"/>
      <c r="DL135" s="50"/>
      <c r="DM135" s="50"/>
      <c r="DN135" s="50"/>
      <c r="DO135" s="50"/>
      <c r="DP135" s="50"/>
      <c r="DQ135" s="50"/>
      <c r="DR135" s="50"/>
      <c r="DS135" s="50"/>
      <c r="DT135" s="50"/>
      <c r="DU135" s="50"/>
      <c r="DV135" s="50"/>
      <c r="DW135" s="50"/>
      <c r="DX135" s="50"/>
      <c r="DY135" s="50"/>
      <c r="DZ135" s="50"/>
      <c r="EA135" s="50"/>
      <c r="EB135" s="50"/>
      <c r="EC135" s="50"/>
      <c r="ED135" s="50"/>
      <c r="EE135" s="50"/>
      <c r="EF135" s="50"/>
      <c r="EG135" s="50"/>
      <c r="EH135" s="50"/>
      <c r="EI135" s="50"/>
      <c r="EJ135" s="50"/>
      <c r="EK135" s="50"/>
      <c r="EL135" s="50"/>
      <c r="EM135" s="50"/>
      <c r="EN135" s="50"/>
      <c r="EO135" s="50"/>
      <c r="EP135" s="50"/>
      <c r="EQ135" s="50"/>
      <c r="ER135" s="50"/>
      <c r="ES135" s="50"/>
      <c r="ET135" s="50"/>
      <c r="EU135" s="50"/>
      <c r="EV135" s="50"/>
      <c r="EW135" s="50"/>
      <c r="EX135" s="50"/>
      <c r="EY135" s="50"/>
      <c r="EZ135" s="50"/>
      <c r="FA135" s="50"/>
      <c r="FB135" s="50"/>
      <c r="FC135" s="50"/>
      <c r="FD135" s="50"/>
      <c r="FE135" s="50"/>
      <c r="FF135" s="50"/>
      <c r="FG135" s="50"/>
      <c r="FH135" s="50"/>
      <c r="FI135" s="50"/>
      <c r="FJ135" s="50"/>
      <c r="FK135" s="50"/>
      <c r="FL135" s="50"/>
      <c r="FM135" s="50"/>
      <c r="FN135" s="50"/>
      <c r="FO135" s="50"/>
      <c r="FP135" s="50"/>
      <c r="FQ135" s="50"/>
      <c r="FR135" s="50"/>
      <c r="FS135" s="50"/>
      <c r="FT135" s="50"/>
      <c r="FU135" s="50"/>
      <c r="FV135" s="50"/>
      <c r="FW135" s="50"/>
      <c r="FX135" s="50"/>
      <c r="FY135" s="50"/>
      <c r="FZ135" s="50"/>
      <c r="GA135" s="50"/>
      <c r="GB135" s="50"/>
      <c r="GC135" s="50"/>
      <c r="GD135" s="50"/>
      <c r="GE135" s="50"/>
      <c r="GF135" s="50"/>
      <c r="GG135" s="50"/>
      <c r="GH135" s="50"/>
      <c r="GI135" s="50"/>
      <c r="GJ135" s="50"/>
      <c r="GK135" s="50"/>
      <c r="GL135" s="50"/>
      <c r="GM135" s="50"/>
      <c r="GN135" s="50"/>
      <c r="GO135" s="50"/>
      <c r="GP135" s="50"/>
      <c r="GQ135" s="50"/>
      <c r="GR135" s="50"/>
      <c r="GS135" s="50"/>
      <c r="GT135" s="50"/>
      <c r="GU135" s="50"/>
      <c r="GV135" s="50"/>
      <c r="GW135" s="50"/>
      <c r="GX135" s="50"/>
      <c r="GY135" s="50"/>
      <c r="GZ135" s="50"/>
      <c r="HA135" s="50"/>
      <c r="HB135" s="50"/>
      <c r="HC135" s="50"/>
      <c r="HD135" s="50"/>
      <c r="HE135" s="50"/>
      <c r="HF135" s="50"/>
      <c r="HG135" s="50"/>
      <c r="HH135" s="50"/>
      <c r="HI135" s="50"/>
      <c r="HJ135" s="50"/>
      <c r="HK135" s="50"/>
      <c r="HL135" s="50"/>
      <c r="HM135" s="50"/>
      <c r="HN135" s="50"/>
      <c r="HO135" s="50"/>
      <c r="HP135" s="50"/>
      <c r="HQ135" s="50"/>
      <c r="HR135" s="50"/>
      <c r="HS135" s="50"/>
      <c r="HT135" s="50"/>
      <c r="HU135" s="50"/>
      <c r="HV135" s="50"/>
      <c r="HW135" s="50"/>
      <c r="HX135" s="50"/>
      <c r="HY135" s="50"/>
      <c r="HZ135" s="50"/>
      <c r="IA135" s="50"/>
      <c r="IB135" s="50"/>
      <c r="IC135" s="50"/>
      <c r="ID135" s="50"/>
      <c r="IE135" s="50"/>
      <c r="IF135" s="50"/>
      <c r="IG135" s="50"/>
      <c r="IH135" s="50"/>
      <c r="II135" s="50"/>
      <c r="IJ135" s="50"/>
      <c r="IK135" s="50"/>
      <c r="IL135" s="50"/>
      <c r="IM135" s="50"/>
      <c r="IN135" s="50"/>
      <c r="IO135" s="50"/>
      <c r="IP135" s="50"/>
      <c r="IQ135" s="50"/>
      <c r="IR135" s="50"/>
    </row>
    <row r="136" spans="1:252" s="22" customFormat="1" ht="13" customHeight="1">
      <c r="A136" s="187"/>
      <c r="B136" s="52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  <c r="BX136" s="50"/>
      <c r="BY136" s="50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50"/>
      <c r="CM136" s="50"/>
      <c r="CN136" s="50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50"/>
      <c r="DB136" s="50"/>
      <c r="DC136" s="50"/>
      <c r="DD136" s="50"/>
      <c r="DE136" s="50"/>
      <c r="DF136" s="50"/>
      <c r="DG136" s="50"/>
      <c r="DH136" s="50"/>
      <c r="DI136" s="50"/>
      <c r="DJ136" s="50"/>
      <c r="DK136" s="50"/>
      <c r="DL136" s="50"/>
      <c r="DM136" s="50"/>
      <c r="DN136" s="50"/>
      <c r="DO136" s="50"/>
      <c r="DP136" s="50"/>
      <c r="DQ136" s="50"/>
      <c r="DR136" s="50"/>
      <c r="DS136" s="50"/>
      <c r="DT136" s="50"/>
      <c r="DU136" s="50"/>
      <c r="DV136" s="50"/>
      <c r="DW136" s="50"/>
      <c r="DX136" s="50"/>
      <c r="DY136" s="50"/>
      <c r="DZ136" s="50"/>
      <c r="EA136" s="50"/>
      <c r="EB136" s="50"/>
      <c r="EC136" s="50"/>
      <c r="ED136" s="50"/>
      <c r="EE136" s="50"/>
      <c r="EF136" s="50"/>
      <c r="EG136" s="50"/>
      <c r="EH136" s="50"/>
      <c r="EI136" s="50"/>
      <c r="EJ136" s="50"/>
      <c r="EK136" s="50"/>
      <c r="EL136" s="50"/>
      <c r="EM136" s="50"/>
      <c r="EN136" s="50"/>
      <c r="EO136" s="50"/>
      <c r="EP136" s="50"/>
      <c r="EQ136" s="50"/>
      <c r="ER136" s="50"/>
      <c r="ES136" s="50"/>
      <c r="ET136" s="50"/>
      <c r="EU136" s="50"/>
      <c r="EV136" s="50"/>
      <c r="EW136" s="50"/>
      <c r="EX136" s="50"/>
      <c r="EY136" s="50"/>
      <c r="EZ136" s="50"/>
      <c r="FA136" s="50"/>
      <c r="FB136" s="50"/>
      <c r="FC136" s="50"/>
      <c r="FD136" s="50"/>
      <c r="FE136" s="50"/>
      <c r="FF136" s="50"/>
      <c r="FG136" s="50"/>
      <c r="FH136" s="50"/>
      <c r="FI136" s="50"/>
      <c r="FJ136" s="50"/>
      <c r="FK136" s="50"/>
      <c r="FL136" s="50"/>
      <c r="FM136" s="50"/>
      <c r="FN136" s="50"/>
      <c r="FO136" s="50"/>
      <c r="FP136" s="50"/>
      <c r="FQ136" s="50"/>
      <c r="FR136" s="50"/>
      <c r="FS136" s="50"/>
      <c r="FT136" s="50"/>
      <c r="FU136" s="50"/>
      <c r="FV136" s="50"/>
      <c r="FW136" s="50"/>
      <c r="FX136" s="50"/>
      <c r="FY136" s="50"/>
      <c r="FZ136" s="50"/>
      <c r="GA136" s="50"/>
      <c r="GB136" s="50"/>
      <c r="GC136" s="50"/>
      <c r="GD136" s="50"/>
      <c r="GE136" s="50"/>
      <c r="GF136" s="50"/>
      <c r="GG136" s="50"/>
      <c r="GH136" s="50"/>
      <c r="GI136" s="50"/>
      <c r="GJ136" s="50"/>
      <c r="GK136" s="50"/>
      <c r="GL136" s="50"/>
      <c r="GM136" s="50"/>
      <c r="GN136" s="50"/>
      <c r="GO136" s="50"/>
      <c r="GP136" s="50"/>
      <c r="GQ136" s="50"/>
      <c r="GR136" s="50"/>
      <c r="GS136" s="50"/>
      <c r="GT136" s="50"/>
      <c r="GU136" s="50"/>
      <c r="GV136" s="50"/>
      <c r="GW136" s="50"/>
      <c r="GX136" s="50"/>
      <c r="GY136" s="50"/>
      <c r="GZ136" s="50"/>
      <c r="HA136" s="50"/>
      <c r="HB136" s="50"/>
      <c r="HC136" s="50"/>
      <c r="HD136" s="50"/>
      <c r="HE136" s="50"/>
      <c r="HF136" s="50"/>
      <c r="HG136" s="50"/>
      <c r="HH136" s="50"/>
      <c r="HI136" s="50"/>
      <c r="HJ136" s="50"/>
      <c r="HK136" s="50"/>
      <c r="HL136" s="50"/>
      <c r="HM136" s="50"/>
      <c r="HN136" s="50"/>
      <c r="HO136" s="50"/>
      <c r="HP136" s="50"/>
      <c r="HQ136" s="50"/>
      <c r="HR136" s="50"/>
      <c r="HS136" s="50"/>
      <c r="HT136" s="50"/>
      <c r="HU136" s="50"/>
      <c r="HV136" s="50"/>
      <c r="HW136" s="50"/>
      <c r="HX136" s="50"/>
      <c r="HY136" s="50"/>
      <c r="HZ136" s="50"/>
      <c r="IA136" s="50"/>
      <c r="IB136" s="50"/>
      <c r="IC136" s="50"/>
      <c r="ID136" s="50"/>
      <c r="IE136" s="50"/>
      <c r="IF136" s="50"/>
      <c r="IG136" s="50"/>
      <c r="IH136" s="50"/>
      <c r="II136" s="50"/>
      <c r="IJ136" s="50"/>
      <c r="IK136" s="50"/>
      <c r="IL136" s="50"/>
      <c r="IM136" s="50"/>
      <c r="IN136" s="50"/>
      <c r="IO136" s="50"/>
      <c r="IP136" s="50"/>
      <c r="IQ136" s="50"/>
      <c r="IR136" s="50"/>
    </row>
    <row r="137" spans="1:252" s="22" customFormat="1" ht="12.75" customHeight="1">
      <c r="A137" s="187"/>
      <c r="B137" s="52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  <c r="AY137" s="50"/>
      <c r="AZ137" s="50"/>
      <c r="BA137" s="50"/>
      <c r="BB137" s="50"/>
      <c r="BC137" s="50"/>
      <c r="BD137" s="50"/>
      <c r="BE137" s="50"/>
      <c r="BF137" s="50"/>
      <c r="BG137" s="50"/>
      <c r="BH137" s="50"/>
      <c r="BI137" s="50"/>
      <c r="BJ137" s="50"/>
      <c r="BK137" s="50"/>
      <c r="BL137" s="50"/>
      <c r="BM137" s="50"/>
      <c r="BN137" s="50"/>
      <c r="BO137" s="50"/>
      <c r="BP137" s="50"/>
      <c r="BQ137" s="50"/>
      <c r="BR137" s="50"/>
      <c r="BS137" s="50"/>
      <c r="BT137" s="50"/>
      <c r="BU137" s="50"/>
      <c r="BV137" s="50"/>
      <c r="BW137" s="50"/>
      <c r="BX137" s="50"/>
      <c r="BY137" s="50"/>
      <c r="BZ137" s="50"/>
      <c r="CA137" s="50"/>
      <c r="CB137" s="50"/>
      <c r="CC137" s="50"/>
      <c r="CD137" s="50"/>
      <c r="CE137" s="50"/>
      <c r="CF137" s="50"/>
      <c r="CG137" s="50"/>
      <c r="CH137" s="50"/>
      <c r="CI137" s="50"/>
      <c r="CJ137" s="50"/>
      <c r="CK137" s="50"/>
      <c r="CL137" s="50"/>
      <c r="CM137" s="50"/>
      <c r="CN137" s="50"/>
      <c r="CO137" s="50"/>
      <c r="CP137" s="50"/>
      <c r="CQ137" s="50"/>
      <c r="CR137" s="50"/>
      <c r="CS137" s="50"/>
      <c r="CT137" s="50"/>
      <c r="CU137" s="50"/>
      <c r="CV137" s="50"/>
      <c r="CW137" s="50"/>
      <c r="CX137" s="50"/>
      <c r="CY137" s="50"/>
      <c r="CZ137" s="50"/>
      <c r="DA137" s="50"/>
      <c r="DB137" s="50"/>
      <c r="DC137" s="50"/>
      <c r="DD137" s="50"/>
      <c r="DE137" s="50"/>
      <c r="DF137" s="50"/>
      <c r="DG137" s="50"/>
      <c r="DH137" s="50"/>
      <c r="DI137" s="50"/>
      <c r="DJ137" s="50"/>
      <c r="DK137" s="50"/>
      <c r="DL137" s="50"/>
      <c r="DM137" s="50"/>
      <c r="DN137" s="50"/>
      <c r="DO137" s="50"/>
      <c r="DP137" s="50"/>
      <c r="DQ137" s="50"/>
      <c r="DR137" s="50"/>
      <c r="DS137" s="50"/>
      <c r="DT137" s="50"/>
      <c r="DU137" s="50"/>
      <c r="DV137" s="50"/>
      <c r="DW137" s="50"/>
      <c r="DX137" s="50"/>
      <c r="DY137" s="50"/>
      <c r="DZ137" s="50"/>
      <c r="EA137" s="50"/>
      <c r="EB137" s="50"/>
      <c r="EC137" s="50"/>
      <c r="ED137" s="50"/>
      <c r="EE137" s="50"/>
      <c r="EF137" s="50"/>
      <c r="EG137" s="50"/>
      <c r="EH137" s="50"/>
      <c r="EI137" s="50"/>
      <c r="EJ137" s="50"/>
      <c r="EK137" s="50"/>
      <c r="EL137" s="50"/>
      <c r="EM137" s="50"/>
      <c r="EN137" s="50"/>
      <c r="EO137" s="50"/>
      <c r="EP137" s="50"/>
      <c r="EQ137" s="50"/>
      <c r="ER137" s="50"/>
      <c r="ES137" s="50"/>
      <c r="ET137" s="50"/>
      <c r="EU137" s="50"/>
      <c r="EV137" s="50"/>
      <c r="EW137" s="50"/>
      <c r="EX137" s="50"/>
      <c r="EY137" s="50"/>
      <c r="EZ137" s="50"/>
      <c r="FA137" s="50"/>
      <c r="FB137" s="50"/>
      <c r="FC137" s="50"/>
      <c r="FD137" s="50"/>
      <c r="FE137" s="50"/>
      <c r="FF137" s="50"/>
      <c r="FG137" s="50"/>
      <c r="FH137" s="50"/>
      <c r="FI137" s="50"/>
      <c r="FJ137" s="50"/>
      <c r="FK137" s="50"/>
      <c r="FL137" s="50"/>
      <c r="FM137" s="50"/>
      <c r="FN137" s="50"/>
      <c r="FO137" s="50"/>
      <c r="FP137" s="50"/>
      <c r="FQ137" s="50"/>
      <c r="FR137" s="50"/>
      <c r="FS137" s="50"/>
      <c r="FT137" s="50"/>
      <c r="FU137" s="50"/>
      <c r="FV137" s="50"/>
      <c r="FW137" s="50"/>
      <c r="FX137" s="50"/>
      <c r="FY137" s="50"/>
      <c r="FZ137" s="50"/>
      <c r="GA137" s="50"/>
      <c r="GB137" s="50"/>
      <c r="GC137" s="50"/>
      <c r="GD137" s="50"/>
      <c r="GE137" s="50"/>
      <c r="GF137" s="50"/>
      <c r="GG137" s="50"/>
      <c r="GH137" s="50"/>
      <c r="GI137" s="50"/>
      <c r="GJ137" s="50"/>
      <c r="GK137" s="50"/>
      <c r="GL137" s="50"/>
      <c r="GM137" s="50"/>
      <c r="GN137" s="50"/>
      <c r="GO137" s="50"/>
      <c r="GP137" s="50"/>
      <c r="GQ137" s="50"/>
      <c r="GR137" s="50"/>
      <c r="GS137" s="50"/>
      <c r="GT137" s="50"/>
      <c r="GU137" s="50"/>
      <c r="GV137" s="50"/>
      <c r="GW137" s="50"/>
      <c r="GX137" s="50"/>
      <c r="GY137" s="50"/>
      <c r="GZ137" s="50"/>
      <c r="HA137" s="50"/>
      <c r="HB137" s="50"/>
      <c r="HC137" s="50"/>
      <c r="HD137" s="50"/>
      <c r="HE137" s="50"/>
      <c r="HF137" s="50"/>
      <c r="HG137" s="50"/>
      <c r="HH137" s="50"/>
      <c r="HI137" s="50"/>
      <c r="HJ137" s="50"/>
      <c r="HK137" s="50"/>
      <c r="HL137" s="50"/>
      <c r="HM137" s="50"/>
      <c r="HN137" s="50"/>
      <c r="HO137" s="50"/>
      <c r="HP137" s="50"/>
      <c r="HQ137" s="50"/>
      <c r="HR137" s="50"/>
      <c r="HS137" s="50"/>
      <c r="HT137" s="50"/>
      <c r="HU137" s="50"/>
      <c r="HV137" s="50"/>
      <c r="HW137" s="50"/>
      <c r="HX137" s="50"/>
      <c r="HY137" s="50"/>
      <c r="HZ137" s="50"/>
      <c r="IA137" s="50"/>
      <c r="IB137" s="50"/>
      <c r="IC137" s="50"/>
      <c r="ID137" s="50"/>
      <c r="IE137" s="50"/>
      <c r="IF137" s="50"/>
      <c r="IG137" s="50"/>
      <c r="IH137" s="50"/>
      <c r="II137" s="50"/>
      <c r="IJ137" s="50"/>
      <c r="IK137" s="50"/>
      <c r="IL137" s="50"/>
      <c r="IM137" s="50"/>
      <c r="IN137" s="50"/>
      <c r="IO137" s="50"/>
      <c r="IP137" s="50"/>
      <c r="IQ137" s="50"/>
      <c r="IR137" s="50"/>
    </row>
    <row r="138" spans="1:252" s="22" customFormat="1" ht="13" customHeight="1">
      <c r="A138" s="187"/>
      <c r="B138" s="52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50"/>
      <c r="AY138" s="50"/>
      <c r="AZ138" s="50"/>
      <c r="BA138" s="50"/>
      <c r="BB138" s="50"/>
      <c r="BC138" s="50"/>
      <c r="BD138" s="50"/>
      <c r="BE138" s="50"/>
      <c r="BF138" s="50"/>
      <c r="BG138" s="50"/>
      <c r="BH138" s="50"/>
      <c r="BI138" s="50"/>
      <c r="BJ138" s="50"/>
      <c r="BK138" s="50"/>
      <c r="BL138" s="50"/>
      <c r="BM138" s="50"/>
      <c r="BN138" s="50"/>
      <c r="BO138" s="50"/>
      <c r="BP138" s="50"/>
      <c r="BQ138" s="50"/>
      <c r="BR138" s="50"/>
      <c r="BS138" s="50"/>
      <c r="BT138" s="50"/>
      <c r="BU138" s="50"/>
      <c r="BV138" s="50"/>
      <c r="BW138" s="50"/>
      <c r="BX138" s="50"/>
      <c r="BY138" s="50"/>
      <c r="BZ138" s="50"/>
      <c r="CA138" s="50"/>
      <c r="CB138" s="50"/>
      <c r="CC138" s="50"/>
      <c r="CD138" s="50"/>
      <c r="CE138" s="50"/>
      <c r="CF138" s="50"/>
      <c r="CG138" s="50"/>
      <c r="CH138" s="50"/>
      <c r="CI138" s="50"/>
      <c r="CJ138" s="50"/>
      <c r="CK138" s="50"/>
      <c r="CL138" s="50"/>
      <c r="CM138" s="50"/>
      <c r="CN138" s="50"/>
      <c r="CO138" s="50"/>
      <c r="CP138" s="50"/>
      <c r="CQ138" s="50"/>
      <c r="CR138" s="50"/>
      <c r="CS138" s="50"/>
      <c r="CT138" s="50"/>
      <c r="CU138" s="50"/>
      <c r="CV138" s="50"/>
      <c r="CW138" s="50"/>
      <c r="CX138" s="50"/>
      <c r="CY138" s="50"/>
      <c r="CZ138" s="50"/>
      <c r="DA138" s="50"/>
      <c r="DB138" s="50"/>
      <c r="DC138" s="50"/>
      <c r="DD138" s="50"/>
      <c r="DE138" s="50"/>
      <c r="DF138" s="50"/>
      <c r="DG138" s="50"/>
      <c r="DH138" s="50"/>
      <c r="DI138" s="50"/>
      <c r="DJ138" s="50"/>
      <c r="DK138" s="50"/>
      <c r="DL138" s="50"/>
      <c r="DM138" s="50"/>
      <c r="DN138" s="50"/>
      <c r="DO138" s="50"/>
      <c r="DP138" s="50"/>
      <c r="DQ138" s="50"/>
      <c r="DR138" s="50"/>
      <c r="DS138" s="50"/>
      <c r="DT138" s="50"/>
      <c r="DU138" s="50"/>
      <c r="DV138" s="50"/>
      <c r="DW138" s="50"/>
      <c r="DX138" s="50"/>
      <c r="DY138" s="50"/>
      <c r="DZ138" s="50"/>
      <c r="EA138" s="50"/>
      <c r="EB138" s="50"/>
      <c r="EC138" s="50"/>
      <c r="ED138" s="50"/>
      <c r="EE138" s="50"/>
      <c r="EF138" s="50"/>
      <c r="EG138" s="50"/>
      <c r="EH138" s="50"/>
      <c r="EI138" s="50"/>
      <c r="EJ138" s="50"/>
      <c r="EK138" s="50"/>
      <c r="EL138" s="50"/>
      <c r="EM138" s="50"/>
      <c r="EN138" s="50"/>
      <c r="EO138" s="50"/>
      <c r="EP138" s="50"/>
      <c r="EQ138" s="50"/>
      <c r="ER138" s="50"/>
      <c r="ES138" s="50"/>
      <c r="ET138" s="50"/>
      <c r="EU138" s="50"/>
      <c r="EV138" s="50"/>
      <c r="EW138" s="50"/>
      <c r="EX138" s="50"/>
      <c r="EY138" s="50"/>
      <c r="EZ138" s="50"/>
      <c r="FA138" s="50"/>
      <c r="FB138" s="50"/>
      <c r="FC138" s="50"/>
      <c r="FD138" s="50"/>
      <c r="FE138" s="50"/>
      <c r="FF138" s="50"/>
      <c r="FG138" s="50"/>
      <c r="FH138" s="50"/>
      <c r="FI138" s="50"/>
      <c r="FJ138" s="50"/>
      <c r="FK138" s="50"/>
      <c r="FL138" s="50"/>
      <c r="FM138" s="50"/>
      <c r="FN138" s="50"/>
      <c r="FO138" s="50"/>
      <c r="FP138" s="50"/>
      <c r="FQ138" s="50"/>
      <c r="FR138" s="50"/>
      <c r="FS138" s="50"/>
      <c r="FT138" s="50"/>
      <c r="FU138" s="50"/>
      <c r="FV138" s="50"/>
      <c r="FW138" s="50"/>
      <c r="FX138" s="50"/>
      <c r="FY138" s="50"/>
      <c r="FZ138" s="50"/>
      <c r="GA138" s="50"/>
      <c r="GB138" s="50"/>
      <c r="GC138" s="50"/>
      <c r="GD138" s="50"/>
      <c r="GE138" s="50"/>
      <c r="GF138" s="50"/>
      <c r="GG138" s="50"/>
      <c r="GH138" s="50"/>
      <c r="GI138" s="50"/>
      <c r="GJ138" s="50"/>
      <c r="GK138" s="50"/>
      <c r="GL138" s="50"/>
      <c r="GM138" s="50"/>
      <c r="GN138" s="50"/>
      <c r="GO138" s="50"/>
      <c r="GP138" s="50"/>
      <c r="GQ138" s="50"/>
      <c r="GR138" s="50"/>
      <c r="GS138" s="50"/>
      <c r="GT138" s="50"/>
      <c r="GU138" s="50"/>
      <c r="GV138" s="50"/>
      <c r="GW138" s="50"/>
      <c r="GX138" s="50"/>
      <c r="GY138" s="50"/>
      <c r="GZ138" s="50"/>
      <c r="HA138" s="50"/>
      <c r="HB138" s="50"/>
      <c r="HC138" s="50"/>
      <c r="HD138" s="50"/>
      <c r="HE138" s="50"/>
      <c r="HF138" s="50"/>
      <c r="HG138" s="50"/>
      <c r="HH138" s="50"/>
      <c r="HI138" s="50"/>
      <c r="HJ138" s="50"/>
      <c r="HK138" s="50"/>
      <c r="HL138" s="50"/>
      <c r="HM138" s="50"/>
      <c r="HN138" s="50"/>
      <c r="HO138" s="50"/>
      <c r="HP138" s="50"/>
      <c r="HQ138" s="50"/>
      <c r="HR138" s="50"/>
      <c r="HS138" s="50"/>
      <c r="HT138" s="50"/>
      <c r="HU138" s="50"/>
      <c r="HV138" s="50"/>
      <c r="HW138" s="50"/>
      <c r="HX138" s="50"/>
      <c r="HY138" s="50"/>
      <c r="HZ138" s="50"/>
      <c r="IA138" s="50"/>
      <c r="IB138" s="50"/>
      <c r="IC138" s="50"/>
      <c r="ID138" s="50"/>
      <c r="IE138" s="50"/>
      <c r="IF138" s="50"/>
      <c r="IG138" s="50"/>
      <c r="IH138" s="50"/>
      <c r="II138" s="50"/>
      <c r="IJ138" s="50"/>
      <c r="IK138" s="50"/>
      <c r="IL138" s="50"/>
      <c r="IM138" s="50"/>
      <c r="IN138" s="50"/>
      <c r="IO138" s="50"/>
      <c r="IP138" s="50"/>
      <c r="IQ138" s="50"/>
      <c r="IR138" s="50"/>
    </row>
    <row r="139" spans="1:252" s="22" customFormat="1" ht="12.75" customHeight="1">
      <c r="A139" s="187"/>
      <c r="B139" s="52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0"/>
      <c r="AZ139" s="50"/>
      <c r="BA139" s="50"/>
      <c r="BB139" s="50"/>
      <c r="BC139" s="50"/>
      <c r="BD139" s="50"/>
      <c r="BE139" s="50"/>
      <c r="BF139" s="50"/>
      <c r="BG139" s="50"/>
      <c r="BH139" s="50"/>
      <c r="BI139" s="50"/>
      <c r="BJ139" s="50"/>
      <c r="BK139" s="50"/>
      <c r="BL139" s="50"/>
      <c r="BM139" s="50"/>
      <c r="BN139" s="50"/>
      <c r="BO139" s="50"/>
      <c r="BP139" s="50"/>
      <c r="BQ139" s="50"/>
      <c r="BR139" s="50"/>
      <c r="BS139" s="50"/>
      <c r="BT139" s="50"/>
      <c r="BU139" s="50"/>
      <c r="BV139" s="50"/>
      <c r="BW139" s="50"/>
      <c r="BX139" s="50"/>
      <c r="BY139" s="50"/>
      <c r="BZ139" s="50"/>
      <c r="CA139" s="50"/>
      <c r="CB139" s="50"/>
      <c r="CC139" s="50"/>
      <c r="CD139" s="50"/>
      <c r="CE139" s="50"/>
      <c r="CF139" s="50"/>
      <c r="CG139" s="50"/>
      <c r="CH139" s="50"/>
      <c r="CI139" s="50"/>
      <c r="CJ139" s="50"/>
      <c r="CK139" s="50"/>
      <c r="CL139" s="50"/>
      <c r="CM139" s="50"/>
      <c r="CN139" s="50"/>
      <c r="CO139" s="50"/>
      <c r="CP139" s="50"/>
      <c r="CQ139" s="50"/>
      <c r="CR139" s="50"/>
      <c r="CS139" s="50"/>
      <c r="CT139" s="50"/>
      <c r="CU139" s="50"/>
      <c r="CV139" s="50"/>
      <c r="CW139" s="50"/>
      <c r="CX139" s="50"/>
      <c r="CY139" s="50"/>
      <c r="CZ139" s="50"/>
      <c r="DA139" s="50"/>
      <c r="DB139" s="50"/>
      <c r="DC139" s="50"/>
      <c r="DD139" s="50"/>
      <c r="DE139" s="50"/>
      <c r="DF139" s="50"/>
      <c r="DG139" s="50"/>
      <c r="DH139" s="50"/>
      <c r="DI139" s="50"/>
      <c r="DJ139" s="50"/>
      <c r="DK139" s="50"/>
      <c r="DL139" s="50"/>
      <c r="DM139" s="50"/>
      <c r="DN139" s="50"/>
      <c r="DO139" s="50"/>
      <c r="DP139" s="50"/>
      <c r="DQ139" s="50"/>
      <c r="DR139" s="50"/>
      <c r="DS139" s="50"/>
      <c r="DT139" s="50"/>
      <c r="DU139" s="50"/>
      <c r="DV139" s="50"/>
      <c r="DW139" s="50"/>
      <c r="DX139" s="50"/>
      <c r="DY139" s="50"/>
      <c r="DZ139" s="50"/>
      <c r="EA139" s="50"/>
      <c r="EB139" s="50"/>
      <c r="EC139" s="50"/>
      <c r="ED139" s="50"/>
      <c r="EE139" s="50"/>
      <c r="EF139" s="50"/>
      <c r="EG139" s="50"/>
      <c r="EH139" s="50"/>
      <c r="EI139" s="50"/>
      <c r="EJ139" s="50"/>
      <c r="EK139" s="50"/>
      <c r="EL139" s="50"/>
      <c r="EM139" s="50"/>
      <c r="EN139" s="50"/>
      <c r="EO139" s="50"/>
      <c r="EP139" s="50"/>
      <c r="EQ139" s="50"/>
      <c r="ER139" s="50"/>
      <c r="ES139" s="50"/>
      <c r="ET139" s="50"/>
      <c r="EU139" s="50"/>
      <c r="EV139" s="50"/>
      <c r="EW139" s="50"/>
      <c r="EX139" s="50"/>
      <c r="EY139" s="50"/>
      <c r="EZ139" s="50"/>
      <c r="FA139" s="50"/>
      <c r="FB139" s="50"/>
      <c r="FC139" s="50"/>
      <c r="FD139" s="50"/>
      <c r="FE139" s="50"/>
      <c r="FF139" s="50"/>
      <c r="FG139" s="50"/>
      <c r="FH139" s="50"/>
      <c r="FI139" s="50"/>
      <c r="FJ139" s="50"/>
      <c r="FK139" s="50"/>
      <c r="FL139" s="50"/>
      <c r="FM139" s="50"/>
      <c r="FN139" s="50"/>
      <c r="FO139" s="50"/>
      <c r="FP139" s="50"/>
      <c r="FQ139" s="50"/>
      <c r="FR139" s="50"/>
      <c r="FS139" s="50"/>
      <c r="FT139" s="50"/>
      <c r="FU139" s="50"/>
      <c r="FV139" s="50"/>
      <c r="FW139" s="50"/>
      <c r="FX139" s="50"/>
      <c r="FY139" s="50"/>
      <c r="FZ139" s="50"/>
      <c r="GA139" s="50"/>
      <c r="GB139" s="50"/>
      <c r="GC139" s="50"/>
      <c r="GD139" s="50"/>
      <c r="GE139" s="50"/>
      <c r="GF139" s="50"/>
      <c r="GG139" s="50"/>
      <c r="GH139" s="50"/>
      <c r="GI139" s="50"/>
      <c r="GJ139" s="50"/>
      <c r="GK139" s="50"/>
      <c r="GL139" s="50"/>
      <c r="GM139" s="50"/>
      <c r="GN139" s="50"/>
      <c r="GO139" s="50"/>
      <c r="GP139" s="50"/>
      <c r="GQ139" s="50"/>
      <c r="GR139" s="50"/>
      <c r="GS139" s="50"/>
      <c r="GT139" s="50"/>
      <c r="GU139" s="50"/>
      <c r="GV139" s="50"/>
      <c r="GW139" s="50"/>
      <c r="GX139" s="50"/>
      <c r="GY139" s="50"/>
      <c r="GZ139" s="50"/>
      <c r="HA139" s="50"/>
      <c r="HB139" s="50"/>
      <c r="HC139" s="50"/>
      <c r="HD139" s="50"/>
      <c r="HE139" s="50"/>
      <c r="HF139" s="50"/>
      <c r="HG139" s="50"/>
      <c r="HH139" s="50"/>
      <c r="HI139" s="50"/>
      <c r="HJ139" s="50"/>
      <c r="HK139" s="50"/>
      <c r="HL139" s="50"/>
      <c r="HM139" s="50"/>
      <c r="HN139" s="50"/>
      <c r="HO139" s="50"/>
      <c r="HP139" s="50"/>
      <c r="HQ139" s="50"/>
      <c r="HR139" s="50"/>
      <c r="HS139" s="50"/>
      <c r="HT139" s="50"/>
      <c r="HU139" s="50"/>
      <c r="HV139" s="50"/>
      <c r="HW139" s="50"/>
      <c r="HX139" s="50"/>
      <c r="HY139" s="50"/>
      <c r="HZ139" s="50"/>
      <c r="IA139" s="50"/>
      <c r="IB139" s="50"/>
      <c r="IC139" s="50"/>
      <c r="ID139" s="50"/>
      <c r="IE139" s="50"/>
      <c r="IF139" s="50"/>
      <c r="IG139" s="50"/>
      <c r="IH139" s="50"/>
      <c r="II139" s="50"/>
      <c r="IJ139" s="50"/>
      <c r="IK139" s="50"/>
      <c r="IL139" s="50"/>
      <c r="IM139" s="50"/>
      <c r="IN139" s="50"/>
      <c r="IO139" s="50"/>
      <c r="IP139" s="50"/>
      <c r="IQ139" s="50"/>
      <c r="IR139" s="50"/>
    </row>
    <row r="140" spans="1:252" s="22" customFormat="1" ht="13" customHeight="1">
      <c r="A140" s="187"/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0"/>
      <c r="BX140" s="50"/>
      <c r="BY140" s="50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50"/>
      <c r="CM140" s="50"/>
      <c r="CN140" s="50"/>
      <c r="CO140" s="50"/>
      <c r="CP140" s="50"/>
      <c r="CQ140" s="50"/>
      <c r="CR140" s="50"/>
      <c r="CS140" s="50"/>
      <c r="CT140" s="50"/>
      <c r="CU140" s="50"/>
      <c r="CV140" s="50"/>
      <c r="CW140" s="50"/>
      <c r="CX140" s="50"/>
      <c r="CY140" s="50"/>
      <c r="CZ140" s="50"/>
      <c r="DA140" s="50"/>
      <c r="DB140" s="50"/>
      <c r="DC140" s="50"/>
      <c r="DD140" s="50"/>
      <c r="DE140" s="50"/>
      <c r="DF140" s="50"/>
      <c r="DG140" s="50"/>
      <c r="DH140" s="50"/>
      <c r="DI140" s="50"/>
      <c r="DJ140" s="50"/>
      <c r="DK140" s="50"/>
      <c r="DL140" s="50"/>
      <c r="DM140" s="50"/>
      <c r="DN140" s="50"/>
      <c r="DO140" s="50"/>
      <c r="DP140" s="50"/>
      <c r="DQ140" s="50"/>
      <c r="DR140" s="50"/>
      <c r="DS140" s="50"/>
      <c r="DT140" s="50"/>
      <c r="DU140" s="50"/>
      <c r="DV140" s="50"/>
      <c r="DW140" s="50"/>
      <c r="DX140" s="50"/>
      <c r="DY140" s="50"/>
      <c r="DZ140" s="50"/>
      <c r="EA140" s="50"/>
      <c r="EB140" s="50"/>
      <c r="EC140" s="50"/>
      <c r="ED140" s="50"/>
      <c r="EE140" s="50"/>
      <c r="EF140" s="50"/>
      <c r="EG140" s="50"/>
      <c r="EH140" s="50"/>
      <c r="EI140" s="50"/>
      <c r="EJ140" s="50"/>
      <c r="EK140" s="50"/>
      <c r="EL140" s="50"/>
      <c r="EM140" s="50"/>
      <c r="EN140" s="50"/>
      <c r="EO140" s="50"/>
      <c r="EP140" s="50"/>
      <c r="EQ140" s="50"/>
      <c r="ER140" s="50"/>
      <c r="ES140" s="50"/>
      <c r="ET140" s="50"/>
      <c r="EU140" s="50"/>
      <c r="EV140" s="50"/>
      <c r="EW140" s="50"/>
      <c r="EX140" s="50"/>
      <c r="EY140" s="50"/>
      <c r="EZ140" s="50"/>
      <c r="FA140" s="50"/>
      <c r="FB140" s="50"/>
      <c r="FC140" s="50"/>
      <c r="FD140" s="50"/>
      <c r="FE140" s="50"/>
      <c r="FF140" s="50"/>
      <c r="FG140" s="50"/>
      <c r="FH140" s="50"/>
      <c r="FI140" s="50"/>
      <c r="FJ140" s="50"/>
      <c r="FK140" s="50"/>
      <c r="FL140" s="50"/>
      <c r="FM140" s="50"/>
      <c r="FN140" s="50"/>
      <c r="FO140" s="50"/>
      <c r="FP140" s="50"/>
      <c r="FQ140" s="50"/>
      <c r="FR140" s="50"/>
      <c r="FS140" s="50"/>
      <c r="FT140" s="50"/>
      <c r="FU140" s="50"/>
      <c r="FV140" s="50"/>
      <c r="FW140" s="50"/>
      <c r="FX140" s="50"/>
      <c r="FY140" s="50"/>
      <c r="FZ140" s="50"/>
      <c r="GA140" s="50"/>
      <c r="GB140" s="50"/>
      <c r="GC140" s="50"/>
      <c r="GD140" s="50"/>
      <c r="GE140" s="50"/>
      <c r="GF140" s="50"/>
      <c r="GG140" s="50"/>
      <c r="GH140" s="50"/>
      <c r="GI140" s="50"/>
      <c r="GJ140" s="50"/>
      <c r="GK140" s="50"/>
      <c r="GL140" s="50"/>
      <c r="GM140" s="50"/>
      <c r="GN140" s="50"/>
      <c r="GO140" s="50"/>
      <c r="GP140" s="50"/>
      <c r="GQ140" s="50"/>
      <c r="GR140" s="50"/>
      <c r="GS140" s="50"/>
      <c r="GT140" s="50"/>
      <c r="GU140" s="50"/>
      <c r="GV140" s="50"/>
      <c r="GW140" s="50"/>
      <c r="GX140" s="50"/>
      <c r="GY140" s="50"/>
      <c r="GZ140" s="50"/>
      <c r="HA140" s="50"/>
      <c r="HB140" s="50"/>
      <c r="HC140" s="50"/>
      <c r="HD140" s="50"/>
      <c r="HE140" s="50"/>
      <c r="HF140" s="50"/>
      <c r="HG140" s="50"/>
      <c r="HH140" s="50"/>
      <c r="HI140" s="50"/>
      <c r="HJ140" s="50"/>
      <c r="HK140" s="50"/>
      <c r="HL140" s="50"/>
      <c r="HM140" s="50"/>
      <c r="HN140" s="50"/>
      <c r="HO140" s="50"/>
      <c r="HP140" s="50"/>
      <c r="HQ140" s="50"/>
      <c r="HR140" s="50"/>
      <c r="HS140" s="50"/>
      <c r="HT140" s="50"/>
      <c r="HU140" s="50"/>
      <c r="HV140" s="50"/>
      <c r="HW140" s="50"/>
      <c r="HX140" s="50"/>
      <c r="HY140" s="50"/>
      <c r="HZ140" s="50"/>
      <c r="IA140" s="50"/>
      <c r="IB140" s="50"/>
      <c r="IC140" s="50"/>
      <c r="ID140" s="50"/>
      <c r="IE140" s="50"/>
      <c r="IF140" s="50"/>
      <c r="IG140" s="50"/>
      <c r="IH140" s="50"/>
      <c r="II140" s="50"/>
      <c r="IJ140" s="50"/>
      <c r="IK140" s="50"/>
      <c r="IL140" s="50"/>
      <c r="IM140" s="50"/>
      <c r="IN140" s="50"/>
      <c r="IO140" s="50"/>
      <c r="IP140" s="50"/>
      <c r="IQ140" s="50"/>
      <c r="IR140" s="50"/>
    </row>
    <row r="141" spans="1:252" s="22" customFormat="1" ht="12.75" customHeight="1">
      <c r="A141" s="187"/>
      <c r="B141" s="5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0"/>
      <c r="AZ141" s="50"/>
      <c r="BA141" s="50"/>
      <c r="BB141" s="50"/>
      <c r="BC141" s="50"/>
      <c r="BD141" s="50"/>
      <c r="BE141" s="50"/>
      <c r="BF141" s="50"/>
      <c r="BG141" s="50"/>
      <c r="BH141" s="50"/>
      <c r="BI141" s="50"/>
      <c r="BJ141" s="50"/>
      <c r="BK141" s="50"/>
      <c r="BL141" s="50"/>
      <c r="BM141" s="50"/>
      <c r="BN141" s="50"/>
      <c r="BO141" s="50"/>
      <c r="BP141" s="50"/>
      <c r="BQ141" s="50"/>
      <c r="BR141" s="50"/>
      <c r="BS141" s="50"/>
      <c r="BT141" s="50"/>
      <c r="BU141" s="50"/>
      <c r="BV141" s="50"/>
      <c r="BW141" s="50"/>
      <c r="BX141" s="50"/>
      <c r="BY141" s="50"/>
      <c r="BZ141" s="50"/>
      <c r="CA141" s="50"/>
      <c r="CB141" s="50"/>
      <c r="CC141" s="50"/>
      <c r="CD141" s="50"/>
      <c r="CE141" s="50"/>
      <c r="CF141" s="50"/>
      <c r="CG141" s="50"/>
      <c r="CH141" s="50"/>
      <c r="CI141" s="50"/>
      <c r="CJ141" s="50"/>
      <c r="CK141" s="50"/>
      <c r="CL141" s="50"/>
      <c r="CM141" s="50"/>
      <c r="CN141" s="50"/>
      <c r="CO141" s="50"/>
      <c r="CP141" s="50"/>
      <c r="CQ141" s="50"/>
      <c r="CR141" s="50"/>
      <c r="CS141" s="50"/>
      <c r="CT141" s="50"/>
      <c r="CU141" s="50"/>
      <c r="CV141" s="50"/>
      <c r="CW141" s="50"/>
      <c r="CX141" s="50"/>
      <c r="CY141" s="50"/>
      <c r="CZ141" s="50"/>
      <c r="DA141" s="50"/>
      <c r="DB141" s="50"/>
      <c r="DC141" s="50"/>
      <c r="DD141" s="50"/>
      <c r="DE141" s="50"/>
      <c r="DF141" s="50"/>
      <c r="DG141" s="50"/>
      <c r="DH141" s="50"/>
      <c r="DI141" s="50"/>
      <c r="DJ141" s="50"/>
      <c r="DK141" s="50"/>
      <c r="DL141" s="50"/>
      <c r="DM141" s="50"/>
      <c r="DN141" s="50"/>
      <c r="DO141" s="50"/>
      <c r="DP141" s="50"/>
      <c r="DQ141" s="50"/>
      <c r="DR141" s="50"/>
      <c r="DS141" s="50"/>
      <c r="DT141" s="50"/>
      <c r="DU141" s="50"/>
      <c r="DV141" s="50"/>
      <c r="DW141" s="50"/>
      <c r="DX141" s="50"/>
      <c r="DY141" s="50"/>
      <c r="DZ141" s="50"/>
      <c r="EA141" s="50"/>
      <c r="EB141" s="50"/>
      <c r="EC141" s="50"/>
      <c r="ED141" s="50"/>
      <c r="EE141" s="50"/>
      <c r="EF141" s="50"/>
      <c r="EG141" s="50"/>
      <c r="EH141" s="50"/>
      <c r="EI141" s="50"/>
      <c r="EJ141" s="50"/>
      <c r="EK141" s="50"/>
      <c r="EL141" s="50"/>
      <c r="EM141" s="50"/>
      <c r="EN141" s="50"/>
      <c r="EO141" s="50"/>
      <c r="EP141" s="50"/>
      <c r="EQ141" s="50"/>
      <c r="ER141" s="50"/>
      <c r="ES141" s="50"/>
      <c r="ET141" s="50"/>
      <c r="EU141" s="50"/>
      <c r="EV141" s="50"/>
      <c r="EW141" s="50"/>
      <c r="EX141" s="50"/>
      <c r="EY141" s="50"/>
      <c r="EZ141" s="50"/>
      <c r="FA141" s="50"/>
      <c r="FB141" s="50"/>
      <c r="FC141" s="50"/>
      <c r="FD141" s="50"/>
      <c r="FE141" s="50"/>
      <c r="FF141" s="50"/>
      <c r="FG141" s="50"/>
      <c r="FH141" s="50"/>
      <c r="FI141" s="50"/>
      <c r="FJ141" s="50"/>
      <c r="FK141" s="50"/>
      <c r="FL141" s="50"/>
      <c r="FM141" s="50"/>
      <c r="FN141" s="50"/>
      <c r="FO141" s="50"/>
      <c r="FP141" s="50"/>
      <c r="FQ141" s="50"/>
      <c r="FR141" s="50"/>
      <c r="FS141" s="50"/>
      <c r="FT141" s="50"/>
      <c r="FU141" s="50"/>
      <c r="FV141" s="50"/>
      <c r="FW141" s="50"/>
      <c r="FX141" s="50"/>
      <c r="FY141" s="50"/>
      <c r="FZ141" s="50"/>
      <c r="GA141" s="50"/>
      <c r="GB141" s="50"/>
      <c r="GC141" s="50"/>
      <c r="GD141" s="50"/>
      <c r="GE141" s="50"/>
      <c r="GF141" s="50"/>
      <c r="GG141" s="50"/>
      <c r="GH141" s="50"/>
      <c r="GI141" s="50"/>
      <c r="GJ141" s="50"/>
      <c r="GK141" s="50"/>
      <c r="GL141" s="50"/>
      <c r="GM141" s="50"/>
      <c r="GN141" s="50"/>
      <c r="GO141" s="50"/>
      <c r="GP141" s="50"/>
      <c r="GQ141" s="50"/>
      <c r="GR141" s="50"/>
      <c r="GS141" s="50"/>
      <c r="GT141" s="50"/>
      <c r="GU141" s="50"/>
      <c r="GV141" s="50"/>
      <c r="GW141" s="50"/>
      <c r="GX141" s="50"/>
      <c r="GY141" s="50"/>
      <c r="GZ141" s="50"/>
      <c r="HA141" s="50"/>
      <c r="HB141" s="50"/>
      <c r="HC141" s="50"/>
      <c r="HD141" s="50"/>
      <c r="HE141" s="50"/>
      <c r="HF141" s="50"/>
      <c r="HG141" s="50"/>
      <c r="HH141" s="50"/>
      <c r="HI141" s="50"/>
      <c r="HJ141" s="50"/>
      <c r="HK141" s="50"/>
      <c r="HL141" s="50"/>
      <c r="HM141" s="50"/>
      <c r="HN141" s="50"/>
      <c r="HO141" s="50"/>
      <c r="HP141" s="50"/>
      <c r="HQ141" s="50"/>
      <c r="HR141" s="50"/>
      <c r="HS141" s="50"/>
      <c r="HT141" s="50"/>
      <c r="HU141" s="50"/>
      <c r="HV141" s="50"/>
      <c r="HW141" s="50"/>
      <c r="HX141" s="50"/>
      <c r="HY141" s="50"/>
      <c r="HZ141" s="50"/>
      <c r="IA141" s="50"/>
      <c r="IB141" s="50"/>
      <c r="IC141" s="50"/>
      <c r="ID141" s="50"/>
      <c r="IE141" s="50"/>
      <c r="IF141" s="50"/>
      <c r="IG141" s="50"/>
      <c r="IH141" s="50"/>
      <c r="II141" s="50"/>
      <c r="IJ141" s="50"/>
      <c r="IK141" s="50"/>
      <c r="IL141" s="50"/>
      <c r="IM141" s="50"/>
      <c r="IN141" s="50"/>
      <c r="IO141" s="50"/>
      <c r="IP141" s="50"/>
      <c r="IQ141" s="50"/>
      <c r="IR141" s="50"/>
    </row>
    <row r="142" spans="1:252" s="22" customFormat="1" ht="13" customHeight="1">
      <c r="A142" s="187"/>
      <c r="B142" s="52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  <c r="AY142" s="50"/>
      <c r="AZ142" s="50"/>
      <c r="BA142" s="50"/>
      <c r="BB142" s="50"/>
      <c r="BC142" s="50"/>
      <c r="BD142" s="50"/>
      <c r="BE142" s="50"/>
      <c r="BF142" s="50"/>
      <c r="BG142" s="50"/>
      <c r="BH142" s="50"/>
      <c r="BI142" s="50"/>
      <c r="BJ142" s="50"/>
      <c r="BK142" s="50"/>
      <c r="BL142" s="50"/>
      <c r="BM142" s="50"/>
      <c r="BN142" s="50"/>
      <c r="BO142" s="50"/>
      <c r="BP142" s="50"/>
      <c r="BQ142" s="50"/>
      <c r="BR142" s="50"/>
      <c r="BS142" s="50"/>
      <c r="BT142" s="50"/>
      <c r="BU142" s="50"/>
      <c r="BV142" s="50"/>
      <c r="BW142" s="50"/>
      <c r="BX142" s="50"/>
      <c r="BY142" s="50"/>
      <c r="BZ142" s="50"/>
      <c r="CA142" s="50"/>
      <c r="CB142" s="50"/>
      <c r="CC142" s="50"/>
      <c r="CD142" s="50"/>
      <c r="CE142" s="50"/>
      <c r="CF142" s="50"/>
      <c r="CG142" s="50"/>
      <c r="CH142" s="50"/>
      <c r="CI142" s="50"/>
      <c r="CJ142" s="50"/>
      <c r="CK142" s="50"/>
      <c r="CL142" s="50"/>
      <c r="CM142" s="50"/>
      <c r="CN142" s="50"/>
      <c r="CO142" s="50"/>
      <c r="CP142" s="50"/>
      <c r="CQ142" s="50"/>
      <c r="CR142" s="50"/>
      <c r="CS142" s="50"/>
      <c r="CT142" s="50"/>
      <c r="CU142" s="50"/>
      <c r="CV142" s="50"/>
      <c r="CW142" s="50"/>
      <c r="CX142" s="50"/>
      <c r="CY142" s="50"/>
      <c r="CZ142" s="50"/>
      <c r="DA142" s="50"/>
      <c r="DB142" s="50"/>
      <c r="DC142" s="50"/>
      <c r="DD142" s="50"/>
      <c r="DE142" s="50"/>
      <c r="DF142" s="50"/>
      <c r="DG142" s="50"/>
      <c r="DH142" s="50"/>
      <c r="DI142" s="50"/>
      <c r="DJ142" s="50"/>
      <c r="DK142" s="50"/>
      <c r="DL142" s="50"/>
      <c r="DM142" s="50"/>
      <c r="DN142" s="50"/>
      <c r="DO142" s="50"/>
      <c r="DP142" s="50"/>
      <c r="DQ142" s="50"/>
      <c r="DR142" s="50"/>
      <c r="DS142" s="50"/>
      <c r="DT142" s="50"/>
      <c r="DU142" s="50"/>
      <c r="DV142" s="50"/>
      <c r="DW142" s="50"/>
      <c r="DX142" s="50"/>
      <c r="DY142" s="50"/>
      <c r="DZ142" s="50"/>
      <c r="EA142" s="50"/>
      <c r="EB142" s="50"/>
      <c r="EC142" s="50"/>
      <c r="ED142" s="50"/>
      <c r="EE142" s="50"/>
      <c r="EF142" s="50"/>
      <c r="EG142" s="50"/>
      <c r="EH142" s="50"/>
      <c r="EI142" s="50"/>
      <c r="EJ142" s="50"/>
      <c r="EK142" s="50"/>
      <c r="EL142" s="50"/>
      <c r="EM142" s="50"/>
      <c r="EN142" s="50"/>
      <c r="EO142" s="50"/>
      <c r="EP142" s="50"/>
      <c r="EQ142" s="50"/>
      <c r="ER142" s="50"/>
      <c r="ES142" s="50"/>
      <c r="ET142" s="50"/>
      <c r="EU142" s="50"/>
      <c r="EV142" s="50"/>
      <c r="EW142" s="50"/>
      <c r="EX142" s="50"/>
      <c r="EY142" s="50"/>
      <c r="EZ142" s="50"/>
      <c r="FA142" s="50"/>
      <c r="FB142" s="50"/>
      <c r="FC142" s="50"/>
      <c r="FD142" s="50"/>
      <c r="FE142" s="50"/>
      <c r="FF142" s="50"/>
      <c r="FG142" s="50"/>
      <c r="FH142" s="50"/>
      <c r="FI142" s="50"/>
      <c r="FJ142" s="50"/>
      <c r="FK142" s="50"/>
      <c r="FL142" s="50"/>
      <c r="FM142" s="50"/>
      <c r="FN142" s="50"/>
      <c r="FO142" s="50"/>
      <c r="FP142" s="50"/>
      <c r="FQ142" s="50"/>
      <c r="FR142" s="50"/>
      <c r="FS142" s="50"/>
      <c r="FT142" s="50"/>
      <c r="FU142" s="50"/>
      <c r="FV142" s="50"/>
      <c r="FW142" s="50"/>
      <c r="FX142" s="50"/>
      <c r="FY142" s="50"/>
      <c r="FZ142" s="50"/>
      <c r="GA142" s="50"/>
      <c r="GB142" s="50"/>
      <c r="GC142" s="50"/>
      <c r="GD142" s="50"/>
      <c r="GE142" s="50"/>
      <c r="GF142" s="50"/>
      <c r="GG142" s="50"/>
      <c r="GH142" s="50"/>
      <c r="GI142" s="50"/>
      <c r="GJ142" s="50"/>
      <c r="GK142" s="50"/>
      <c r="GL142" s="50"/>
      <c r="GM142" s="50"/>
      <c r="GN142" s="50"/>
      <c r="GO142" s="50"/>
      <c r="GP142" s="50"/>
      <c r="GQ142" s="50"/>
      <c r="GR142" s="50"/>
      <c r="GS142" s="50"/>
      <c r="GT142" s="50"/>
      <c r="GU142" s="50"/>
      <c r="GV142" s="50"/>
      <c r="GW142" s="50"/>
      <c r="GX142" s="50"/>
      <c r="GY142" s="50"/>
      <c r="GZ142" s="50"/>
      <c r="HA142" s="50"/>
      <c r="HB142" s="50"/>
      <c r="HC142" s="50"/>
      <c r="HD142" s="50"/>
      <c r="HE142" s="50"/>
      <c r="HF142" s="50"/>
      <c r="HG142" s="50"/>
      <c r="HH142" s="50"/>
      <c r="HI142" s="50"/>
      <c r="HJ142" s="50"/>
      <c r="HK142" s="50"/>
      <c r="HL142" s="50"/>
      <c r="HM142" s="50"/>
      <c r="HN142" s="50"/>
      <c r="HO142" s="50"/>
      <c r="HP142" s="50"/>
      <c r="HQ142" s="50"/>
      <c r="HR142" s="50"/>
      <c r="HS142" s="50"/>
      <c r="HT142" s="50"/>
      <c r="HU142" s="50"/>
      <c r="HV142" s="50"/>
      <c r="HW142" s="50"/>
      <c r="HX142" s="50"/>
      <c r="HY142" s="50"/>
      <c r="HZ142" s="50"/>
      <c r="IA142" s="50"/>
      <c r="IB142" s="50"/>
      <c r="IC142" s="50"/>
      <c r="ID142" s="50"/>
      <c r="IE142" s="50"/>
      <c r="IF142" s="50"/>
      <c r="IG142" s="50"/>
      <c r="IH142" s="50"/>
      <c r="II142" s="50"/>
      <c r="IJ142" s="50"/>
      <c r="IK142" s="50"/>
      <c r="IL142" s="50"/>
      <c r="IM142" s="50"/>
      <c r="IN142" s="50"/>
      <c r="IO142" s="50"/>
      <c r="IP142" s="50"/>
      <c r="IQ142" s="50"/>
      <c r="IR142" s="50"/>
    </row>
    <row r="143" spans="1:252" s="22" customFormat="1" ht="12.75" customHeight="1">
      <c r="A143" s="187"/>
      <c r="B143" s="52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  <c r="AY143" s="50"/>
      <c r="AZ143" s="50"/>
      <c r="BA143" s="50"/>
      <c r="BB143" s="50"/>
      <c r="BC143" s="50"/>
      <c r="BD143" s="50"/>
      <c r="BE143" s="50"/>
      <c r="BF143" s="50"/>
      <c r="BG143" s="50"/>
      <c r="BH143" s="50"/>
      <c r="BI143" s="50"/>
      <c r="BJ143" s="50"/>
      <c r="BK143" s="50"/>
      <c r="BL143" s="50"/>
      <c r="BM143" s="50"/>
      <c r="BN143" s="50"/>
      <c r="BO143" s="50"/>
      <c r="BP143" s="50"/>
      <c r="BQ143" s="50"/>
      <c r="BR143" s="50"/>
      <c r="BS143" s="50"/>
      <c r="BT143" s="50"/>
      <c r="BU143" s="50"/>
      <c r="BV143" s="50"/>
      <c r="BW143" s="50"/>
      <c r="BX143" s="50"/>
      <c r="BY143" s="50"/>
      <c r="BZ143" s="50"/>
      <c r="CA143" s="50"/>
      <c r="CB143" s="50"/>
      <c r="CC143" s="50"/>
      <c r="CD143" s="50"/>
      <c r="CE143" s="50"/>
      <c r="CF143" s="50"/>
      <c r="CG143" s="50"/>
      <c r="CH143" s="50"/>
      <c r="CI143" s="50"/>
      <c r="CJ143" s="50"/>
      <c r="CK143" s="50"/>
      <c r="CL143" s="50"/>
      <c r="CM143" s="50"/>
      <c r="CN143" s="50"/>
      <c r="CO143" s="50"/>
      <c r="CP143" s="50"/>
      <c r="CQ143" s="50"/>
      <c r="CR143" s="50"/>
      <c r="CS143" s="50"/>
      <c r="CT143" s="50"/>
      <c r="CU143" s="50"/>
      <c r="CV143" s="50"/>
      <c r="CW143" s="50"/>
      <c r="CX143" s="50"/>
      <c r="CY143" s="50"/>
      <c r="CZ143" s="50"/>
      <c r="DA143" s="50"/>
      <c r="DB143" s="50"/>
      <c r="DC143" s="50"/>
      <c r="DD143" s="50"/>
      <c r="DE143" s="50"/>
      <c r="DF143" s="50"/>
      <c r="DG143" s="50"/>
      <c r="DH143" s="50"/>
      <c r="DI143" s="50"/>
      <c r="DJ143" s="50"/>
      <c r="DK143" s="50"/>
      <c r="DL143" s="50"/>
      <c r="DM143" s="50"/>
      <c r="DN143" s="50"/>
      <c r="DO143" s="50"/>
      <c r="DP143" s="50"/>
      <c r="DQ143" s="50"/>
      <c r="DR143" s="50"/>
      <c r="DS143" s="50"/>
      <c r="DT143" s="50"/>
      <c r="DU143" s="50"/>
      <c r="DV143" s="50"/>
      <c r="DW143" s="50"/>
      <c r="DX143" s="50"/>
      <c r="DY143" s="50"/>
      <c r="DZ143" s="50"/>
      <c r="EA143" s="50"/>
      <c r="EB143" s="50"/>
      <c r="EC143" s="50"/>
      <c r="ED143" s="50"/>
      <c r="EE143" s="50"/>
      <c r="EF143" s="50"/>
      <c r="EG143" s="50"/>
      <c r="EH143" s="50"/>
      <c r="EI143" s="50"/>
      <c r="EJ143" s="50"/>
      <c r="EK143" s="50"/>
      <c r="EL143" s="50"/>
      <c r="EM143" s="50"/>
      <c r="EN143" s="50"/>
      <c r="EO143" s="50"/>
      <c r="EP143" s="50"/>
      <c r="EQ143" s="50"/>
      <c r="ER143" s="50"/>
      <c r="ES143" s="50"/>
      <c r="ET143" s="50"/>
      <c r="EU143" s="50"/>
      <c r="EV143" s="50"/>
      <c r="EW143" s="50"/>
      <c r="EX143" s="50"/>
      <c r="EY143" s="50"/>
      <c r="EZ143" s="50"/>
      <c r="FA143" s="50"/>
      <c r="FB143" s="50"/>
      <c r="FC143" s="50"/>
      <c r="FD143" s="50"/>
      <c r="FE143" s="50"/>
      <c r="FF143" s="50"/>
      <c r="FG143" s="50"/>
      <c r="FH143" s="50"/>
      <c r="FI143" s="50"/>
      <c r="FJ143" s="50"/>
      <c r="FK143" s="50"/>
      <c r="FL143" s="50"/>
      <c r="FM143" s="50"/>
      <c r="FN143" s="50"/>
      <c r="FO143" s="50"/>
      <c r="FP143" s="50"/>
      <c r="FQ143" s="50"/>
      <c r="FR143" s="50"/>
      <c r="FS143" s="50"/>
      <c r="FT143" s="50"/>
      <c r="FU143" s="50"/>
      <c r="FV143" s="50"/>
      <c r="FW143" s="50"/>
      <c r="FX143" s="50"/>
      <c r="FY143" s="50"/>
      <c r="FZ143" s="50"/>
      <c r="GA143" s="50"/>
      <c r="GB143" s="50"/>
      <c r="GC143" s="50"/>
      <c r="GD143" s="50"/>
      <c r="GE143" s="50"/>
      <c r="GF143" s="50"/>
      <c r="GG143" s="50"/>
      <c r="GH143" s="50"/>
      <c r="GI143" s="50"/>
      <c r="GJ143" s="50"/>
      <c r="GK143" s="50"/>
      <c r="GL143" s="50"/>
      <c r="GM143" s="50"/>
      <c r="GN143" s="50"/>
      <c r="GO143" s="50"/>
      <c r="GP143" s="50"/>
      <c r="GQ143" s="50"/>
      <c r="GR143" s="50"/>
      <c r="GS143" s="50"/>
      <c r="GT143" s="50"/>
      <c r="GU143" s="50"/>
      <c r="GV143" s="50"/>
      <c r="GW143" s="50"/>
      <c r="GX143" s="50"/>
      <c r="GY143" s="50"/>
      <c r="GZ143" s="50"/>
      <c r="HA143" s="50"/>
      <c r="HB143" s="50"/>
      <c r="HC143" s="50"/>
      <c r="HD143" s="50"/>
      <c r="HE143" s="50"/>
      <c r="HF143" s="50"/>
      <c r="HG143" s="50"/>
      <c r="HH143" s="50"/>
      <c r="HI143" s="50"/>
      <c r="HJ143" s="50"/>
      <c r="HK143" s="50"/>
      <c r="HL143" s="50"/>
      <c r="HM143" s="50"/>
      <c r="HN143" s="50"/>
      <c r="HO143" s="50"/>
      <c r="HP143" s="50"/>
      <c r="HQ143" s="50"/>
      <c r="HR143" s="50"/>
      <c r="HS143" s="50"/>
      <c r="HT143" s="50"/>
      <c r="HU143" s="50"/>
      <c r="HV143" s="50"/>
      <c r="HW143" s="50"/>
      <c r="HX143" s="50"/>
      <c r="HY143" s="50"/>
      <c r="HZ143" s="50"/>
      <c r="IA143" s="50"/>
      <c r="IB143" s="50"/>
      <c r="IC143" s="50"/>
      <c r="ID143" s="50"/>
      <c r="IE143" s="50"/>
      <c r="IF143" s="50"/>
      <c r="IG143" s="50"/>
      <c r="IH143" s="50"/>
      <c r="II143" s="50"/>
      <c r="IJ143" s="50"/>
      <c r="IK143" s="50"/>
      <c r="IL143" s="50"/>
      <c r="IM143" s="50"/>
      <c r="IN143" s="50"/>
      <c r="IO143" s="50"/>
      <c r="IP143" s="50"/>
      <c r="IQ143" s="50"/>
      <c r="IR143" s="50"/>
    </row>
    <row r="144" spans="1:252" s="22" customFormat="1" ht="13" customHeight="1">
      <c r="A144" s="187"/>
      <c r="B144" s="52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50"/>
      <c r="BJ144" s="50"/>
      <c r="BK144" s="50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50"/>
      <c r="BX144" s="50"/>
      <c r="BY144" s="50"/>
      <c r="BZ144" s="50"/>
      <c r="CA144" s="50"/>
      <c r="CB144" s="50"/>
      <c r="CC144" s="50"/>
      <c r="CD144" s="50"/>
      <c r="CE144" s="50"/>
      <c r="CF144" s="50"/>
      <c r="CG144" s="50"/>
      <c r="CH144" s="50"/>
      <c r="CI144" s="50"/>
      <c r="CJ144" s="50"/>
      <c r="CK144" s="50"/>
      <c r="CL144" s="50"/>
      <c r="CM144" s="50"/>
      <c r="CN144" s="50"/>
      <c r="CO144" s="50"/>
      <c r="CP144" s="50"/>
      <c r="CQ144" s="50"/>
      <c r="CR144" s="50"/>
      <c r="CS144" s="50"/>
      <c r="CT144" s="50"/>
      <c r="CU144" s="50"/>
      <c r="CV144" s="50"/>
      <c r="CW144" s="50"/>
      <c r="CX144" s="50"/>
      <c r="CY144" s="50"/>
      <c r="CZ144" s="50"/>
      <c r="DA144" s="50"/>
      <c r="DB144" s="50"/>
      <c r="DC144" s="50"/>
      <c r="DD144" s="50"/>
      <c r="DE144" s="50"/>
      <c r="DF144" s="50"/>
      <c r="DG144" s="50"/>
      <c r="DH144" s="50"/>
      <c r="DI144" s="50"/>
      <c r="DJ144" s="50"/>
      <c r="DK144" s="50"/>
      <c r="DL144" s="50"/>
      <c r="DM144" s="50"/>
      <c r="DN144" s="50"/>
      <c r="DO144" s="50"/>
      <c r="DP144" s="50"/>
      <c r="DQ144" s="50"/>
      <c r="DR144" s="50"/>
      <c r="DS144" s="50"/>
      <c r="DT144" s="50"/>
      <c r="DU144" s="50"/>
      <c r="DV144" s="50"/>
      <c r="DW144" s="50"/>
      <c r="DX144" s="50"/>
      <c r="DY144" s="50"/>
      <c r="DZ144" s="50"/>
      <c r="EA144" s="50"/>
      <c r="EB144" s="50"/>
      <c r="EC144" s="50"/>
      <c r="ED144" s="50"/>
      <c r="EE144" s="50"/>
      <c r="EF144" s="50"/>
      <c r="EG144" s="50"/>
      <c r="EH144" s="50"/>
      <c r="EI144" s="50"/>
      <c r="EJ144" s="50"/>
      <c r="EK144" s="50"/>
      <c r="EL144" s="50"/>
      <c r="EM144" s="50"/>
      <c r="EN144" s="50"/>
      <c r="EO144" s="50"/>
      <c r="EP144" s="50"/>
      <c r="EQ144" s="50"/>
      <c r="ER144" s="50"/>
      <c r="ES144" s="50"/>
      <c r="ET144" s="50"/>
      <c r="EU144" s="50"/>
      <c r="EV144" s="50"/>
      <c r="EW144" s="50"/>
      <c r="EX144" s="50"/>
      <c r="EY144" s="50"/>
      <c r="EZ144" s="50"/>
      <c r="FA144" s="50"/>
      <c r="FB144" s="50"/>
      <c r="FC144" s="50"/>
      <c r="FD144" s="50"/>
      <c r="FE144" s="50"/>
      <c r="FF144" s="50"/>
      <c r="FG144" s="50"/>
      <c r="FH144" s="50"/>
      <c r="FI144" s="50"/>
      <c r="FJ144" s="50"/>
      <c r="FK144" s="50"/>
      <c r="FL144" s="50"/>
      <c r="FM144" s="50"/>
      <c r="FN144" s="50"/>
      <c r="FO144" s="50"/>
      <c r="FP144" s="50"/>
      <c r="FQ144" s="50"/>
      <c r="FR144" s="50"/>
      <c r="FS144" s="50"/>
      <c r="FT144" s="50"/>
      <c r="FU144" s="50"/>
      <c r="FV144" s="50"/>
      <c r="FW144" s="50"/>
      <c r="FX144" s="50"/>
      <c r="FY144" s="50"/>
      <c r="FZ144" s="50"/>
      <c r="GA144" s="50"/>
      <c r="GB144" s="50"/>
      <c r="GC144" s="50"/>
      <c r="GD144" s="50"/>
      <c r="GE144" s="50"/>
      <c r="GF144" s="50"/>
      <c r="GG144" s="50"/>
      <c r="GH144" s="50"/>
      <c r="GI144" s="50"/>
      <c r="GJ144" s="50"/>
      <c r="GK144" s="50"/>
      <c r="GL144" s="50"/>
      <c r="GM144" s="50"/>
      <c r="GN144" s="50"/>
      <c r="GO144" s="50"/>
      <c r="GP144" s="50"/>
      <c r="GQ144" s="50"/>
      <c r="GR144" s="50"/>
      <c r="GS144" s="50"/>
      <c r="GT144" s="50"/>
      <c r="GU144" s="50"/>
      <c r="GV144" s="50"/>
      <c r="GW144" s="50"/>
      <c r="GX144" s="50"/>
      <c r="GY144" s="50"/>
      <c r="GZ144" s="50"/>
      <c r="HA144" s="50"/>
      <c r="HB144" s="50"/>
      <c r="HC144" s="50"/>
      <c r="HD144" s="50"/>
      <c r="HE144" s="50"/>
      <c r="HF144" s="50"/>
      <c r="HG144" s="50"/>
      <c r="HH144" s="50"/>
      <c r="HI144" s="50"/>
      <c r="HJ144" s="50"/>
      <c r="HK144" s="50"/>
      <c r="HL144" s="50"/>
      <c r="HM144" s="50"/>
      <c r="HN144" s="50"/>
      <c r="HO144" s="50"/>
      <c r="HP144" s="50"/>
      <c r="HQ144" s="50"/>
      <c r="HR144" s="50"/>
      <c r="HS144" s="50"/>
      <c r="HT144" s="50"/>
      <c r="HU144" s="50"/>
      <c r="HV144" s="50"/>
      <c r="HW144" s="50"/>
      <c r="HX144" s="50"/>
      <c r="HY144" s="50"/>
      <c r="HZ144" s="50"/>
      <c r="IA144" s="50"/>
      <c r="IB144" s="50"/>
      <c r="IC144" s="50"/>
      <c r="ID144" s="50"/>
      <c r="IE144" s="50"/>
      <c r="IF144" s="50"/>
      <c r="IG144" s="50"/>
      <c r="IH144" s="50"/>
      <c r="II144" s="50"/>
      <c r="IJ144" s="50"/>
      <c r="IK144" s="50"/>
      <c r="IL144" s="50"/>
      <c r="IM144" s="50"/>
      <c r="IN144" s="50"/>
      <c r="IO144" s="50"/>
      <c r="IP144" s="50"/>
      <c r="IQ144" s="50"/>
      <c r="IR144" s="50"/>
    </row>
    <row r="145" spans="1:252" s="22" customFormat="1" ht="12.75" customHeight="1">
      <c r="A145" s="187"/>
      <c r="B145" s="52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50"/>
      <c r="BJ145" s="50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50"/>
      <c r="BX145" s="50"/>
      <c r="BY145" s="50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50"/>
      <c r="CM145" s="50"/>
      <c r="CN145" s="50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  <c r="CZ145" s="50"/>
      <c r="DA145" s="50"/>
      <c r="DB145" s="50"/>
      <c r="DC145" s="50"/>
      <c r="DD145" s="50"/>
      <c r="DE145" s="50"/>
      <c r="DF145" s="50"/>
      <c r="DG145" s="50"/>
      <c r="DH145" s="50"/>
      <c r="DI145" s="50"/>
      <c r="DJ145" s="50"/>
      <c r="DK145" s="50"/>
      <c r="DL145" s="50"/>
      <c r="DM145" s="50"/>
      <c r="DN145" s="50"/>
      <c r="DO145" s="50"/>
      <c r="DP145" s="50"/>
      <c r="DQ145" s="50"/>
      <c r="DR145" s="50"/>
      <c r="DS145" s="50"/>
      <c r="DT145" s="50"/>
      <c r="DU145" s="50"/>
      <c r="DV145" s="50"/>
      <c r="DW145" s="50"/>
      <c r="DX145" s="50"/>
      <c r="DY145" s="50"/>
      <c r="DZ145" s="50"/>
      <c r="EA145" s="50"/>
      <c r="EB145" s="50"/>
      <c r="EC145" s="50"/>
      <c r="ED145" s="50"/>
      <c r="EE145" s="50"/>
      <c r="EF145" s="50"/>
      <c r="EG145" s="50"/>
      <c r="EH145" s="50"/>
      <c r="EI145" s="50"/>
      <c r="EJ145" s="50"/>
      <c r="EK145" s="50"/>
      <c r="EL145" s="50"/>
      <c r="EM145" s="50"/>
      <c r="EN145" s="50"/>
      <c r="EO145" s="50"/>
      <c r="EP145" s="50"/>
      <c r="EQ145" s="50"/>
      <c r="ER145" s="50"/>
      <c r="ES145" s="50"/>
      <c r="ET145" s="50"/>
      <c r="EU145" s="50"/>
      <c r="EV145" s="50"/>
      <c r="EW145" s="50"/>
      <c r="EX145" s="50"/>
      <c r="EY145" s="50"/>
      <c r="EZ145" s="50"/>
      <c r="FA145" s="50"/>
      <c r="FB145" s="50"/>
      <c r="FC145" s="50"/>
      <c r="FD145" s="50"/>
      <c r="FE145" s="50"/>
      <c r="FF145" s="50"/>
      <c r="FG145" s="50"/>
      <c r="FH145" s="50"/>
      <c r="FI145" s="50"/>
      <c r="FJ145" s="50"/>
      <c r="FK145" s="50"/>
      <c r="FL145" s="50"/>
      <c r="FM145" s="50"/>
      <c r="FN145" s="50"/>
      <c r="FO145" s="50"/>
      <c r="FP145" s="50"/>
      <c r="FQ145" s="50"/>
      <c r="FR145" s="50"/>
      <c r="FS145" s="50"/>
      <c r="FT145" s="50"/>
      <c r="FU145" s="50"/>
      <c r="FV145" s="50"/>
      <c r="FW145" s="50"/>
      <c r="FX145" s="50"/>
      <c r="FY145" s="50"/>
      <c r="FZ145" s="50"/>
      <c r="GA145" s="50"/>
      <c r="GB145" s="50"/>
      <c r="GC145" s="50"/>
      <c r="GD145" s="50"/>
      <c r="GE145" s="50"/>
      <c r="GF145" s="50"/>
      <c r="GG145" s="50"/>
      <c r="GH145" s="50"/>
      <c r="GI145" s="50"/>
      <c r="GJ145" s="50"/>
      <c r="GK145" s="50"/>
      <c r="GL145" s="50"/>
      <c r="GM145" s="50"/>
      <c r="GN145" s="50"/>
      <c r="GO145" s="50"/>
      <c r="GP145" s="50"/>
      <c r="GQ145" s="50"/>
      <c r="GR145" s="50"/>
      <c r="GS145" s="50"/>
      <c r="GT145" s="50"/>
      <c r="GU145" s="50"/>
      <c r="GV145" s="50"/>
      <c r="GW145" s="50"/>
      <c r="GX145" s="50"/>
      <c r="GY145" s="50"/>
      <c r="GZ145" s="50"/>
      <c r="HA145" s="50"/>
      <c r="HB145" s="50"/>
      <c r="HC145" s="50"/>
      <c r="HD145" s="50"/>
      <c r="HE145" s="50"/>
      <c r="HF145" s="50"/>
      <c r="HG145" s="50"/>
      <c r="HH145" s="50"/>
      <c r="HI145" s="50"/>
      <c r="HJ145" s="50"/>
      <c r="HK145" s="50"/>
      <c r="HL145" s="50"/>
      <c r="HM145" s="50"/>
      <c r="HN145" s="50"/>
      <c r="HO145" s="50"/>
      <c r="HP145" s="50"/>
      <c r="HQ145" s="50"/>
      <c r="HR145" s="50"/>
      <c r="HS145" s="50"/>
      <c r="HT145" s="50"/>
      <c r="HU145" s="50"/>
      <c r="HV145" s="50"/>
      <c r="HW145" s="50"/>
      <c r="HX145" s="50"/>
      <c r="HY145" s="50"/>
      <c r="HZ145" s="50"/>
      <c r="IA145" s="50"/>
      <c r="IB145" s="50"/>
      <c r="IC145" s="50"/>
      <c r="ID145" s="50"/>
      <c r="IE145" s="50"/>
      <c r="IF145" s="50"/>
      <c r="IG145" s="50"/>
      <c r="IH145" s="50"/>
      <c r="II145" s="50"/>
      <c r="IJ145" s="50"/>
      <c r="IK145" s="50"/>
      <c r="IL145" s="50"/>
      <c r="IM145" s="50"/>
      <c r="IN145" s="50"/>
      <c r="IO145" s="50"/>
      <c r="IP145" s="50"/>
      <c r="IQ145" s="50"/>
      <c r="IR145" s="50"/>
    </row>
    <row r="146" spans="1:252" s="22" customFormat="1" ht="13" customHeight="1">
      <c r="A146" s="187"/>
      <c r="B146" s="52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50"/>
      <c r="AY146" s="50"/>
      <c r="AZ146" s="50"/>
      <c r="BA146" s="50"/>
      <c r="BB146" s="50"/>
      <c r="BC146" s="50"/>
      <c r="BD146" s="50"/>
      <c r="BE146" s="50"/>
      <c r="BF146" s="50"/>
      <c r="BG146" s="50"/>
      <c r="BH146" s="50"/>
      <c r="BI146" s="50"/>
      <c r="BJ146" s="50"/>
      <c r="BK146" s="50"/>
      <c r="BL146" s="50"/>
      <c r="BM146" s="50"/>
      <c r="BN146" s="50"/>
      <c r="BO146" s="50"/>
      <c r="BP146" s="50"/>
      <c r="BQ146" s="50"/>
      <c r="BR146" s="50"/>
      <c r="BS146" s="50"/>
      <c r="BT146" s="50"/>
      <c r="BU146" s="50"/>
      <c r="BV146" s="50"/>
      <c r="BW146" s="50"/>
      <c r="BX146" s="50"/>
      <c r="BY146" s="50"/>
      <c r="BZ146" s="50"/>
      <c r="CA146" s="50"/>
      <c r="CB146" s="50"/>
      <c r="CC146" s="50"/>
      <c r="CD146" s="50"/>
      <c r="CE146" s="50"/>
      <c r="CF146" s="50"/>
      <c r="CG146" s="50"/>
      <c r="CH146" s="50"/>
      <c r="CI146" s="50"/>
      <c r="CJ146" s="50"/>
      <c r="CK146" s="50"/>
      <c r="CL146" s="50"/>
      <c r="CM146" s="50"/>
      <c r="CN146" s="50"/>
      <c r="CO146" s="50"/>
      <c r="CP146" s="50"/>
      <c r="CQ146" s="50"/>
      <c r="CR146" s="50"/>
      <c r="CS146" s="50"/>
      <c r="CT146" s="50"/>
      <c r="CU146" s="50"/>
      <c r="CV146" s="50"/>
      <c r="CW146" s="50"/>
      <c r="CX146" s="50"/>
      <c r="CY146" s="50"/>
      <c r="CZ146" s="50"/>
      <c r="DA146" s="50"/>
      <c r="DB146" s="50"/>
      <c r="DC146" s="50"/>
      <c r="DD146" s="50"/>
      <c r="DE146" s="50"/>
      <c r="DF146" s="50"/>
      <c r="DG146" s="50"/>
      <c r="DH146" s="50"/>
      <c r="DI146" s="50"/>
      <c r="DJ146" s="50"/>
      <c r="DK146" s="50"/>
      <c r="DL146" s="50"/>
      <c r="DM146" s="50"/>
      <c r="DN146" s="50"/>
      <c r="DO146" s="50"/>
      <c r="DP146" s="50"/>
      <c r="DQ146" s="50"/>
      <c r="DR146" s="50"/>
      <c r="DS146" s="50"/>
      <c r="DT146" s="50"/>
      <c r="DU146" s="50"/>
      <c r="DV146" s="50"/>
      <c r="DW146" s="50"/>
      <c r="DX146" s="50"/>
      <c r="DY146" s="50"/>
      <c r="DZ146" s="50"/>
      <c r="EA146" s="50"/>
      <c r="EB146" s="50"/>
      <c r="EC146" s="50"/>
      <c r="ED146" s="50"/>
      <c r="EE146" s="50"/>
      <c r="EF146" s="50"/>
      <c r="EG146" s="50"/>
      <c r="EH146" s="50"/>
      <c r="EI146" s="50"/>
      <c r="EJ146" s="50"/>
      <c r="EK146" s="50"/>
      <c r="EL146" s="50"/>
      <c r="EM146" s="50"/>
      <c r="EN146" s="50"/>
      <c r="EO146" s="50"/>
      <c r="EP146" s="50"/>
      <c r="EQ146" s="50"/>
      <c r="ER146" s="50"/>
      <c r="ES146" s="50"/>
      <c r="ET146" s="50"/>
      <c r="EU146" s="50"/>
      <c r="EV146" s="50"/>
      <c r="EW146" s="50"/>
      <c r="EX146" s="50"/>
      <c r="EY146" s="50"/>
      <c r="EZ146" s="50"/>
      <c r="FA146" s="50"/>
      <c r="FB146" s="50"/>
      <c r="FC146" s="50"/>
      <c r="FD146" s="50"/>
      <c r="FE146" s="50"/>
      <c r="FF146" s="50"/>
      <c r="FG146" s="50"/>
      <c r="FH146" s="50"/>
      <c r="FI146" s="50"/>
      <c r="FJ146" s="50"/>
      <c r="FK146" s="50"/>
      <c r="FL146" s="50"/>
      <c r="FM146" s="50"/>
      <c r="FN146" s="50"/>
      <c r="FO146" s="50"/>
      <c r="FP146" s="50"/>
      <c r="FQ146" s="50"/>
      <c r="FR146" s="50"/>
      <c r="FS146" s="50"/>
      <c r="FT146" s="50"/>
      <c r="FU146" s="50"/>
      <c r="FV146" s="50"/>
      <c r="FW146" s="50"/>
      <c r="FX146" s="50"/>
      <c r="FY146" s="50"/>
      <c r="FZ146" s="50"/>
      <c r="GA146" s="50"/>
      <c r="GB146" s="50"/>
      <c r="GC146" s="50"/>
      <c r="GD146" s="50"/>
      <c r="GE146" s="50"/>
      <c r="GF146" s="50"/>
      <c r="GG146" s="50"/>
      <c r="GH146" s="50"/>
      <c r="GI146" s="50"/>
      <c r="GJ146" s="50"/>
      <c r="GK146" s="50"/>
      <c r="GL146" s="50"/>
      <c r="GM146" s="50"/>
      <c r="GN146" s="50"/>
      <c r="GO146" s="50"/>
      <c r="GP146" s="50"/>
      <c r="GQ146" s="50"/>
      <c r="GR146" s="50"/>
      <c r="GS146" s="50"/>
      <c r="GT146" s="50"/>
      <c r="GU146" s="50"/>
      <c r="GV146" s="50"/>
      <c r="GW146" s="50"/>
      <c r="GX146" s="50"/>
      <c r="GY146" s="50"/>
      <c r="GZ146" s="50"/>
      <c r="HA146" s="50"/>
      <c r="HB146" s="50"/>
      <c r="HC146" s="50"/>
      <c r="HD146" s="50"/>
      <c r="HE146" s="50"/>
      <c r="HF146" s="50"/>
      <c r="HG146" s="50"/>
      <c r="HH146" s="50"/>
      <c r="HI146" s="50"/>
      <c r="HJ146" s="50"/>
      <c r="HK146" s="50"/>
      <c r="HL146" s="50"/>
      <c r="HM146" s="50"/>
      <c r="HN146" s="50"/>
      <c r="HO146" s="50"/>
      <c r="HP146" s="50"/>
      <c r="HQ146" s="50"/>
      <c r="HR146" s="50"/>
      <c r="HS146" s="50"/>
      <c r="HT146" s="50"/>
      <c r="HU146" s="50"/>
      <c r="HV146" s="50"/>
      <c r="HW146" s="50"/>
      <c r="HX146" s="50"/>
      <c r="HY146" s="50"/>
      <c r="HZ146" s="50"/>
      <c r="IA146" s="50"/>
      <c r="IB146" s="50"/>
      <c r="IC146" s="50"/>
      <c r="ID146" s="50"/>
      <c r="IE146" s="50"/>
      <c r="IF146" s="50"/>
      <c r="IG146" s="50"/>
      <c r="IH146" s="50"/>
      <c r="II146" s="50"/>
      <c r="IJ146" s="50"/>
      <c r="IK146" s="50"/>
      <c r="IL146" s="50"/>
      <c r="IM146" s="50"/>
      <c r="IN146" s="50"/>
      <c r="IO146" s="50"/>
      <c r="IP146" s="50"/>
      <c r="IQ146" s="50"/>
      <c r="IR146" s="50"/>
    </row>
    <row r="147" spans="1:252" s="22" customFormat="1" ht="12.75" customHeight="1">
      <c r="A147" s="187"/>
      <c r="B147" s="52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50"/>
      <c r="BJ147" s="50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50"/>
      <c r="BX147" s="50"/>
      <c r="BY147" s="50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50"/>
      <c r="CM147" s="50"/>
      <c r="CN147" s="50"/>
      <c r="CO147" s="50"/>
      <c r="CP147" s="50"/>
      <c r="CQ147" s="50"/>
      <c r="CR147" s="50"/>
      <c r="CS147" s="50"/>
      <c r="CT147" s="50"/>
      <c r="CU147" s="50"/>
      <c r="CV147" s="50"/>
      <c r="CW147" s="50"/>
      <c r="CX147" s="50"/>
      <c r="CY147" s="50"/>
      <c r="CZ147" s="50"/>
      <c r="DA147" s="50"/>
      <c r="DB147" s="50"/>
      <c r="DC147" s="50"/>
      <c r="DD147" s="50"/>
      <c r="DE147" s="50"/>
      <c r="DF147" s="50"/>
      <c r="DG147" s="50"/>
      <c r="DH147" s="50"/>
      <c r="DI147" s="50"/>
      <c r="DJ147" s="50"/>
      <c r="DK147" s="50"/>
      <c r="DL147" s="50"/>
      <c r="DM147" s="50"/>
      <c r="DN147" s="50"/>
      <c r="DO147" s="50"/>
      <c r="DP147" s="50"/>
      <c r="DQ147" s="50"/>
      <c r="DR147" s="50"/>
      <c r="DS147" s="50"/>
      <c r="DT147" s="50"/>
      <c r="DU147" s="50"/>
      <c r="DV147" s="50"/>
      <c r="DW147" s="50"/>
      <c r="DX147" s="50"/>
      <c r="DY147" s="50"/>
      <c r="DZ147" s="50"/>
      <c r="EA147" s="50"/>
      <c r="EB147" s="50"/>
      <c r="EC147" s="50"/>
      <c r="ED147" s="50"/>
      <c r="EE147" s="50"/>
      <c r="EF147" s="50"/>
      <c r="EG147" s="50"/>
      <c r="EH147" s="50"/>
      <c r="EI147" s="50"/>
      <c r="EJ147" s="50"/>
      <c r="EK147" s="50"/>
      <c r="EL147" s="50"/>
      <c r="EM147" s="50"/>
      <c r="EN147" s="50"/>
      <c r="EO147" s="50"/>
      <c r="EP147" s="50"/>
      <c r="EQ147" s="50"/>
      <c r="ER147" s="50"/>
      <c r="ES147" s="50"/>
      <c r="ET147" s="50"/>
      <c r="EU147" s="50"/>
      <c r="EV147" s="50"/>
      <c r="EW147" s="50"/>
      <c r="EX147" s="50"/>
      <c r="EY147" s="50"/>
      <c r="EZ147" s="50"/>
      <c r="FA147" s="50"/>
      <c r="FB147" s="50"/>
      <c r="FC147" s="50"/>
      <c r="FD147" s="50"/>
      <c r="FE147" s="50"/>
      <c r="FF147" s="50"/>
      <c r="FG147" s="50"/>
      <c r="FH147" s="50"/>
      <c r="FI147" s="50"/>
      <c r="FJ147" s="50"/>
      <c r="FK147" s="50"/>
      <c r="FL147" s="50"/>
      <c r="FM147" s="50"/>
      <c r="FN147" s="50"/>
      <c r="FO147" s="50"/>
      <c r="FP147" s="50"/>
      <c r="FQ147" s="50"/>
      <c r="FR147" s="50"/>
      <c r="FS147" s="50"/>
      <c r="FT147" s="50"/>
      <c r="FU147" s="50"/>
      <c r="FV147" s="50"/>
      <c r="FW147" s="50"/>
      <c r="FX147" s="50"/>
      <c r="FY147" s="50"/>
      <c r="FZ147" s="50"/>
      <c r="GA147" s="50"/>
      <c r="GB147" s="50"/>
      <c r="GC147" s="50"/>
      <c r="GD147" s="50"/>
      <c r="GE147" s="50"/>
      <c r="GF147" s="50"/>
      <c r="GG147" s="50"/>
      <c r="GH147" s="50"/>
      <c r="GI147" s="50"/>
      <c r="GJ147" s="50"/>
      <c r="GK147" s="50"/>
      <c r="GL147" s="50"/>
      <c r="GM147" s="50"/>
      <c r="GN147" s="50"/>
      <c r="GO147" s="50"/>
      <c r="GP147" s="50"/>
      <c r="GQ147" s="50"/>
      <c r="GR147" s="50"/>
      <c r="GS147" s="50"/>
      <c r="GT147" s="50"/>
      <c r="GU147" s="50"/>
      <c r="GV147" s="50"/>
      <c r="GW147" s="50"/>
      <c r="GX147" s="50"/>
      <c r="GY147" s="50"/>
      <c r="GZ147" s="50"/>
      <c r="HA147" s="50"/>
      <c r="HB147" s="50"/>
      <c r="HC147" s="50"/>
      <c r="HD147" s="50"/>
      <c r="HE147" s="50"/>
      <c r="HF147" s="50"/>
      <c r="HG147" s="50"/>
      <c r="HH147" s="50"/>
      <c r="HI147" s="50"/>
      <c r="HJ147" s="50"/>
      <c r="HK147" s="50"/>
      <c r="HL147" s="50"/>
      <c r="HM147" s="50"/>
      <c r="HN147" s="50"/>
      <c r="HO147" s="50"/>
      <c r="HP147" s="50"/>
      <c r="HQ147" s="50"/>
      <c r="HR147" s="50"/>
      <c r="HS147" s="50"/>
      <c r="HT147" s="50"/>
      <c r="HU147" s="50"/>
      <c r="HV147" s="50"/>
      <c r="HW147" s="50"/>
      <c r="HX147" s="50"/>
      <c r="HY147" s="50"/>
      <c r="HZ147" s="50"/>
      <c r="IA147" s="50"/>
      <c r="IB147" s="50"/>
      <c r="IC147" s="50"/>
      <c r="ID147" s="50"/>
      <c r="IE147" s="50"/>
      <c r="IF147" s="50"/>
      <c r="IG147" s="50"/>
      <c r="IH147" s="50"/>
      <c r="II147" s="50"/>
      <c r="IJ147" s="50"/>
      <c r="IK147" s="50"/>
      <c r="IL147" s="50"/>
      <c r="IM147" s="50"/>
      <c r="IN147" s="50"/>
      <c r="IO147" s="50"/>
      <c r="IP147" s="50"/>
      <c r="IQ147" s="50"/>
      <c r="IR147" s="50"/>
    </row>
    <row r="148" spans="1:252" s="22" customFormat="1" ht="13" customHeight="1">
      <c r="A148" s="187"/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  <c r="AY148" s="50"/>
      <c r="AZ148" s="50"/>
      <c r="BA148" s="50"/>
      <c r="BB148" s="50"/>
      <c r="BC148" s="50"/>
      <c r="BD148" s="50"/>
      <c r="BE148" s="50"/>
      <c r="BF148" s="50"/>
      <c r="BG148" s="50"/>
      <c r="BH148" s="50"/>
      <c r="BI148" s="50"/>
      <c r="BJ148" s="50"/>
      <c r="BK148" s="50"/>
      <c r="BL148" s="50"/>
      <c r="BM148" s="50"/>
      <c r="BN148" s="50"/>
      <c r="BO148" s="50"/>
      <c r="BP148" s="50"/>
      <c r="BQ148" s="50"/>
      <c r="BR148" s="50"/>
      <c r="BS148" s="50"/>
      <c r="BT148" s="50"/>
      <c r="BU148" s="50"/>
      <c r="BV148" s="50"/>
      <c r="BW148" s="50"/>
      <c r="BX148" s="50"/>
      <c r="BY148" s="50"/>
      <c r="BZ148" s="50"/>
      <c r="CA148" s="50"/>
      <c r="CB148" s="50"/>
      <c r="CC148" s="50"/>
      <c r="CD148" s="50"/>
      <c r="CE148" s="50"/>
      <c r="CF148" s="50"/>
      <c r="CG148" s="50"/>
      <c r="CH148" s="50"/>
      <c r="CI148" s="50"/>
      <c r="CJ148" s="50"/>
      <c r="CK148" s="50"/>
      <c r="CL148" s="50"/>
      <c r="CM148" s="50"/>
      <c r="CN148" s="50"/>
      <c r="CO148" s="50"/>
      <c r="CP148" s="50"/>
      <c r="CQ148" s="50"/>
      <c r="CR148" s="50"/>
      <c r="CS148" s="50"/>
      <c r="CT148" s="50"/>
      <c r="CU148" s="50"/>
      <c r="CV148" s="50"/>
      <c r="CW148" s="50"/>
      <c r="CX148" s="50"/>
      <c r="CY148" s="50"/>
      <c r="CZ148" s="50"/>
      <c r="DA148" s="50"/>
      <c r="DB148" s="50"/>
      <c r="DC148" s="50"/>
      <c r="DD148" s="50"/>
      <c r="DE148" s="50"/>
      <c r="DF148" s="50"/>
      <c r="DG148" s="50"/>
      <c r="DH148" s="50"/>
      <c r="DI148" s="50"/>
      <c r="DJ148" s="50"/>
      <c r="DK148" s="50"/>
      <c r="DL148" s="50"/>
      <c r="DM148" s="50"/>
      <c r="DN148" s="50"/>
      <c r="DO148" s="50"/>
      <c r="DP148" s="50"/>
      <c r="DQ148" s="50"/>
      <c r="DR148" s="50"/>
      <c r="DS148" s="50"/>
      <c r="DT148" s="50"/>
      <c r="DU148" s="50"/>
      <c r="DV148" s="50"/>
      <c r="DW148" s="50"/>
      <c r="DX148" s="50"/>
      <c r="DY148" s="50"/>
      <c r="DZ148" s="50"/>
      <c r="EA148" s="50"/>
      <c r="EB148" s="50"/>
      <c r="EC148" s="50"/>
      <c r="ED148" s="50"/>
      <c r="EE148" s="50"/>
      <c r="EF148" s="50"/>
      <c r="EG148" s="50"/>
      <c r="EH148" s="50"/>
      <c r="EI148" s="50"/>
      <c r="EJ148" s="50"/>
      <c r="EK148" s="50"/>
      <c r="EL148" s="50"/>
      <c r="EM148" s="50"/>
      <c r="EN148" s="50"/>
      <c r="EO148" s="50"/>
      <c r="EP148" s="50"/>
      <c r="EQ148" s="50"/>
      <c r="ER148" s="50"/>
      <c r="ES148" s="50"/>
      <c r="ET148" s="50"/>
      <c r="EU148" s="50"/>
      <c r="EV148" s="50"/>
      <c r="EW148" s="50"/>
      <c r="EX148" s="50"/>
      <c r="EY148" s="50"/>
      <c r="EZ148" s="50"/>
      <c r="FA148" s="50"/>
      <c r="FB148" s="50"/>
      <c r="FC148" s="50"/>
      <c r="FD148" s="50"/>
      <c r="FE148" s="50"/>
      <c r="FF148" s="50"/>
      <c r="FG148" s="50"/>
      <c r="FH148" s="50"/>
      <c r="FI148" s="50"/>
      <c r="FJ148" s="50"/>
      <c r="FK148" s="50"/>
      <c r="FL148" s="50"/>
      <c r="FM148" s="50"/>
      <c r="FN148" s="50"/>
      <c r="FO148" s="50"/>
      <c r="FP148" s="50"/>
      <c r="FQ148" s="50"/>
      <c r="FR148" s="50"/>
      <c r="FS148" s="50"/>
      <c r="FT148" s="50"/>
      <c r="FU148" s="50"/>
      <c r="FV148" s="50"/>
      <c r="FW148" s="50"/>
      <c r="FX148" s="50"/>
      <c r="FY148" s="50"/>
      <c r="FZ148" s="50"/>
      <c r="GA148" s="50"/>
      <c r="GB148" s="50"/>
      <c r="GC148" s="50"/>
      <c r="GD148" s="50"/>
      <c r="GE148" s="50"/>
      <c r="GF148" s="50"/>
      <c r="GG148" s="50"/>
      <c r="GH148" s="50"/>
      <c r="GI148" s="50"/>
      <c r="GJ148" s="50"/>
      <c r="GK148" s="50"/>
      <c r="GL148" s="50"/>
      <c r="GM148" s="50"/>
      <c r="GN148" s="50"/>
      <c r="GO148" s="50"/>
      <c r="GP148" s="50"/>
      <c r="GQ148" s="50"/>
      <c r="GR148" s="50"/>
      <c r="GS148" s="50"/>
      <c r="GT148" s="50"/>
      <c r="GU148" s="50"/>
      <c r="GV148" s="50"/>
      <c r="GW148" s="50"/>
      <c r="GX148" s="50"/>
      <c r="GY148" s="50"/>
      <c r="GZ148" s="50"/>
      <c r="HA148" s="50"/>
      <c r="HB148" s="50"/>
      <c r="HC148" s="50"/>
      <c r="HD148" s="50"/>
      <c r="HE148" s="50"/>
      <c r="HF148" s="50"/>
      <c r="HG148" s="50"/>
      <c r="HH148" s="50"/>
      <c r="HI148" s="50"/>
      <c r="HJ148" s="50"/>
      <c r="HK148" s="50"/>
      <c r="HL148" s="50"/>
      <c r="HM148" s="50"/>
      <c r="HN148" s="50"/>
      <c r="HO148" s="50"/>
      <c r="HP148" s="50"/>
      <c r="HQ148" s="50"/>
      <c r="HR148" s="50"/>
      <c r="HS148" s="50"/>
      <c r="HT148" s="50"/>
      <c r="HU148" s="50"/>
      <c r="HV148" s="50"/>
      <c r="HW148" s="50"/>
      <c r="HX148" s="50"/>
      <c r="HY148" s="50"/>
      <c r="HZ148" s="50"/>
      <c r="IA148" s="50"/>
      <c r="IB148" s="50"/>
      <c r="IC148" s="50"/>
      <c r="ID148" s="50"/>
      <c r="IE148" s="50"/>
      <c r="IF148" s="50"/>
      <c r="IG148" s="50"/>
      <c r="IH148" s="50"/>
      <c r="II148" s="50"/>
      <c r="IJ148" s="50"/>
      <c r="IK148" s="50"/>
      <c r="IL148" s="50"/>
      <c r="IM148" s="50"/>
      <c r="IN148" s="50"/>
      <c r="IO148" s="50"/>
      <c r="IP148" s="50"/>
      <c r="IQ148" s="50"/>
      <c r="IR148" s="50"/>
    </row>
    <row r="149" spans="1:252" s="22" customFormat="1" ht="12.75" customHeight="1">
      <c r="A149" s="187"/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  <c r="AY149" s="50"/>
      <c r="AZ149" s="50"/>
      <c r="BA149" s="50"/>
      <c r="BB149" s="50"/>
      <c r="BC149" s="50"/>
      <c r="BD149" s="50"/>
      <c r="BE149" s="50"/>
      <c r="BF149" s="50"/>
      <c r="BG149" s="50"/>
      <c r="BH149" s="50"/>
      <c r="BI149" s="50"/>
      <c r="BJ149" s="50"/>
      <c r="BK149" s="50"/>
      <c r="BL149" s="50"/>
      <c r="BM149" s="50"/>
      <c r="BN149" s="50"/>
      <c r="BO149" s="50"/>
      <c r="BP149" s="50"/>
      <c r="BQ149" s="50"/>
      <c r="BR149" s="50"/>
      <c r="BS149" s="50"/>
      <c r="BT149" s="50"/>
      <c r="BU149" s="50"/>
      <c r="BV149" s="50"/>
      <c r="BW149" s="50"/>
      <c r="BX149" s="50"/>
      <c r="BY149" s="50"/>
      <c r="BZ149" s="50"/>
      <c r="CA149" s="50"/>
      <c r="CB149" s="50"/>
      <c r="CC149" s="50"/>
      <c r="CD149" s="50"/>
      <c r="CE149" s="50"/>
      <c r="CF149" s="50"/>
      <c r="CG149" s="50"/>
      <c r="CH149" s="50"/>
      <c r="CI149" s="50"/>
      <c r="CJ149" s="50"/>
      <c r="CK149" s="50"/>
      <c r="CL149" s="50"/>
      <c r="CM149" s="50"/>
      <c r="CN149" s="50"/>
      <c r="CO149" s="50"/>
      <c r="CP149" s="50"/>
      <c r="CQ149" s="50"/>
      <c r="CR149" s="50"/>
      <c r="CS149" s="50"/>
      <c r="CT149" s="50"/>
      <c r="CU149" s="50"/>
      <c r="CV149" s="50"/>
      <c r="CW149" s="50"/>
      <c r="CX149" s="50"/>
      <c r="CY149" s="50"/>
      <c r="CZ149" s="50"/>
      <c r="DA149" s="50"/>
      <c r="DB149" s="50"/>
      <c r="DC149" s="50"/>
      <c r="DD149" s="50"/>
      <c r="DE149" s="50"/>
      <c r="DF149" s="50"/>
      <c r="DG149" s="50"/>
      <c r="DH149" s="50"/>
      <c r="DI149" s="50"/>
      <c r="DJ149" s="50"/>
      <c r="DK149" s="50"/>
      <c r="DL149" s="50"/>
      <c r="DM149" s="50"/>
      <c r="DN149" s="50"/>
      <c r="DO149" s="50"/>
      <c r="DP149" s="50"/>
      <c r="DQ149" s="50"/>
      <c r="DR149" s="50"/>
      <c r="DS149" s="50"/>
      <c r="DT149" s="50"/>
      <c r="DU149" s="50"/>
      <c r="DV149" s="50"/>
      <c r="DW149" s="50"/>
      <c r="DX149" s="50"/>
      <c r="DY149" s="50"/>
      <c r="DZ149" s="50"/>
      <c r="EA149" s="50"/>
      <c r="EB149" s="50"/>
      <c r="EC149" s="50"/>
      <c r="ED149" s="50"/>
      <c r="EE149" s="50"/>
      <c r="EF149" s="50"/>
      <c r="EG149" s="50"/>
      <c r="EH149" s="50"/>
      <c r="EI149" s="50"/>
      <c r="EJ149" s="50"/>
      <c r="EK149" s="50"/>
      <c r="EL149" s="50"/>
      <c r="EM149" s="50"/>
      <c r="EN149" s="50"/>
      <c r="EO149" s="50"/>
      <c r="EP149" s="50"/>
      <c r="EQ149" s="50"/>
      <c r="ER149" s="50"/>
      <c r="ES149" s="50"/>
      <c r="ET149" s="50"/>
      <c r="EU149" s="50"/>
      <c r="EV149" s="50"/>
      <c r="EW149" s="50"/>
      <c r="EX149" s="50"/>
      <c r="EY149" s="50"/>
      <c r="EZ149" s="50"/>
      <c r="FA149" s="50"/>
      <c r="FB149" s="50"/>
      <c r="FC149" s="50"/>
      <c r="FD149" s="50"/>
      <c r="FE149" s="50"/>
      <c r="FF149" s="50"/>
      <c r="FG149" s="50"/>
      <c r="FH149" s="50"/>
      <c r="FI149" s="50"/>
      <c r="FJ149" s="50"/>
      <c r="FK149" s="50"/>
      <c r="FL149" s="50"/>
      <c r="FM149" s="50"/>
      <c r="FN149" s="50"/>
      <c r="FO149" s="50"/>
      <c r="FP149" s="50"/>
      <c r="FQ149" s="50"/>
      <c r="FR149" s="50"/>
      <c r="FS149" s="50"/>
      <c r="FT149" s="50"/>
      <c r="FU149" s="50"/>
      <c r="FV149" s="50"/>
      <c r="FW149" s="50"/>
      <c r="FX149" s="50"/>
      <c r="FY149" s="50"/>
      <c r="FZ149" s="50"/>
      <c r="GA149" s="50"/>
      <c r="GB149" s="50"/>
      <c r="GC149" s="50"/>
      <c r="GD149" s="50"/>
      <c r="GE149" s="50"/>
      <c r="GF149" s="50"/>
      <c r="GG149" s="50"/>
      <c r="GH149" s="50"/>
      <c r="GI149" s="50"/>
      <c r="GJ149" s="50"/>
      <c r="GK149" s="50"/>
      <c r="GL149" s="50"/>
      <c r="GM149" s="50"/>
      <c r="GN149" s="50"/>
      <c r="GO149" s="50"/>
      <c r="GP149" s="50"/>
      <c r="GQ149" s="50"/>
      <c r="GR149" s="50"/>
      <c r="GS149" s="50"/>
      <c r="GT149" s="50"/>
      <c r="GU149" s="50"/>
      <c r="GV149" s="50"/>
      <c r="GW149" s="50"/>
      <c r="GX149" s="50"/>
      <c r="GY149" s="50"/>
      <c r="GZ149" s="50"/>
      <c r="HA149" s="50"/>
      <c r="HB149" s="50"/>
      <c r="HC149" s="50"/>
      <c r="HD149" s="50"/>
      <c r="HE149" s="50"/>
      <c r="HF149" s="50"/>
      <c r="HG149" s="50"/>
      <c r="HH149" s="50"/>
      <c r="HI149" s="50"/>
      <c r="HJ149" s="50"/>
      <c r="HK149" s="50"/>
      <c r="HL149" s="50"/>
      <c r="HM149" s="50"/>
      <c r="HN149" s="50"/>
      <c r="HO149" s="50"/>
      <c r="HP149" s="50"/>
      <c r="HQ149" s="50"/>
      <c r="HR149" s="50"/>
      <c r="HS149" s="50"/>
      <c r="HT149" s="50"/>
      <c r="HU149" s="50"/>
      <c r="HV149" s="50"/>
      <c r="HW149" s="50"/>
      <c r="HX149" s="50"/>
      <c r="HY149" s="50"/>
      <c r="HZ149" s="50"/>
      <c r="IA149" s="50"/>
      <c r="IB149" s="50"/>
      <c r="IC149" s="50"/>
      <c r="ID149" s="50"/>
      <c r="IE149" s="50"/>
      <c r="IF149" s="50"/>
      <c r="IG149" s="50"/>
      <c r="IH149" s="50"/>
      <c r="II149" s="50"/>
      <c r="IJ149" s="50"/>
      <c r="IK149" s="50"/>
      <c r="IL149" s="50"/>
      <c r="IM149" s="50"/>
      <c r="IN149" s="50"/>
      <c r="IO149" s="50"/>
      <c r="IP149" s="50"/>
      <c r="IQ149" s="50"/>
      <c r="IR149" s="50"/>
    </row>
    <row r="150" spans="1:252" s="22" customFormat="1" ht="13" customHeight="1">
      <c r="A150" s="187"/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50"/>
      <c r="AY150" s="50"/>
      <c r="AZ150" s="50"/>
      <c r="BA150" s="50"/>
      <c r="BB150" s="50"/>
      <c r="BC150" s="50"/>
      <c r="BD150" s="50"/>
      <c r="BE150" s="50"/>
      <c r="BF150" s="50"/>
      <c r="BG150" s="50"/>
      <c r="BH150" s="50"/>
      <c r="BI150" s="50"/>
      <c r="BJ150" s="50"/>
      <c r="BK150" s="50"/>
      <c r="BL150" s="50"/>
      <c r="BM150" s="50"/>
      <c r="BN150" s="50"/>
      <c r="BO150" s="50"/>
      <c r="BP150" s="50"/>
      <c r="BQ150" s="50"/>
      <c r="BR150" s="50"/>
      <c r="BS150" s="50"/>
      <c r="BT150" s="50"/>
      <c r="BU150" s="50"/>
      <c r="BV150" s="50"/>
      <c r="BW150" s="50"/>
      <c r="BX150" s="50"/>
      <c r="BY150" s="50"/>
      <c r="BZ150" s="50"/>
      <c r="CA150" s="50"/>
      <c r="CB150" s="50"/>
      <c r="CC150" s="50"/>
      <c r="CD150" s="50"/>
      <c r="CE150" s="50"/>
      <c r="CF150" s="50"/>
      <c r="CG150" s="50"/>
      <c r="CH150" s="50"/>
      <c r="CI150" s="50"/>
      <c r="CJ150" s="50"/>
      <c r="CK150" s="50"/>
      <c r="CL150" s="50"/>
      <c r="CM150" s="50"/>
      <c r="CN150" s="50"/>
      <c r="CO150" s="50"/>
      <c r="CP150" s="50"/>
      <c r="CQ150" s="50"/>
      <c r="CR150" s="50"/>
      <c r="CS150" s="50"/>
      <c r="CT150" s="50"/>
      <c r="CU150" s="50"/>
      <c r="CV150" s="50"/>
      <c r="CW150" s="50"/>
      <c r="CX150" s="50"/>
      <c r="CY150" s="50"/>
      <c r="CZ150" s="50"/>
      <c r="DA150" s="50"/>
      <c r="DB150" s="50"/>
      <c r="DC150" s="50"/>
      <c r="DD150" s="50"/>
      <c r="DE150" s="50"/>
      <c r="DF150" s="50"/>
      <c r="DG150" s="50"/>
      <c r="DH150" s="50"/>
      <c r="DI150" s="50"/>
      <c r="DJ150" s="50"/>
      <c r="DK150" s="50"/>
      <c r="DL150" s="50"/>
      <c r="DM150" s="50"/>
      <c r="DN150" s="50"/>
      <c r="DO150" s="50"/>
      <c r="DP150" s="50"/>
      <c r="DQ150" s="50"/>
      <c r="DR150" s="50"/>
      <c r="DS150" s="50"/>
      <c r="DT150" s="50"/>
      <c r="DU150" s="50"/>
      <c r="DV150" s="50"/>
      <c r="DW150" s="50"/>
      <c r="DX150" s="50"/>
      <c r="DY150" s="50"/>
      <c r="DZ150" s="50"/>
      <c r="EA150" s="50"/>
      <c r="EB150" s="50"/>
      <c r="EC150" s="50"/>
      <c r="ED150" s="50"/>
      <c r="EE150" s="50"/>
      <c r="EF150" s="50"/>
      <c r="EG150" s="50"/>
      <c r="EH150" s="50"/>
      <c r="EI150" s="50"/>
      <c r="EJ150" s="50"/>
      <c r="EK150" s="50"/>
      <c r="EL150" s="50"/>
      <c r="EM150" s="50"/>
      <c r="EN150" s="50"/>
      <c r="EO150" s="50"/>
      <c r="EP150" s="50"/>
      <c r="EQ150" s="50"/>
      <c r="ER150" s="50"/>
      <c r="ES150" s="50"/>
      <c r="ET150" s="50"/>
      <c r="EU150" s="50"/>
      <c r="EV150" s="50"/>
      <c r="EW150" s="50"/>
      <c r="EX150" s="50"/>
      <c r="EY150" s="50"/>
      <c r="EZ150" s="50"/>
      <c r="FA150" s="50"/>
      <c r="FB150" s="50"/>
      <c r="FC150" s="50"/>
      <c r="FD150" s="50"/>
      <c r="FE150" s="50"/>
      <c r="FF150" s="50"/>
      <c r="FG150" s="50"/>
      <c r="FH150" s="50"/>
      <c r="FI150" s="50"/>
      <c r="FJ150" s="50"/>
      <c r="FK150" s="50"/>
      <c r="FL150" s="50"/>
      <c r="FM150" s="50"/>
      <c r="FN150" s="50"/>
      <c r="FO150" s="50"/>
      <c r="FP150" s="50"/>
      <c r="FQ150" s="50"/>
      <c r="FR150" s="50"/>
      <c r="FS150" s="50"/>
      <c r="FT150" s="50"/>
      <c r="FU150" s="50"/>
      <c r="FV150" s="50"/>
      <c r="FW150" s="50"/>
      <c r="FX150" s="50"/>
      <c r="FY150" s="50"/>
      <c r="FZ150" s="50"/>
      <c r="GA150" s="50"/>
      <c r="GB150" s="50"/>
      <c r="GC150" s="50"/>
      <c r="GD150" s="50"/>
      <c r="GE150" s="50"/>
      <c r="GF150" s="50"/>
      <c r="GG150" s="50"/>
      <c r="GH150" s="50"/>
      <c r="GI150" s="50"/>
      <c r="GJ150" s="50"/>
      <c r="GK150" s="50"/>
      <c r="GL150" s="50"/>
      <c r="GM150" s="50"/>
      <c r="GN150" s="50"/>
      <c r="GO150" s="50"/>
      <c r="GP150" s="50"/>
      <c r="GQ150" s="50"/>
      <c r="GR150" s="50"/>
      <c r="GS150" s="50"/>
      <c r="GT150" s="50"/>
      <c r="GU150" s="50"/>
      <c r="GV150" s="50"/>
      <c r="GW150" s="50"/>
      <c r="GX150" s="50"/>
      <c r="GY150" s="50"/>
      <c r="GZ150" s="50"/>
      <c r="HA150" s="50"/>
      <c r="HB150" s="50"/>
      <c r="HC150" s="50"/>
      <c r="HD150" s="50"/>
      <c r="HE150" s="50"/>
      <c r="HF150" s="50"/>
      <c r="HG150" s="50"/>
      <c r="HH150" s="50"/>
      <c r="HI150" s="50"/>
      <c r="HJ150" s="50"/>
      <c r="HK150" s="50"/>
      <c r="HL150" s="50"/>
      <c r="HM150" s="50"/>
      <c r="HN150" s="50"/>
      <c r="HO150" s="50"/>
      <c r="HP150" s="50"/>
      <c r="HQ150" s="50"/>
      <c r="HR150" s="50"/>
      <c r="HS150" s="50"/>
      <c r="HT150" s="50"/>
      <c r="HU150" s="50"/>
      <c r="HV150" s="50"/>
      <c r="HW150" s="50"/>
      <c r="HX150" s="50"/>
      <c r="HY150" s="50"/>
      <c r="HZ150" s="50"/>
      <c r="IA150" s="50"/>
      <c r="IB150" s="50"/>
      <c r="IC150" s="50"/>
      <c r="ID150" s="50"/>
      <c r="IE150" s="50"/>
      <c r="IF150" s="50"/>
      <c r="IG150" s="50"/>
      <c r="IH150" s="50"/>
      <c r="II150" s="50"/>
      <c r="IJ150" s="50"/>
      <c r="IK150" s="50"/>
      <c r="IL150" s="50"/>
      <c r="IM150" s="50"/>
      <c r="IN150" s="50"/>
      <c r="IO150" s="50"/>
      <c r="IP150" s="50"/>
      <c r="IQ150" s="50"/>
      <c r="IR150" s="50"/>
    </row>
    <row r="151" spans="1:252" s="22" customFormat="1" ht="12.75" customHeight="1">
      <c r="A151" s="187"/>
      <c r="B151" s="52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  <c r="AY151" s="50"/>
      <c r="AZ151" s="50"/>
      <c r="BA151" s="50"/>
      <c r="BB151" s="50"/>
      <c r="BC151" s="50"/>
      <c r="BD151" s="50"/>
      <c r="BE151" s="50"/>
      <c r="BF151" s="50"/>
      <c r="BG151" s="50"/>
      <c r="BH151" s="50"/>
      <c r="BI151" s="50"/>
      <c r="BJ151" s="50"/>
      <c r="BK151" s="50"/>
      <c r="BL151" s="50"/>
      <c r="BM151" s="50"/>
      <c r="BN151" s="50"/>
      <c r="BO151" s="50"/>
      <c r="BP151" s="50"/>
      <c r="BQ151" s="50"/>
      <c r="BR151" s="50"/>
      <c r="BS151" s="50"/>
      <c r="BT151" s="50"/>
      <c r="BU151" s="50"/>
      <c r="BV151" s="50"/>
      <c r="BW151" s="50"/>
      <c r="BX151" s="50"/>
      <c r="BY151" s="50"/>
      <c r="BZ151" s="50"/>
      <c r="CA151" s="50"/>
      <c r="CB151" s="50"/>
      <c r="CC151" s="50"/>
      <c r="CD151" s="50"/>
      <c r="CE151" s="50"/>
      <c r="CF151" s="50"/>
      <c r="CG151" s="50"/>
      <c r="CH151" s="50"/>
      <c r="CI151" s="50"/>
      <c r="CJ151" s="50"/>
      <c r="CK151" s="50"/>
      <c r="CL151" s="50"/>
      <c r="CM151" s="50"/>
      <c r="CN151" s="50"/>
      <c r="CO151" s="50"/>
      <c r="CP151" s="50"/>
      <c r="CQ151" s="50"/>
      <c r="CR151" s="50"/>
      <c r="CS151" s="50"/>
      <c r="CT151" s="50"/>
      <c r="CU151" s="50"/>
      <c r="CV151" s="50"/>
      <c r="CW151" s="50"/>
      <c r="CX151" s="50"/>
      <c r="CY151" s="50"/>
      <c r="CZ151" s="50"/>
      <c r="DA151" s="50"/>
      <c r="DB151" s="50"/>
      <c r="DC151" s="50"/>
      <c r="DD151" s="50"/>
      <c r="DE151" s="50"/>
      <c r="DF151" s="50"/>
      <c r="DG151" s="50"/>
      <c r="DH151" s="50"/>
      <c r="DI151" s="50"/>
      <c r="DJ151" s="50"/>
      <c r="DK151" s="50"/>
      <c r="DL151" s="50"/>
      <c r="DM151" s="50"/>
      <c r="DN151" s="50"/>
      <c r="DO151" s="50"/>
      <c r="DP151" s="50"/>
      <c r="DQ151" s="50"/>
      <c r="DR151" s="50"/>
      <c r="DS151" s="50"/>
      <c r="DT151" s="50"/>
      <c r="DU151" s="50"/>
      <c r="DV151" s="50"/>
      <c r="DW151" s="50"/>
      <c r="DX151" s="50"/>
      <c r="DY151" s="50"/>
      <c r="DZ151" s="50"/>
      <c r="EA151" s="50"/>
      <c r="EB151" s="50"/>
      <c r="EC151" s="50"/>
      <c r="ED151" s="50"/>
      <c r="EE151" s="50"/>
      <c r="EF151" s="50"/>
      <c r="EG151" s="50"/>
      <c r="EH151" s="50"/>
      <c r="EI151" s="50"/>
      <c r="EJ151" s="50"/>
      <c r="EK151" s="50"/>
      <c r="EL151" s="50"/>
      <c r="EM151" s="50"/>
      <c r="EN151" s="50"/>
      <c r="EO151" s="50"/>
      <c r="EP151" s="50"/>
      <c r="EQ151" s="50"/>
      <c r="ER151" s="50"/>
      <c r="ES151" s="50"/>
      <c r="ET151" s="50"/>
      <c r="EU151" s="50"/>
      <c r="EV151" s="50"/>
      <c r="EW151" s="50"/>
      <c r="EX151" s="50"/>
      <c r="EY151" s="50"/>
      <c r="EZ151" s="50"/>
      <c r="FA151" s="50"/>
      <c r="FB151" s="50"/>
      <c r="FC151" s="50"/>
      <c r="FD151" s="50"/>
      <c r="FE151" s="50"/>
      <c r="FF151" s="50"/>
      <c r="FG151" s="50"/>
      <c r="FH151" s="50"/>
      <c r="FI151" s="50"/>
      <c r="FJ151" s="50"/>
      <c r="FK151" s="50"/>
      <c r="FL151" s="50"/>
      <c r="FM151" s="50"/>
      <c r="FN151" s="50"/>
      <c r="FO151" s="50"/>
      <c r="FP151" s="50"/>
      <c r="FQ151" s="50"/>
      <c r="FR151" s="50"/>
      <c r="FS151" s="50"/>
      <c r="FT151" s="50"/>
      <c r="FU151" s="50"/>
      <c r="FV151" s="50"/>
      <c r="FW151" s="50"/>
      <c r="FX151" s="50"/>
      <c r="FY151" s="50"/>
      <c r="FZ151" s="50"/>
      <c r="GA151" s="50"/>
      <c r="GB151" s="50"/>
      <c r="GC151" s="50"/>
      <c r="GD151" s="50"/>
      <c r="GE151" s="50"/>
      <c r="GF151" s="50"/>
      <c r="GG151" s="50"/>
      <c r="GH151" s="50"/>
      <c r="GI151" s="50"/>
      <c r="GJ151" s="50"/>
      <c r="GK151" s="50"/>
      <c r="GL151" s="50"/>
      <c r="GM151" s="50"/>
      <c r="GN151" s="50"/>
      <c r="GO151" s="50"/>
      <c r="GP151" s="50"/>
      <c r="GQ151" s="50"/>
      <c r="GR151" s="50"/>
      <c r="GS151" s="50"/>
      <c r="GT151" s="50"/>
      <c r="GU151" s="50"/>
      <c r="GV151" s="50"/>
      <c r="GW151" s="50"/>
      <c r="GX151" s="50"/>
      <c r="GY151" s="50"/>
      <c r="GZ151" s="50"/>
      <c r="HA151" s="50"/>
      <c r="HB151" s="50"/>
      <c r="HC151" s="50"/>
      <c r="HD151" s="50"/>
      <c r="HE151" s="50"/>
      <c r="HF151" s="50"/>
      <c r="HG151" s="50"/>
      <c r="HH151" s="50"/>
      <c r="HI151" s="50"/>
      <c r="HJ151" s="50"/>
      <c r="HK151" s="50"/>
      <c r="HL151" s="50"/>
      <c r="HM151" s="50"/>
      <c r="HN151" s="50"/>
      <c r="HO151" s="50"/>
      <c r="HP151" s="50"/>
      <c r="HQ151" s="50"/>
      <c r="HR151" s="50"/>
      <c r="HS151" s="50"/>
      <c r="HT151" s="50"/>
      <c r="HU151" s="50"/>
      <c r="HV151" s="50"/>
      <c r="HW151" s="50"/>
      <c r="HX151" s="50"/>
      <c r="HY151" s="50"/>
      <c r="HZ151" s="50"/>
      <c r="IA151" s="50"/>
      <c r="IB151" s="50"/>
      <c r="IC151" s="50"/>
      <c r="ID151" s="50"/>
      <c r="IE151" s="50"/>
      <c r="IF151" s="50"/>
      <c r="IG151" s="50"/>
      <c r="IH151" s="50"/>
      <c r="II151" s="50"/>
      <c r="IJ151" s="50"/>
      <c r="IK151" s="50"/>
      <c r="IL151" s="50"/>
      <c r="IM151" s="50"/>
      <c r="IN151" s="50"/>
      <c r="IO151" s="50"/>
      <c r="IP151" s="50"/>
      <c r="IQ151" s="50"/>
      <c r="IR151" s="50"/>
    </row>
    <row r="152" spans="1:252" s="22" customFormat="1" ht="13" customHeight="1">
      <c r="A152" s="187"/>
      <c r="B152" s="5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50"/>
      <c r="BJ152" s="50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50"/>
      <c r="BX152" s="50"/>
      <c r="BY152" s="50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50"/>
      <c r="CM152" s="50"/>
      <c r="CN152" s="50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  <c r="CZ152" s="50"/>
      <c r="DA152" s="50"/>
      <c r="DB152" s="50"/>
      <c r="DC152" s="50"/>
      <c r="DD152" s="50"/>
      <c r="DE152" s="50"/>
      <c r="DF152" s="50"/>
      <c r="DG152" s="50"/>
      <c r="DH152" s="50"/>
      <c r="DI152" s="50"/>
      <c r="DJ152" s="50"/>
      <c r="DK152" s="50"/>
      <c r="DL152" s="50"/>
      <c r="DM152" s="50"/>
      <c r="DN152" s="50"/>
      <c r="DO152" s="50"/>
      <c r="DP152" s="50"/>
      <c r="DQ152" s="50"/>
      <c r="DR152" s="50"/>
      <c r="DS152" s="50"/>
      <c r="DT152" s="50"/>
      <c r="DU152" s="50"/>
      <c r="DV152" s="50"/>
      <c r="DW152" s="50"/>
      <c r="DX152" s="50"/>
      <c r="DY152" s="50"/>
      <c r="DZ152" s="50"/>
      <c r="EA152" s="50"/>
      <c r="EB152" s="50"/>
      <c r="EC152" s="50"/>
      <c r="ED152" s="50"/>
      <c r="EE152" s="50"/>
      <c r="EF152" s="50"/>
      <c r="EG152" s="50"/>
      <c r="EH152" s="50"/>
      <c r="EI152" s="50"/>
      <c r="EJ152" s="50"/>
      <c r="EK152" s="50"/>
      <c r="EL152" s="50"/>
      <c r="EM152" s="50"/>
      <c r="EN152" s="50"/>
      <c r="EO152" s="50"/>
      <c r="EP152" s="50"/>
      <c r="EQ152" s="50"/>
      <c r="ER152" s="50"/>
      <c r="ES152" s="50"/>
      <c r="ET152" s="50"/>
      <c r="EU152" s="50"/>
      <c r="EV152" s="50"/>
      <c r="EW152" s="50"/>
      <c r="EX152" s="50"/>
      <c r="EY152" s="50"/>
      <c r="EZ152" s="50"/>
      <c r="FA152" s="50"/>
      <c r="FB152" s="50"/>
      <c r="FC152" s="50"/>
      <c r="FD152" s="50"/>
      <c r="FE152" s="50"/>
      <c r="FF152" s="50"/>
      <c r="FG152" s="50"/>
      <c r="FH152" s="50"/>
      <c r="FI152" s="50"/>
      <c r="FJ152" s="50"/>
      <c r="FK152" s="50"/>
      <c r="FL152" s="50"/>
      <c r="FM152" s="50"/>
      <c r="FN152" s="50"/>
      <c r="FO152" s="50"/>
      <c r="FP152" s="50"/>
      <c r="FQ152" s="50"/>
      <c r="FR152" s="50"/>
      <c r="FS152" s="50"/>
      <c r="FT152" s="50"/>
      <c r="FU152" s="50"/>
      <c r="FV152" s="50"/>
      <c r="FW152" s="50"/>
      <c r="FX152" s="50"/>
      <c r="FY152" s="50"/>
      <c r="FZ152" s="50"/>
      <c r="GA152" s="50"/>
      <c r="GB152" s="50"/>
      <c r="GC152" s="50"/>
      <c r="GD152" s="50"/>
      <c r="GE152" s="50"/>
      <c r="GF152" s="50"/>
      <c r="GG152" s="50"/>
      <c r="GH152" s="50"/>
      <c r="GI152" s="50"/>
      <c r="GJ152" s="50"/>
      <c r="GK152" s="50"/>
      <c r="GL152" s="50"/>
      <c r="GM152" s="50"/>
      <c r="GN152" s="50"/>
      <c r="GO152" s="50"/>
      <c r="GP152" s="50"/>
      <c r="GQ152" s="50"/>
      <c r="GR152" s="50"/>
      <c r="GS152" s="50"/>
      <c r="GT152" s="50"/>
      <c r="GU152" s="50"/>
      <c r="GV152" s="50"/>
      <c r="GW152" s="50"/>
      <c r="GX152" s="50"/>
      <c r="GY152" s="50"/>
      <c r="GZ152" s="50"/>
      <c r="HA152" s="50"/>
      <c r="HB152" s="50"/>
      <c r="HC152" s="50"/>
      <c r="HD152" s="50"/>
      <c r="HE152" s="50"/>
      <c r="HF152" s="50"/>
      <c r="HG152" s="50"/>
      <c r="HH152" s="50"/>
      <c r="HI152" s="50"/>
      <c r="HJ152" s="50"/>
      <c r="HK152" s="50"/>
      <c r="HL152" s="50"/>
      <c r="HM152" s="50"/>
      <c r="HN152" s="50"/>
      <c r="HO152" s="50"/>
      <c r="HP152" s="50"/>
      <c r="HQ152" s="50"/>
      <c r="HR152" s="50"/>
      <c r="HS152" s="50"/>
      <c r="HT152" s="50"/>
      <c r="HU152" s="50"/>
      <c r="HV152" s="50"/>
      <c r="HW152" s="50"/>
      <c r="HX152" s="50"/>
      <c r="HY152" s="50"/>
      <c r="HZ152" s="50"/>
      <c r="IA152" s="50"/>
      <c r="IB152" s="50"/>
      <c r="IC152" s="50"/>
      <c r="ID152" s="50"/>
      <c r="IE152" s="50"/>
      <c r="IF152" s="50"/>
      <c r="IG152" s="50"/>
      <c r="IH152" s="50"/>
      <c r="II152" s="50"/>
      <c r="IJ152" s="50"/>
      <c r="IK152" s="50"/>
      <c r="IL152" s="50"/>
      <c r="IM152" s="50"/>
      <c r="IN152" s="50"/>
      <c r="IO152" s="50"/>
      <c r="IP152" s="50"/>
      <c r="IQ152" s="50"/>
      <c r="IR152" s="50"/>
    </row>
    <row r="153" spans="1:252" s="22" customFormat="1" ht="12.75" customHeight="1">
      <c r="A153" s="187"/>
      <c r="B153" s="52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50"/>
      <c r="BJ153" s="50"/>
      <c r="BK153" s="50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50"/>
      <c r="BX153" s="50"/>
      <c r="BY153" s="50"/>
      <c r="BZ153" s="50"/>
      <c r="CA153" s="50"/>
      <c r="CB153" s="50"/>
      <c r="CC153" s="50"/>
      <c r="CD153" s="50"/>
      <c r="CE153" s="50"/>
      <c r="CF153" s="50"/>
      <c r="CG153" s="50"/>
      <c r="CH153" s="50"/>
      <c r="CI153" s="50"/>
      <c r="CJ153" s="50"/>
      <c r="CK153" s="50"/>
      <c r="CL153" s="50"/>
      <c r="CM153" s="50"/>
      <c r="CN153" s="50"/>
      <c r="CO153" s="50"/>
      <c r="CP153" s="50"/>
      <c r="CQ153" s="50"/>
      <c r="CR153" s="50"/>
      <c r="CS153" s="50"/>
      <c r="CT153" s="50"/>
      <c r="CU153" s="50"/>
      <c r="CV153" s="50"/>
      <c r="CW153" s="50"/>
      <c r="CX153" s="50"/>
      <c r="CY153" s="50"/>
      <c r="CZ153" s="50"/>
      <c r="DA153" s="50"/>
      <c r="DB153" s="50"/>
      <c r="DC153" s="50"/>
      <c r="DD153" s="50"/>
      <c r="DE153" s="50"/>
      <c r="DF153" s="50"/>
      <c r="DG153" s="50"/>
      <c r="DH153" s="50"/>
      <c r="DI153" s="50"/>
      <c r="DJ153" s="50"/>
      <c r="DK153" s="50"/>
      <c r="DL153" s="50"/>
      <c r="DM153" s="50"/>
      <c r="DN153" s="50"/>
      <c r="DO153" s="50"/>
      <c r="DP153" s="50"/>
      <c r="DQ153" s="50"/>
      <c r="DR153" s="50"/>
      <c r="DS153" s="50"/>
      <c r="DT153" s="50"/>
      <c r="DU153" s="50"/>
      <c r="DV153" s="50"/>
      <c r="DW153" s="50"/>
      <c r="DX153" s="50"/>
      <c r="DY153" s="50"/>
      <c r="DZ153" s="50"/>
      <c r="EA153" s="50"/>
      <c r="EB153" s="50"/>
      <c r="EC153" s="50"/>
      <c r="ED153" s="50"/>
      <c r="EE153" s="50"/>
      <c r="EF153" s="50"/>
      <c r="EG153" s="50"/>
      <c r="EH153" s="50"/>
      <c r="EI153" s="50"/>
      <c r="EJ153" s="50"/>
      <c r="EK153" s="50"/>
      <c r="EL153" s="50"/>
      <c r="EM153" s="50"/>
      <c r="EN153" s="50"/>
      <c r="EO153" s="50"/>
      <c r="EP153" s="50"/>
      <c r="EQ153" s="50"/>
      <c r="ER153" s="50"/>
      <c r="ES153" s="50"/>
      <c r="ET153" s="50"/>
      <c r="EU153" s="50"/>
      <c r="EV153" s="50"/>
      <c r="EW153" s="50"/>
      <c r="EX153" s="50"/>
      <c r="EY153" s="50"/>
      <c r="EZ153" s="50"/>
      <c r="FA153" s="50"/>
      <c r="FB153" s="50"/>
      <c r="FC153" s="50"/>
      <c r="FD153" s="50"/>
      <c r="FE153" s="50"/>
      <c r="FF153" s="50"/>
      <c r="FG153" s="50"/>
      <c r="FH153" s="50"/>
      <c r="FI153" s="50"/>
      <c r="FJ153" s="50"/>
      <c r="FK153" s="50"/>
      <c r="FL153" s="50"/>
      <c r="FM153" s="50"/>
      <c r="FN153" s="50"/>
      <c r="FO153" s="50"/>
      <c r="FP153" s="50"/>
      <c r="FQ153" s="50"/>
      <c r="FR153" s="50"/>
      <c r="FS153" s="50"/>
      <c r="FT153" s="50"/>
      <c r="FU153" s="50"/>
      <c r="FV153" s="50"/>
      <c r="FW153" s="50"/>
      <c r="FX153" s="50"/>
      <c r="FY153" s="50"/>
      <c r="FZ153" s="50"/>
      <c r="GA153" s="50"/>
      <c r="GB153" s="50"/>
      <c r="GC153" s="50"/>
      <c r="GD153" s="50"/>
      <c r="GE153" s="50"/>
      <c r="GF153" s="50"/>
      <c r="GG153" s="50"/>
      <c r="GH153" s="50"/>
      <c r="GI153" s="50"/>
      <c r="GJ153" s="50"/>
      <c r="GK153" s="50"/>
      <c r="GL153" s="50"/>
      <c r="GM153" s="50"/>
      <c r="GN153" s="50"/>
      <c r="GO153" s="50"/>
      <c r="GP153" s="50"/>
      <c r="GQ153" s="50"/>
      <c r="GR153" s="50"/>
      <c r="GS153" s="50"/>
      <c r="GT153" s="50"/>
      <c r="GU153" s="50"/>
      <c r="GV153" s="50"/>
      <c r="GW153" s="50"/>
      <c r="GX153" s="50"/>
      <c r="GY153" s="50"/>
      <c r="GZ153" s="50"/>
      <c r="HA153" s="50"/>
      <c r="HB153" s="50"/>
      <c r="HC153" s="50"/>
      <c r="HD153" s="50"/>
      <c r="HE153" s="50"/>
      <c r="HF153" s="50"/>
      <c r="HG153" s="50"/>
      <c r="HH153" s="50"/>
      <c r="HI153" s="50"/>
      <c r="HJ153" s="50"/>
      <c r="HK153" s="50"/>
      <c r="HL153" s="50"/>
      <c r="HM153" s="50"/>
      <c r="HN153" s="50"/>
      <c r="HO153" s="50"/>
      <c r="HP153" s="50"/>
      <c r="HQ153" s="50"/>
      <c r="HR153" s="50"/>
      <c r="HS153" s="50"/>
      <c r="HT153" s="50"/>
      <c r="HU153" s="50"/>
      <c r="HV153" s="50"/>
      <c r="HW153" s="50"/>
      <c r="HX153" s="50"/>
      <c r="HY153" s="50"/>
      <c r="HZ153" s="50"/>
      <c r="IA153" s="50"/>
      <c r="IB153" s="50"/>
      <c r="IC153" s="50"/>
      <c r="ID153" s="50"/>
      <c r="IE153" s="50"/>
      <c r="IF153" s="50"/>
      <c r="IG153" s="50"/>
      <c r="IH153" s="50"/>
      <c r="II153" s="50"/>
      <c r="IJ153" s="50"/>
      <c r="IK153" s="50"/>
      <c r="IL153" s="50"/>
      <c r="IM153" s="50"/>
      <c r="IN153" s="50"/>
      <c r="IO153" s="50"/>
      <c r="IP153" s="50"/>
      <c r="IQ153" s="50"/>
      <c r="IR153" s="50"/>
    </row>
    <row r="154" spans="1:252" s="22" customFormat="1" ht="13" customHeight="1">
      <c r="A154" s="187"/>
      <c r="B154" s="52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  <c r="AY154" s="50"/>
      <c r="AZ154" s="50"/>
      <c r="BA154" s="50"/>
      <c r="BB154" s="50"/>
      <c r="BC154" s="50"/>
      <c r="BD154" s="50"/>
      <c r="BE154" s="50"/>
      <c r="BF154" s="50"/>
      <c r="BG154" s="50"/>
      <c r="BH154" s="50"/>
      <c r="BI154" s="50"/>
      <c r="BJ154" s="50"/>
      <c r="BK154" s="50"/>
      <c r="BL154" s="50"/>
      <c r="BM154" s="50"/>
      <c r="BN154" s="50"/>
      <c r="BO154" s="50"/>
      <c r="BP154" s="50"/>
      <c r="BQ154" s="50"/>
      <c r="BR154" s="50"/>
      <c r="BS154" s="50"/>
      <c r="BT154" s="50"/>
      <c r="BU154" s="50"/>
      <c r="BV154" s="50"/>
      <c r="BW154" s="50"/>
      <c r="BX154" s="50"/>
      <c r="BY154" s="50"/>
      <c r="BZ154" s="50"/>
      <c r="CA154" s="50"/>
      <c r="CB154" s="50"/>
      <c r="CC154" s="50"/>
      <c r="CD154" s="50"/>
      <c r="CE154" s="50"/>
      <c r="CF154" s="50"/>
      <c r="CG154" s="50"/>
      <c r="CH154" s="50"/>
      <c r="CI154" s="50"/>
      <c r="CJ154" s="50"/>
      <c r="CK154" s="50"/>
      <c r="CL154" s="50"/>
      <c r="CM154" s="50"/>
      <c r="CN154" s="50"/>
      <c r="CO154" s="50"/>
      <c r="CP154" s="50"/>
      <c r="CQ154" s="50"/>
      <c r="CR154" s="50"/>
      <c r="CS154" s="50"/>
      <c r="CT154" s="50"/>
      <c r="CU154" s="50"/>
      <c r="CV154" s="50"/>
      <c r="CW154" s="50"/>
      <c r="CX154" s="50"/>
      <c r="CY154" s="50"/>
      <c r="CZ154" s="50"/>
      <c r="DA154" s="50"/>
      <c r="DB154" s="50"/>
      <c r="DC154" s="50"/>
      <c r="DD154" s="50"/>
      <c r="DE154" s="50"/>
      <c r="DF154" s="50"/>
      <c r="DG154" s="50"/>
      <c r="DH154" s="50"/>
      <c r="DI154" s="50"/>
      <c r="DJ154" s="50"/>
      <c r="DK154" s="50"/>
      <c r="DL154" s="50"/>
      <c r="DM154" s="50"/>
      <c r="DN154" s="50"/>
      <c r="DO154" s="50"/>
      <c r="DP154" s="50"/>
      <c r="DQ154" s="50"/>
      <c r="DR154" s="50"/>
      <c r="DS154" s="50"/>
      <c r="DT154" s="50"/>
      <c r="DU154" s="50"/>
      <c r="DV154" s="50"/>
      <c r="DW154" s="50"/>
      <c r="DX154" s="50"/>
      <c r="DY154" s="50"/>
      <c r="DZ154" s="50"/>
      <c r="EA154" s="50"/>
      <c r="EB154" s="50"/>
      <c r="EC154" s="50"/>
      <c r="ED154" s="50"/>
      <c r="EE154" s="50"/>
      <c r="EF154" s="50"/>
      <c r="EG154" s="50"/>
      <c r="EH154" s="50"/>
      <c r="EI154" s="50"/>
      <c r="EJ154" s="50"/>
      <c r="EK154" s="50"/>
      <c r="EL154" s="50"/>
      <c r="EM154" s="50"/>
      <c r="EN154" s="50"/>
      <c r="EO154" s="50"/>
      <c r="EP154" s="50"/>
      <c r="EQ154" s="50"/>
      <c r="ER154" s="50"/>
      <c r="ES154" s="50"/>
      <c r="ET154" s="50"/>
      <c r="EU154" s="50"/>
      <c r="EV154" s="50"/>
      <c r="EW154" s="50"/>
      <c r="EX154" s="50"/>
      <c r="EY154" s="50"/>
      <c r="EZ154" s="50"/>
      <c r="FA154" s="50"/>
      <c r="FB154" s="50"/>
      <c r="FC154" s="50"/>
      <c r="FD154" s="50"/>
      <c r="FE154" s="50"/>
      <c r="FF154" s="50"/>
      <c r="FG154" s="50"/>
      <c r="FH154" s="50"/>
      <c r="FI154" s="50"/>
      <c r="FJ154" s="50"/>
      <c r="FK154" s="50"/>
      <c r="FL154" s="50"/>
      <c r="FM154" s="50"/>
      <c r="FN154" s="50"/>
      <c r="FO154" s="50"/>
      <c r="FP154" s="50"/>
      <c r="FQ154" s="50"/>
      <c r="FR154" s="50"/>
      <c r="FS154" s="50"/>
      <c r="FT154" s="50"/>
      <c r="FU154" s="50"/>
      <c r="FV154" s="50"/>
      <c r="FW154" s="50"/>
      <c r="FX154" s="50"/>
      <c r="FY154" s="50"/>
      <c r="FZ154" s="50"/>
      <c r="GA154" s="50"/>
      <c r="GB154" s="50"/>
      <c r="GC154" s="50"/>
      <c r="GD154" s="50"/>
      <c r="GE154" s="50"/>
      <c r="GF154" s="50"/>
      <c r="GG154" s="50"/>
      <c r="GH154" s="50"/>
      <c r="GI154" s="50"/>
      <c r="GJ154" s="50"/>
      <c r="GK154" s="50"/>
      <c r="GL154" s="50"/>
      <c r="GM154" s="50"/>
      <c r="GN154" s="50"/>
      <c r="GO154" s="50"/>
      <c r="GP154" s="50"/>
      <c r="GQ154" s="50"/>
      <c r="GR154" s="50"/>
      <c r="GS154" s="50"/>
      <c r="GT154" s="50"/>
      <c r="GU154" s="50"/>
      <c r="GV154" s="50"/>
      <c r="GW154" s="50"/>
      <c r="GX154" s="50"/>
      <c r="GY154" s="50"/>
      <c r="GZ154" s="50"/>
      <c r="HA154" s="50"/>
      <c r="HB154" s="50"/>
      <c r="HC154" s="50"/>
      <c r="HD154" s="50"/>
      <c r="HE154" s="50"/>
      <c r="HF154" s="50"/>
      <c r="HG154" s="50"/>
      <c r="HH154" s="50"/>
      <c r="HI154" s="50"/>
      <c r="HJ154" s="50"/>
      <c r="HK154" s="50"/>
      <c r="HL154" s="50"/>
      <c r="HM154" s="50"/>
      <c r="HN154" s="50"/>
      <c r="HO154" s="50"/>
      <c r="HP154" s="50"/>
      <c r="HQ154" s="50"/>
      <c r="HR154" s="50"/>
      <c r="HS154" s="50"/>
      <c r="HT154" s="50"/>
      <c r="HU154" s="50"/>
      <c r="HV154" s="50"/>
      <c r="HW154" s="50"/>
      <c r="HX154" s="50"/>
      <c r="HY154" s="50"/>
      <c r="HZ154" s="50"/>
      <c r="IA154" s="50"/>
      <c r="IB154" s="50"/>
      <c r="IC154" s="50"/>
      <c r="ID154" s="50"/>
      <c r="IE154" s="50"/>
      <c r="IF154" s="50"/>
      <c r="IG154" s="50"/>
      <c r="IH154" s="50"/>
      <c r="II154" s="50"/>
      <c r="IJ154" s="50"/>
      <c r="IK154" s="50"/>
      <c r="IL154" s="50"/>
      <c r="IM154" s="50"/>
      <c r="IN154" s="50"/>
      <c r="IO154" s="50"/>
      <c r="IP154" s="50"/>
      <c r="IQ154" s="50"/>
      <c r="IR154" s="50"/>
    </row>
    <row r="155" spans="1:252" s="22" customFormat="1" ht="12.75" customHeight="1">
      <c r="A155" s="187"/>
      <c r="B155" s="52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  <c r="AT155" s="50"/>
      <c r="AU155" s="50"/>
      <c r="AV155" s="50"/>
      <c r="AW155" s="50"/>
      <c r="AX155" s="50"/>
      <c r="AY155" s="50"/>
      <c r="AZ155" s="50"/>
      <c r="BA155" s="50"/>
      <c r="BB155" s="50"/>
      <c r="BC155" s="50"/>
      <c r="BD155" s="50"/>
      <c r="BE155" s="50"/>
      <c r="BF155" s="50"/>
      <c r="BG155" s="50"/>
      <c r="BH155" s="50"/>
      <c r="BI155" s="50"/>
      <c r="BJ155" s="50"/>
      <c r="BK155" s="50"/>
      <c r="BL155" s="50"/>
      <c r="BM155" s="50"/>
      <c r="BN155" s="50"/>
      <c r="BO155" s="50"/>
      <c r="BP155" s="50"/>
      <c r="BQ155" s="50"/>
      <c r="BR155" s="50"/>
      <c r="BS155" s="50"/>
      <c r="BT155" s="50"/>
      <c r="BU155" s="50"/>
      <c r="BV155" s="50"/>
      <c r="BW155" s="50"/>
      <c r="BX155" s="50"/>
      <c r="BY155" s="50"/>
      <c r="BZ155" s="50"/>
      <c r="CA155" s="50"/>
      <c r="CB155" s="50"/>
      <c r="CC155" s="50"/>
      <c r="CD155" s="50"/>
      <c r="CE155" s="50"/>
      <c r="CF155" s="50"/>
      <c r="CG155" s="50"/>
      <c r="CH155" s="50"/>
      <c r="CI155" s="50"/>
      <c r="CJ155" s="50"/>
      <c r="CK155" s="50"/>
      <c r="CL155" s="50"/>
      <c r="CM155" s="50"/>
      <c r="CN155" s="50"/>
      <c r="CO155" s="50"/>
      <c r="CP155" s="50"/>
      <c r="CQ155" s="50"/>
      <c r="CR155" s="50"/>
      <c r="CS155" s="50"/>
      <c r="CT155" s="50"/>
      <c r="CU155" s="50"/>
      <c r="CV155" s="50"/>
      <c r="CW155" s="50"/>
      <c r="CX155" s="50"/>
      <c r="CY155" s="50"/>
      <c r="CZ155" s="50"/>
      <c r="DA155" s="50"/>
      <c r="DB155" s="50"/>
      <c r="DC155" s="50"/>
      <c r="DD155" s="50"/>
      <c r="DE155" s="50"/>
      <c r="DF155" s="50"/>
      <c r="DG155" s="50"/>
      <c r="DH155" s="50"/>
      <c r="DI155" s="50"/>
      <c r="DJ155" s="50"/>
      <c r="DK155" s="50"/>
      <c r="DL155" s="50"/>
      <c r="DM155" s="50"/>
      <c r="DN155" s="50"/>
      <c r="DO155" s="50"/>
      <c r="DP155" s="50"/>
      <c r="DQ155" s="50"/>
      <c r="DR155" s="50"/>
      <c r="DS155" s="50"/>
      <c r="DT155" s="50"/>
      <c r="DU155" s="50"/>
      <c r="DV155" s="50"/>
      <c r="DW155" s="50"/>
      <c r="DX155" s="50"/>
      <c r="DY155" s="50"/>
      <c r="DZ155" s="50"/>
      <c r="EA155" s="50"/>
      <c r="EB155" s="50"/>
      <c r="EC155" s="50"/>
      <c r="ED155" s="50"/>
      <c r="EE155" s="50"/>
      <c r="EF155" s="50"/>
      <c r="EG155" s="50"/>
      <c r="EH155" s="50"/>
      <c r="EI155" s="50"/>
      <c r="EJ155" s="50"/>
      <c r="EK155" s="50"/>
      <c r="EL155" s="50"/>
      <c r="EM155" s="50"/>
      <c r="EN155" s="50"/>
      <c r="EO155" s="50"/>
      <c r="EP155" s="50"/>
      <c r="EQ155" s="50"/>
      <c r="ER155" s="50"/>
      <c r="ES155" s="50"/>
      <c r="ET155" s="50"/>
      <c r="EU155" s="50"/>
      <c r="EV155" s="50"/>
      <c r="EW155" s="50"/>
      <c r="EX155" s="50"/>
      <c r="EY155" s="50"/>
      <c r="EZ155" s="50"/>
      <c r="FA155" s="50"/>
      <c r="FB155" s="50"/>
      <c r="FC155" s="50"/>
      <c r="FD155" s="50"/>
      <c r="FE155" s="50"/>
      <c r="FF155" s="50"/>
      <c r="FG155" s="50"/>
      <c r="FH155" s="50"/>
      <c r="FI155" s="50"/>
      <c r="FJ155" s="50"/>
      <c r="FK155" s="50"/>
      <c r="FL155" s="50"/>
      <c r="FM155" s="50"/>
      <c r="FN155" s="50"/>
      <c r="FO155" s="50"/>
      <c r="FP155" s="50"/>
      <c r="FQ155" s="50"/>
      <c r="FR155" s="50"/>
      <c r="FS155" s="50"/>
      <c r="FT155" s="50"/>
      <c r="FU155" s="50"/>
      <c r="FV155" s="50"/>
      <c r="FW155" s="50"/>
      <c r="FX155" s="50"/>
      <c r="FY155" s="50"/>
      <c r="FZ155" s="50"/>
      <c r="GA155" s="50"/>
      <c r="GB155" s="50"/>
      <c r="GC155" s="50"/>
      <c r="GD155" s="50"/>
      <c r="GE155" s="50"/>
      <c r="GF155" s="50"/>
      <c r="GG155" s="50"/>
      <c r="GH155" s="50"/>
      <c r="GI155" s="50"/>
      <c r="GJ155" s="50"/>
      <c r="GK155" s="50"/>
      <c r="GL155" s="50"/>
      <c r="GM155" s="50"/>
      <c r="GN155" s="50"/>
      <c r="GO155" s="50"/>
      <c r="GP155" s="50"/>
      <c r="GQ155" s="50"/>
      <c r="GR155" s="50"/>
      <c r="GS155" s="50"/>
      <c r="GT155" s="50"/>
      <c r="GU155" s="50"/>
      <c r="GV155" s="50"/>
      <c r="GW155" s="50"/>
      <c r="GX155" s="50"/>
      <c r="GY155" s="50"/>
      <c r="GZ155" s="50"/>
      <c r="HA155" s="50"/>
      <c r="HB155" s="50"/>
      <c r="HC155" s="50"/>
      <c r="HD155" s="50"/>
      <c r="HE155" s="50"/>
      <c r="HF155" s="50"/>
      <c r="HG155" s="50"/>
      <c r="HH155" s="50"/>
      <c r="HI155" s="50"/>
      <c r="HJ155" s="50"/>
      <c r="HK155" s="50"/>
      <c r="HL155" s="50"/>
      <c r="HM155" s="50"/>
      <c r="HN155" s="50"/>
      <c r="HO155" s="50"/>
      <c r="HP155" s="50"/>
      <c r="HQ155" s="50"/>
      <c r="HR155" s="50"/>
      <c r="HS155" s="50"/>
      <c r="HT155" s="50"/>
      <c r="HU155" s="50"/>
      <c r="HV155" s="50"/>
      <c r="HW155" s="50"/>
      <c r="HX155" s="50"/>
      <c r="HY155" s="50"/>
      <c r="HZ155" s="50"/>
      <c r="IA155" s="50"/>
      <c r="IB155" s="50"/>
      <c r="IC155" s="50"/>
      <c r="ID155" s="50"/>
      <c r="IE155" s="50"/>
      <c r="IF155" s="50"/>
      <c r="IG155" s="50"/>
      <c r="IH155" s="50"/>
      <c r="II155" s="50"/>
      <c r="IJ155" s="50"/>
      <c r="IK155" s="50"/>
      <c r="IL155" s="50"/>
      <c r="IM155" s="50"/>
      <c r="IN155" s="50"/>
      <c r="IO155" s="50"/>
      <c r="IP155" s="50"/>
      <c r="IQ155" s="50"/>
      <c r="IR155" s="50"/>
    </row>
    <row r="156" spans="1:252" s="22" customFormat="1" ht="13" customHeight="1">
      <c r="A156" s="187"/>
      <c r="B156" s="52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  <c r="AY156" s="50"/>
      <c r="AZ156" s="50"/>
      <c r="BA156" s="50"/>
      <c r="BB156" s="50"/>
      <c r="BC156" s="50"/>
      <c r="BD156" s="50"/>
      <c r="BE156" s="50"/>
      <c r="BF156" s="50"/>
      <c r="BG156" s="50"/>
      <c r="BH156" s="50"/>
      <c r="BI156" s="50"/>
      <c r="BJ156" s="50"/>
      <c r="BK156" s="50"/>
      <c r="BL156" s="50"/>
      <c r="BM156" s="50"/>
      <c r="BN156" s="50"/>
      <c r="BO156" s="50"/>
      <c r="BP156" s="50"/>
      <c r="BQ156" s="50"/>
      <c r="BR156" s="50"/>
      <c r="BS156" s="50"/>
      <c r="BT156" s="50"/>
      <c r="BU156" s="50"/>
      <c r="BV156" s="50"/>
      <c r="BW156" s="50"/>
      <c r="BX156" s="50"/>
      <c r="BY156" s="50"/>
      <c r="BZ156" s="50"/>
      <c r="CA156" s="50"/>
      <c r="CB156" s="50"/>
      <c r="CC156" s="50"/>
      <c r="CD156" s="50"/>
      <c r="CE156" s="50"/>
      <c r="CF156" s="50"/>
      <c r="CG156" s="50"/>
      <c r="CH156" s="50"/>
      <c r="CI156" s="50"/>
      <c r="CJ156" s="50"/>
      <c r="CK156" s="50"/>
      <c r="CL156" s="50"/>
      <c r="CM156" s="50"/>
      <c r="CN156" s="50"/>
      <c r="CO156" s="50"/>
      <c r="CP156" s="50"/>
      <c r="CQ156" s="50"/>
      <c r="CR156" s="50"/>
      <c r="CS156" s="50"/>
      <c r="CT156" s="50"/>
      <c r="CU156" s="50"/>
      <c r="CV156" s="50"/>
      <c r="CW156" s="50"/>
      <c r="CX156" s="50"/>
      <c r="CY156" s="50"/>
      <c r="CZ156" s="50"/>
      <c r="DA156" s="50"/>
      <c r="DB156" s="50"/>
      <c r="DC156" s="50"/>
      <c r="DD156" s="50"/>
      <c r="DE156" s="50"/>
      <c r="DF156" s="50"/>
      <c r="DG156" s="50"/>
      <c r="DH156" s="50"/>
      <c r="DI156" s="50"/>
      <c r="DJ156" s="50"/>
      <c r="DK156" s="50"/>
      <c r="DL156" s="50"/>
      <c r="DM156" s="50"/>
      <c r="DN156" s="50"/>
      <c r="DO156" s="50"/>
      <c r="DP156" s="50"/>
      <c r="DQ156" s="50"/>
      <c r="DR156" s="50"/>
      <c r="DS156" s="50"/>
      <c r="DT156" s="50"/>
      <c r="DU156" s="50"/>
      <c r="DV156" s="50"/>
      <c r="DW156" s="50"/>
      <c r="DX156" s="50"/>
      <c r="DY156" s="50"/>
      <c r="DZ156" s="50"/>
      <c r="EA156" s="50"/>
      <c r="EB156" s="50"/>
      <c r="EC156" s="50"/>
      <c r="ED156" s="50"/>
      <c r="EE156" s="50"/>
      <c r="EF156" s="50"/>
      <c r="EG156" s="50"/>
      <c r="EH156" s="50"/>
      <c r="EI156" s="50"/>
      <c r="EJ156" s="50"/>
      <c r="EK156" s="50"/>
      <c r="EL156" s="50"/>
      <c r="EM156" s="50"/>
      <c r="EN156" s="50"/>
      <c r="EO156" s="50"/>
      <c r="EP156" s="50"/>
      <c r="EQ156" s="50"/>
      <c r="ER156" s="50"/>
      <c r="ES156" s="50"/>
      <c r="ET156" s="50"/>
      <c r="EU156" s="50"/>
      <c r="EV156" s="50"/>
      <c r="EW156" s="50"/>
      <c r="EX156" s="50"/>
      <c r="EY156" s="50"/>
      <c r="EZ156" s="50"/>
      <c r="FA156" s="50"/>
      <c r="FB156" s="50"/>
      <c r="FC156" s="50"/>
      <c r="FD156" s="50"/>
      <c r="FE156" s="50"/>
      <c r="FF156" s="50"/>
      <c r="FG156" s="50"/>
      <c r="FH156" s="50"/>
      <c r="FI156" s="50"/>
      <c r="FJ156" s="50"/>
      <c r="FK156" s="50"/>
      <c r="FL156" s="50"/>
      <c r="FM156" s="50"/>
      <c r="FN156" s="50"/>
      <c r="FO156" s="50"/>
      <c r="FP156" s="50"/>
      <c r="FQ156" s="50"/>
      <c r="FR156" s="50"/>
      <c r="FS156" s="50"/>
      <c r="FT156" s="50"/>
      <c r="FU156" s="50"/>
      <c r="FV156" s="50"/>
      <c r="FW156" s="50"/>
      <c r="FX156" s="50"/>
      <c r="FY156" s="50"/>
      <c r="FZ156" s="50"/>
      <c r="GA156" s="50"/>
      <c r="GB156" s="50"/>
      <c r="GC156" s="50"/>
      <c r="GD156" s="50"/>
      <c r="GE156" s="50"/>
      <c r="GF156" s="50"/>
      <c r="GG156" s="50"/>
      <c r="GH156" s="50"/>
      <c r="GI156" s="50"/>
      <c r="GJ156" s="50"/>
      <c r="GK156" s="50"/>
      <c r="GL156" s="50"/>
      <c r="GM156" s="50"/>
      <c r="GN156" s="50"/>
      <c r="GO156" s="50"/>
      <c r="GP156" s="50"/>
      <c r="GQ156" s="50"/>
      <c r="GR156" s="50"/>
      <c r="GS156" s="50"/>
      <c r="GT156" s="50"/>
      <c r="GU156" s="50"/>
      <c r="GV156" s="50"/>
      <c r="GW156" s="50"/>
      <c r="GX156" s="50"/>
      <c r="GY156" s="50"/>
      <c r="GZ156" s="50"/>
      <c r="HA156" s="50"/>
      <c r="HB156" s="50"/>
      <c r="HC156" s="50"/>
      <c r="HD156" s="50"/>
      <c r="HE156" s="50"/>
      <c r="HF156" s="50"/>
      <c r="HG156" s="50"/>
      <c r="HH156" s="50"/>
      <c r="HI156" s="50"/>
      <c r="HJ156" s="50"/>
      <c r="HK156" s="50"/>
      <c r="HL156" s="50"/>
      <c r="HM156" s="50"/>
      <c r="HN156" s="50"/>
      <c r="HO156" s="50"/>
      <c r="HP156" s="50"/>
      <c r="HQ156" s="50"/>
      <c r="HR156" s="50"/>
      <c r="HS156" s="50"/>
      <c r="HT156" s="50"/>
      <c r="HU156" s="50"/>
      <c r="HV156" s="50"/>
      <c r="HW156" s="50"/>
      <c r="HX156" s="50"/>
      <c r="HY156" s="50"/>
      <c r="HZ156" s="50"/>
      <c r="IA156" s="50"/>
      <c r="IB156" s="50"/>
      <c r="IC156" s="50"/>
      <c r="ID156" s="50"/>
      <c r="IE156" s="50"/>
      <c r="IF156" s="50"/>
      <c r="IG156" s="50"/>
      <c r="IH156" s="50"/>
      <c r="II156" s="50"/>
      <c r="IJ156" s="50"/>
      <c r="IK156" s="50"/>
      <c r="IL156" s="50"/>
      <c r="IM156" s="50"/>
      <c r="IN156" s="50"/>
      <c r="IO156" s="50"/>
      <c r="IP156" s="50"/>
      <c r="IQ156" s="50"/>
      <c r="IR156" s="50"/>
    </row>
    <row r="157" spans="1:252" s="22" customFormat="1" ht="12.75" customHeight="1">
      <c r="A157" s="187"/>
      <c r="B157" s="52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50"/>
      <c r="BJ157" s="50"/>
      <c r="BK157" s="50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50"/>
      <c r="BX157" s="50"/>
      <c r="BY157" s="50"/>
      <c r="BZ157" s="50"/>
      <c r="CA157" s="50"/>
      <c r="CB157" s="50"/>
      <c r="CC157" s="50"/>
      <c r="CD157" s="50"/>
      <c r="CE157" s="50"/>
      <c r="CF157" s="50"/>
      <c r="CG157" s="50"/>
      <c r="CH157" s="50"/>
      <c r="CI157" s="50"/>
      <c r="CJ157" s="50"/>
      <c r="CK157" s="50"/>
      <c r="CL157" s="50"/>
      <c r="CM157" s="50"/>
      <c r="CN157" s="50"/>
      <c r="CO157" s="50"/>
      <c r="CP157" s="50"/>
      <c r="CQ157" s="50"/>
      <c r="CR157" s="50"/>
      <c r="CS157" s="50"/>
      <c r="CT157" s="50"/>
      <c r="CU157" s="50"/>
      <c r="CV157" s="50"/>
      <c r="CW157" s="50"/>
      <c r="CX157" s="50"/>
      <c r="CY157" s="50"/>
      <c r="CZ157" s="50"/>
      <c r="DA157" s="50"/>
      <c r="DB157" s="50"/>
      <c r="DC157" s="50"/>
      <c r="DD157" s="50"/>
      <c r="DE157" s="50"/>
      <c r="DF157" s="50"/>
      <c r="DG157" s="50"/>
      <c r="DH157" s="50"/>
      <c r="DI157" s="50"/>
      <c r="DJ157" s="50"/>
      <c r="DK157" s="50"/>
      <c r="DL157" s="50"/>
      <c r="DM157" s="50"/>
      <c r="DN157" s="50"/>
      <c r="DO157" s="50"/>
      <c r="DP157" s="50"/>
      <c r="DQ157" s="50"/>
      <c r="DR157" s="50"/>
      <c r="DS157" s="50"/>
      <c r="DT157" s="50"/>
      <c r="DU157" s="50"/>
      <c r="DV157" s="50"/>
      <c r="DW157" s="50"/>
      <c r="DX157" s="50"/>
      <c r="DY157" s="50"/>
      <c r="DZ157" s="50"/>
      <c r="EA157" s="50"/>
      <c r="EB157" s="50"/>
      <c r="EC157" s="50"/>
      <c r="ED157" s="50"/>
      <c r="EE157" s="50"/>
      <c r="EF157" s="50"/>
      <c r="EG157" s="50"/>
      <c r="EH157" s="50"/>
      <c r="EI157" s="50"/>
      <c r="EJ157" s="50"/>
      <c r="EK157" s="50"/>
      <c r="EL157" s="50"/>
      <c r="EM157" s="50"/>
      <c r="EN157" s="50"/>
      <c r="EO157" s="50"/>
      <c r="EP157" s="50"/>
      <c r="EQ157" s="50"/>
      <c r="ER157" s="50"/>
      <c r="ES157" s="50"/>
      <c r="ET157" s="50"/>
      <c r="EU157" s="50"/>
      <c r="EV157" s="50"/>
      <c r="EW157" s="50"/>
      <c r="EX157" s="50"/>
      <c r="EY157" s="50"/>
      <c r="EZ157" s="50"/>
      <c r="FA157" s="50"/>
      <c r="FB157" s="50"/>
      <c r="FC157" s="50"/>
      <c r="FD157" s="50"/>
      <c r="FE157" s="50"/>
      <c r="FF157" s="50"/>
      <c r="FG157" s="50"/>
      <c r="FH157" s="50"/>
      <c r="FI157" s="50"/>
      <c r="FJ157" s="50"/>
      <c r="FK157" s="50"/>
      <c r="FL157" s="50"/>
      <c r="FM157" s="50"/>
      <c r="FN157" s="50"/>
      <c r="FO157" s="50"/>
      <c r="FP157" s="50"/>
      <c r="FQ157" s="50"/>
      <c r="FR157" s="50"/>
      <c r="FS157" s="50"/>
      <c r="FT157" s="50"/>
      <c r="FU157" s="50"/>
      <c r="FV157" s="50"/>
      <c r="FW157" s="50"/>
      <c r="FX157" s="50"/>
      <c r="FY157" s="50"/>
      <c r="FZ157" s="50"/>
      <c r="GA157" s="50"/>
      <c r="GB157" s="50"/>
      <c r="GC157" s="50"/>
      <c r="GD157" s="50"/>
      <c r="GE157" s="50"/>
      <c r="GF157" s="50"/>
      <c r="GG157" s="50"/>
      <c r="GH157" s="50"/>
      <c r="GI157" s="50"/>
      <c r="GJ157" s="50"/>
      <c r="GK157" s="50"/>
      <c r="GL157" s="50"/>
      <c r="GM157" s="50"/>
      <c r="GN157" s="50"/>
      <c r="GO157" s="50"/>
      <c r="GP157" s="50"/>
      <c r="GQ157" s="50"/>
      <c r="GR157" s="50"/>
      <c r="GS157" s="50"/>
      <c r="GT157" s="50"/>
      <c r="GU157" s="50"/>
      <c r="GV157" s="50"/>
      <c r="GW157" s="50"/>
      <c r="GX157" s="50"/>
      <c r="GY157" s="50"/>
      <c r="GZ157" s="50"/>
      <c r="HA157" s="50"/>
      <c r="HB157" s="50"/>
      <c r="HC157" s="50"/>
      <c r="HD157" s="50"/>
      <c r="HE157" s="50"/>
      <c r="HF157" s="50"/>
      <c r="HG157" s="50"/>
      <c r="HH157" s="50"/>
      <c r="HI157" s="50"/>
      <c r="HJ157" s="50"/>
      <c r="HK157" s="50"/>
      <c r="HL157" s="50"/>
      <c r="HM157" s="50"/>
      <c r="HN157" s="50"/>
      <c r="HO157" s="50"/>
      <c r="HP157" s="50"/>
      <c r="HQ157" s="50"/>
      <c r="HR157" s="50"/>
      <c r="HS157" s="50"/>
      <c r="HT157" s="50"/>
      <c r="HU157" s="50"/>
      <c r="HV157" s="50"/>
      <c r="HW157" s="50"/>
      <c r="HX157" s="50"/>
      <c r="HY157" s="50"/>
      <c r="HZ157" s="50"/>
      <c r="IA157" s="50"/>
      <c r="IB157" s="50"/>
      <c r="IC157" s="50"/>
      <c r="ID157" s="50"/>
      <c r="IE157" s="50"/>
      <c r="IF157" s="50"/>
      <c r="IG157" s="50"/>
      <c r="IH157" s="50"/>
      <c r="II157" s="50"/>
      <c r="IJ157" s="50"/>
      <c r="IK157" s="50"/>
      <c r="IL157" s="50"/>
      <c r="IM157" s="50"/>
      <c r="IN157" s="50"/>
      <c r="IO157" s="50"/>
      <c r="IP157" s="50"/>
      <c r="IQ157" s="50"/>
      <c r="IR157" s="50"/>
    </row>
    <row r="158" spans="1:252" s="22" customFormat="1" ht="13" customHeight="1">
      <c r="A158" s="187"/>
      <c r="B158" s="52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50"/>
      <c r="AV158" s="50"/>
      <c r="AW158" s="50"/>
      <c r="AX158" s="50"/>
      <c r="AY158" s="50"/>
      <c r="AZ158" s="50"/>
      <c r="BA158" s="50"/>
      <c r="BB158" s="50"/>
      <c r="BC158" s="50"/>
      <c r="BD158" s="50"/>
      <c r="BE158" s="50"/>
      <c r="BF158" s="50"/>
      <c r="BG158" s="50"/>
      <c r="BH158" s="50"/>
      <c r="BI158" s="50"/>
      <c r="BJ158" s="50"/>
      <c r="BK158" s="50"/>
      <c r="BL158" s="50"/>
      <c r="BM158" s="50"/>
      <c r="BN158" s="50"/>
      <c r="BO158" s="50"/>
      <c r="BP158" s="50"/>
      <c r="BQ158" s="50"/>
      <c r="BR158" s="50"/>
      <c r="BS158" s="50"/>
      <c r="BT158" s="50"/>
      <c r="BU158" s="50"/>
      <c r="BV158" s="50"/>
      <c r="BW158" s="50"/>
      <c r="BX158" s="50"/>
      <c r="BY158" s="50"/>
      <c r="BZ158" s="50"/>
      <c r="CA158" s="50"/>
      <c r="CB158" s="50"/>
      <c r="CC158" s="50"/>
      <c r="CD158" s="50"/>
      <c r="CE158" s="50"/>
      <c r="CF158" s="50"/>
      <c r="CG158" s="50"/>
      <c r="CH158" s="50"/>
      <c r="CI158" s="50"/>
      <c r="CJ158" s="50"/>
      <c r="CK158" s="50"/>
      <c r="CL158" s="50"/>
      <c r="CM158" s="50"/>
      <c r="CN158" s="50"/>
      <c r="CO158" s="50"/>
      <c r="CP158" s="50"/>
      <c r="CQ158" s="50"/>
      <c r="CR158" s="50"/>
      <c r="CS158" s="50"/>
      <c r="CT158" s="50"/>
      <c r="CU158" s="50"/>
      <c r="CV158" s="50"/>
      <c r="CW158" s="50"/>
      <c r="CX158" s="50"/>
      <c r="CY158" s="50"/>
      <c r="CZ158" s="50"/>
      <c r="DA158" s="50"/>
      <c r="DB158" s="50"/>
      <c r="DC158" s="50"/>
      <c r="DD158" s="50"/>
      <c r="DE158" s="50"/>
      <c r="DF158" s="50"/>
      <c r="DG158" s="50"/>
      <c r="DH158" s="50"/>
      <c r="DI158" s="50"/>
      <c r="DJ158" s="50"/>
      <c r="DK158" s="50"/>
      <c r="DL158" s="50"/>
      <c r="DM158" s="50"/>
      <c r="DN158" s="50"/>
      <c r="DO158" s="50"/>
      <c r="DP158" s="50"/>
      <c r="DQ158" s="50"/>
      <c r="DR158" s="50"/>
      <c r="DS158" s="50"/>
      <c r="DT158" s="50"/>
      <c r="DU158" s="50"/>
      <c r="DV158" s="50"/>
      <c r="DW158" s="50"/>
      <c r="DX158" s="50"/>
      <c r="DY158" s="50"/>
      <c r="DZ158" s="50"/>
      <c r="EA158" s="50"/>
      <c r="EB158" s="50"/>
      <c r="EC158" s="50"/>
      <c r="ED158" s="50"/>
      <c r="EE158" s="50"/>
      <c r="EF158" s="50"/>
      <c r="EG158" s="50"/>
      <c r="EH158" s="50"/>
      <c r="EI158" s="50"/>
      <c r="EJ158" s="50"/>
      <c r="EK158" s="50"/>
      <c r="EL158" s="50"/>
      <c r="EM158" s="50"/>
      <c r="EN158" s="50"/>
      <c r="EO158" s="50"/>
      <c r="EP158" s="50"/>
      <c r="EQ158" s="50"/>
      <c r="ER158" s="50"/>
      <c r="ES158" s="50"/>
      <c r="ET158" s="50"/>
      <c r="EU158" s="50"/>
      <c r="EV158" s="50"/>
      <c r="EW158" s="50"/>
      <c r="EX158" s="50"/>
      <c r="EY158" s="50"/>
      <c r="EZ158" s="50"/>
      <c r="FA158" s="50"/>
      <c r="FB158" s="50"/>
      <c r="FC158" s="50"/>
      <c r="FD158" s="50"/>
      <c r="FE158" s="50"/>
      <c r="FF158" s="50"/>
      <c r="FG158" s="50"/>
      <c r="FH158" s="50"/>
      <c r="FI158" s="50"/>
      <c r="FJ158" s="50"/>
      <c r="FK158" s="50"/>
      <c r="FL158" s="50"/>
      <c r="FM158" s="50"/>
      <c r="FN158" s="50"/>
      <c r="FO158" s="50"/>
      <c r="FP158" s="50"/>
      <c r="FQ158" s="50"/>
      <c r="FR158" s="50"/>
      <c r="FS158" s="50"/>
      <c r="FT158" s="50"/>
      <c r="FU158" s="50"/>
      <c r="FV158" s="50"/>
      <c r="FW158" s="50"/>
      <c r="FX158" s="50"/>
      <c r="FY158" s="50"/>
      <c r="FZ158" s="50"/>
      <c r="GA158" s="50"/>
      <c r="GB158" s="50"/>
      <c r="GC158" s="50"/>
      <c r="GD158" s="50"/>
      <c r="GE158" s="50"/>
      <c r="GF158" s="50"/>
      <c r="GG158" s="50"/>
      <c r="GH158" s="50"/>
      <c r="GI158" s="50"/>
      <c r="GJ158" s="50"/>
      <c r="GK158" s="50"/>
      <c r="GL158" s="50"/>
      <c r="GM158" s="50"/>
      <c r="GN158" s="50"/>
      <c r="GO158" s="50"/>
      <c r="GP158" s="50"/>
      <c r="GQ158" s="50"/>
      <c r="GR158" s="50"/>
      <c r="GS158" s="50"/>
      <c r="GT158" s="50"/>
      <c r="GU158" s="50"/>
      <c r="GV158" s="50"/>
      <c r="GW158" s="50"/>
      <c r="GX158" s="50"/>
      <c r="GY158" s="50"/>
      <c r="GZ158" s="50"/>
      <c r="HA158" s="50"/>
      <c r="HB158" s="50"/>
      <c r="HC158" s="50"/>
      <c r="HD158" s="50"/>
      <c r="HE158" s="50"/>
      <c r="HF158" s="50"/>
      <c r="HG158" s="50"/>
      <c r="HH158" s="50"/>
      <c r="HI158" s="50"/>
      <c r="HJ158" s="50"/>
      <c r="HK158" s="50"/>
      <c r="HL158" s="50"/>
      <c r="HM158" s="50"/>
      <c r="HN158" s="50"/>
      <c r="HO158" s="50"/>
      <c r="HP158" s="50"/>
      <c r="HQ158" s="50"/>
      <c r="HR158" s="50"/>
      <c r="HS158" s="50"/>
      <c r="HT158" s="50"/>
      <c r="HU158" s="50"/>
      <c r="HV158" s="50"/>
      <c r="HW158" s="50"/>
      <c r="HX158" s="50"/>
      <c r="HY158" s="50"/>
      <c r="HZ158" s="50"/>
      <c r="IA158" s="50"/>
      <c r="IB158" s="50"/>
      <c r="IC158" s="50"/>
      <c r="ID158" s="50"/>
      <c r="IE158" s="50"/>
      <c r="IF158" s="50"/>
      <c r="IG158" s="50"/>
      <c r="IH158" s="50"/>
      <c r="II158" s="50"/>
      <c r="IJ158" s="50"/>
      <c r="IK158" s="50"/>
      <c r="IL158" s="50"/>
      <c r="IM158" s="50"/>
      <c r="IN158" s="50"/>
      <c r="IO158" s="50"/>
      <c r="IP158" s="50"/>
      <c r="IQ158" s="50"/>
      <c r="IR158" s="50"/>
    </row>
    <row r="159" spans="1:252" s="22" customFormat="1" ht="12.75" customHeight="1">
      <c r="A159" s="187"/>
      <c r="B159" s="52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  <c r="AY159" s="50"/>
      <c r="AZ159" s="50"/>
      <c r="BA159" s="50"/>
      <c r="BB159" s="50"/>
      <c r="BC159" s="50"/>
      <c r="BD159" s="50"/>
      <c r="BE159" s="50"/>
      <c r="BF159" s="50"/>
      <c r="BG159" s="50"/>
      <c r="BH159" s="50"/>
      <c r="BI159" s="50"/>
      <c r="BJ159" s="50"/>
      <c r="BK159" s="50"/>
      <c r="BL159" s="50"/>
      <c r="BM159" s="50"/>
      <c r="BN159" s="50"/>
      <c r="BO159" s="50"/>
      <c r="BP159" s="50"/>
      <c r="BQ159" s="50"/>
      <c r="BR159" s="50"/>
      <c r="BS159" s="50"/>
      <c r="BT159" s="50"/>
      <c r="BU159" s="50"/>
      <c r="BV159" s="50"/>
      <c r="BW159" s="50"/>
      <c r="BX159" s="50"/>
      <c r="BY159" s="50"/>
      <c r="BZ159" s="50"/>
      <c r="CA159" s="50"/>
      <c r="CB159" s="50"/>
      <c r="CC159" s="50"/>
      <c r="CD159" s="50"/>
      <c r="CE159" s="50"/>
      <c r="CF159" s="50"/>
      <c r="CG159" s="50"/>
      <c r="CH159" s="50"/>
      <c r="CI159" s="50"/>
      <c r="CJ159" s="50"/>
      <c r="CK159" s="50"/>
      <c r="CL159" s="50"/>
      <c r="CM159" s="50"/>
      <c r="CN159" s="50"/>
      <c r="CO159" s="50"/>
      <c r="CP159" s="50"/>
      <c r="CQ159" s="50"/>
      <c r="CR159" s="50"/>
      <c r="CS159" s="50"/>
      <c r="CT159" s="50"/>
      <c r="CU159" s="50"/>
      <c r="CV159" s="50"/>
      <c r="CW159" s="50"/>
      <c r="CX159" s="50"/>
      <c r="CY159" s="50"/>
      <c r="CZ159" s="50"/>
      <c r="DA159" s="50"/>
      <c r="DB159" s="50"/>
      <c r="DC159" s="50"/>
      <c r="DD159" s="50"/>
      <c r="DE159" s="50"/>
      <c r="DF159" s="50"/>
      <c r="DG159" s="50"/>
      <c r="DH159" s="50"/>
      <c r="DI159" s="50"/>
      <c r="DJ159" s="50"/>
      <c r="DK159" s="50"/>
      <c r="DL159" s="50"/>
      <c r="DM159" s="50"/>
      <c r="DN159" s="50"/>
      <c r="DO159" s="50"/>
      <c r="DP159" s="50"/>
      <c r="DQ159" s="50"/>
      <c r="DR159" s="50"/>
      <c r="DS159" s="50"/>
      <c r="DT159" s="50"/>
      <c r="DU159" s="50"/>
      <c r="DV159" s="50"/>
      <c r="DW159" s="50"/>
      <c r="DX159" s="50"/>
      <c r="DY159" s="50"/>
      <c r="DZ159" s="50"/>
      <c r="EA159" s="50"/>
      <c r="EB159" s="50"/>
      <c r="EC159" s="50"/>
      <c r="ED159" s="50"/>
      <c r="EE159" s="50"/>
      <c r="EF159" s="50"/>
      <c r="EG159" s="50"/>
      <c r="EH159" s="50"/>
      <c r="EI159" s="50"/>
      <c r="EJ159" s="50"/>
      <c r="EK159" s="50"/>
      <c r="EL159" s="50"/>
      <c r="EM159" s="50"/>
      <c r="EN159" s="50"/>
      <c r="EO159" s="50"/>
      <c r="EP159" s="50"/>
      <c r="EQ159" s="50"/>
      <c r="ER159" s="50"/>
      <c r="ES159" s="50"/>
      <c r="ET159" s="50"/>
      <c r="EU159" s="50"/>
      <c r="EV159" s="50"/>
      <c r="EW159" s="50"/>
      <c r="EX159" s="50"/>
      <c r="EY159" s="50"/>
      <c r="EZ159" s="50"/>
      <c r="FA159" s="50"/>
      <c r="FB159" s="50"/>
      <c r="FC159" s="50"/>
      <c r="FD159" s="50"/>
      <c r="FE159" s="50"/>
      <c r="FF159" s="50"/>
      <c r="FG159" s="50"/>
      <c r="FH159" s="50"/>
      <c r="FI159" s="50"/>
      <c r="FJ159" s="50"/>
      <c r="FK159" s="50"/>
      <c r="FL159" s="50"/>
      <c r="FM159" s="50"/>
      <c r="FN159" s="50"/>
      <c r="FO159" s="50"/>
      <c r="FP159" s="50"/>
      <c r="FQ159" s="50"/>
      <c r="FR159" s="50"/>
      <c r="FS159" s="50"/>
      <c r="FT159" s="50"/>
      <c r="FU159" s="50"/>
      <c r="FV159" s="50"/>
      <c r="FW159" s="50"/>
      <c r="FX159" s="50"/>
      <c r="FY159" s="50"/>
      <c r="FZ159" s="50"/>
      <c r="GA159" s="50"/>
      <c r="GB159" s="50"/>
      <c r="GC159" s="50"/>
      <c r="GD159" s="50"/>
      <c r="GE159" s="50"/>
      <c r="GF159" s="50"/>
      <c r="GG159" s="50"/>
      <c r="GH159" s="50"/>
      <c r="GI159" s="50"/>
      <c r="GJ159" s="50"/>
      <c r="GK159" s="50"/>
      <c r="GL159" s="50"/>
      <c r="GM159" s="50"/>
      <c r="GN159" s="50"/>
      <c r="GO159" s="50"/>
      <c r="GP159" s="50"/>
      <c r="GQ159" s="50"/>
      <c r="GR159" s="50"/>
      <c r="GS159" s="50"/>
      <c r="GT159" s="50"/>
      <c r="GU159" s="50"/>
      <c r="GV159" s="50"/>
      <c r="GW159" s="50"/>
      <c r="GX159" s="50"/>
      <c r="GY159" s="50"/>
      <c r="GZ159" s="50"/>
      <c r="HA159" s="50"/>
      <c r="HB159" s="50"/>
      <c r="HC159" s="50"/>
      <c r="HD159" s="50"/>
      <c r="HE159" s="50"/>
      <c r="HF159" s="50"/>
      <c r="HG159" s="50"/>
      <c r="HH159" s="50"/>
      <c r="HI159" s="50"/>
      <c r="HJ159" s="50"/>
      <c r="HK159" s="50"/>
      <c r="HL159" s="50"/>
      <c r="HM159" s="50"/>
      <c r="HN159" s="50"/>
      <c r="HO159" s="50"/>
      <c r="HP159" s="50"/>
      <c r="HQ159" s="50"/>
      <c r="HR159" s="50"/>
      <c r="HS159" s="50"/>
      <c r="HT159" s="50"/>
      <c r="HU159" s="50"/>
      <c r="HV159" s="50"/>
      <c r="HW159" s="50"/>
      <c r="HX159" s="50"/>
      <c r="HY159" s="50"/>
      <c r="HZ159" s="50"/>
      <c r="IA159" s="50"/>
      <c r="IB159" s="50"/>
      <c r="IC159" s="50"/>
      <c r="ID159" s="50"/>
      <c r="IE159" s="50"/>
      <c r="IF159" s="50"/>
      <c r="IG159" s="50"/>
      <c r="IH159" s="50"/>
      <c r="II159" s="50"/>
      <c r="IJ159" s="50"/>
      <c r="IK159" s="50"/>
      <c r="IL159" s="50"/>
      <c r="IM159" s="50"/>
      <c r="IN159" s="50"/>
      <c r="IO159" s="50"/>
      <c r="IP159" s="50"/>
      <c r="IQ159" s="50"/>
      <c r="IR159" s="50"/>
    </row>
    <row r="160" spans="1:252" s="22" customFormat="1" ht="13" customHeight="1">
      <c r="A160" s="188"/>
      <c r="B160" s="52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  <c r="AY160" s="50"/>
      <c r="AZ160" s="50"/>
      <c r="BA160" s="50"/>
      <c r="BB160" s="50"/>
      <c r="BC160" s="50"/>
      <c r="BD160" s="50"/>
      <c r="BE160" s="50"/>
      <c r="BF160" s="50"/>
      <c r="BG160" s="50"/>
      <c r="BH160" s="50"/>
      <c r="BI160" s="50"/>
      <c r="BJ160" s="50"/>
      <c r="BK160" s="50"/>
      <c r="BL160" s="50"/>
      <c r="BM160" s="50"/>
      <c r="BN160" s="50"/>
      <c r="BO160" s="50"/>
      <c r="BP160" s="50"/>
      <c r="BQ160" s="50"/>
      <c r="BR160" s="50"/>
      <c r="BS160" s="50"/>
      <c r="BT160" s="50"/>
      <c r="BU160" s="50"/>
      <c r="BV160" s="50"/>
      <c r="BW160" s="50"/>
      <c r="BX160" s="50"/>
      <c r="BY160" s="50"/>
      <c r="BZ160" s="50"/>
      <c r="CA160" s="50"/>
      <c r="CB160" s="50"/>
      <c r="CC160" s="50"/>
      <c r="CD160" s="50"/>
      <c r="CE160" s="50"/>
      <c r="CF160" s="50"/>
      <c r="CG160" s="50"/>
      <c r="CH160" s="50"/>
      <c r="CI160" s="50"/>
      <c r="CJ160" s="50"/>
      <c r="CK160" s="50"/>
      <c r="CL160" s="50"/>
      <c r="CM160" s="50"/>
      <c r="CN160" s="50"/>
      <c r="CO160" s="50"/>
      <c r="CP160" s="50"/>
      <c r="CQ160" s="50"/>
      <c r="CR160" s="50"/>
      <c r="CS160" s="50"/>
      <c r="CT160" s="50"/>
      <c r="CU160" s="50"/>
      <c r="CV160" s="50"/>
      <c r="CW160" s="50"/>
      <c r="CX160" s="50"/>
      <c r="CY160" s="50"/>
      <c r="CZ160" s="50"/>
      <c r="DA160" s="50"/>
      <c r="DB160" s="50"/>
      <c r="DC160" s="50"/>
      <c r="DD160" s="50"/>
      <c r="DE160" s="50"/>
      <c r="DF160" s="50"/>
      <c r="DG160" s="50"/>
      <c r="DH160" s="50"/>
      <c r="DI160" s="50"/>
      <c r="DJ160" s="50"/>
      <c r="DK160" s="50"/>
      <c r="DL160" s="50"/>
      <c r="DM160" s="50"/>
      <c r="DN160" s="50"/>
      <c r="DO160" s="50"/>
      <c r="DP160" s="50"/>
      <c r="DQ160" s="50"/>
      <c r="DR160" s="50"/>
      <c r="DS160" s="50"/>
      <c r="DT160" s="50"/>
      <c r="DU160" s="50"/>
      <c r="DV160" s="50"/>
      <c r="DW160" s="50"/>
      <c r="DX160" s="50"/>
      <c r="DY160" s="50"/>
      <c r="DZ160" s="50"/>
      <c r="EA160" s="50"/>
      <c r="EB160" s="50"/>
      <c r="EC160" s="50"/>
      <c r="ED160" s="50"/>
      <c r="EE160" s="50"/>
      <c r="EF160" s="50"/>
      <c r="EG160" s="50"/>
      <c r="EH160" s="50"/>
      <c r="EI160" s="50"/>
      <c r="EJ160" s="50"/>
      <c r="EK160" s="50"/>
      <c r="EL160" s="50"/>
      <c r="EM160" s="50"/>
      <c r="EN160" s="50"/>
      <c r="EO160" s="50"/>
      <c r="EP160" s="50"/>
      <c r="EQ160" s="50"/>
      <c r="ER160" s="50"/>
      <c r="ES160" s="50"/>
      <c r="ET160" s="50"/>
      <c r="EU160" s="50"/>
      <c r="EV160" s="50"/>
      <c r="EW160" s="50"/>
      <c r="EX160" s="50"/>
      <c r="EY160" s="50"/>
      <c r="EZ160" s="50"/>
      <c r="FA160" s="50"/>
      <c r="FB160" s="50"/>
      <c r="FC160" s="50"/>
      <c r="FD160" s="50"/>
      <c r="FE160" s="50"/>
      <c r="FF160" s="50"/>
      <c r="FG160" s="50"/>
      <c r="FH160" s="50"/>
      <c r="FI160" s="50"/>
      <c r="FJ160" s="50"/>
      <c r="FK160" s="50"/>
      <c r="FL160" s="50"/>
      <c r="FM160" s="50"/>
      <c r="FN160" s="50"/>
      <c r="FO160" s="50"/>
      <c r="FP160" s="50"/>
      <c r="FQ160" s="50"/>
      <c r="FR160" s="50"/>
      <c r="FS160" s="50"/>
      <c r="FT160" s="50"/>
      <c r="FU160" s="50"/>
      <c r="FV160" s="50"/>
      <c r="FW160" s="50"/>
      <c r="FX160" s="50"/>
      <c r="FY160" s="50"/>
      <c r="FZ160" s="50"/>
      <c r="GA160" s="50"/>
      <c r="GB160" s="50"/>
      <c r="GC160" s="50"/>
      <c r="GD160" s="50"/>
      <c r="GE160" s="50"/>
      <c r="GF160" s="50"/>
      <c r="GG160" s="50"/>
      <c r="GH160" s="50"/>
      <c r="GI160" s="50"/>
      <c r="GJ160" s="50"/>
      <c r="GK160" s="50"/>
      <c r="GL160" s="50"/>
      <c r="GM160" s="50"/>
      <c r="GN160" s="50"/>
      <c r="GO160" s="50"/>
      <c r="GP160" s="50"/>
      <c r="GQ160" s="50"/>
      <c r="GR160" s="50"/>
      <c r="GS160" s="50"/>
      <c r="GT160" s="50"/>
      <c r="GU160" s="50"/>
      <c r="GV160" s="50"/>
      <c r="GW160" s="50"/>
      <c r="GX160" s="50"/>
      <c r="GY160" s="50"/>
      <c r="GZ160" s="50"/>
      <c r="HA160" s="50"/>
      <c r="HB160" s="50"/>
      <c r="HC160" s="50"/>
      <c r="HD160" s="50"/>
      <c r="HE160" s="50"/>
      <c r="HF160" s="50"/>
      <c r="HG160" s="50"/>
      <c r="HH160" s="50"/>
      <c r="HI160" s="50"/>
      <c r="HJ160" s="50"/>
      <c r="HK160" s="50"/>
      <c r="HL160" s="50"/>
      <c r="HM160" s="50"/>
      <c r="HN160" s="50"/>
      <c r="HO160" s="50"/>
      <c r="HP160" s="50"/>
      <c r="HQ160" s="50"/>
      <c r="HR160" s="50"/>
      <c r="HS160" s="50"/>
      <c r="HT160" s="50"/>
      <c r="HU160" s="50"/>
      <c r="HV160" s="50"/>
      <c r="HW160" s="50"/>
      <c r="HX160" s="50"/>
      <c r="HY160" s="50"/>
      <c r="HZ160" s="50"/>
      <c r="IA160" s="50"/>
      <c r="IB160" s="50"/>
      <c r="IC160" s="50"/>
      <c r="ID160" s="50"/>
      <c r="IE160" s="50"/>
      <c r="IF160" s="50"/>
      <c r="IG160" s="50"/>
      <c r="IH160" s="50"/>
      <c r="II160" s="50"/>
      <c r="IJ160" s="50"/>
      <c r="IK160" s="50"/>
      <c r="IL160" s="50"/>
      <c r="IM160" s="50"/>
      <c r="IN160" s="50"/>
      <c r="IO160" s="50"/>
      <c r="IP160" s="50"/>
      <c r="IQ160" s="50"/>
      <c r="IR160" s="50"/>
    </row>
    <row r="161" spans="1:252" s="8" customFormat="1" ht="12.75" customHeight="1">
      <c r="A161" s="3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</row>
    <row r="162" spans="1:252" ht="18" customHeight="1">
      <c r="A162" s="29" t="s">
        <v>0</v>
      </c>
      <c r="B162" s="156" t="s">
        <v>19</v>
      </c>
      <c r="C162" s="156"/>
      <c r="D162" s="156"/>
      <c r="E162" s="157"/>
      <c r="F162" s="5"/>
      <c r="G162" s="5"/>
      <c r="H162" s="5"/>
      <c r="I162" s="5"/>
      <c r="J162" s="5"/>
      <c r="K162" s="5"/>
      <c r="L162" s="5"/>
    </row>
    <row r="163" spans="1:252" s="50" customFormat="1" ht="13" customHeight="1">
      <c r="A163" s="51"/>
      <c r="B163" s="52"/>
      <c r="C163" s="53"/>
      <c r="D163" s="53"/>
      <c r="E163" s="53"/>
      <c r="F163" s="53"/>
      <c r="G163" s="53"/>
      <c r="H163" s="53"/>
      <c r="I163" s="53"/>
      <c r="J163" s="53"/>
      <c r="K163" s="53"/>
      <c r="L163" s="53"/>
    </row>
    <row r="164" spans="1:252" s="50" customFormat="1" ht="13" customHeight="1">
      <c r="A164" s="51" t="s">
        <v>288</v>
      </c>
      <c r="B164" s="52"/>
      <c r="C164" s="53"/>
      <c r="D164" s="53"/>
      <c r="E164" s="20" t="s">
        <v>305</v>
      </c>
      <c r="F164" s="20"/>
      <c r="G164" s="20"/>
      <c r="H164" s="20"/>
      <c r="I164" s="20"/>
      <c r="J164" s="53"/>
      <c r="K164" s="53"/>
      <c r="L164" s="53"/>
    </row>
    <row r="165" spans="1:252" s="50" customFormat="1" ht="13" customHeight="1">
      <c r="A165" s="51"/>
      <c r="B165" s="52"/>
      <c r="C165" s="53"/>
      <c r="D165" s="53"/>
      <c r="E165" s="53"/>
      <c r="F165" s="53"/>
      <c r="G165" s="53"/>
      <c r="H165" s="53"/>
      <c r="I165" s="53"/>
      <c r="J165" s="53"/>
      <c r="K165" s="53"/>
      <c r="L165" s="53"/>
    </row>
    <row r="166" spans="1:252" s="50" customFormat="1" ht="18" customHeight="1">
      <c r="A166" s="51" t="s">
        <v>255</v>
      </c>
      <c r="B166" s="52"/>
      <c r="C166" s="53"/>
      <c r="D166" s="53"/>
      <c r="E166" s="53"/>
      <c r="F166" s="53"/>
      <c r="G166" s="53"/>
      <c r="H166" s="53"/>
      <c r="I166" s="53"/>
      <c r="J166" s="53"/>
      <c r="K166" s="53"/>
      <c r="L166" s="53"/>
    </row>
    <row r="167" spans="1:252" s="50" customFormat="1" ht="13" customHeight="1">
      <c r="A167" s="51"/>
      <c r="B167" s="52" t="s">
        <v>124</v>
      </c>
      <c r="C167" s="53"/>
      <c r="D167" s="53"/>
      <c r="E167" s="74"/>
      <c r="F167" s="53"/>
      <c r="G167" s="53"/>
      <c r="H167" s="53"/>
      <c r="I167" s="53"/>
      <c r="J167" s="53"/>
      <c r="K167" s="53"/>
      <c r="L167" s="53"/>
    </row>
    <row r="168" spans="1:252" s="50" customFormat="1" ht="13" customHeight="1">
      <c r="A168" s="51"/>
      <c r="B168" s="52" t="s">
        <v>253</v>
      </c>
      <c r="C168" s="53"/>
      <c r="D168" s="53"/>
      <c r="E168" s="74"/>
      <c r="F168" s="53"/>
      <c r="G168" s="53"/>
      <c r="H168" s="53"/>
      <c r="I168" s="53"/>
      <c r="J168" s="53"/>
      <c r="K168" s="53"/>
      <c r="L168" s="53"/>
    </row>
    <row r="169" spans="1:252" s="50" customFormat="1" ht="13" customHeight="1">
      <c r="A169" s="51"/>
      <c r="B169" s="52" t="s">
        <v>254</v>
      </c>
      <c r="C169" s="53"/>
      <c r="D169" s="53"/>
      <c r="E169" s="74"/>
      <c r="F169" s="53"/>
      <c r="G169" s="53"/>
      <c r="H169" s="53"/>
      <c r="I169" s="53"/>
      <c r="J169" s="53"/>
      <c r="K169" s="53"/>
      <c r="L169" s="53"/>
    </row>
    <row r="170" spans="1:252" s="50" customFormat="1" ht="13" customHeight="1">
      <c r="A170" s="51"/>
      <c r="B170" s="52" t="s">
        <v>279</v>
      </c>
      <c r="C170" s="53"/>
      <c r="D170" s="53"/>
      <c r="E170" s="20"/>
      <c r="F170" s="53"/>
      <c r="G170" s="53"/>
      <c r="H170" s="53"/>
      <c r="I170" s="53"/>
      <c r="J170" s="53"/>
      <c r="K170" s="53"/>
      <c r="L170" s="53"/>
    </row>
    <row r="171" spans="1:252" ht="13" customHeight="1" thickBot="1">
      <c r="A171" s="3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</row>
    <row r="172" spans="1:252" ht="13" customHeight="1" thickBot="1">
      <c r="A172" s="161" t="s">
        <v>5</v>
      </c>
      <c r="B172" s="162"/>
      <c r="C172" s="162"/>
      <c r="D172" s="162"/>
      <c r="E172" s="162"/>
      <c r="F172" s="163"/>
      <c r="G172" s="194" t="s">
        <v>6</v>
      </c>
      <c r="H172" s="190"/>
      <c r="I172" s="190" t="s">
        <v>3</v>
      </c>
      <c r="J172" s="190"/>
      <c r="K172" s="190" t="s">
        <v>20</v>
      </c>
      <c r="L172" s="191"/>
    </row>
    <row r="173" spans="1:252" ht="44.25" customHeight="1">
      <c r="A173" s="168" t="s">
        <v>7</v>
      </c>
      <c r="B173" s="204" t="s">
        <v>9</v>
      </c>
      <c r="C173" s="204"/>
      <c r="D173" s="205"/>
      <c r="E173" s="205"/>
      <c r="F173" s="206"/>
      <c r="G173" s="207"/>
      <c r="H173" s="205"/>
      <c r="I173" s="208"/>
      <c r="J173" s="205"/>
      <c r="K173" s="211"/>
      <c r="L173" s="206"/>
    </row>
    <row r="174" spans="1:252" ht="26.15" customHeight="1">
      <c r="A174" s="169"/>
      <c r="B174" s="166" t="s">
        <v>12</v>
      </c>
      <c r="C174" s="167"/>
      <c r="D174" s="192"/>
      <c r="E174" s="177"/>
      <c r="F174" s="178"/>
      <c r="G174" s="177"/>
      <c r="H174" s="193"/>
      <c r="I174" s="212"/>
      <c r="J174" s="193"/>
      <c r="K174" s="176"/>
      <c r="L174" s="178"/>
    </row>
    <row r="175" spans="1:252" ht="34.5" customHeight="1">
      <c r="A175" s="169"/>
      <c r="B175" s="166" t="s">
        <v>10</v>
      </c>
      <c r="C175" s="167"/>
      <c r="D175" s="176"/>
      <c r="E175" s="177"/>
      <c r="F175" s="178"/>
      <c r="G175" s="177"/>
      <c r="H175" s="193"/>
      <c r="I175" s="212"/>
      <c r="J175" s="193"/>
      <c r="K175" s="176"/>
      <c r="L175" s="178"/>
    </row>
    <row r="176" spans="1:252" ht="26.15" customHeight="1">
      <c r="A176" s="169"/>
      <c r="B176" s="166" t="s">
        <v>21</v>
      </c>
      <c r="C176" s="167"/>
      <c r="D176" s="176"/>
      <c r="E176" s="177"/>
      <c r="F176" s="178"/>
      <c r="G176" s="177"/>
      <c r="H176" s="193"/>
      <c r="I176" s="176"/>
      <c r="J176" s="193"/>
      <c r="K176" s="176"/>
      <c r="L176" s="178"/>
    </row>
    <row r="177" spans="1:12" ht="32.25" customHeight="1">
      <c r="A177" s="169"/>
      <c r="B177" s="166" t="s">
        <v>11</v>
      </c>
      <c r="C177" s="167"/>
      <c r="D177" s="171"/>
      <c r="E177" s="171"/>
      <c r="F177" s="174"/>
      <c r="G177" s="210"/>
      <c r="H177" s="171"/>
      <c r="I177" s="171"/>
      <c r="J177" s="171"/>
      <c r="K177" s="171"/>
      <c r="L177" s="174"/>
    </row>
    <row r="178" spans="1:12" ht="37.5" customHeight="1" thickBot="1">
      <c r="A178" s="170"/>
      <c r="B178" s="209" t="s">
        <v>22</v>
      </c>
      <c r="C178" s="209"/>
      <c r="D178" s="173"/>
      <c r="E178" s="173"/>
      <c r="F178" s="175"/>
      <c r="G178" s="213"/>
      <c r="H178" s="173"/>
      <c r="I178" s="172"/>
      <c r="J178" s="173"/>
      <c r="K178" s="173"/>
      <c r="L178" s="175"/>
    </row>
    <row r="179" spans="1:12" s="50" customFormat="1" ht="13" customHeight="1">
      <c r="A179" s="16"/>
      <c r="B179" s="17"/>
      <c r="C179" s="17"/>
      <c r="D179" s="53"/>
      <c r="E179" s="53"/>
      <c r="F179" s="53"/>
      <c r="G179" s="53"/>
      <c r="H179" s="53"/>
      <c r="I179" s="24"/>
      <c r="J179" s="24"/>
      <c r="K179" s="53"/>
      <c r="L179" s="53"/>
    </row>
    <row r="180" spans="1:12" s="50" customFormat="1" ht="18" customHeight="1">
      <c r="A180" s="51" t="s">
        <v>256</v>
      </c>
      <c r="B180" s="52"/>
      <c r="C180" s="53"/>
      <c r="D180" s="53"/>
      <c r="E180" s="24"/>
      <c r="F180" s="24"/>
      <c r="G180" s="53"/>
      <c r="H180" s="53"/>
      <c r="I180" s="24"/>
      <c r="J180" s="24"/>
      <c r="K180" s="53"/>
      <c r="L180" s="53"/>
    </row>
    <row r="181" spans="1:12" s="50" customFormat="1" ht="13" customHeight="1">
      <c r="A181" s="16"/>
      <c r="B181" s="127" t="s">
        <v>257</v>
      </c>
      <c r="C181" s="17"/>
      <c r="D181" s="53"/>
      <c r="E181" s="135"/>
      <c r="F181" s="24"/>
      <c r="G181" s="75" t="s">
        <v>260</v>
      </c>
      <c r="H181" s="53"/>
      <c r="I181" s="135"/>
      <c r="J181" s="24"/>
      <c r="K181" s="53"/>
      <c r="L181" s="53"/>
    </row>
    <row r="182" spans="1:12" s="50" customFormat="1" ht="13" customHeight="1">
      <c r="A182" s="132"/>
      <c r="B182" s="133"/>
      <c r="C182" s="134"/>
      <c r="D182" s="24"/>
      <c r="E182" s="24"/>
      <c r="F182" s="24"/>
      <c r="G182" s="41"/>
      <c r="H182" s="24"/>
      <c r="I182" s="24"/>
      <c r="J182" s="24"/>
      <c r="K182" s="24"/>
      <c r="L182" s="24"/>
    </row>
    <row r="183" spans="1:12" s="50" customFormat="1" ht="13" customHeight="1">
      <c r="A183" s="16"/>
      <c r="B183" s="127" t="s">
        <v>258</v>
      </c>
      <c r="C183" s="17"/>
      <c r="D183" s="53"/>
      <c r="E183" s="135"/>
      <c r="F183" s="24"/>
      <c r="G183" s="75" t="s">
        <v>261</v>
      </c>
      <c r="H183" s="53"/>
      <c r="I183" s="135"/>
      <c r="J183" s="24"/>
      <c r="K183" s="53"/>
      <c r="L183" s="53"/>
    </row>
    <row r="184" spans="1:12" s="50" customFormat="1" ht="13" customHeight="1">
      <c r="A184" s="16"/>
      <c r="B184" s="17"/>
      <c r="C184" s="17"/>
      <c r="D184" s="53"/>
      <c r="E184" s="24"/>
      <c r="F184" s="24"/>
      <c r="G184" s="53"/>
      <c r="H184" s="53"/>
      <c r="I184" s="24"/>
      <c r="J184" s="24"/>
      <c r="K184" s="53"/>
      <c r="L184" s="53"/>
    </row>
    <row r="185" spans="1:12" s="50" customFormat="1" ht="13" customHeight="1">
      <c r="A185" s="16"/>
      <c r="B185" s="127" t="s">
        <v>259</v>
      </c>
      <c r="C185" s="17"/>
      <c r="D185" s="53"/>
      <c r="E185" s="135"/>
      <c r="F185" s="24"/>
      <c r="G185" s="75" t="s">
        <v>262</v>
      </c>
      <c r="H185" s="53"/>
      <c r="I185" s="135"/>
      <c r="J185" s="24"/>
      <c r="K185" s="53"/>
      <c r="L185" s="53"/>
    </row>
    <row r="186" spans="1:12" s="50" customFormat="1" ht="13" customHeight="1">
      <c r="A186" s="16"/>
      <c r="B186" s="17"/>
      <c r="C186" s="17"/>
      <c r="D186" s="53"/>
      <c r="E186" s="24"/>
      <c r="F186" s="24"/>
      <c r="G186" s="53"/>
      <c r="H186" s="53"/>
      <c r="I186" s="24"/>
      <c r="J186" s="24"/>
      <c r="K186" s="53"/>
      <c r="L186" s="53"/>
    </row>
    <row r="187" spans="1:12" s="50" customFormat="1" ht="13" customHeight="1">
      <c r="A187" s="16"/>
      <c r="B187" s="17"/>
      <c r="C187" s="17"/>
      <c r="D187" s="53"/>
      <c r="E187" s="53"/>
      <c r="F187" s="53"/>
      <c r="G187" s="53"/>
      <c r="H187" s="53"/>
      <c r="I187" s="24"/>
      <c r="J187" s="24"/>
      <c r="K187" s="53"/>
      <c r="L187" s="53"/>
    </row>
    <row r="188" spans="1:12" s="50" customFormat="1" ht="13" customHeight="1">
      <c r="A188" s="16"/>
      <c r="B188" s="17"/>
      <c r="C188" s="17"/>
      <c r="D188" s="53"/>
      <c r="E188" s="53"/>
      <c r="F188" s="53"/>
      <c r="G188" s="53"/>
      <c r="H188" s="53"/>
      <c r="I188" s="53"/>
      <c r="J188" s="53"/>
      <c r="K188" s="53"/>
      <c r="L188" s="53"/>
    </row>
    <row r="189" spans="1:12" ht="13" customHeight="1">
      <c r="A189" s="16"/>
      <c r="B189" s="17"/>
      <c r="C189" s="17"/>
      <c r="D189" s="5"/>
      <c r="E189" s="5"/>
      <c r="F189" s="5"/>
      <c r="G189" s="5"/>
      <c r="H189" s="5"/>
      <c r="I189" s="5"/>
      <c r="J189" s="5"/>
      <c r="K189" s="5"/>
      <c r="L189" s="5"/>
    </row>
    <row r="190" spans="1:12" s="50" customFormat="1" ht="18" customHeight="1">
      <c r="A190" s="29" t="s">
        <v>1</v>
      </c>
      <c r="B190" s="156" t="s">
        <v>86</v>
      </c>
      <c r="C190" s="156"/>
      <c r="D190" s="156"/>
      <c r="E190" s="157"/>
      <c r="F190" s="54"/>
      <c r="G190" s="53"/>
      <c r="H190" s="53"/>
      <c r="I190" s="53"/>
      <c r="J190" s="53"/>
      <c r="K190" s="53"/>
      <c r="L190" s="53"/>
    </row>
    <row r="191" spans="1:12" s="50" customFormat="1" ht="13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</row>
    <row r="192" spans="1:12" s="50" customFormat="1" ht="13" customHeight="1">
      <c r="A192" s="56" t="s">
        <v>87</v>
      </c>
      <c r="B192" s="55" t="s">
        <v>88</v>
      </c>
      <c r="C192" s="55"/>
      <c r="D192" s="55"/>
      <c r="E192" s="55"/>
      <c r="F192" s="55"/>
      <c r="G192" s="55"/>
      <c r="H192" s="55"/>
      <c r="I192" s="55"/>
      <c r="J192" s="55"/>
      <c r="K192" s="55"/>
      <c r="L192" s="55"/>
    </row>
    <row r="193" spans="1:12" s="50" customFormat="1" ht="13" customHeight="1">
      <c r="A193" s="56" t="s">
        <v>87</v>
      </c>
      <c r="B193" s="55" t="s">
        <v>89</v>
      </c>
      <c r="C193" s="55"/>
      <c r="D193" s="55"/>
      <c r="E193" s="55"/>
      <c r="F193" s="55"/>
      <c r="G193" s="55"/>
      <c r="H193" s="55"/>
      <c r="I193" s="55"/>
      <c r="J193" s="55"/>
      <c r="K193" s="55"/>
      <c r="L193" s="55"/>
    </row>
    <row r="194" spans="1:12" s="50" customFormat="1" ht="13" customHeight="1">
      <c r="A194" s="56" t="s">
        <v>87</v>
      </c>
      <c r="B194" s="55" t="s">
        <v>8</v>
      </c>
      <c r="C194" s="55"/>
      <c r="D194" s="55"/>
      <c r="E194" s="55"/>
      <c r="F194" s="55"/>
      <c r="G194" s="55"/>
      <c r="H194" s="55"/>
      <c r="I194" s="55"/>
      <c r="J194" s="55"/>
      <c r="K194" s="55"/>
      <c r="L194" s="55"/>
    </row>
    <row r="195" spans="1:12" s="50" customFormat="1" ht="13" customHeight="1">
      <c r="A195" s="56" t="s">
        <v>87</v>
      </c>
      <c r="B195" s="55" t="s">
        <v>91</v>
      </c>
      <c r="C195" s="55"/>
      <c r="D195" s="55"/>
      <c r="E195" s="55"/>
      <c r="F195" s="55"/>
      <c r="G195" s="55"/>
      <c r="H195" s="55"/>
      <c r="I195" s="55"/>
      <c r="J195" s="55"/>
      <c r="K195" s="55"/>
      <c r="L195" s="55"/>
    </row>
    <row r="196" spans="1:12" s="50" customFormat="1" ht="13" customHeight="1">
      <c r="A196" s="56" t="s">
        <v>87</v>
      </c>
      <c r="B196" s="55" t="s">
        <v>92</v>
      </c>
      <c r="C196" s="55"/>
      <c r="D196" s="55"/>
      <c r="E196" s="55"/>
      <c r="F196" s="55"/>
      <c r="G196" s="55"/>
      <c r="H196" s="55"/>
      <c r="I196" s="55"/>
      <c r="J196" s="55"/>
      <c r="K196" s="55"/>
      <c r="L196" s="55"/>
    </row>
    <row r="197" spans="1:12" s="50" customFormat="1" ht="13" customHeight="1">
      <c r="A197" s="56" t="s">
        <v>87</v>
      </c>
      <c r="B197" s="55" t="s">
        <v>90</v>
      </c>
      <c r="C197" s="55"/>
      <c r="D197" s="55"/>
      <c r="E197" s="55"/>
      <c r="F197" s="55"/>
      <c r="G197" s="55"/>
      <c r="H197" s="55"/>
      <c r="I197" s="55"/>
      <c r="J197" s="55"/>
      <c r="K197" s="55"/>
      <c r="L197" s="55"/>
    </row>
    <row r="198" spans="1:12" s="50" customFormat="1" ht="13" customHeight="1">
      <c r="A198" s="56" t="s">
        <v>87</v>
      </c>
      <c r="B198" s="55" t="s">
        <v>93</v>
      </c>
      <c r="C198" s="55"/>
      <c r="D198" s="55"/>
      <c r="E198" s="55"/>
      <c r="F198" s="55"/>
      <c r="G198" s="55"/>
      <c r="H198" s="55"/>
      <c r="I198" s="55"/>
      <c r="J198" s="55"/>
      <c r="K198" s="55"/>
      <c r="L198" s="55"/>
    </row>
    <row r="199" spans="1:12" s="50" customFormat="1" ht="13" customHeight="1">
      <c r="A199" s="56" t="s">
        <v>87</v>
      </c>
      <c r="B199" s="55" t="s">
        <v>94</v>
      </c>
      <c r="C199" s="55"/>
      <c r="D199" s="55"/>
      <c r="E199" s="55"/>
      <c r="F199" s="55"/>
      <c r="G199" s="55"/>
      <c r="H199" s="55"/>
      <c r="I199" s="55"/>
      <c r="J199" s="55"/>
      <c r="K199" s="55"/>
      <c r="L199" s="55"/>
    </row>
    <row r="200" spans="1:12" s="50" customFormat="1" ht="13" customHeight="1">
      <c r="A200" s="56" t="s">
        <v>87</v>
      </c>
      <c r="B200" s="55" t="s">
        <v>95</v>
      </c>
      <c r="C200" s="55"/>
      <c r="D200" s="55"/>
      <c r="E200" s="55"/>
      <c r="F200" s="55"/>
      <c r="G200" s="55"/>
      <c r="H200" s="55"/>
      <c r="I200" s="55"/>
      <c r="J200" s="55"/>
      <c r="K200" s="55"/>
      <c r="L200" s="55"/>
    </row>
    <row r="201" spans="1:12" s="50" customFormat="1" ht="13" customHeight="1">
      <c r="A201" s="56" t="s">
        <v>87</v>
      </c>
      <c r="B201" s="55" t="s">
        <v>96</v>
      </c>
      <c r="C201" s="55"/>
      <c r="D201" s="55"/>
      <c r="E201" s="55"/>
      <c r="F201" s="55"/>
      <c r="G201" s="55"/>
      <c r="H201" s="55"/>
      <c r="I201" s="55"/>
      <c r="J201" s="55"/>
      <c r="K201" s="55"/>
      <c r="L201" s="55"/>
    </row>
    <row r="202" spans="1:12" s="50" customFormat="1" ht="13" customHeight="1">
      <c r="A202" s="56" t="s">
        <v>87</v>
      </c>
      <c r="B202" s="55" t="s">
        <v>97</v>
      </c>
      <c r="C202" s="55"/>
      <c r="D202" s="55"/>
      <c r="E202" s="55"/>
      <c r="F202" s="55"/>
      <c r="G202" s="55"/>
      <c r="H202" s="55"/>
      <c r="I202" s="55"/>
      <c r="J202" s="55"/>
      <c r="K202" s="55"/>
      <c r="L202" s="55"/>
    </row>
    <row r="203" spans="1:12" s="50" customFormat="1" ht="13" customHeight="1">
      <c r="A203" s="56" t="s">
        <v>87</v>
      </c>
      <c r="B203" s="55" t="s">
        <v>110</v>
      </c>
      <c r="C203" s="55"/>
      <c r="D203" s="55"/>
      <c r="E203" s="55"/>
      <c r="F203" s="55"/>
      <c r="G203" s="55"/>
      <c r="H203" s="55"/>
      <c r="I203" s="55"/>
      <c r="J203" s="55"/>
      <c r="K203" s="55"/>
      <c r="L203" s="55"/>
    </row>
    <row r="204" spans="1:12" s="50" customFormat="1" ht="13" customHeight="1">
      <c r="A204" s="56" t="s">
        <v>87</v>
      </c>
      <c r="B204" s="55" t="s">
        <v>114</v>
      </c>
      <c r="C204" s="55"/>
      <c r="D204" s="55"/>
      <c r="E204" s="55"/>
      <c r="F204" s="55"/>
      <c r="G204" s="55"/>
      <c r="H204" s="55"/>
      <c r="I204" s="55"/>
      <c r="J204" s="55"/>
      <c r="K204" s="55"/>
      <c r="L204" s="55"/>
    </row>
    <row r="205" spans="1:12" s="50" customFormat="1" ht="13" customHeight="1">
      <c r="A205" s="56" t="s">
        <v>87</v>
      </c>
      <c r="B205" s="55" t="s">
        <v>98</v>
      </c>
      <c r="C205" s="55"/>
      <c r="D205" s="55"/>
      <c r="E205" s="55"/>
      <c r="F205" s="55"/>
      <c r="G205" s="55"/>
      <c r="H205" s="55"/>
      <c r="I205" s="55"/>
      <c r="J205" s="55"/>
      <c r="K205" s="55"/>
      <c r="L205" s="55"/>
    </row>
    <row r="206" spans="1:12" s="50" customFormat="1" ht="13" customHeight="1">
      <c r="A206" s="56" t="s">
        <v>87</v>
      </c>
      <c r="B206" s="55" t="s">
        <v>99</v>
      </c>
      <c r="C206" s="55"/>
      <c r="D206" s="55"/>
      <c r="E206" s="55"/>
      <c r="F206" s="55"/>
      <c r="G206" s="55"/>
      <c r="H206" s="55"/>
      <c r="I206" s="55"/>
      <c r="J206" s="55"/>
      <c r="K206" s="55"/>
      <c r="L206" s="55"/>
    </row>
    <row r="207" spans="1:12" s="50" customFormat="1" ht="13" customHeight="1">
      <c r="A207" s="56" t="s">
        <v>87</v>
      </c>
      <c r="B207" s="55" t="s">
        <v>100</v>
      </c>
      <c r="C207" s="55"/>
      <c r="D207" s="55"/>
      <c r="E207" s="55"/>
      <c r="F207" s="55"/>
      <c r="G207" s="55"/>
      <c r="H207" s="55"/>
      <c r="I207" s="55"/>
      <c r="J207" s="55"/>
      <c r="K207" s="55"/>
      <c r="L207" s="55"/>
    </row>
    <row r="208" spans="1:12" s="50" customFormat="1" ht="13" customHeight="1">
      <c r="A208" s="56" t="s">
        <v>87</v>
      </c>
      <c r="B208" s="55" t="s">
        <v>101</v>
      </c>
      <c r="C208" s="55"/>
      <c r="D208" s="55"/>
      <c r="E208" s="55"/>
      <c r="F208" s="55"/>
      <c r="G208" s="55"/>
      <c r="H208" s="55"/>
      <c r="I208" s="55"/>
      <c r="J208" s="55"/>
      <c r="K208" s="55"/>
      <c r="L208" s="55"/>
    </row>
    <row r="209" spans="1:12" s="50" customFormat="1" ht="13" customHeight="1">
      <c r="A209" s="56" t="s">
        <v>87</v>
      </c>
      <c r="B209" s="55" t="s">
        <v>102</v>
      </c>
      <c r="C209" s="55"/>
      <c r="D209" s="55"/>
      <c r="E209" s="55"/>
      <c r="F209" s="55"/>
      <c r="G209" s="55"/>
      <c r="H209" s="55"/>
      <c r="I209" s="55"/>
      <c r="J209" s="55"/>
      <c r="K209" s="55"/>
      <c r="L209" s="55"/>
    </row>
    <row r="210" spans="1:12" s="50" customFormat="1" ht="13" customHeight="1">
      <c r="A210" s="56" t="s">
        <v>87</v>
      </c>
      <c r="B210" s="55" t="s">
        <v>104</v>
      </c>
      <c r="C210" s="55"/>
      <c r="D210" s="55"/>
      <c r="E210" s="55"/>
      <c r="F210" s="55"/>
      <c r="G210" s="55"/>
      <c r="H210" s="55"/>
      <c r="I210" s="55"/>
      <c r="J210" s="55"/>
      <c r="K210" s="55"/>
      <c r="L210" s="55"/>
    </row>
    <row r="211" spans="1:12" s="50" customFormat="1" ht="13" customHeight="1">
      <c r="A211" s="56" t="s">
        <v>87</v>
      </c>
      <c r="B211" s="55" t="s">
        <v>105</v>
      </c>
      <c r="C211" s="55"/>
      <c r="D211" s="55"/>
      <c r="E211" s="55"/>
      <c r="F211" s="55"/>
      <c r="G211" s="55"/>
      <c r="H211" s="55"/>
      <c r="I211" s="55"/>
      <c r="J211" s="55"/>
      <c r="K211" s="55"/>
      <c r="L211" s="55"/>
    </row>
    <row r="212" spans="1:12" s="50" customFormat="1" ht="13" customHeight="1">
      <c r="A212" s="56" t="s">
        <v>87</v>
      </c>
      <c r="B212" s="55" t="s">
        <v>106</v>
      </c>
      <c r="C212" s="55"/>
      <c r="D212" s="55"/>
      <c r="E212" s="55"/>
      <c r="F212" s="55"/>
      <c r="G212" s="55"/>
      <c r="H212" s="55"/>
      <c r="I212" s="55"/>
      <c r="J212" s="55"/>
      <c r="K212" s="55"/>
      <c r="L212" s="55"/>
    </row>
    <row r="213" spans="1:12" s="50" customFormat="1" ht="13" customHeight="1">
      <c r="A213" s="56" t="s">
        <v>87</v>
      </c>
      <c r="B213" s="55" t="s">
        <v>107</v>
      </c>
      <c r="C213" s="55"/>
      <c r="D213" s="55"/>
      <c r="E213" s="55"/>
      <c r="F213" s="55"/>
      <c r="G213" s="55"/>
      <c r="H213" s="55"/>
      <c r="I213" s="55"/>
      <c r="J213" s="55"/>
      <c r="K213" s="55"/>
      <c r="L213" s="55"/>
    </row>
    <row r="214" spans="1:12" s="50" customFormat="1" ht="13" customHeight="1">
      <c r="A214" s="56" t="s">
        <v>87</v>
      </c>
      <c r="B214" s="55" t="s">
        <v>108</v>
      </c>
      <c r="C214" s="55"/>
      <c r="D214" s="55"/>
      <c r="E214" s="55"/>
      <c r="F214" s="55"/>
      <c r="G214" s="55"/>
      <c r="H214" s="55"/>
      <c r="I214" s="55"/>
      <c r="J214" s="55"/>
      <c r="K214" s="55"/>
      <c r="L214" s="55"/>
    </row>
    <row r="215" spans="1:12" s="50" customFormat="1" ht="13" customHeight="1">
      <c r="A215" s="56" t="s">
        <v>87</v>
      </c>
      <c r="B215" s="55" t="s">
        <v>103</v>
      </c>
      <c r="C215" s="55"/>
      <c r="D215" s="55"/>
      <c r="E215" s="55"/>
      <c r="F215" s="55"/>
      <c r="G215" s="55"/>
      <c r="H215" s="55"/>
      <c r="I215" s="55"/>
      <c r="J215" s="55"/>
      <c r="K215" s="55"/>
      <c r="L215" s="55"/>
    </row>
    <row r="216" spans="1:12" s="50" customFormat="1" ht="13" customHeight="1">
      <c r="A216" s="56" t="s">
        <v>87</v>
      </c>
      <c r="B216" s="55" t="s">
        <v>109</v>
      </c>
      <c r="C216" s="55"/>
      <c r="D216" s="55"/>
      <c r="E216" s="55"/>
      <c r="F216" s="55"/>
      <c r="G216" s="55"/>
      <c r="H216" s="55"/>
      <c r="I216" s="55"/>
      <c r="J216" s="55"/>
      <c r="K216" s="55"/>
      <c r="L216" s="55"/>
    </row>
    <row r="217" spans="1:12" s="50" customFormat="1" ht="13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</row>
    <row r="218" spans="1:12" s="26" customFormat="1" ht="18" customHeight="1">
      <c r="A218" s="29" t="s">
        <v>111</v>
      </c>
      <c r="B218" s="156" t="s">
        <v>30</v>
      </c>
      <c r="C218" s="156"/>
      <c r="D218" s="156"/>
      <c r="E218" s="157"/>
      <c r="F218" s="21"/>
      <c r="G218" s="28"/>
      <c r="H218" s="28"/>
      <c r="I218" s="28"/>
      <c r="J218" s="28"/>
      <c r="K218" s="28"/>
      <c r="L218" s="28"/>
    </row>
    <row r="219" spans="1:12" s="50" customFormat="1" ht="13" customHeight="1">
      <c r="A219" s="51"/>
      <c r="B219" s="52"/>
      <c r="C219" s="53"/>
      <c r="D219" s="53"/>
      <c r="E219" s="53"/>
      <c r="F219" s="53"/>
      <c r="G219" s="53"/>
      <c r="H219" s="53"/>
      <c r="I219" s="53"/>
      <c r="J219" s="53"/>
      <c r="K219" s="53"/>
      <c r="L219" s="53"/>
    </row>
    <row r="220" spans="1:12" s="50" customFormat="1" ht="13" customHeight="1">
      <c r="A220" s="52" t="s">
        <v>118</v>
      </c>
      <c r="B220" s="52"/>
      <c r="C220" s="53"/>
      <c r="D220" s="53"/>
      <c r="E220" s="145"/>
      <c r="F220" s="145"/>
      <c r="G220" s="145"/>
      <c r="H220" s="145"/>
      <c r="I220" s="145"/>
      <c r="J220" s="145"/>
      <c r="K220" s="145"/>
      <c r="L220" s="145"/>
    </row>
    <row r="221" spans="1:12" s="50" customFormat="1" ht="13" customHeight="1">
      <c r="A221" s="51"/>
      <c r="B221" s="52"/>
      <c r="C221" s="53"/>
      <c r="D221" s="53"/>
      <c r="E221" s="53"/>
      <c r="F221" s="53"/>
      <c r="G221" s="53"/>
      <c r="H221" s="53"/>
      <c r="I221" s="53"/>
      <c r="J221" s="53"/>
      <c r="K221" s="53"/>
      <c r="L221" s="53"/>
    </row>
    <row r="222" spans="1:12" s="50" customFormat="1" ht="13" customHeight="1">
      <c r="A222" s="52" t="s">
        <v>119</v>
      </c>
      <c r="B222" s="52"/>
      <c r="C222" s="53"/>
      <c r="D222" s="53"/>
      <c r="E222" s="145"/>
      <c r="F222" s="145"/>
      <c r="G222" s="145"/>
      <c r="H222" s="145"/>
      <c r="I222" s="145"/>
      <c r="J222" s="145"/>
      <c r="K222" s="145"/>
      <c r="L222" s="145"/>
    </row>
    <row r="223" spans="1:12" s="50" customFormat="1" ht="13" customHeight="1">
      <c r="A223" s="52"/>
      <c r="B223" s="52"/>
      <c r="C223" s="53"/>
      <c r="D223" s="53"/>
      <c r="E223" s="145"/>
      <c r="F223" s="145"/>
      <c r="G223" s="145"/>
      <c r="H223" s="145"/>
      <c r="I223" s="145"/>
      <c r="J223" s="145"/>
      <c r="K223" s="145"/>
      <c r="L223" s="145"/>
    </row>
    <row r="224" spans="1:12" s="50" customFormat="1" ht="13" customHeight="1">
      <c r="A224" s="51"/>
      <c r="B224" s="52"/>
      <c r="C224" s="53"/>
      <c r="D224" s="53"/>
      <c r="E224" s="145"/>
      <c r="F224" s="145"/>
      <c r="G224" s="145"/>
      <c r="H224" s="145"/>
      <c r="I224" s="145"/>
      <c r="J224" s="145"/>
      <c r="K224" s="145"/>
      <c r="L224" s="145"/>
    </row>
    <row r="225" spans="1:12" s="50" customFormat="1" ht="13" customHeight="1">
      <c r="A225" s="51"/>
      <c r="B225" s="52"/>
      <c r="C225" s="53"/>
      <c r="D225" s="53"/>
      <c r="E225" s="145"/>
      <c r="F225" s="145"/>
      <c r="G225" s="145"/>
      <c r="H225" s="145"/>
      <c r="I225" s="145"/>
      <c r="J225" s="145"/>
      <c r="K225" s="145"/>
      <c r="L225" s="145"/>
    </row>
    <row r="226" spans="1:12" s="50" customFormat="1" ht="13" customHeight="1">
      <c r="A226" s="51"/>
      <c r="B226" s="52"/>
      <c r="C226" s="53"/>
      <c r="D226" s="53"/>
      <c r="E226" s="145"/>
      <c r="F226" s="145"/>
      <c r="G226" s="145"/>
      <c r="H226" s="145"/>
      <c r="I226" s="145"/>
      <c r="J226" s="145"/>
      <c r="K226" s="145"/>
      <c r="L226" s="145"/>
    </row>
    <row r="227" spans="1:12" s="50" customFormat="1" ht="13" customHeight="1">
      <c r="A227" s="51"/>
      <c r="B227" s="52"/>
      <c r="C227" s="53"/>
      <c r="D227" s="53"/>
      <c r="E227" s="145"/>
      <c r="F227" s="145"/>
      <c r="G227" s="145"/>
      <c r="H227" s="145"/>
      <c r="I227" s="145"/>
      <c r="J227" s="145"/>
      <c r="K227" s="145"/>
      <c r="L227" s="145"/>
    </row>
    <row r="228" spans="1:12" s="50" customFormat="1" ht="13" customHeight="1">
      <c r="A228" s="51"/>
      <c r="B228" s="52"/>
      <c r="C228" s="53"/>
      <c r="D228" s="53"/>
      <c r="E228" s="145"/>
      <c r="F228" s="145"/>
      <c r="G228" s="145"/>
      <c r="H228" s="145"/>
      <c r="I228" s="145"/>
      <c r="J228" s="145"/>
      <c r="K228" s="145"/>
      <c r="L228" s="145"/>
    </row>
    <row r="229" spans="1:12" s="50" customFormat="1" ht="13" customHeight="1">
      <c r="A229" s="51"/>
      <c r="B229" s="52"/>
      <c r="C229" s="53"/>
      <c r="D229" s="53"/>
      <c r="E229" s="145"/>
      <c r="F229" s="145"/>
      <c r="G229" s="145"/>
      <c r="H229" s="145"/>
      <c r="I229" s="145"/>
      <c r="J229" s="145"/>
      <c r="K229" s="145"/>
      <c r="L229" s="145"/>
    </row>
    <row r="230" spans="1:12" s="50" customFormat="1" ht="13" customHeight="1">
      <c r="A230" s="51"/>
      <c r="B230" s="52"/>
      <c r="C230" s="53"/>
      <c r="D230" s="53"/>
      <c r="E230" s="53"/>
      <c r="F230" s="53"/>
      <c r="G230" s="53"/>
      <c r="H230" s="53"/>
      <c r="I230" s="53"/>
      <c r="J230" s="53"/>
      <c r="K230" s="53"/>
      <c r="L230" s="53"/>
    </row>
    <row r="231" spans="1:12" s="50" customFormat="1" ht="13" customHeight="1">
      <c r="A231" s="51"/>
      <c r="B231" s="52"/>
      <c r="C231" s="53"/>
      <c r="D231" s="53"/>
      <c r="E231" s="53"/>
      <c r="F231" s="53"/>
      <c r="G231" s="53"/>
      <c r="H231" s="53"/>
      <c r="I231" s="53"/>
      <c r="J231" s="53"/>
      <c r="K231" s="53"/>
      <c r="L231" s="53"/>
    </row>
    <row r="232" spans="1:12" s="26" customFormat="1" ht="13" customHeight="1">
      <c r="A232" s="164" t="s">
        <v>17</v>
      </c>
      <c r="B232" s="164"/>
      <c r="C232" s="164"/>
      <c r="D232" s="160"/>
      <c r="E232" s="160"/>
      <c r="F232" s="28"/>
      <c r="G232" s="28"/>
      <c r="H232" s="28"/>
      <c r="I232" s="28"/>
      <c r="J232" s="28"/>
      <c r="K232" s="28"/>
      <c r="L232" s="28"/>
    </row>
    <row r="233" spans="1:12" s="26" customFormat="1" ht="13" customHeight="1">
      <c r="A233" s="165" t="s">
        <v>18</v>
      </c>
      <c r="B233" s="165"/>
      <c r="C233" s="165"/>
      <c r="D233" s="159"/>
      <c r="E233" s="159"/>
      <c r="F233" s="28"/>
      <c r="G233" s="28"/>
      <c r="H233" s="28"/>
      <c r="I233" s="28"/>
      <c r="J233" s="28"/>
      <c r="K233" s="28"/>
      <c r="L233" s="28"/>
    </row>
    <row r="234" spans="1:12" s="50" customFormat="1" ht="13" customHeight="1">
      <c r="A234" s="52" t="s">
        <v>120</v>
      </c>
      <c r="B234" s="52"/>
      <c r="C234" s="53"/>
      <c r="D234" s="145"/>
      <c r="E234" s="145"/>
      <c r="F234" s="53"/>
      <c r="G234" s="53"/>
      <c r="H234" s="53"/>
      <c r="I234" s="53"/>
      <c r="J234" s="53"/>
      <c r="K234" s="53"/>
      <c r="L234" s="53"/>
    </row>
    <row r="235" spans="1:12" s="26" customFormat="1" ht="13" customHeight="1">
      <c r="A235" s="27"/>
      <c r="B235" s="23"/>
      <c r="C235" s="28"/>
      <c r="D235" s="28"/>
      <c r="E235" s="28"/>
      <c r="F235" s="28"/>
      <c r="G235" s="28"/>
      <c r="H235" s="28"/>
      <c r="I235" s="28"/>
      <c r="J235" s="28"/>
      <c r="K235" s="28"/>
      <c r="L235" s="28"/>
    </row>
    <row r="236" spans="1:12" s="26" customFormat="1" ht="13" customHeight="1">
      <c r="A236" s="27" t="s">
        <v>31</v>
      </c>
      <c r="B236" s="27"/>
      <c r="C236" s="27"/>
      <c r="D236" s="158"/>
      <c r="E236" s="158"/>
      <c r="F236" s="23" t="s">
        <v>32</v>
      </c>
      <c r="G236" s="23" t="s">
        <v>33</v>
      </c>
      <c r="H236" s="28"/>
      <c r="I236" s="20"/>
      <c r="J236" s="28"/>
      <c r="K236" s="28"/>
      <c r="L236" s="28"/>
    </row>
    <row r="237" spans="1:12" s="26" customFormat="1" ht="13" customHeight="1">
      <c r="A237" s="27"/>
      <c r="B237" s="23"/>
      <c r="C237" s="28"/>
      <c r="D237" s="28"/>
      <c r="E237" s="28"/>
      <c r="F237" s="28"/>
      <c r="G237" s="28"/>
      <c r="H237" s="28"/>
      <c r="I237" s="28"/>
      <c r="J237" s="28"/>
      <c r="K237" s="28"/>
      <c r="L237" s="28"/>
    </row>
    <row r="238" spans="1:12" s="26" customFormat="1" ht="13" customHeight="1">
      <c r="A238" s="27"/>
      <c r="B238" s="23"/>
      <c r="C238" s="28"/>
      <c r="D238" s="28"/>
      <c r="E238" s="28"/>
      <c r="F238" s="28"/>
      <c r="G238" s="165" t="s">
        <v>50</v>
      </c>
      <c r="H238" s="165"/>
      <c r="I238" s="179"/>
      <c r="J238" s="179"/>
      <c r="K238" s="179"/>
      <c r="L238" s="179"/>
    </row>
    <row r="239" spans="1:12" s="50" customFormat="1" ht="13" customHeight="1">
      <c r="A239" s="51"/>
      <c r="B239" s="52"/>
      <c r="C239" s="53"/>
      <c r="D239" s="53"/>
      <c r="E239" s="53"/>
      <c r="F239" s="53"/>
      <c r="G239" s="53"/>
      <c r="H239" s="53"/>
      <c r="I239" s="53"/>
      <c r="J239" s="53"/>
      <c r="K239" s="53"/>
      <c r="L239" s="53"/>
    </row>
    <row r="240" spans="1:12" s="50" customFormat="1" ht="13" customHeight="1">
      <c r="A240" s="51" t="s">
        <v>275</v>
      </c>
      <c r="B240" s="52"/>
      <c r="C240" s="53"/>
      <c r="D240" s="53"/>
      <c r="E240" s="145"/>
      <c r="F240" s="145"/>
      <c r="G240" s="145"/>
      <c r="H240" s="145"/>
      <c r="I240" s="145"/>
      <c r="J240" s="145"/>
      <c r="K240" s="145"/>
      <c r="L240" s="145"/>
    </row>
    <row r="241" spans="1:12" s="50" customFormat="1" ht="13" customHeight="1">
      <c r="A241" s="51"/>
      <c r="B241" s="52"/>
      <c r="C241" s="53"/>
      <c r="D241" s="53"/>
      <c r="E241" s="53"/>
      <c r="F241" s="53"/>
      <c r="G241" s="53"/>
      <c r="H241" s="53"/>
      <c r="I241" s="53"/>
      <c r="J241" s="53"/>
      <c r="K241" s="53"/>
      <c r="L241" s="53"/>
    </row>
    <row r="242" spans="1:12" s="50" customFormat="1" ht="13" customHeight="1">
      <c r="A242" s="51" t="s">
        <v>276</v>
      </c>
      <c r="B242" s="52"/>
      <c r="C242" s="53"/>
      <c r="D242" s="53"/>
      <c r="E242" s="145"/>
      <c r="F242" s="145"/>
      <c r="G242" s="145"/>
      <c r="H242" s="145"/>
      <c r="I242" s="145"/>
      <c r="J242" s="145"/>
      <c r="K242" s="145"/>
      <c r="L242" s="145"/>
    </row>
    <row r="243" spans="1:12" s="50" customFormat="1" ht="13" customHeight="1">
      <c r="A243" s="51"/>
      <c r="B243" s="52"/>
      <c r="C243" s="53"/>
      <c r="D243" s="53"/>
      <c r="E243" s="53"/>
      <c r="F243" s="53"/>
      <c r="G243" s="53"/>
      <c r="H243" s="53"/>
      <c r="I243" s="53"/>
      <c r="J243" s="53"/>
      <c r="K243" s="53"/>
      <c r="L243" s="53"/>
    </row>
    <row r="244" spans="1:12" s="50" customFormat="1" ht="13" customHeight="1">
      <c r="A244" s="51" t="s">
        <v>277</v>
      </c>
      <c r="B244" s="52"/>
      <c r="C244" s="53"/>
      <c r="D244" s="53"/>
      <c r="E244" s="145"/>
      <c r="F244" s="145"/>
      <c r="G244" s="145"/>
      <c r="H244" s="145"/>
      <c r="I244" s="145"/>
      <c r="J244" s="145"/>
      <c r="K244" s="145"/>
      <c r="L244" s="145"/>
    </row>
    <row r="245" spans="1:12" s="50" customFormat="1" ht="13" customHeight="1">
      <c r="A245" s="51"/>
      <c r="B245" s="52"/>
      <c r="C245" s="53"/>
      <c r="D245" s="53"/>
      <c r="E245" s="53"/>
      <c r="F245" s="53"/>
      <c r="G245" s="53"/>
      <c r="H245" s="53"/>
      <c r="I245" s="53"/>
      <c r="J245" s="53"/>
      <c r="K245" s="53"/>
      <c r="L245" s="53"/>
    </row>
    <row r="246" spans="1:12" s="50" customFormat="1" ht="13" customHeight="1">
      <c r="A246" s="51" t="s">
        <v>278</v>
      </c>
      <c r="B246" s="52"/>
      <c r="C246" s="53"/>
      <c r="D246" s="53"/>
      <c r="E246" s="20"/>
      <c r="F246" s="53"/>
      <c r="G246" s="53"/>
      <c r="H246" s="53"/>
      <c r="I246" s="53"/>
      <c r="J246" s="53"/>
      <c r="K246" s="53"/>
      <c r="L246" s="53"/>
    </row>
    <row r="247" spans="1:12" s="50" customFormat="1" ht="13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</row>
    <row r="248" spans="1:12" s="50" customFormat="1" ht="13" customHeight="1">
      <c r="A248" s="51"/>
      <c r="B248" s="52"/>
      <c r="C248" s="53"/>
      <c r="D248" s="53"/>
      <c r="E248" s="53"/>
      <c r="F248" s="53"/>
      <c r="G248" s="53"/>
      <c r="H248" s="53"/>
      <c r="I248" s="53"/>
      <c r="J248" s="53"/>
      <c r="K248" s="53"/>
      <c r="L248" s="53"/>
    </row>
    <row r="249" spans="1:12" s="50" customFormat="1" ht="13" customHeight="1">
      <c r="A249" s="51" t="s">
        <v>76</v>
      </c>
      <c r="B249" s="52"/>
      <c r="C249" s="53"/>
      <c r="D249" s="53"/>
      <c r="E249" s="53"/>
      <c r="F249" s="53"/>
      <c r="G249" s="53"/>
      <c r="H249" s="53"/>
      <c r="I249" s="53"/>
      <c r="J249" s="53"/>
      <c r="K249" s="53"/>
      <c r="L249" s="53"/>
    </row>
    <row r="250" spans="1:12" s="50" customFormat="1" ht="13" customHeight="1">
      <c r="A250" s="51"/>
      <c r="B250" s="52"/>
      <c r="C250" s="53"/>
      <c r="D250" s="53"/>
      <c r="E250" s="53"/>
      <c r="F250" s="53"/>
      <c r="G250" s="53"/>
      <c r="H250" s="53"/>
      <c r="I250" s="53"/>
      <c r="J250" s="53"/>
      <c r="K250" s="53"/>
      <c r="L250" s="53"/>
    </row>
    <row r="251" spans="1:12" s="50" customFormat="1" ht="13" customHeight="1">
      <c r="A251" s="56" t="s">
        <v>77</v>
      </c>
      <c r="B251" s="52"/>
      <c r="C251" s="53"/>
      <c r="D251" s="53"/>
      <c r="E251" s="45"/>
      <c r="F251" s="53" t="s">
        <v>14</v>
      </c>
      <c r="G251" s="53"/>
      <c r="H251" s="53"/>
      <c r="I251" s="53"/>
      <c r="J251" s="53"/>
      <c r="K251" s="53"/>
      <c r="L251" s="53"/>
    </row>
    <row r="252" spans="1:12" s="50" customFormat="1" ht="13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</row>
    <row r="253" spans="1:12" s="50" customFormat="1" ht="13" customHeight="1">
      <c r="A253" s="56" t="s">
        <v>78</v>
      </c>
      <c r="B253" s="55"/>
      <c r="C253" s="55"/>
      <c r="D253" s="55"/>
      <c r="E253" s="47"/>
      <c r="F253" s="55" t="s">
        <v>14</v>
      </c>
      <c r="G253" s="55"/>
      <c r="H253" s="55"/>
      <c r="I253" s="55"/>
      <c r="J253" s="55"/>
      <c r="K253" s="55"/>
      <c r="L253" s="55"/>
    </row>
    <row r="254" spans="1:12" s="50" customFormat="1" ht="13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</row>
    <row r="255" spans="1:12" s="50" customFormat="1" ht="13" customHeight="1">
      <c r="A255" s="56" t="s">
        <v>79</v>
      </c>
      <c r="B255" s="55"/>
      <c r="C255" s="55"/>
      <c r="D255" s="55"/>
      <c r="E255" s="47"/>
      <c r="F255" s="55" t="s">
        <v>14</v>
      </c>
      <c r="G255" s="55"/>
      <c r="H255" s="55"/>
      <c r="I255" s="55"/>
      <c r="J255" s="55"/>
      <c r="K255" s="55"/>
      <c r="L255" s="55"/>
    </row>
    <row r="256" spans="1:12" s="50" customFormat="1" ht="13" customHeight="1">
      <c r="A256" s="55"/>
      <c r="B256" s="55"/>
      <c r="C256" s="55"/>
      <c r="D256" s="55"/>
      <c r="E256" s="48"/>
      <c r="F256" s="55"/>
      <c r="G256" s="55"/>
      <c r="H256" s="55"/>
      <c r="I256" s="55"/>
      <c r="J256" s="55"/>
      <c r="K256" s="55"/>
      <c r="L256" s="55"/>
    </row>
    <row r="257" spans="1:12" s="50" customFormat="1" ht="13" customHeight="1">
      <c r="A257" s="52" t="s">
        <v>80</v>
      </c>
      <c r="B257" s="55"/>
      <c r="C257" s="55"/>
      <c r="D257" s="55"/>
      <c r="E257" s="46">
        <f>E251+E253+E255</f>
        <v>0</v>
      </c>
      <c r="F257" s="55"/>
      <c r="G257" s="55"/>
      <c r="H257" s="55"/>
      <c r="I257" s="55"/>
      <c r="J257" s="55"/>
      <c r="K257" s="55"/>
      <c r="L257" s="55"/>
    </row>
    <row r="258" spans="1:12" s="50" customFormat="1" ht="13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</row>
    <row r="259" spans="1:12" s="26" customFormat="1" ht="13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</row>
    <row r="260" spans="1:12" ht="13" customHeight="1">
      <c r="A260" s="3"/>
      <c r="B260" s="4"/>
      <c r="C260" s="5"/>
      <c r="D260" s="5"/>
      <c r="E260" s="5"/>
      <c r="F260" s="5"/>
      <c r="G260" s="5"/>
      <c r="H260" s="5"/>
      <c r="I260" s="5"/>
      <c r="J260" s="5"/>
      <c r="K260" s="5"/>
      <c r="L260" s="5"/>
    </row>
    <row r="261" spans="1:12" ht="18" customHeight="1">
      <c r="A261" s="29" t="s">
        <v>2</v>
      </c>
      <c r="B261" s="156" t="s">
        <v>23</v>
      </c>
      <c r="C261" s="156"/>
      <c r="D261" s="156"/>
      <c r="E261" s="157"/>
      <c r="F261" s="9"/>
      <c r="G261" s="9"/>
      <c r="H261" s="9"/>
      <c r="I261" s="9"/>
      <c r="J261" s="9"/>
      <c r="K261" s="1"/>
      <c r="L261" s="1"/>
    </row>
    <row r="262" spans="1:12" ht="13" customHeight="1">
      <c r="A262" s="3"/>
      <c r="B262" s="4"/>
      <c r="C262" s="5"/>
      <c r="D262" s="5"/>
      <c r="E262" s="5"/>
      <c r="F262" s="5"/>
      <c r="G262" s="5"/>
      <c r="H262" s="5"/>
      <c r="I262" s="5"/>
      <c r="J262" s="5"/>
      <c r="K262" s="1"/>
      <c r="L262" s="1"/>
    </row>
    <row r="263" spans="1:12" ht="13" customHeight="1">
      <c r="A263" s="3"/>
      <c r="B263" s="4" t="s">
        <v>24</v>
      </c>
      <c r="C263" s="5"/>
      <c r="D263" s="5" t="s">
        <v>25</v>
      </c>
      <c r="E263" s="5"/>
      <c r="F263" s="34"/>
      <c r="G263" s="5" t="s">
        <v>15</v>
      </c>
      <c r="H263" s="5"/>
      <c r="I263" s="5"/>
      <c r="J263" s="5"/>
      <c r="K263" s="1"/>
      <c r="L263" s="1"/>
    </row>
    <row r="264" spans="1:12" ht="13" customHeight="1">
      <c r="A264" s="3"/>
      <c r="B264" s="4"/>
      <c r="C264" s="5"/>
      <c r="D264" s="5" t="s">
        <v>26</v>
      </c>
      <c r="E264" s="5"/>
      <c r="F264" s="35"/>
      <c r="G264" s="5" t="s">
        <v>15</v>
      </c>
      <c r="H264" s="5"/>
      <c r="I264" s="5"/>
      <c r="J264" s="5"/>
      <c r="K264" s="1"/>
      <c r="L264" s="1"/>
    </row>
    <row r="265" spans="1:12" ht="13" customHeight="1">
      <c r="A265" s="3"/>
      <c r="B265" s="4"/>
      <c r="C265" s="5"/>
      <c r="D265" s="5"/>
      <c r="E265" s="5"/>
      <c r="F265" s="30">
        <f>SUM(F263:F264)</f>
        <v>0</v>
      </c>
      <c r="G265" s="5"/>
      <c r="H265" s="5"/>
      <c r="I265" s="5"/>
      <c r="J265" s="5"/>
      <c r="K265" s="1"/>
      <c r="L265" s="1"/>
    </row>
    <row r="266" spans="1:12" s="50" customFormat="1" ht="13" customHeight="1">
      <c r="A266" s="51"/>
      <c r="B266" s="52"/>
      <c r="C266" s="53"/>
      <c r="D266" s="53"/>
      <c r="E266" s="53"/>
      <c r="F266" s="30"/>
      <c r="G266" s="53"/>
      <c r="H266" s="53"/>
      <c r="I266" s="53"/>
      <c r="J266" s="53"/>
      <c r="K266" s="49"/>
      <c r="L266" s="49"/>
    </row>
    <row r="267" spans="1:12" s="50" customFormat="1" ht="13" customHeight="1">
      <c r="A267" s="51"/>
      <c r="B267" s="52" t="s">
        <v>290</v>
      </c>
      <c r="C267" s="53"/>
      <c r="D267" s="53"/>
      <c r="E267" s="53"/>
      <c r="F267" s="263"/>
      <c r="G267" s="263"/>
      <c r="H267" s="263"/>
      <c r="I267" s="263"/>
      <c r="J267" s="263"/>
      <c r="K267" s="263"/>
      <c r="L267" s="263"/>
    </row>
    <row r="268" spans="1:12" s="50" customFormat="1" ht="13" customHeight="1">
      <c r="A268" s="51"/>
      <c r="B268" s="52"/>
      <c r="C268" s="53"/>
      <c r="D268" s="53"/>
      <c r="E268" s="53"/>
      <c r="F268" s="53"/>
      <c r="G268" s="53"/>
      <c r="H268" s="53"/>
      <c r="I268" s="53"/>
      <c r="J268" s="53"/>
      <c r="K268" s="49"/>
      <c r="L268" s="49"/>
    </row>
    <row r="269" spans="1:12" s="50" customFormat="1" ht="13" customHeight="1">
      <c r="A269" s="51"/>
      <c r="B269" s="52" t="s">
        <v>122</v>
      </c>
      <c r="C269" s="53"/>
      <c r="D269" s="53"/>
      <c r="E269" s="53"/>
      <c r="F269" s="145"/>
      <c r="G269" s="145"/>
      <c r="H269" s="145"/>
      <c r="I269" s="145"/>
      <c r="J269" s="145"/>
      <c r="K269" s="145"/>
      <c r="L269" s="145"/>
    </row>
    <row r="270" spans="1:12" ht="13" customHeight="1">
      <c r="A270" s="3"/>
      <c r="B270" s="4"/>
      <c r="C270" s="5"/>
      <c r="D270" s="5"/>
      <c r="E270" s="5"/>
      <c r="F270" s="5"/>
      <c r="G270" s="5"/>
      <c r="H270" s="5"/>
      <c r="I270" s="5"/>
      <c r="J270" s="5"/>
      <c r="K270" s="1"/>
      <c r="L270" s="1"/>
    </row>
    <row r="271" spans="1:12" ht="13" customHeight="1">
      <c r="A271" s="3"/>
      <c r="B271" s="4" t="s">
        <v>27</v>
      </c>
      <c r="C271" s="5"/>
      <c r="D271" s="5"/>
      <c r="E271" s="5"/>
      <c r="F271" s="53"/>
      <c r="G271" s="20"/>
      <c r="H271" s="20"/>
      <c r="I271" s="5"/>
      <c r="J271" s="5"/>
      <c r="K271" s="1"/>
      <c r="L271" s="1"/>
    </row>
    <row r="272" spans="1:12" s="50" customFormat="1" ht="13" customHeight="1">
      <c r="A272" s="51"/>
      <c r="B272" s="52"/>
      <c r="C272" s="53"/>
      <c r="D272" s="53"/>
      <c r="E272" s="53"/>
      <c r="F272" s="53"/>
      <c r="G272" s="53"/>
      <c r="H272" s="53"/>
      <c r="I272" s="53"/>
      <c r="J272" s="53"/>
      <c r="K272" s="49"/>
      <c r="L272" s="49"/>
    </row>
    <row r="273" spans="1:12" ht="13" customHeight="1">
      <c r="A273" s="3"/>
      <c r="B273" s="4" t="s">
        <v>269</v>
      </c>
      <c r="C273" s="5"/>
      <c r="D273" s="5"/>
      <c r="E273" s="5"/>
      <c r="F273" s="5"/>
      <c r="G273" s="5"/>
      <c r="H273" s="5"/>
      <c r="I273" s="5"/>
      <c r="J273" s="5"/>
      <c r="K273" s="1"/>
      <c r="L273" s="1"/>
    </row>
    <row r="274" spans="1:12" ht="13" customHeight="1">
      <c r="A274" s="3"/>
      <c r="B274" s="4"/>
      <c r="C274" s="5"/>
      <c r="D274" s="5"/>
      <c r="E274" s="5"/>
      <c r="F274" s="5"/>
      <c r="G274" s="5"/>
      <c r="H274" s="5"/>
      <c r="I274" s="5"/>
      <c r="J274" s="5"/>
      <c r="K274" s="1"/>
      <c r="L274" s="1"/>
    </row>
    <row r="275" spans="1:12" s="26" customFormat="1" ht="18" customHeight="1">
      <c r="A275" s="29" t="s">
        <v>70</v>
      </c>
      <c r="B275" s="156" t="s">
        <v>28</v>
      </c>
      <c r="C275" s="156"/>
      <c r="D275" s="156"/>
      <c r="E275" s="157"/>
      <c r="F275" s="21"/>
      <c r="G275" s="21"/>
      <c r="H275" s="21"/>
      <c r="I275" s="21"/>
      <c r="J275" s="21"/>
      <c r="K275" s="25"/>
      <c r="L275" s="25"/>
    </row>
    <row r="276" spans="1:12" s="26" customFormat="1" ht="13" customHeight="1">
      <c r="A276" s="27"/>
      <c r="B276" s="23"/>
      <c r="C276" s="28"/>
      <c r="D276" s="28"/>
      <c r="E276" s="28"/>
      <c r="F276" s="28"/>
      <c r="G276" s="28"/>
      <c r="H276" s="28"/>
      <c r="I276" s="28"/>
      <c r="J276" s="28"/>
      <c r="K276" s="25"/>
      <c r="L276" s="25"/>
    </row>
    <row r="277" spans="1:12" s="50" customFormat="1" ht="13" customHeight="1">
      <c r="A277" s="51"/>
      <c r="B277" s="51" t="s">
        <v>29</v>
      </c>
      <c r="C277" s="53"/>
      <c r="D277" s="53"/>
      <c r="E277" s="53"/>
      <c r="F277" s="53"/>
      <c r="G277" s="53"/>
      <c r="H277" s="53"/>
      <c r="I277" s="53"/>
      <c r="J277" s="53"/>
      <c r="K277" s="49"/>
      <c r="L277" s="49"/>
    </row>
    <row r="278" spans="1:12" s="50" customFormat="1" ht="13" customHeight="1">
      <c r="A278" s="51"/>
      <c r="B278" s="51"/>
      <c r="C278" s="53"/>
      <c r="D278" s="53"/>
      <c r="E278" s="53"/>
      <c r="F278" s="53"/>
      <c r="G278" s="53"/>
      <c r="H278" s="53"/>
      <c r="I278" s="53"/>
      <c r="J278" s="53"/>
      <c r="K278" s="49"/>
      <c r="L278" s="49"/>
    </row>
    <row r="279" spans="1:12" s="50" customFormat="1" ht="13" customHeight="1">
      <c r="A279" s="51"/>
      <c r="B279" s="51"/>
      <c r="C279" s="53"/>
      <c r="D279" s="53"/>
      <c r="E279" s="53"/>
      <c r="F279" s="53"/>
      <c r="G279" s="53"/>
      <c r="H279" s="53"/>
      <c r="I279" s="53"/>
      <c r="J279" s="53"/>
      <c r="K279" s="49"/>
      <c r="L279" s="49"/>
    </row>
    <row r="280" spans="1:12" s="50" customFormat="1" ht="13" customHeight="1">
      <c r="A280" s="51"/>
      <c r="B280" s="51"/>
      <c r="C280" s="53"/>
      <c r="D280" s="53"/>
      <c r="E280" s="53"/>
      <c r="F280" s="53"/>
      <c r="G280" s="53"/>
      <c r="H280" s="53"/>
      <c r="I280" s="53"/>
      <c r="J280" s="53"/>
      <c r="K280" s="49"/>
      <c r="L280" s="49"/>
    </row>
    <row r="281" spans="1:12" s="26" customFormat="1" ht="13" customHeight="1">
      <c r="A281" s="27"/>
      <c r="B281" s="27" t="s">
        <v>29</v>
      </c>
      <c r="C281" s="28"/>
      <c r="D281" s="28" t="s">
        <v>274</v>
      </c>
      <c r="E281" s="28"/>
      <c r="F281" s="28"/>
      <c r="G281" s="28"/>
      <c r="H281" s="28"/>
      <c r="I281" s="28"/>
      <c r="J281" s="28"/>
      <c r="K281" s="25"/>
      <c r="L281" s="25"/>
    </row>
    <row r="282" spans="1:12" s="26" customFormat="1" ht="13" customHeight="1">
      <c r="A282" s="27"/>
      <c r="B282" s="23"/>
      <c r="C282" s="28"/>
      <c r="D282" s="28"/>
      <c r="E282" s="28"/>
      <c r="F282" s="28"/>
      <c r="G282" s="28"/>
      <c r="H282" s="28"/>
      <c r="I282" s="28"/>
      <c r="J282" s="28"/>
      <c r="K282" s="25"/>
      <c r="L282" s="25"/>
    </row>
    <row r="283" spans="1:12" s="26" customFormat="1" ht="13" customHeight="1">
      <c r="A283" s="27"/>
      <c r="B283" s="23"/>
      <c r="C283" s="28"/>
      <c r="D283" s="28"/>
      <c r="E283" s="28"/>
      <c r="F283" s="28"/>
      <c r="G283" s="28"/>
      <c r="H283" s="28"/>
      <c r="I283" s="28"/>
      <c r="J283" s="28"/>
      <c r="K283" s="25"/>
      <c r="L283" s="25"/>
    </row>
    <row r="284" spans="1:12" s="26" customFormat="1" ht="13" customHeight="1">
      <c r="A284" s="27"/>
      <c r="B284" s="23"/>
      <c r="C284" s="28"/>
      <c r="D284" s="28"/>
      <c r="E284" s="28"/>
      <c r="F284" s="28"/>
      <c r="G284" s="28"/>
      <c r="H284" s="28"/>
      <c r="I284" s="28"/>
      <c r="J284" s="28"/>
      <c r="K284" s="25"/>
      <c r="L284" s="25"/>
    </row>
    <row r="285" spans="1:12" s="26" customFormat="1" ht="13" customHeight="1">
      <c r="A285" s="27"/>
      <c r="B285" s="23"/>
      <c r="C285" s="28"/>
      <c r="D285" s="28"/>
      <c r="E285" s="28"/>
      <c r="F285" s="28"/>
      <c r="G285" s="28"/>
      <c r="H285" s="28"/>
      <c r="I285" s="28"/>
      <c r="J285" s="28"/>
      <c r="K285" s="25"/>
      <c r="L285" s="25"/>
    </row>
    <row r="286" spans="1:12" s="26" customFormat="1" ht="13" customHeight="1">
      <c r="A286" s="27"/>
      <c r="B286" s="23"/>
      <c r="C286" s="28"/>
      <c r="D286" s="28"/>
      <c r="E286" s="28"/>
      <c r="F286" s="28"/>
      <c r="G286" s="28"/>
      <c r="H286" s="28"/>
      <c r="I286" s="28"/>
      <c r="J286" s="28"/>
      <c r="K286" s="25"/>
      <c r="L286" s="25"/>
    </row>
    <row r="287" spans="1:12" s="50" customFormat="1" ht="13" customHeight="1">
      <c r="A287" s="51"/>
      <c r="B287" s="52"/>
      <c r="C287" s="53"/>
      <c r="D287" s="53"/>
      <c r="E287" s="53"/>
      <c r="F287" s="53"/>
      <c r="G287" s="53"/>
      <c r="H287" s="53"/>
      <c r="I287" s="53"/>
      <c r="J287" s="53"/>
      <c r="K287" s="49"/>
      <c r="L287" s="49"/>
    </row>
    <row r="288" spans="1:12" s="50" customFormat="1" ht="13" customHeight="1">
      <c r="A288" s="51"/>
      <c r="B288" s="51" t="s">
        <v>265</v>
      </c>
      <c r="C288" s="53"/>
      <c r="D288" s="53"/>
      <c r="E288" s="53"/>
      <c r="F288" s="53"/>
      <c r="G288" s="53"/>
      <c r="H288" s="53"/>
      <c r="I288" s="53"/>
      <c r="J288" s="53"/>
      <c r="K288" s="49"/>
      <c r="L288" s="49"/>
    </row>
    <row r="289" spans="1:12" s="50" customFormat="1" ht="13" customHeight="1">
      <c r="A289" s="51"/>
      <c r="B289" s="52"/>
      <c r="C289" s="53"/>
      <c r="D289" s="53"/>
      <c r="E289" s="53"/>
      <c r="F289" s="53"/>
      <c r="G289" s="53"/>
      <c r="H289" s="53"/>
      <c r="I289" s="53"/>
      <c r="J289" s="53"/>
      <c r="K289" s="49"/>
      <c r="L289" s="49"/>
    </row>
    <row r="290" spans="1:12" s="50" customFormat="1" ht="13" customHeight="1">
      <c r="A290" s="51"/>
      <c r="B290" s="52"/>
      <c r="C290" s="53"/>
      <c r="D290" s="53"/>
      <c r="E290" s="53"/>
      <c r="F290" s="53"/>
      <c r="G290" s="53"/>
      <c r="H290" s="53"/>
      <c r="I290" s="53"/>
      <c r="J290" s="53"/>
      <c r="K290" s="49"/>
      <c r="L290" s="49"/>
    </row>
    <row r="291" spans="1:12" s="50" customFormat="1" ht="13" customHeight="1">
      <c r="A291" s="51"/>
      <c r="B291" s="52"/>
      <c r="C291" s="53"/>
      <c r="D291" s="53"/>
      <c r="E291" s="53"/>
      <c r="F291" s="53"/>
      <c r="G291" s="53"/>
      <c r="H291" s="53"/>
      <c r="I291" s="53"/>
      <c r="J291" s="53"/>
      <c r="K291" s="49"/>
      <c r="L291" s="49"/>
    </row>
    <row r="292" spans="1:12" s="50" customFormat="1" ht="13" customHeight="1">
      <c r="A292" s="51"/>
      <c r="B292" s="52"/>
      <c r="C292" s="53"/>
      <c r="D292" s="53"/>
      <c r="E292" s="53"/>
      <c r="F292" s="53"/>
      <c r="G292" s="53"/>
      <c r="H292" s="53"/>
      <c r="I292" s="53"/>
      <c r="J292" s="53"/>
      <c r="K292" s="49"/>
      <c r="L292" s="49"/>
    </row>
    <row r="293" spans="1:12" s="26" customFormat="1" ht="13" customHeight="1">
      <c r="A293" s="27"/>
      <c r="B293" s="23"/>
      <c r="C293" s="28"/>
      <c r="D293" s="28"/>
      <c r="E293" s="28"/>
      <c r="F293" s="28"/>
      <c r="G293" s="28"/>
      <c r="H293" s="28"/>
      <c r="I293" s="28"/>
      <c r="J293" s="28"/>
      <c r="K293" s="25"/>
      <c r="L293" s="25"/>
    </row>
    <row r="294" spans="1:12" s="26" customFormat="1" ht="13" customHeight="1">
      <c r="A294" s="27"/>
      <c r="B294" s="27" t="s">
        <v>34</v>
      </c>
      <c r="C294" s="28"/>
      <c r="D294" s="28"/>
      <c r="E294" s="28"/>
      <c r="F294" s="28"/>
      <c r="G294" s="28"/>
      <c r="H294" s="28"/>
      <c r="I294" s="28"/>
      <c r="J294" s="28"/>
      <c r="K294" s="25"/>
      <c r="L294" s="25"/>
    </row>
    <row r="295" spans="1:12" s="26" customFormat="1" ht="13.5" customHeight="1">
      <c r="A295" s="27"/>
      <c r="B295" s="23"/>
      <c r="C295" s="28"/>
      <c r="D295" s="28"/>
      <c r="E295" s="28"/>
      <c r="F295" s="28"/>
      <c r="G295" s="28"/>
      <c r="H295" s="28"/>
      <c r="I295" s="28"/>
      <c r="J295" s="28"/>
      <c r="K295" s="25"/>
      <c r="L295" s="25"/>
    </row>
    <row r="296" spans="1:12" s="26" customFormat="1" ht="13" customHeight="1">
      <c r="A296" s="27"/>
      <c r="B296" s="23"/>
      <c r="C296" s="28"/>
      <c r="D296" s="28"/>
      <c r="E296" s="28"/>
      <c r="F296" s="28"/>
      <c r="G296" s="28"/>
      <c r="H296" s="28"/>
      <c r="I296" s="28"/>
      <c r="J296" s="28"/>
      <c r="K296" s="25"/>
      <c r="L296" s="25"/>
    </row>
    <row r="297" spans="1:12" s="26" customFormat="1" ht="13" customHeight="1">
      <c r="A297" s="27"/>
      <c r="B297" s="23"/>
      <c r="C297" s="28"/>
      <c r="D297" s="28"/>
      <c r="E297" s="28"/>
      <c r="F297" s="28"/>
      <c r="G297" s="28"/>
      <c r="H297" s="28"/>
      <c r="I297" s="28"/>
      <c r="J297" s="28"/>
      <c r="K297" s="25"/>
      <c r="L297" s="25"/>
    </row>
    <row r="298" spans="1:12" s="50" customFormat="1" ht="13" customHeight="1">
      <c r="A298" s="51"/>
      <c r="B298" s="52"/>
      <c r="C298" s="31"/>
      <c r="D298" s="53"/>
      <c r="E298" s="53"/>
      <c r="F298" s="53"/>
      <c r="G298" s="53"/>
      <c r="H298" s="53"/>
      <c r="I298" s="53"/>
      <c r="J298" s="53"/>
      <c r="K298" s="49"/>
      <c r="L298" s="49"/>
    </row>
    <row r="299" spans="1:12" s="50" customFormat="1" ht="13" customHeight="1">
      <c r="A299" s="51"/>
      <c r="B299" s="52"/>
      <c r="C299" s="183" t="s">
        <v>289</v>
      </c>
      <c r="D299" s="183"/>
      <c r="E299" s="183"/>
      <c r="F299" s="183"/>
      <c r="G299" s="183"/>
      <c r="H299" s="183"/>
      <c r="I299" s="183"/>
      <c r="J299" s="183"/>
      <c r="K299" s="183"/>
      <c r="L299" s="183"/>
    </row>
    <row r="300" spans="1:12" s="50" customFormat="1" ht="13" customHeight="1">
      <c r="A300" s="51"/>
      <c r="B300" s="52"/>
      <c r="C300" s="262"/>
      <c r="D300" s="262"/>
      <c r="E300" s="262"/>
      <c r="F300" s="262"/>
      <c r="G300" s="262"/>
      <c r="H300" s="262"/>
      <c r="I300" s="262"/>
      <c r="J300" s="262"/>
      <c r="K300" s="262"/>
      <c r="L300" s="262"/>
    </row>
    <row r="301" spans="1:12" s="50" customFormat="1" ht="13" customHeight="1">
      <c r="A301" s="51"/>
      <c r="B301" s="52"/>
      <c r="C301" s="262"/>
      <c r="D301" s="262"/>
      <c r="E301" s="262"/>
      <c r="F301" s="262"/>
      <c r="G301" s="262"/>
      <c r="H301" s="262"/>
      <c r="I301" s="262"/>
      <c r="J301" s="262"/>
      <c r="K301" s="262"/>
      <c r="L301" s="262"/>
    </row>
    <row r="302" spans="1:12" s="50" customFormat="1" ht="13" customHeight="1">
      <c r="A302" s="51"/>
      <c r="B302" s="52"/>
      <c r="C302" s="262"/>
      <c r="D302" s="262"/>
      <c r="E302" s="262"/>
      <c r="F302" s="262"/>
      <c r="G302" s="262"/>
      <c r="H302" s="262"/>
      <c r="I302" s="262"/>
      <c r="J302" s="262"/>
      <c r="K302" s="262"/>
      <c r="L302" s="262"/>
    </row>
    <row r="303" spans="1:12" s="50" customFormat="1" ht="13" customHeight="1">
      <c r="A303" s="51"/>
      <c r="B303" s="52"/>
      <c r="C303" s="262"/>
      <c r="D303" s="262"/>
      <c r="E303" s="262"/>
      <c r="F303" s="262"/>
      <c r="G303" s="262"/>
      <c r="H303" s="262"/>
      <c r="I303" s="262"/>
      <c r="J303" s="262"/>
      <c r="K303" s="262"/>
      <c r="L303" s="262"/>
    </row>
    <row r="304" spans="1:12" s="50" customFormat="1" ht="13" customHeight="1">
      <c r="A304" s="51"/>
      <c r="B304" s="52"/>
      <c r="C304" s="262"/>
      <c r="D304" s="262"/>
      <c r="E304" s="262"/>
      <c r="F304" s="262"/>
      <c r="G304" s="262"/>
      <c r="H304" s="262"/>
      <c r="I304" s="262"/>
      <c r="J304" s="262"/>
      <c r="K304" s="262"/>
      <c r="L304" s="262"/>
    </row>
    <row r="305" spans="1:12" s="50" customFormat="1" ht="13" customHeight="1">
      <c r="A305" s="51"/>
      <c r="B305" s="52"/>
      <c r="C305" s="262"/>
      <c r="D305" s="262"/>
      <c r="E305" s="262"/>
      <c r="F305" s="262"/>
      <c r="G305" s="262"/>
      <c r="H305" s="262"/>
      <c r="I305" s="262"/>
      <c r="J305" s="262"/>
      <c r="K305" s="262"/>
      <c r="L305" s="262"/>
    </row>
    <row r="306" spans="1:12" s="50" customFormat="1" ht="13" customHeight="1">
      <c r="A306" s="51"/>
      <c r="B306" s="52"/>
      <c r="C306" s="262"/>
      <c r="D306" s="262"/>
      <c r="E306" s="262"/>
      <c r="F306" s="262"/>
      <c r="G306" s="262"/>
      <c r="H306" s="262"/>
      <c r="I306" s="262"/>
      <c r="J306" s="262"/>
      <c r="K306" s="262"/>
      <c r="L306" s="262"/>
    </row>
    <row r="307" spans="1:12" s="50" customFormat="1" ht="13" customHeight="1">
      <c r="A307" s="51"/>
      <c r="B307" s="52"/>
      <c r="C307" s="262"/>
      <c r="D307" s="262"/>
      <c r="E307" s="262"/>
      <c r="F307" s="262"/>
      <c r="G307" s="262"/>
      <c r="H307" s="262"/>
      <c r="I307" s="262"/>
      <c r="J307" s="262"/>
      <c r="K307" s="262"/>
      <c r="L307" s="262"/>
    </row>
    <row r="308" spans="1:12" s="50" customFormat="1" ht="13" customHeight="1">
      <c r="A308" s="51"/>
      <c r="B308" s="52"/>
      <c r="C308" s="262"/>
      <c r="D308" s="262"/>
      <c r="E308" s="262"/>
      <c r="F308" s="262"/>
      <c r="G308" s="262"/>
      <c r="H308" s="262"/>
      <c r="I308" s="262"/>
      <c r="J308" s="262"/>
      <c r="K308" s="262"/>
      <c r="L308" s="262"/>
    </row>
    <row r="309" spans="1:12" s="50" customFormat="1" ht="13" customHeight="1">
      <c r="A309" s="51"/>
      <c r="B309" s="52"/>
      <c r="C309" s="262"/>
      <c r="D309" s="262"/>
      <c r="E309" s="262"/>
      <c r="F309" s="262"/>
      <c r="G309" s="262"/>
      <c r="H309" s="262"/>
      <c r="I309" s="262"/>
      <c r="J309" s="262"/>
      <c r="K309" s="262"/>
      <c r="L309" s="262"/>
    </row>
    <row r="310" spans="1:12" s="50" customFormat="1" ht="13" customHeight="1">
      <c r="A310" s="51"/>
      <c r="B310" s="52"/>
      <c r="C310" s="262"/>
      <c r="D310" s="262"/>
      <c r="E310" s="262"/>
      <c r="F310" s="262"/>
      <c r="G310" s="262"/>
      <c r="H310" s="262"/>
      <c r="I310" s="262"/>
      <c r="J310" s="262"/>
      <c r="K310" s="262"/>
      <c r="L310" s="262"/>
    </row>
    <row r="311" spans="1:12" s="50" customFormat="1" ht="13" customHeight="1">
      <c r="A311" s="51"/>
      <c r="B311" s="52"/>
      <c r="C311" s="262"/>
      <c r="D311" s="262"/>
      <c r="E311" s="262"/>
      <c r="F311" s="262"/>
      <c r="G311" s="262"/>
      <c r="H311" s="262"/>
      <c r="I311" s="262"/>
      <c r="J311" s="262"/>
      <c r="K311" s="262"/>
      <c r="L311" s="262"/>
    </row>
    <row r="312" spans="1:12" s="50" customFormat="1" ht="13" customHeight="1">
      <c r="A312" s="51"/>
      <c r="B312" s="52"/>
      <c r="C312" s="262"/>
      <c r="D312" s="262"/>
      <c r="E312" s="262"/>
      <c r="F312" s="262"/>
      <c r="G312" s="262"/>
      <c r="H312" s="262"/>
      <c r="I312" s="262"/>
      <c r="J312" s="262"/>
      <c r="K312" s="262"/>
      <c r="L312" s="262"/>
    </row>
    <row r="313" spans="1:12" s="50" customFormat="1" ht="13" customHeight="1">
      <c r="A313" s="51"/>
      <c r="B313" s="52"/>
      <c r="C313" s="262"/>
      <c r="D313" s="262"/>
      <c r="E313" s="262"/>
      <c r="F313" s="262"/>
      <c r="G313" s="262"/>
      <c r="H313" s="262"/>
      <c r="I313" s="262"/>
      <c r="J313" s="262"/>
      <c r="K313" s="262"/>
      <c r="L313" s="262"/>
    </row>
    <row r="314" spans="1:12" s="50" customFormat="1" ht="13" customHeight="1">
      <c r="A314" s="51"/>
      <c r="B314" s="52"/>
      <c r="C314" s="262"/>
      <c r="D314" s="262"/>
      <c r="E314" s="262"/>
      <c r="F314" s="262"/>
      <c r="G314" s="262"/>
      <c r="H314" s="262"/>
      <c r="I314" s="262"/>
      <c r="J314" s="262"/>
      <c r="K314" s="262"/>
      <c r="L314" s="262"/>
    </row>
    <row r="315" spans="1:12" s="50" customFormat="1" ht="13" customHeight="1">
      <c r="A315" s="51"/>
      <c r="B315" s="52"/>
      <c r="C315" s="262"/>
      <c r="D315" s="262"/>
      <c r="E315" s="262"/>
      <c r="F315" s="262"/>
      <c r="G315" s="262"/>
      <c r="H315" s="262"/>
      <c r="I315" s="262"/>
      <c r="J315" s="262"/>
      <c r="K315" s="262"/>
      <c r="L315" s="262"/>
    </row>
    <row r="316" spans="1:12" s="50" customFormat="1" ht="13" customHeight="1">
      <c r="A316" s="51"/>
      <c r="B316" s="52"/>
      <c r="C316" s="262"/>
      <c r="D316" s="262"/>
      <c r="E316" s="262"/>
      <c r="F316" s="262"/>
      <c r="G316" s="262"/>
      <c r="H316" s="262"/>
      <c r="I316" s="262"/>
      <c r="J316" s="262"/>
      <c r="K316" s="262"/>
      <c r="L316" s="262"/>
    </row>
    <row r="317" spans="1:12" s="50" customFormat="1" ht="13" customHeight="1">
      <c r="A317" s="51"/>
      <c r="B317" s="52"/>
      <c r="C317" s="262"/>
      <c r="D317" s="262"/>
      <c r="E317" s="262"/>
      <c r="F317" s="262"/>
      <c r="G317" s="262"/>
      <c r="H317" s="262"/>
      <c r="I317" s="262"/>
      <c r="J317" s="262"/>
      <c r="K317" s="262"/>
      <c r="L317" s="262"/>
    </row>
    <row r="318" spans="1:12" s="50" customFormat="1" ht="13" customHeight="1">
      <c r="A318" s="51"/>
      <c r="B318" s="52"/>
      <c r="C318" s="262"/>
      <c r="D318" s="262"/>
      <c r="E318" s="262"/>
      <c r="F318" s="262"/>
      <c r="G318" s="262"/>
      <c r="H318" s="262"/>
      <c r="I318" s="262"/>
      <c r="J318" s="262"/>
      <c r="K318" s="262"/>
      <c r="L318" s="262"/>
    </row>
    <row r="319" spans="1:12" s="50" customFormat="1" ht="13" customHeight="1">
      <c r="A319" s="51"/>
      <c r="B319" s="52"/>
      <c r="C319" s="262"/>
      <c r="D319" s="262"/>
      <c r="E319" s="262"/>
      <c r="F319" s="262"/>
      <c r="G319" s="262"/>
      <c r="H319" s="262"/>
      <c r="I319" s="262"/>
      <c r="J319" s="262"/>
      <c r="K319" s="262"/>
      <c r="L319" s="262"/>
    </row>
    <row r="320" spans="1:12" s="50" customFormat="1" ht="13" customHeight="1">
      <c r="A320" s="51"/>
      <c r="B320" s="52"/>
      <c r="C320" s="262"/>
      <c r="D320" s="262"/>
      <c r="E320" s="262"/>
      <c r="F320" s="262"/>
      <c r="G320" s="262"/>
      <c r="H320" s="262"/>
      <c r="I320" s="262"/>
      <c r="J320" s="262"/>
      <c r="K320" s="262"/>
      <c r="L320" s="262"/>
    </row>
    <row r="321" spans="1:12" s="50" customFormat="1" ht="13" customHeight="1">
      <c r="A321" s="51"/>
      <c r="B321" s="52"/>
      <c r="C321" s="262"/>
      <c r="D321" s="262"/>
      <c r="E321" s="262"/>
      <c r="F321" s="262"/>
      <c r="G321" s="262"/>
      <c r="H321" s="262"/>
      <c r="I321" s="262"/>
      <c r="J321" s="262"/>
      <c r="K321" s="262"/>
      <c r="L321" s="262"/>
    </row>
    <row r="322" spans="1:12" s="50" customFormat="1" ht="13" customHeight="1">
      <c r="A322" s="51"/>
      <c r="B322" s="52"/>
      <c r="C322" s="262"/>
      <c r="D322" s="262"/>
      <c r="E322" s="262"/>
      <c r="F322" s="262"/>
      <c r="G322" s="262"/>
      <c r="H322" s="262"/>
      <c r="I322" s="262"/>
      <c r="J322" s="262"/>
      <c r="K322" s="262"/>
      <c r="L322" s="262"/>
    </row>
    <row r="323" spans="1:12" s="50" customFormat="1" ht="13" customHeight="1">
      <c r="A323" s="51"/>
      <c r="B323" s="52"/>
      <c r="C323" s="262"/>
      <c r="D323" s="262"/>
      <c r="E323" s="262"/>
      <c r="F323" s="262"/>
      <c r="G323" s="262"/>
      <c r="H323" s="262"/>
      <c r="I323" s="262"/>
      <c r="J323" s="262"/>
      <c r="K323" s="262"/>
      <c r="L323" s="262"/>
    </row>
    <row r="324" spans="1:12" s="50" customFormat="1" ht="13" customHeight="1">
      <c r="A324" s="51"/>
      <c r="B324" s="52"/>
      <c r="C324" s="262"/>
      <c r="D324" s="262"/>
      <c r="E324" s="262"/>
      <c r="F324" s="262"/>
      <c r="G324" s="262"/>
      <c r="H324" s="262"/>
      <c r="I324" s="262"/>
      <c r="J324" s="262"/>
      <c r="K324" s="262"/>
      <c r="L324" s="262"/>
    </row>
    <row r="325" spans="1:12" s="50" customFormat="1" ht="13" customHeight="1">
      <c r="A325" s="51"/>
      <c r="B325" s="52"/>
      <c r="C325" s="262"/>
      <c r="D325" s="262"/>
      <c r="E325" s="262"/>
      <c r="F325" s="262"/>
      <c r="G325" s="262"/>
      <c r="H325" s="262"/>
      <c r="I325" s="262"/>
      <c r="J325" s="262"/>
      <c r="K325" s="262"/>
      <c r="L325" s="262"/>
    </row>
    <row r="326" spans="1:12" s="50" customFormat="1" ht="13" customHeight="1">
      <c r="A326" s="51"/>
      <c r="B326" s="52"/>
      <c r="C326" s="262"/>
      <c r="D326" s="262"/>
      <c r="E326" s="262"/>
      <c r="F326" s="262"/>
      <c r="G326" s="262"/>
      <c r="H326" s="262"/>
      <c r="I326" s="262"/>
      <c r="J326" s="262"/>
      <c r="K326" s="262"/>
      <c r="L326" s="262"/>
    </row>
    <row r="327" spans="1:12" s="50" customFormat="1" ht="13" customHeight="1">
      <c r="A327" s="51"/>
      <c r="B327" s="52"/>
      <c r="C327" s="262"/>
      <c r="D327" s="262"/>
      <c r="E327" s="262"/>
      <c r="F327" s="262"/>
      <c r="G327" s="262"/>
      <c r="H327" s="262"/>
      <c r="I327" s="262"/>
      <c r="J327" s="262"/>
      <c r="K327" s="262"/>
      <c r="L327" s="262"/>
    </row>
    <row r="328" spans="1:12" s="50" customFormat="1" ht="13" customHeight="1">
      <c r="A328" s="51"/>
      <c r="B328" s="52"/>
      <c r="C328" s="262"/>
      <c r="D328" s="262"/>
      <c r="E328" s="262"/>
      <c r="F328" s="262"/>
      <c r="G328" s="262"/>
      <c r="H328" s="262"/>
      <c r="I328" s="262"/>
      <c r="J328" s="262"/>
      <c r="K328" s="262"/>
      <c r="L328" s="262"/>
    </row>
    <row r="329" spans="1:12" s="50" customFormat="1" ht="13" customHeight="1">
      <c r="A329" s="51"/>
      <c r="B329" s="52"/>
      <c r="C329" s="262"/>
      <c r="D329" s="262"/>
      <c r="E329" s="262"/>
      <c r="F329" s="262"/>
      <c r="G329" s="262"/>
      <c r="H329" s="262"/>
      <c r="I329" s="262"/>
      <c r="J329" s="262"/>
      <c r="K329" s="262"/>
      <c r="L329" s="262"/>
    </row>
    <row r="330" spans="1:12" s="26" customFormat="1" ht="13" customHeight="1">
      <c r="A330" s="27"/>
      <c r="B330" s="23"/>
      <c r="C330" s="28"/>
      <c r="D330" s="28"/>
      <c r="E330" s="28"/>
      <c r="F330" s="28"/>
      <c r="G330" s="28"/>
      <c r="H330" s="28"/>
      <c r="I330" s="28"/>
      <c r="J330" s="28"/>
      <c r="K330" s="25"/>
      <c r="L330" s="25"/>
    </row>
    <row r="331" spans="1:12" s="26" customFormat="1" ht="13" customHeight="1">
      <c r="A331" s="27" t="s">
        <v>287</v>
      </c>
      <c r="B331" s="27"/>
      <c r="C331" s="183" t="s">
        <v>35</v>
      </c>
      <c r="D331" s="183"/>
      <c r="E331" s="183"/>
      <c r="F331" s="183"/>
      <c r="G331" s="183"/>
      <c r="H331" s="183"/>
      <c r="I331" s="183"/>
      <c r="J331" s="183"/>
      <c r="K331" s="183"/>
      <c r="L331" s="183"/>
    </row>
    <row r="332" spans="1:12" s="26" customFormat="1" ht="13" customHeight="1">
      <c r="A332" s="27"/>
      <c r="B332" s="23"/>
      <c r="C332" s="31"/>
      <c r="D332" s="28"/>
      <c r="E332" s="28"/>
      <c r="F332" s="28"/>
      <c r="G332" s="28"/>
      <c r="H332" s="28"/>
      <c r="I332" s="28"/>
      <c r="J332" s="28"/>
      <c r="K332" s="25"/>
      <c r="L332" s="25"/>
    </row>
    <row r="333" spans="1:12" s="26" customFormat="1" ht="12.75" customHeight="1">
      <c r="A333" s="130">
        <v>1</v>
      </c>
      <c r="B333" s="32" t="s">
        <v>13</v>
      </c>
      <c r="C333" s="146"/>
      <c r="D333" s="146"/>
      <c r="E333" s="146"/>
      <c r="F333" s="146"/>
      <c r="G333" s="146"/>
      <c r="H333" s="146"/>
      <c r="I333" s="146"/>
      <c r="J333" s="146"/>
      <c r="K333" s="146"/>
      <c r="L333" s="146"/>
    </row>
    <row r="334" spans="1:12" s="26" customFormat="1" ht="13" customHeight="1">
      <c r="A334" s="130">
        <v>2</v>
      </c>
      <c r="B334" s="32" t="s">
        <v>13</v>
      </c>
      <c r="C334" s="146"/>
      <c r="D334" s="146"/>
      <c r="E334" s="146"/>
      <c r="F334" s="146"/>
      <c r="G334" s="146"/>
      <c r="H334" s="146"/>
      <c r="I334" s="146"/>
      <c r="J334" s="146"/>
      <c r="K334" s="146"/>
      <c r="L334" s="146"/>
    </row>
    <row r="335" spans="1:12" s="50" customFormat="1" ht="13" customHeight="1">
      <c r="A335" s="130">
        <v>3</v>
      </c>
      <c r="B335" s="32" t="s">
        <v>13</v>
      </c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</row>
    <row r="336" spans="1:12" s="50" customFormat="1" ht="13" customHeight="1">
      <c r="A336" s="130">
        <v>4</v>
      </c>
      <c r="B336" s="32" t="s">
        <v>13</v>
      </c>
      <c r="C336" s="146"/>
      <c r="D336" s="146"/>
      <c r="E336" s="146"/>
      <c r="F336" s="146"/>
      <c r="G336" s="146"/>
      <c r="H336" s="146"/>
      <c r="I336" s="146"/>
      <c r="J336" s="146"/>
      <c r="K336" s="146"/>
      <c r="L336" s="146"/>
    </row>
    <row r="337" spans="1:12" s="50" customFormat="1" ht="13" customHeight="1">
      <c r="A337" s="130">
        <v>5</v>
      </c>
      <c r="B337" s="32" t="s">
        <v>13</v>
      </c>
      <c r="C337" s="146"/>
      <c r="D337" s="146"/>
      <c r="E337" s="146"/>
      <c r="F337" s="146"/>
      <c r="G337" s="146"/>
      <c r="H337" s="146"/>
      <c r="I337" s="146"/>
      <c r="J337" s="146"/>
      <c r="K337" s="146"/>
      <c r="L337" s="146"/>
    </row>
    <row r="338" spans="1:12" s="50" customFormat="1" ht="13" customHeight="1">
      <c r="A338" s="130">
        <v>6</v>
      </c>
      <c r="B338" s="32" t="s">
        <v>13</v>
      </c>
      <c r="C338" s="146"/>
      <c r="D338" s="146"/>
      <c r="E338" s="146"/>
      <c r="F338" s="146"/>
      <c r="G338" s="146"/>
      <c r="H338" s="146"/>
      <c r="I338" s="146"/>
      <c r="J338" s="146"/>
      <c r="K338" s="146"/>
      <c r="L338" s="146"/>
    </row>
    <row r="339" spans="1:12" s="50" customFormat="1" ht="13" customHeight="1">
      <c r="A339" s="130">
        <v>7</v>
      </c>
      <c r="B339" s="32" t="s">
        <v>13</v>
      </c>
      <c r="C339" s="146"/>
      <c r="D339" s="146"/>
      <c r="E339" s="146"/>
      <c r="F339" s="146"/>
      <c r="G339" s="146"/>
      <c r="H339" s="146"/>
      <c r="I339" s="146"/>
      <c r="J339" s="146"/>
      <c r="K339" s="146"/>
      <c r="L339" s="146"/>
    </row>
    <row r="340" spans="1:12" s="50" customFormat="1" ht="13" customHeight="1">
      <c r="A340" s="130">
        <v>8</v>
      </c>
      <c r="B340" s="32" t="s">
        <v>13</v>
      </c>
      <c r="C340" s="146"/>
      <c r="D340" s="146"/>
      <c r="E340" s="146"/>
      <c r="F340" s="146"/>
      <c r="G340" s="146"/>
      <c r="H340" s="146"/>
      <c r="I340" s="146"/>
      <c r="J340" s="146"/>
      <c r="K340" s="146"/>
      <c r="L340" s="146"/>
    </row>
    <row r="341" spans="1:12" s="50" customFormat="1" ht="13" customHeight="1">
      <c r="A341" s="130">
        <v>9</v>
      </c>
      <c r="B341" s="32" t="s">
        <v>13</v>
      </c>
      <c r="C341" s="146"/>
      <c r="D341" s="146"/>
      <c r="E341" s="146"/>
      <c r="F341" s="146"/>
      <c r="G341" s="146"/>
      <c r="H341" s="146"/>
      <c r="I341" s="146"/>
      <c r="J341" s="146"/>
      <c r="K341" s="146"/>
      <c r="L341" s="146"/>
    </row>
    <row r="342" spans="1:12" s="50" customFormat="1" ht="13" customHeight="1">
      <c r="A342" s="130">
        <v>10</v>
      </c>
      <c r="B342" s="32" t="s">
        <v>13</v>
      </c>
      <c r="C342" s="146"/>
      <c r="D342" s="146"/>
      <c r="E342" s="146"/>
      <c r="F342" s="146"/>
      <c r="G342" s="146"/>
      <c r="H342" s="146"/>
      <c r="I342" s="146"/>
      <c r="J342" s="146"/>
      <c r="K342" s="146"/>
      <c r="L342" s="146"/>
    </row>
    <row r="343" spans="1:12" s="50" customFormat="1" ht="13" customHeight="1">
      <c r="A343" s="130">
        <v>11</v>
      </c>
      <c r="B343" s="32" t="s">
        <v>13</v>
      </c>
      <c r="C343" s="146"/>
      <c r="D343" s="146"/>
      <c r="E343" s="146"/>
      <c r="F343" s="146"/>
      <c r="G343" s="146"/>
      <c r="H343" s="146"/>
      <c r="I343" s="146"/>
      <c r="J343" s="146"/>
      <c r="K343" s="146"/>
      <c r="L343" s="146"/>
    </row>
    <row r="344" spans="1:12" s="50" customFormat="1" ht="13" customHeight="1">
      <c r="A344" s="130">
        <v>12</v>
      </c>
      <c r="B344" s="32" t="s">
        <v>13</v>
      </c>
      <c r="C344" s="146"/>
      <c r="D344" s="146"/>
      <c r="E344" s="146"/>
      <c r="F344" s="146"/>
      <c r="G344" s="146"/>
      <c r="H344" s="146"/>
      <c r="I344" s="146"/>
      <c r="J344" s="146"/>
      <c r="K344" s="146"/>
      <c r="L344" s="146"/>
    </row>
    <row r="345" spans="1:12" s="26" customFormat="1" ht="13" customHeight="1">
      <c r="A345" s="130">
        <v>13</v>
      </c>
      <c r="B345" s="32" t="s">
        <v>13</v>
      </c>
      <c r="C345" s="146"/>
      <c r="D345" s="146"/>
      <c r="E345" s="146"/>
      <c r="F345" s="146"/>
      <c r="G345" s="146"/>
      <c r="H345" s="146"/>
      <c r="I345" s="146"/>
      <c r="J345" s="146"/>
      <c r="K345" s="146"/>
      <c r="L345" s="146"/>
    </row>
    <row r="346" spans="1:12" s="26" customFormat="1" ht="13" customHeight="1">
      <c r="A346" s="130">
        <v>14</v>
      </c>
      <c r="B346" s="32" t="s">
        <v>13</v>
      </c>
      <c r="C346" s="146"/>
      <c r="D346" s="146"/>
      <c r="E346" s="146"/>
      <c r="F346" s="146"/>
      <c r="G346" s="146"/>
      <c r="H346" s="146"/>
      <c r="I346" s="146"/>
      <c r="J346" s="146"/>
      <c r="K346" s="146"/>
      <c r="L346" s="146"/>
    </row>
    <row r="347" spans="1:12" s="26" customFormat="1" ht="13" customHeight="1">
      <c r="A347" s="130">
        <v>15</v>
      </c>
      <c r="B347" s="32" t="s">
        <v>13</v>
      </c>
      <c r="C347" s="146"/>
      <c r="D347" s="146"/>
      <c r="E347" s="146"/>
      <c r="F347" s="146"/>
      <c r="G347" s="146"/>
      <c r="H347" s="146"/>
      <c r="I347" s="146"/>
      <c r="J347" s="146"/>
      <c r="K347" s="146"/>
      <c r="L347" s="146"/>
    </row>
    <row r="348" spans="1:12" s="26" customFormat="1" ht="13" customHeight="1">
      <c r="A348" s="130">
        <v>16</v>
      </c>
      <c r="B348" s="32" t="s">
        <v>13</v>
      </c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</row>
    <row r="349" spans="1:12" s="50" customFormat="1" ht="13" customHeight="1">
      <c r="A349" s="130">
        <v>17</v>
      </c>
      <c r="B349" s="32" t="s">
        <v>13</v>
      </c>
      <c r="C349" s="146"/>
      <c r="D349" s="146"/>
      <c r="E349" s="146"/>
      <c r="F349" s="146"/>
      <c r="G349" s="146"/>
      <c r="H349" s="146"/>
      <c r="I349" s="146"/>
      <c r="J349" s="146"/>
      <c r="K349" s="146"/>
      <c r="L349" s="146"/>
    </row>
    <row r="350" spans="1:12" s="26" customFormat="1" ht="13" customHeight="1">
      <c r="A350" s="130">
        <v>18</v>
      </c>
      <c r="B350" s="32" t="s">
        <v>13</v>
      </c>
      <c r="C350" s="146"/>
      <c r="D350" s="146"/>
      <c r="E350" s="146"/>
      <c r="F350" s="146"/>
      <c r="G350" s="146"/>
      <c r="H350" s="146"/>
      <c r="I350" s="146"/>
      <c r="J350" s="146"/>
      <c r="K350" s="146"/>
      <c r="L350" s="146"/>
    </row>
    <row r="351" spans="1:12" s="26" customFormat="1" ht="12.75" customHeight="1">
      <c r="A351" s="27"/>
      <c r="B351" s="23"/>
      <c r="C351" s="31"/>
      <c r="D351" s="28"/>
      <c r="E351" s="28"/>
      <c r="F351" s="28"/>
      <c r="G351" s="28"/>
      <c r="H351" s="28"/>
      <c r="I351" s="28"/>
      <c r="J351" s="28"/>
      <c r="K351" s="25"/>
      <c r="L351" s="25"/>
    </row>
    <row r="352" spans="1:12" s="26" customFormat="1" ht="13" customHeight="1">
      <c r="A352" s="27"/>
      <c r="B352" s="23"/>
      <c r="C352" s="31"/>
      <c r="D352" s="28"/>
      <c r="E352" s="28"/>
      <c r="F352" s="28"/>
      <c r="G352" s="28"/>
      <c r="H352" s="28"/>
      <c r="I352" s="28"/>
      <c r="J352" s="28"/>
      <c r="K352" s="25"/>
      <c r="L352" s="25"/>
    </row>
    <row r="353" spans="1:12" s="26" customFormat="1" ht="13" customHeight="1">
      <c r="A353" s="27"/>
      <c r="B353" s="27" t="s">
        <v>36</v>
      </c>
      <c r="C353" s="31"/>
      <c r="D353" s="28"/>
      <c r="E353" s="28"/>
      <c r="F353" s="28"/>
      <c r="G353" s="28"/>
      <c r="H353" s="28"/>
      <c r="I353" s="28"/>
      <c r="J353" s="28"/>
      <c r="K353" s="25"/>
      <c r="L353" s="25"/>
    </row>
    <row r="354" spans="1:12" s="26" customFormat="1" ht="13" customHeight="1">
      <c r="A354" s="27"/>
      <c r="B354" s="23"/>
      <c r="C354" s="31"/>
      <c r="D354" s="28"/>
      <c r="E354" s="28"/>
      <c r="F354" s="28"/>
      <c r="G354" s="28"/>
      <c r="H354" s="28"/>
      <c r="I354" s="28"/>
      <c r="J354" s="28"/>
      <c r="K354" s="25"/>
      <c r="L354" s="25"/>
    </row>
    <row r="355" spans="1:12" s="26" customFormat="1" ht="13" customHeight="1">
      <c r="A355" s="27"/>
      <c r="B355" s="23"/>
      <c r="C355" s="31"/>
      <c r="D355" s="28"/>
      <c r="E355" s="28"/>
      <c r="F355" s="28"/>
      <c r="G355" s="28"/>
      <c r="H355" s="28"/>
      <c r="I355" s="28"/>
      <c r="J355" s="28"/>
      <c r="K355" s="25"/>
      <c r="L355" s="25"/>
    </row>
    <row r="356" spans="1:12" s="26" customFormat="1" ht="13" customHeight="1">
      <c r="A356" s="27"/>
      <c r="B356" s="27" t="s">
        <v>37</v>
      </c>
      <c r="C356" s="31"/>
      <c r="D356" s="28"/>
      <c r="E356" s="28"/>
      <c r="F356" s="28"/>
      <c r="G356" s="28"/>
      <c r="H356" s="28"/>
      <c r="I356" s="28"/>
      <c r="J356" s="28"/>
      <c r="K356" s="25"/>
      <c r="L356" s="25"/>
    </row>
    <row r="357" spans="1:12" s="26" customFormat="1" ht="13" customHeight="1">
      <c r="A357" s="27"/>
      <c r="B357" s="23"/>
      <c r="C357" s="31"/>
      <c r="D357" s="28"/>
      <c r="E357" s="28"/>
      <c r="F357" s="28"/>
      <c r="G357" s="28"/>
      <c r="H357" s="28"/>
      <c r="I357" s="28"/>
      <c r="J357" s="28"/>
      <c r="K357" s="25"/>
      <c r="L357" s="25"/>
    </row>
    <row r="358" spans="1:12" s="26" customFormat="1" ht="13" customHeight="1">
      <c r="A358" s="27"/>
      <c r="B358" s="23"/>
      <c r="C358" s="183" t="s">
        <v>38</v>
      </c>
      <c r="D358" s="183"/>
      <c r="E358" s="183"/>
      <c r="F358" s="183"/>
      <c r="G358" s="183"/>
      <c r="H358" s="183"/>
      <c r="I358" s="183"/>
      <c r="J358" s="183"/>
      <c r="K358" s="183"/>
      <c r="L358" s="183"/>
    </row>
    <row r="359" spans="1:12" s="26" customFormat="1" ht="13" customHeight="1">
      <c r="A359" s="27"/>
      <c r="B359" s="23"/>
      <c r="C359" s="31"/>
      <c r="D359" s="28"/>
      <c r="E359" s="28"/>
      <c r="F359" s="28"/>
      <c r="G359" s="28"/>
      <c r="H359" s="28"/>
      <c r="I359" s="28"/>
      <c r="J359" s="28"/>
      <c r="K359" s="25"/>
      <c r="L359" s="25"/>
    </row>
    <row r="360" spans="1:12" s="26" customFormat="1" ht="13" customHeight="1">
      <c r="A360" s="27"/>
      <c r="B360" s="32" t="s">
        <v>13</v>
      </c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</row>
    <row r="361" spans="1:12" s="26" customFormat="1" ht="13" customHeight="1">
      <c r="A361" s="27"/>
      <c r="B361" s="32" t="s">
        <v>13</v>
      </c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</row>
    <row r="362" spans="1:12" s="26" customFormat="1" ht="13" customHeight="1">
      <c r="A362" s="27"/>
      <c r="B362" s="32" t="s">
        <v>13</v>
      </c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</row>
    <row r="363" spans="1:12" s="26" customFormat="1" ht="13" customHeight="1">
      <c r="A363" s="27"/>
      <c r="B363" s="32" t="s">
        <v>13</v>
      </c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</row>
    <row r="364" spans="1:12" s="26" customFormat="1" ht="13" customHeight="1">
      <c r="A364" s="27"/>
      <c r="B364" s="32" t="s">
        <v>13</v>
      </c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</row>
    <row r="365" spans="1:12" s="26" customFormat="1" ht="13" customHeight="1">
      <c r="A365" s="27"/>
      <c r="B365" s="32" t="s">
        <v>13</v>
      </c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</row>
    <row r="366" spans="1:12" s="26" customFormat="1" ht="13" customHeight="1">
      <c r="A366" s="27"/>
      <c r="B366" s="32" t="s">
        <v>13</v>
      </c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</row>
    <row r="367" spans="1:12" s="26" customFormat="1" ht="13" customHeight="1">
      <c r="A367" s="27"/>
      <c r="B367" s="32" t="s">
        <v>13</v>
      </c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</row>
    <row r="368" spans="1:12" s="26" customFormat="1" ht="13" customHeight="1">
      <c r="A368" s="27"/>
      <c r="B368" s="23"/>
      <c r="C368" s="31"/>
      <c r="D368" s="28"/>
      <c r="E368" s="28"/>
      <c r="F368" s="28"/>
      <c r="G368" s="28"/>
      <c r="H368" s="28"/>
      <c r="I368" s="28"/>
      <c r="J368" s="28"/>
      <c r="K368" s="25"/>
      <c r="L368" s="25"/>
    </row>
    <row r="369" spans="1:12" s="26" customFormat="1" ht="13" customHeight="1">
      <c r="A369" s="27"/>
      <c r="B369" s="23"/>
      <c r="C369" s="31"/>
      <c r="D369" s="28"/>
      <c r="E369" s="28"/>
      <c r="F369" s="28"/>
      <c r="G369" s="28"/>
      <c r="H369" s="28"/>
      <c r="I369" s="28"/>
      <c r="J369" s="28"/>
      <c r="K369" s="25"/>
      <c r="L369" s="25"/>
    </row>
    <row r="370" spans="1:12" s="26" customFormat="1" ht="13" customHeight="1">
      <c r="A370" s="27"/>
      <c r="B370" s="27" t="s">
        <v>39</v>
      </c>
      <c r="C370" s="28"/>
      <c r="D370" s="28"/>
      <c r="E370" s="33"/>
      <c r="F370" s="28" t="s">
        <v>40</v>
      </c>
      <c r="G370" s="28"/>
      <c r="H370" s="28"/>
      <c r="I370" s="28"/>
      <c r="J370" s="28"/>
      <c r="K370" s="25"/>
      <c r="L370" s="25"/>
    </row>
    <row r="371" spans="1:12" s="26" customFormat="1" ht="13" customHeight="1">
      <c r="A371" s="27"/>
      <c r="B371" s="23"/>
      <c r="C371" s="31"/>
      <c r="D371" s="28"/>
      <c r="E371" s="28"/>
      <c r="F371" s="28"/>
      <c r="G371" s="28"/>
      <c r="H371" s="28"/>
      <c r="I371" s="28"/>
      <c r="J371" s="28"/>
      <c r="K371" s="25"/>
      <c r="L371" s="25"/>
    </row>
    <row r="372" spans="1:12" s="26" customFormat="1" ht="13" customHeight="1">
      <c r="A372" s="27"/>
      <c r="B372" s="23"/>
      <c r="C372" s="28"/>
      <c r="D372" s="28"/>
      <c r="E372" s="28"/>
      <c r="F372" s="28"/>
      <c r="G372" s="28"/>
      <c r="H372" s="28"/>
      <c r="I372" s="28"/>
      <c r="J372" s="28"/>
      <c r="K372" s="25"/>
      <c r="L372" s="25"/>
    </row>
    <row r="373" spans="1:12" s="26" customFormat="1" ht="13" customHeight="1">
      <c r="A373" s="27"/>
      <c r="B373" s="27" t="s">
        <v>41</v>
      </c>
      <c r="C373" s="31"/>
      <c r="D373" s="23" t="s">
        <v>42</v>
      </c>
      <c r="E373" s="28"/>
      <c r="F373" s="28"/>
      <c r="G373" s="28"/>
      <c r="H373" s="28"/>
      <c r="I373" s="28"/>
      <c r="J373" s="28"/>
      <c r="K373" s="25"/>
      <c r="L373" s="25"/>
    </row>
    <row r="374" spans="1:12" s="26" customFormat="1" ht="13" customHeight="1">
      <c r="A374" s="27"/>
      <c r="B374" s="23"/>
      <c r="C374" s="28"/>
      <c r="D374" s="28"/>
      <c r="E374" s="28"/>
      <c r="F374" s="28"/>
      <c r="G374" s="28"/>
      <c r="H374" s="28"/>
      <c r="I374" s="28"/>
      <c r="J374" s="28"/>
      <c r="K374" s="25"/>
      <c r="L374" s="25"/>
    </row>
    <row r="375" spans="1:12" s="26" customFormat="1" ht="13" customHeight="1">
      <c r="A375" s="27"/>
      <c r="B375" s="23"/>
      <c r="C375" s="31"/>
      <c r="D375" s="23" t="s">
        <v>43</v>
      </c>
      <c r="E375" s="28"/>
      <c r="F375" s="28"/>
      <c r="G375" s="228"/>
      <c r="H375" s="228"/>
      <c r="I375" s="28"/>
      <c r="J375" s="28"/>
      <c r="K375" s="25"/>
      <c r="L375" s="25"/>
    </row>
    <row r="376" spans="1:12" s="26" customFormat="1" ht="13" customHeight="1">
      <c r="A376" s="27"/>
      <c r="B376" s="23"/>
      <c r="C376" s="28"/>
      <c r="D376" s="28"/>
      <c r="E376" s="28"/>
      <c r="F376" s="28"/>
      <c r="G376" s="28"/>
      <c r="H376" s="28"/>
      <c r="I376" s="28"/>
      <c r="J376" s="28"/>
      <c r="K376" s="25"/>
      <c r="L376" s="25"/>
    </row>
    <row r="377" spans="1:12" ht="13" customHeight="1">
      <c r="A377" s="3"/>
      <c r="B377" s="4"/>
      <c r="C377" s="31"/>
      <c r="D377" s="5"/>
      <c r="E377" s="5"/>
      <c r="F377" s="5"/>
      <c r="G377" s="5"/>
      <c r="H377" s="5"/>
      <c r="I377" s="5"/>
      <c r="J377" s="5"/>
      <c r="K377" s="1"/>
      <c r="L377" s="1"/>
    </row>
    <row r="378" spans="1:12" ht="13" customHeight="1">
      <c r="A378" s="3"/>
      <c r="B378" s="27" t="s">
        <v>44</v>
      </c>
      <c r="C378" s="5"/>
      <c r="D378" s="5"/>
      <c r="E378" s="5"/>
      <c r="F378" s="5"/>
      <c r="G378" s="5"/>
      <c r="H378" s="5"/>
      <c r="I378" s="5"/>
      <c r="J378" s="5"/>
      <c r="K378" s="1"/>
      <c r="L378" s="1"/>
    </row>
    <row r="379" spans="1:12" ht="13" customHeight="1">
      <c r="A379" s="3"/>
      <c r="B379" s="4"/>
      <c r="C379" s="5"/>
      <c r="D379" s="5"/>
      <c r="E379" s="5"/>
      <c r="F379" s="5"/>
      <c r="G379" s="5"/>
      <c r="H379" s="5"/>
      <c r="I379" s="5"/>
      <c r="J379" s="5"/>
      <c r="K379" s="5"/>
      <c r="L379" s="1"/>
    </row>
    <row r="380" spans="1:12" ht="13" customHeight="1">
      <c r="A380" s="3"/>
      <c r="B380" s="148" t="s">
        <v>46</v>
      </c>
      <c r="C380" s="148"/>
      <c r="D380" s="148" t="s">
        <v>49</v>
      </c>
      <c r="E380" s="148"/>
      <c r="F380" s="148"/>
      <c r="G380" s="148"/>
      <c r="H380" s="36" t="s">
        <v>47</v>
      </c>
      <c r="I380" s="148" t="s">
        <v>48</v>
      </c>
      <c r="J380" s="148"/>
      <c r="K380" s="148"/>
      <c r="L380" s="148"/>
    </row>
    <row r="381" spans="1:12" ht="13" customHeight="1">
      <c r="A381" s="3"/>
      <c r="B381" s="202"/>
      <c r="C381" s="203"/>
      <c r="D381" s="149" t="s">
        <v>45</v>
      </c>
      <c r="E381" s="150"/>
      <c r="F381" s="150"/>
      <c r="G381" s="151"/>
      <c r="H381" s="58">
        <f>B381*100</f>
        <v>0</v>
      </c>
      <c r="I381" s="149"/>
      <c r="J381" s="150"/>
      <c r="K381" s="150"/>
      <c r="L381" s="151"/>
    </row>
    <row r="382" spans="1:12" ht="13" customHeight="1">
      <c r="A382" s="3"/>
      <c r="B382" s="245"/>
      <c r="C382" s="246"/>
      <c r="D382" s="239" t="s">
        <v>51</v>
      </c>
      <c r="E382" s="240"/>
      <c r="F382" s="240"/>
      <c r="G382" s="241"/>
      <c r="H382" s="37"/>
      <c r="I382" s="152"/>
      <c r="J382" s="152"/>
      <c r="K382" s="152"/>
      <c r="L382" s="153"/>
    </row>
    <row r="383" spans="1:12" ht="13" customHeight="1">
      <c r="A383" s="3"/>
      <c r="B383" s="202"/>
      <c r="C383" s="203"/>
      <c r="D383" s="214"/>
      <c r="E383" s="215"/>
      <c r="F383" s="215"/>
      <c r="G383" s="216"/>
      <c r="H383" s="38"/>
      <c r="I383" s="217"/>
      <c r="J383" s="217"/>
      <c r="K383" s="217"/>
      <c r="L383" s="218"/>
    </row>
    <row r="384" spans="1:12" ht="13" customHeight="1">
      <c r="A384" s="3"/>
      <c r="B384" s="202"/>
      <c r="C384" s="203"/>
      <c r="D384" s="214"/>
      <c r="E384" s="215"/>
      <c r="F384" s="215"/>
      <c r="G384" s="216"/>
      <c r="H384" s="38"/>
      <c r="I384" s="217"/>
      <c r="J384" s="217"/>
      <c r="K384" s="217"/>
      <c r="L384" s="218"/>
    </row>
    <row r="385" spans="1:12" ht="13" customHeight="1">
      <c r="A385" s="3"/>
      <c r="B385" s="202"/>
      <c r="C385" s="203"/>
      <c r="D385" s="214"/>
      <c r="E385" s="215"/>
      <c r="F385" s="215"/>
      <c r="G385" s="216"/>
      <c r="H385" s="38"/>
      <c r="I385" s="217"/>
      <c r="J385" s="217"/>
      <c r="K385" s="217"/>
      <c r="L385" s="218"/>
    </row>
    <row r="386" spans="1:12" ht="13" customHeight="1">
      <c r="A386" s="3"/>
      <c r="B386" s="202"/>
      <c r="C386" s="203"/>
      <c r="D386" s="214"/>
      <c r="E386" s="215"/>
      <c r="F386" s="215"/>
      <c r="G386" s="216"/>
      <c r="H386" s="38"/>
      <c r="I386" s="217"/>
      <c r="J386" s="217"/>
      <c r="K386" s="217"/>
      <c r="L386" s="218"/>
    </row>
    <row r="387" spans="1:12" ht="13" customHeight="1">
      <c r="A387" s="3"/>
      <c r="B387" s="202"/>
      <c r="C387" s="203"/>
      <c r="D387" s="214"/>
      <c r="E387" s="215"/>
      <c r="F387" s="215"/>
      <c r="G387" s="216"/>
      <c r="H387" s="38"/>
      <c r="I387" s="217"/>
      <c r="J387" s="217"/>
      <c r="K387" s="217"/>
      <c r="L387" s="218"/>
    </row>
    <row r="388" spans="1:12" ht="13" customHeight="1">
      <c r="A388" s="3"/>
      <c r="B388" s="247"/>
      <c r="C388" s="248"/>
      <c r="D388" s="242"/>
      <c r="E388" s="243"/>
      <c r="F388" s="243"/>
      <c r="G388" s="244"/>
      <c r="H388" s="39"/>
      <c r="I388" s="219"/>
      <c r="J388" s="219"/>
      <c r="K388" s="219"/>
      <c r="L388" s="220"/>
    </row>
    <row r="389" spans="1:12" ht="13" customHeight="1">
      <c r="A389" s="3"/>
      <c r="B389" s="236" t="s">
        <v>52</v>
      </c>
      <c r="C389" s="237"/>
      <c r="D389" s="237"/>
      <c r="E389" s="237"/>
      <c r="F389" s="237"/>
      <c r="G389" s="238"/>
      <c r="H389" s="43">
        <f>SUM(H381:H388)</f>
        <v>0</v>
      </c>
      <c r="I389" s="42"/>
      <c r="J389" s="42"/>
      <c r="K389" s="42"/>
      <c r="L389" s="42"/>
    </row>
    <row r="390" spans="1:12" ht="12.75" customHeight="1">
      <c r="A390" s="3"/>
      <c r="B390" s="4"/>
      <c r="C390" s="5"/>
      <c r="D390" s="5"/>
      <c r="E390" s="5"/>
      <c r="F390" s="5"/>
      <c r="G390" s="5"/>
      <c r="H390" s="5"/>
      <c r="I390" s="5"/>
      <c r="J390" s="5"/>
      <c r="K390" s="1"/>
      <c r="L390" s="1"/>
    </row>
    <row r="391" spans="1:12" ht="13" customHeight="1">
      <c r="A391" s="3"/>
      <c r="B391" s="4"/>
      <c r="C391" s="5"/>
      <c r="D391" s="5"/>
      <c r="E391" s="5"/>
      <c r="F391" s="5"/>
      <c r="G391" s="5"/>
      <c r="H391" s="5"/>
      <c r="I391" s="5"/>
      <c r="J391" s="5"/>
      <c r="K391" s="1"/>
      <c r="L391" s="1"/>
    </row>
    <row r="392" spans="1:12" ht="13" customHeight="1">
      <c r="A392" s="3"/>
      <c r="B392" s="27" t="s">
        <v>53</v>
      </c>
      <c r="C392" s="5"/>
      <c r="D392" s="5"/>
      <c r="E392" s="5"/>
      <c r="F392" s="5"/>
      <c r="G392" s="5"/>
      <c r="H392" s="5"/>
      <c r="I392" s="5"/>
      <c r="J392" s="5"/>
      <c r="K392" s="1"/>
      <c r="L392" s="1"/>
    </row>
    <row r="393" spans="1:12" s="26" customFormat="1" ht="13" customHeight="1">
      <c r="A393" s="27"/>
      <c r="B393" s="23"/>
      <c r="C393" s="28"/>
      <c r="D393" s="28"/>
      <c r="E393" s="24"/>
      <c r="F393" s="28"/>
      <c r="G393" s="28"/>
      <c r="H393" s="28"/>
      <c r="I393" s="28"/>
      <c r="J393" s="28"/>
      <c r="K393" s="25"/>
      <c r="L393" s="25"/>
    </row>
    <row r="394" spans="1:12" s="26" customFormat="1" ht="13" customHeight="1">
      <c r="A394" s="27"/>
      <c r="B394" s="23" t="s">
        <v>54</v>
      </c>
      <c r="C394" s="28"/>
      <c r="D394" s="28"/>
      <c r="E394" s="28"/>
      <c r="F394" s="28"/>
      <c r="G394" s="28"/>
      <c r="H394" s="28"/>
      <c r="I394" s="28"/>
      <c r="J394" s="28"/>
      <c r="K394" s="25"/>
      <c r="L394" s="25"/>
    </row>
    <row r="395" spans="1:12" s="26" customFormat="1" ht="13" customHeight="1">
      <c r="A395" s="27"/>
      <c r="B395" s="23"/>
      <c r="C395" s="28"/>
      <c r="D395" s="28"/>
      <c r="E395" s="24"/>
      <c r="F395" s="28"/>
      <c r="G395" s="28"/>
      <c r="H395" s="28"/>
      <c r="I395" s="28"/>
      <c r="J395" s="28"/>
      <c r="K395" s="25"/>
      <c r="L395" s="25"/>
    </row>
    <row r="396" spans="1:12" s="26" customFormat="1" ht="13" customHeight="1">
      <c r="A396" s="27"/>
      <c r="B396" s="23" t="s">
        <v>55</v>
      </c>
      <c r="C396" s="28"/>
      <c r="D396" s="28"/>
      <c r="E396" s="28"/>
      <c r="F396" s="28"/>
      <c r="G396" s="28"/>
      <c r="H396" s="28"/>
      <c r="I396" s="28"/>
      <c r="J396" s="28"/>
      <c r="K396" s="25"/>
      <c r="L396" s="25"/>
    </row>
    <row r="397" spans="1:12" s="26" customFormat="1" ht="13" customHeight="1">
      <c r="A397" s="27"/>
      <c r="B397" s="23"/>
      <c r="C397" s="28"/>
      <c r="D397" s="28"/>
      <c r="E397" s="24"/>
      <c r="F397" s="28"/>
      <c r="G397" s="28"/>
      <c r="H397" s="28"/>
      <c r="I397" s="28"/>
      <c r="J397" s="28"/>
      <c r="K397" s="25"/>
      <c r="L397" s="25"/>
    </row>
    <row r="398" spans="1:12" s="26" customFormat="1" ht="12.75" customHeight="1">
      <c r="A398" s="27"/>
      <c r="B398" s="23"/>
      <c r="C398" s="28"/>
      <c r="D398" s="28"/>
      <c r="E398" s="28"/>
      <c r="F398" s="28"/>
      <c r="G398" s="28"/>
      <c r="H398" s="28"/>
      <c r="I398" s="28"/>
      <c r="J398" s="28"/>
      <c r="K398" s="25"/>
      <c r="L398" s="25"/>
    </row>
    <row r="399" spans="1:12" s="26" customFormat="1" ht="18" customHeight="1">
      <c r="A399" s="29" t="s">
        <v>75</v>
      </c>
      <c r="B399" s="156" t="s">
        <v>8</v>
      </c>
      <c r="C399" s="156"/>
      <c r="D399" s="156"/>
      <c r="E399" s="157"/>
      <c r="F399" s="21"/>
      <c r="G399" s="21"/>
      <c r="H399" s="21"/>
      <c r="I399" s="21"/>
      <c r="J399" s="21"/>
      <c r="K399" s="25"/>
      <c r="L399" s="25"/>
    </row>
    <row r="400" spans="1:12" s="26" customFormat="1" ht="13" customHeight="1">
      <c r="A400" s="27"/>
      <c r="B400" s="23"/>
      <c r="C400" s="28"/>
      <c r="D400" s="28"/>
      <c r="E400" s="28"/>
      <c r="F400" s="28"/>
      <c r="G400" s="28"/>
      <c r="H400" s="28"/>
      <c r="I400" s="28"/>
      <c r="J400" s="28"/>
      <c r="K400" s="25"/>
      <c r="L400" s="25"/>
    </row>
    <row r="401" spans="1:12" s="26" customFormat="1" ht="13" customHeight="1">
      <c r="A401" s="27"/>
      <c r="B401" s="27" t="s">
        <v>56</v>
      </c>
      <c r="C401" s="28"/>
      <c r="D401" s="28"/>
      <c r="E401" s="24"/>
      <c r="F401" s="28"/>
      <c r="G401" s="28"/>
      <c r="H401" s="28"/>
      <c r="I401" s="28"/>
      <c r="J401" s="28"/>
      <c r="K401" s="25"/>
      <c r="L401" s="25"/>
    </row>
    <row r="402" spans="1:12" s="26" customFormat="1" ht="13" customHeight="1">
      <c r="A402" s="27"/>
      <c r="B402" s="23"/>
      <c r="C402" s="28"/>
      <c r="D402" s="28"/>
      <c r="E402" s="28"/>
      <c r="F402" s="28"/>
      <c r="G402" s="28"/>
      <c r="H402" s="28"/>
      <c r="I402" s="28"/>
      <c r="J402" s="28"/>
      <c r="K402" s="25"/>
      <c r="L402" s="25"/>
    </row>
    <row r="403" spans="1:12" s="50" customFormat="1" ht="13" customHeight="1">
      <c r="A403" s="51"/>
      <c r="B403" s="52" t="s">
        <v>126</v>
      </c>
      <c r="C403" s="53"/>
      <c r="D403" s="53"/>
      <c r="E403" s="20"/>
      <c r="F403" s="53"/>
      <c r="G403" s="53"/>
      <c r="H403" s="53"/>
      <c r="I403" s="53"/>
      <c r="J403" s="53"/>
      <c r="K403" s="49"/>
      <c r="L403" s="49"/>
    </row>
    <row r="404" spans="1:12" s="50" customFormat="1" ht="13" customHeight="1">
      <c r="A404" s="51"/>
      <c r="B404" s="52"/>
      <c r="C404" s="53"/>
      <c r="D404" s="53"/>
      <c r="E404" s="53"/>
      <c r="F404" s="53"/>
      <c r="G404" s="53"/>
      <c r="H404" s="53"/>
      <c r="I404" s="53"/>
      <c r="J404" s="53"/>
      <c r="K404" s="49"/>
      <c r="L404" s="49"/>
    </row>
    <row r="405" spans="1:12" s="26" customFormat="1" ht="13" customHeight="1">
      <c r="A405" s="27"/>
      <c r="B405" s="23" t="s">
        <v>57</v>
      </c>
      <c r="C405" s="28"/>
      <c r="D405" s="28"/>
      <c r="E405" s="24"/>
      <c r="F405" s="28"/>
      <c r="G405" s="28"/>
      <c r="H405" s="28"/>
      <c r="I405" s="28"/>
      <c r="J405" s="28"/>
      <c r="K405" s="25"/>
      <c r="L405" s="25"/>
    </row>
    <row r="406" spans="1:12" s="26" customFormat="1" ht="13" customHeight="1">
      <c r="A406" s="27"/>
      <c r="B406" s="23"/>
      <c r="C406" s="28"/>
      <c r="D406" s="28"/>
      <c r="E406" s="28"/>
      <c r="F406" s="28"/>
      <c r="G406" s="28"/>
      <c r="H406" s="28"/>
      <c r="I406" s="28"/>
      <c r="J406" s="28"/>
      <c r="K406" s="25"/>
      <c r="L406" s="25"/>
    </row>
    <row r="407" spans="1:12" s="26" customFormat="1" ht="13" customHeight="1">
      <c r="A407" s="27"/>
      <c r="B407" s="23" t="s">
        <v>58</v>
      </c>
      <c r="C407" s="28"/>
      <c r="D407" s="28"/>
      <c r="E407" s="24"/>
      <c r="F407" s="28"/>
      <c r="G407" s="28"/>
      <c r="H407" s="28"/>
      <c r="I407" s="28"/>
      <c r="J407" s="28"/>
      <c r="K407" s="25"/>
      <c r="L407" s="25"/>
    </row>
    <row r="408" spans="1:12" s="26" customFormat="1" ht="13" customHeight="1">
      <c r="A408" s="27"/>
      <c r="B408" s="23"/>
      <c r="C408" s="28"/>
      <c r="D408" s="28"/>
      <c r="E408" s="28"/>
      <c r="F408" s="28"/>
      <c r="G408" s="28"/>
      <c r="H408" s="28"/>
      <c r="I408" s="28"/>
      <c r="J408" s="28"/>
      <c r="K408" s="25"/>
      <c r="L408" s="25"/>
    </row>
    <row r="409" spans="1:12" ht="13" customHeight="1">
      <c r="A409" s="3"/>
      <c r="B409" s="4" t="s">
        <v>59</v>
      </c>
      <c r="C409" s="5"/>
      <c r="D409" s="5"/>
      <c r="E409" s="28"/>
      <c r="F409" s="20"/>
      <c r="G409" s="5"/>
      <c r="H409" s="5"/>
      <c r="I409" s="5"/>
      <c r="J409" s="5"/>
      <c r="K409" s="1"/>
      <c r="L409" s="1"/>
    </row>
    <row r="410" spans="1:12" ht="13" customHeight="1">
      <c r="A410" s="3"/>
      <c r="B410" s="4"/>
      <c r="C410" s="5"/>
      <c r="D410" s="5"/>
      <c r="E410" s="5"/>
      <c r="F410" s="5"/>
      <c r="G410" s="5"/>
      <c r="H410" s="5"/>
      <c r="I410" s="5"/>
      <c r="J410" s="5"/>
      <c r="K410" s="1"/>
      <c r="L410" s="1"/>
    </row>
    <row r="411" spans="1:12" ht="13" customHeight="1">
      <c r="A411" s="3"/>
      <c r="B411" s="4" t="s">
        <v>4</v>
      </c>
      <c r="C411" s="5"/>
      <c r="D411" s="145"/>
      <c r="E411" s="145"/>
      <c r="F411" s="145"/>
      <c r="G411" s="145"/>
      <c r="H411" s="145"/>
      <c r="I411" s="5"/>
      <c r="J411" s="5"/>
      <c r="K411" s="1"/>
      <c r="L411" s="1"/>
    </row>
    <row r="412" spans="1:12" ht="13" customHeight="1">
      <c r="A412" s="3"/>
      <c r="B412" s="4"/>
      <c r="C412" s="5"/>
      <c r="D412" s="5"/>
      <c r="E412" s="5"/>
      <c r="F412" s="5"/>
      <c r="G412" s="5"/>
      <c r="H412" s="5"/>
      <c r="I412" s="5"/>
      <c r="J412" s="5"/>
      <c r="K412" s="1"/>
      <c r="L412" s="1"/>
    </row>
    <row r="413" spans="1:12" s="50" customFormat="1" ht="13" customHeight="1">
      <c r="A413" s="51"/>
      <c r="B413" s="52"/>
      <c r="C413" s="53"/>
      <c r="D413" s="53"/>
      <c r="E413" s="53"/>
      <c r="F413" s="53"/>
      <c r="G413" s="53"/>
      <c r="H413" s="53"/>
      <c r="I413" s="53"/>
      <c r="J413" s="53"/>
      <c r="K413" s="49"/>
      <c r="L413" s="49"/>
    </row>
    <row r="414" spans="1:12" s="50" customFormat="1" ht="13" customHeight="1">
      <c r="A414" s="51"/>
      <c r="B414" s="51" t="s">
        <v>266</v>
      </c>
      <c r="C414" s="53"/>
      <c r="D414" s="53"/>
      <c r="E414" s="53"/>
      <c r="F414" s="53"/>
      <c r="G414" s="53"/>
      <c r="H414" s="53"/>
      <c r="I414" s="53"/>
      <c r="J414" s="53"/>
      <c r="K414" s="49"/>
      <c r="L414" s="49"/>
    </row>
    <row r="415" spans="1:12" s="50" customFormat="1" ht="13" customHeight="1">
      <c r="A415" s="51"/>
      <c r="B415" s="52"/>
      <c r="C415" s="53"/>
      <c r="D415" s="53"/>
      <c r="E415" s="53"/>
      <c r="F415" s="53"/>
      <c r="G415" s="53"/>
      <c r="H415" s="53"/>
      <c r="I415" s="53"/>
      <c r="J415" s="53"/>
      <c r="K415" s="49"/>
      <c r="L415" s="49"/>
    </row>
    <row r="416" spans="1:12" s="50" customFormat="1" ht="13" customHeight="1">
      <c r="A416" s="51"/>
      <c r="B416" s="52"/>
      <c r="C416" s="53"/>
      <c r="D416" s="53"/>
      <c r="E416" s="53"/>
      <c r="F416" s="53"/>
      <c r="G416" s="53"/>
      <c r="H416" s="53"/>
      <c r="I416" s="53"/>
      <c r="J416" s="53"/>
      <c r="K416" s="49"/>
      <c r="L416" s="49"/>
    </row>
    <row r="417" spans="1:12" s="50" customFormat="1" ht="13" customHeight="1">
      <c r="A417" s="51"/>
      <c r="B417" s="52"/>
      <c r="C417" s="53"/>
      <c r="D417" s="53"/>
      <c r="E417" s="128" t="s">
        <v>267</v>
      </c>
      <c r="F417" s="71"/>
      <c r="G417" s="20"/>
      <c r="H417" s="53"/>
      <c r="I417" s="53"/>
      <c r="J417" s="53"/>
      <c r="K417" s="49"/>
      <c r="L417" s="49"/>
    </row>
    <row r="418" spans="1:12" s="50" customFormat="1" ht="13" customHeight="1">
      <c r="A418" s="51"/>
      <c r="B418" s="52"/>
      <c r="C418" s="53"/>
      <c r="D418" s="53"/>
      <c r="E418" s="128" t="s">
        <v>268</v>
      </c>
      <c r="F418" s="71"/>
      <c r="G418" s="20"/>
      <c r="H418" s="53"/>
      <c r="I418" s="53"/>
      <c r="J418" s="53"/>
      <c r="K418" s="49"/>
      <c r="L418" s="49"/>
    </row>
    <row r="419" spans="1:12" s="50" customFormat="1" ht="13" customHeight="1">
      <c r="A419" s="51"/>
      <c r="B419" s="52"/>
      <c r="C419" s="53"/>
      <c r="D419" s="53"/>
      <c r="E419" s="71"/>
      <c r="F419" s="71"/>
      <c r="G419" s="53"/>
      <c r="H419" s="53"/>
      <c r="I419" s="53"/>
      <c r="J419" s="53"/>
      <c r="K419" s="49"/>
      <c r="L419" s="49"/>
    </row>
    <row r="420" spans="1:12" s="50" customFormat="1" ht="13" customHeight="1">
      <c r="A420" s="51"/>
      <c r="B420" s="52"/>
      <c r="C420" s="53"/>
      <c r="D420" s="53"/>
      <c r="E420" s="71"/>
      <c r="F420" s="71"/>
      <c r="G420" s="53"/>
      <c r="H420" s="53"/>
      <c r="I420" s="53"/>
      <c r="J420" s="53"/>
      <c r="K420" s="49"/>
      <c r="L420" s="49"/>
    </row>
    <row r="421" spans="1:12" ht="13" customHeight="1">
      <c r="A421" s="3"/>
      <c r="B421" s="27" t="s">
        <v>60</v>
      </c>
      <c r="C421" s="5"/>
      <c r="D421" s="5"/>
      <c r="E421" s="5"/>
      <c r="F421" s="5"/>
      <c r="G421" s="5"/>
      <c r="H421" s="5"/>
      <c r="I421" s="5"/>
      <c r="J421" s="5"/>
      <c r="K421" s="1"/>
      <c r="L421" s="1"/>
    </row>
    <row r="422" spans="1:12" ht="13" customHeight="1">
      <c r="A422" s="3"/>
      <c r="B422" s="4"/>
      <c r="C422" s="5"/>
      <c r="D422" s="5"/>
      <c r="E422" s="5"/>
      <c r="F422" s="5"/>
      <c r="G422" s="5"/>
      <c r="H422" s="5"/>
      <c r="I422" s="5"/>
      <c r="J422" s="5"/>
      <c r="K422" s="1"/>
      <c r="L422" s="1"/>
    </row>
    <row r="423" spans="1:12" s="26" customFormat="1" ht="13" customHeight="1">
      <c r="A423" s="27"/>
      <c r="B423" s="23" t="s">
        <v>61</v>
      </c>
      <c r="C423" s="28"/>
      <c r="D423" s="28"/>
      <c r="E423" s="59"/>
      <c r="F423" s="57" t="e">
        <f>#REF!</f>
        <v>#REF!</v>
      </c>
      <c r="G423" s="28"/>
      <c r="H423" s="28"/>
      <c r="I423" s="57"/>
      <c r="J423" s="28"/>
      <c r="K423" s="25"/>
      <c r="L423" s="25"/>
    </row>
    <row r="424" spans="1:12" s="26" customFormat="1" ht="13" customHeight="1">
      <c r="A424" s="27"/>
      <c r="B424" s="23"/>
      <c r="C424" s="28"/>
      <c r="D424" s="28"/>
      <c r="E424" s="28"/>
      <c r="F424" s="28"/>
      <c r="G424" s="28"/>
      <c r="H424" s="28"/>
      <c r="I424" s="28"/>
      <c r="J424" s="28"/>
      <c r="K424" s="25"/>
      <c r="L424" s="25"/>
    </row>
    <row r="425" spans="1:12" ht="13" customHeight="1">
      <c r="A425" s="3"/>
      <c r="B425" s="4" t="s">
        <v>62</v>
      </c>
      <c r="C425" s="5"/>
      <c r="D425" s="5"/>
      <c r="E425" s="5"/>
      <c r="F425" s="28"/>
      <c r="G425" s="5"/>
      <c r="H425" s="61" t="e">
        <f>D236*F423</f>
        <v>#REF!</v>
      </c>
      <c r="I425" s="5"/>
      <c r="J425" s="5"/>
      <c r="K425" s="1"/>
      <c r="L425" s="1"/>
    </row>
    <row r="426" spans="1:12" ht="13" customHeight="1">
      <c r="A426" s="3"/>
      <c r="B426" s="4"/>
      <c r="C426" s="5"/>
      <c r="D426" s="5"/>
      <c r="E426" s="5"/>
      <c r="F426" s="5"/>
      <c r="G426" s="5"/>
      <c r="H426" s="5"/>
      <c r="I426" s="40"/>
      <c r="J426" s="5"/>
      <c r="K426" s="1"/>
      <c r="L426" s="1"/>
    </row>
    <row r="427" spans="1:12" ht="13" customHeight="1">
      <c r="A427" s="3"/>
      <c r="B427" s="4" t="s">
        <v>63</v>
      </c>
      <c r="C427" s="5"/>
      <c r="D427" s="5"/>
      <c r="E427" s="5"/>
      <c r="F427" s="5"/>
      <c r="G427" s="5"/>
      <c r="H427" s="138" t="e">
        <f>H425*30.5</f>
        <v>#REF!</v>
      </c>
      <c r="I427" s="5"/>
      <c r="J427" s="5"/>
      <c r="K427" s="1"/>
      <c r="L427" s="1"/>
    </row>
    <row r="428" spans="1:12" s="50" customFormat="1" ht="13" customHeight="1">
      <c r="A428" s="51"/>
      <c r="B428" s="52"/>
      <c r="C428" s="53"/>
      <c r="D428" s="53"/>
      <c r="E428" s="53"/>
      <c r="F428" s="53"/>
      <c r="G428" s="53"/>
      <c r="H428" s="139"/>
      <c r="I428" s="53"/>
      <c r="J428" s="53"/>
      <c r="K428" s="49"/>
      <c r="L428" s="49"/>
    </row>
    <row r="429" spans="1:12" s="50" customFormat="1" ht="13" customHeight="1">
      <c r="A429" s="51"/>
      <c r="B429" s="52" t="s">
        <v>291</v>
      </c>
      <c r="C429" s="53"/>
      <c r="D429" s="53"/>
      <c r="E429" s="20"/>
      <c r="F429" s="53"/>
      <c r="G429" s="53"/>
      <c r="H429" s="53"/>
      <c r="I429" s="53"/>
      <c r="J429" s="53"/>
      <c r="K429" s="49"/>
      <c r="L429" s="49"/>
    </row>
    <row r="430" spans="1:12" s="50" customFormat="1" ht="13" customHeight="1">
      <c r="A430" s="51"/>
      <c r="B430" s="52"/>
      <c r="C430" s="53"/>
      <c r="D430" s="53"/>
      <c r="E430" s="53"/>
      <c r="F430" s="53"/>
      <c r="G430" s="53"/>
      <c r="H430" s="53"/>
      <c r="I430" s="53"/>
      <c r="J430" s="53"/>
      <c r="K430" s="49"/>
      <c r="L430" s="49"/>
    </row>
    <row r="431" spans="1:12" s="50" customFormat="1" ht="13" customHeight="1">
      <c r="A431" s="51"/>
      <c r="B431" s="52"/>
      <c r="C431" s="53"/>
      <c r="D431" s="53"/>
      <c r="E431" s="53"/>
      <c r="F431" s="53"/>
      <c r="G431" s="53"/>
      <c r="H431" s="53"/>
      <c r="I431" s="53"/>
      <c r="J431" s="53"/>
      <c r="K431" s="49"/>
      <c r="L431" s="49"/>
    </row>
    <row r="432" spans="1:12" s="50" customFormat="1" ht="13" customHeight="1">
      <c r="A432" s="51"/>
      <c r="B432" s="51" t="s">
        <v>81</v>
      </c>
      <c r="C432" s="53"/>
      <c r="D432" s="53"/>
      <c r="E432" s="53"/>
      <c r="F432" s="53"/>
      <c r="G432" s="53"/>
      <c r="H432" s="53"/>
      <c r="I432" s="53"/>
      <c r="J432" s="53"/>
      <c r="K432" s="49"/>
      <c r="L432" s="49"/>
    </row>
    <row r="433" spans="1:12" s="50" customFormat="1" ht="13" customHeight="1">
      <c r="A433" s="51"/>
      <c r="B433" s="52"/>
      <c r="C433" s="53"/>
      <c r="D433" s="53"/>
      <c r="E433" s="53"/>
      <c r="F433" s="53"/>
      <c r="G433" s="53"/>
      <c r="H433" s="53"/>
      <c r="I433" s="53"/>
      <c r="J433" s="53"/>
      <c r="K433" s="49"/>
      <c r="L433" s="49"/>
    </row>
    <row r="434" spans="1:12" s="50" customFormat="1" ht="13" customHeight="1">
      <c r="A434" s="51"/>
      <c r="B434" s="52" t="s">
        <v>82</v>
      </c>
      <c r="C434" s="53"/>
      <c r="D434" s="53"/>
      <c r="E434" s="60"/>
      <c r="F434" s="184" t="s">
        <v>84</v>
      </c>
      <c r="G434" s="185"/>
      <c r="H434" s="59"/>
      <c r="I434" s="64"/>
      <c r="J434" s="53"/>
      <c r="K434" s="49"/>
      <c r="L434" s="49"/>
    </row>
    <row r="435" spans="1:12" s="50" customFormat="1" ht="13" customHeight="1">
      <c r="A435" s="51"/>
      <c r="B435" s="52"/>
      <c r="C435" s="53"/>
      <c r="D435" s="53"/>
      <c r="E435" s="53"/>
      <c r="F435" s="53"/>
      <c r="G435" s="53"/>
      <c r="H435" s="53"/>
      <c r="I435" s="53"/>
      <c r="J435" s="53"/>
      <c r="K435" s="49"/>
      <c r="L435" s="49"/>
    </row>
    <row r="436" spans="1:12" s="26" customFormat="1" ht="13" customHeight="1">
      <c r="A436" s="27"/>
      <c r="B436" s="23" t="s">
        <v>83</v>
      </c>
      <c r="C436" s="28"/>
      <c r="D436" s="28"/>
      <c r="E436" s="60"/>
      <c r="F436" s="184" t="s">
        <v>84</v>
      </c>
      <c r="G436" s="185"/>
      <c r="H436" s="59"/>
      <c r="I436" s="64"/>
      <c r="J436" s="28"/>
      <c r="K436" s="25"/>
      <c r="L436" s="25"/>
    </row>
    <row r="437" spans="1:12" s="50" customFormat="1" ht="13" customHeight="1">
      <c r="A437" s="51"/>
      <c r="B437" s="52"/>
      <c r="C437" s="53"/>
      <c r="D437" s="53"/>
      <c r="E437" s="53"/>
      <c r="F437" s="53"/>
      <c r="G437" s="53"/>
      <c r="H437" s="63"/>
      <c r="I437" s="53"/>
      <c r="J437" s="53"/>
      <c r="K437" s="49"/>
      <c r="L437" s="49"/>
    </row>
    <row r="438" spans="1:12" s="50" customFormat="1" ht="13" customHeight="1">
      <c r="A438" s="51"/>
      <c r="B438" s="147" t="s">
        <v>85</v>
      </c>
      <c r="C438" s="147"/>
      <c r="D438" s="147"/>
      <c r="E438" s="147"/>
      <c r="F438" s="147"/>
      <c r="G438" s="147"/>
      <c r="H438" s="62">
        <f>SUM(H434+H436)</f>
        <v>0</v>
      </c>
      <c r="I438" s="53"/>
      <c r="J438" s="53"/>
      <c r="K438" s="49"/>
      <c r="L438" s="49"/>
    </row>
    <row r="439" spans="1:12" s="50" customFormat="1" ht="13" customHeight="1">
      <c r="A439" s="51"/>
      <c r="B439" s="52"/>
      <c r="C439" s="53"/>
      <c r="D439" s="53"/>
      <c r="E439" s="53"/>
      <c r="F439" s="53"/>
      <c r="G439" s="53"/>
      <c r="H439" s="53"/>
      <c r="I439" s="53"/>
      <c r="J439" s="53"/>
      <c r="K439" s="49"/>
      <c r="L439" s="49"/>
    </row>
    <row r="440" spans="1:12" s="26" customFormat="1" ht="13" customHeight="1">
      <c r="A440" s="27"/>
      <c r="B440" s="23"/>
      <c r="C440" s="28"/>
      <c r="D440" s="28"/>
      <c r="E440" s="28"/>
      <c r="F440" s="28"/>
      <c r="G440" s="28"/>
      <c r="H440" s="28"/>
      <c r="I440" s="28"/>
      <c r="J440" s="28"/>
      <c r="K440" s="25"/>
      <c r="L440" s="25"/>
    </row>
    <row r="441" spans="1:12" s="26" customFormat="1" ht="13" customHeight="1">
      <c r="A441" s="27"/>
      <c r="B441" s="27" t="s">
        <v>64</v>
      </c>
      <c r="C441" s="28"/>
      <c r="D441" s="28"/>
      <c r="E441" s="28"/>
      <c r="F441" s="28"/>
      <c r="G441" s="28"/>
      <c r="H441" s="24"/>
      <c r="I441" s="41"/>
      <c r="J441" s="28"/>
      <c r="K441" s="25"/>
      <c r="L441" s="25"/>
    </row>
    <row r="442" spans="1:12" s="26" customFormat="1" ht="13" customHeight="1">
      <c r="A442" s="27"/>
      <c r="B442" s="23"/>
      <c r="C442" s="28"/>
      <c r="D442" s="28"/>
      <c r="E442" s="28"/>
      <c r="F442" s="28"/>
      <c r="G442" s="28"/>
      <c r="H442" s="24"/>
      <c r="I442" s="41"/>
      <c r="J442" s="28"/>
      <c r="K442" s="25"/>
      <c r="L442" s="25"/>
    </row>
    <row r="443" spans="1:12" s="26" customFormat="1" ht="13" customHeight="1">
      <c r="A443" s="27"/>
      <c r="B443" s="23" t="s">
        <v>65</v>
      </c>
      <c r="C443" s="28"/>
      <c r="D443" s="28"/>
      <c r="E443" s="28"/>
      <c r="F443" s="28"/>
      <c r="G443" s="28"/>
      <c r="H443" s="28" t="s">
        <v>66</v>
      </c>
      <c r="I443" s="44"/>
      <c r="J443" s="28"/>
      <c r="K443" s="25"/>
      <c r="L443" s="25"/>
    </row>
    <row r="444" spans="1:12" s="26" customFormat="1" ht="13" customHeight="1">
      <c r="A444" s="27"/>
      <c r="B444" s="23"/>
      <c r="C444" s="28"/>
      <c r="D444" s="28"/>
      <c r="E444" s="28"/>
      <c r="F444" s="28"/>
      <c r="G444" s="28"/>
      <c r="H444" s="28"/>
      <c r="I444" s="28"/>
      <c r="J444" s="28"/>
      <c r="K444" s="25"/>
      <c r="L444" s="25"/>
    </row>
    <row r="445" spans="1:12" s="26" customFormat="1" ht="13" customHeight="1">
      <c r="A445" s="27"/>
      <c r="B445" s="23"/>
      <c r="C445" s="28"/>
      <c r="D445" s="28"/>
      <c r="E445" s="28"/>
      <c r="F445" s="28"/>
      <c r="G445" s="28"/>
      <c r="H445" s="24"/>
      <c r="I445" s="41"/>
      <c r="J445" s="28"/>
      <c r="K445" s="25"/>
      <c r="L445" s="25"/>
    </row>
    <row r="446" spans="1:12" s="26" customFormat="1" ht="13" customHeight="1">
      <c r="A446" s="27"/>
      <c r="B446" s="27" t="s">
        <v>67</v>
      </c>
      <c r="C446" s="28"/>
      <c r="D446" s="28"/>
      <c r="E446" s="28"/>
      <c r="F446" s="28"/>
      <c r="G446" s="28"/>
      <c r="H446" s="24"/>
      <c r="I446" s="41"/>
      <c r="J446" s="28"/>
      <c r="K446" s="25"/>
      <c r="L446" s="25"/>
    </row>
    <row r="447" spans="1:12" s="26" customFormat="1" ht="13" customHeight="1">
      <c r="A447" s="27"/>
      <c r="B447" s="23"/>
      <c r="C447" s="28"/>
      <c r="D447" s="28"/>
      <c r="E447" s="28"/>
      <c r="F447" s="28"/>
      <c r="G447" s="28"/>
      <c r="H447" s="28"/>
      <c r="I447" s="28"/>
      <c r="J447" s="28"/>
      <c r="K447" s="25"/>
      <c r="L447" s="25"/>
    </row>
    <row r="448" spans="1:12" s="26" customFormat="1" ht="13" customHeight="1">
      <c r="A448" s="27"/>
      <c r="B448" s="23" t="s">
        <v>68</v>
      </c>
      <c r="C448" s="28"/>
      <c r="D448" s="28"/>
      <c r="E448" s="28"/>
      <c r="F448" s="28"/>
      <c r="G448" s="28"/>
      <c r="H448" s="28" t="s">
        <v>66</v>
      </c>
      <c r="I448" s="44"/>
      <c r="J448" s="28"/>
      <c r="K448" s="25"/>
      <c r="L448" s="25"/>
    </row>
    <row r="449" spans="1:12" s="26" customFormat="1" ht="13" customHeight="1">
      <c r="A449" s="27"/>
      <c r="B449" s="23"/>
      <c r="C449" s="28"/>
      <c r="D449" s="28"/>
      <c r="E449" s="28"/>
      <c r="F449" s="28"/>
      <c r="G449" s="28"/>
      <c r="H449" s="24"/>
      <c r="I449" s="41"/>
      <c r="J449" s="28"/>
      <c r="K449" s="25"/>
      <c r="L449" s="25"/>
    </row>
    <row r="450" spans="1:12" s="26" customFormat="1" ht="13" customHeight="1">
      <c r="A450" s="27"/>
      <c r="B450" s="23" t="s">
        <v>69</v>
      </c>
      <c r="C450" s="28"/>
      <c r="D450" s="28"/>
      <c r="E450" s="28"/>
      <c r="F450" s="28"/>
      <c r="G450" s="28"/>
      <c r="H450" s="24"/>
      <c r="I450" s="41"/>
      <c r="J450" s="28"/>
      <c r="K450" s="25"/>
      <c r="L450" s="25"/>
    </row>
    <row r="451" spans="1:12" ht="13" customHeight="1">
      <c r="A451" s="3"/>
      <c r="B451" s="27"/>
      <c r="C451" s="5"/>
      <c r="D451" s="5"/>
      <c r="E451" s="5"/>
      <c r="F451" s="5"/>
      <c r="G451" s="5"/>
      <c r="H451" s="24"/>
      <c r="I451" s="41"/>
      <c r="J451" s="5"/>
      <c r="K451" s="1"/>
      <c r="L451" s="1"/>
    </row>
    <row r="452" spans="1:12" s="50" customFormat="1" ht="18" customHeight="1">
      <c r="A452" s="29" t="s">
        <v>75</v>
      </c>
      <c r="B452" s="156" t="s">
        <v>271</v>
      </c>
      <c r="C452" s="156"/>
      <c r="D452" s="156"/>
      <c r="E452" s="157"/>
      <c r="F452" s="54"/>
      <c r="G452" s="54"/>
      <c r="H452" s="54"/>
      <c r="I452" s="54"/>
      <c r="J452" s="54"/>
      <c r="K452" s="49"/>
      <c r="L452" s="49"/>
    </row>
    <row r="453" spans="1:12" s="50" customFormat="1" ht="13" customHeight="1">
      <c r="A453" s="51"/>
      <c r="B453" s="52"/>
      <c r="C453" s="53"/>
      <c r="D453" s="53"/>
      <c r="E453" s="53"/>
      <c r="F453" s="53"/>
      <c r="G453" s="53"/>
      <c r="H453" s="53"/>
      <c r="I453" s="53"/>
      <c r="J453" s="53"/>
      <c r="K453" s="49"/>
      <c r="L453" s="49"/>
    </row>
    <row r="454" spans="1:12" s="50" customFormat="1" ht="13" customHeight="1">
      <c r="A454" s="51"/>
      <c r="B454" s="52" t="s">
        <v>280</v>
      </c>
      <c r="C454" s="53"/>
      <c r="D454" s="53"/>
      <c r="E454" s="53"/>
      <c r="F454" s="145"/>
      <c r="G454" s="145"/>
      <c r="H454" s="145"/>
      <c r="I454" s="145"/>
      <c r="J454" s="145"/>
      <c r="K454" s="145"/>
      <c r="L454" s="49"/>
    </row>
    <row r="455" spans="1:12" s="50" customFormat="1" ht="13" customHeight="1">
      <c r="A455" s="51"/>
      <c r="B455" s="52"/>
      <c r="C455" s="53"/>
      <c r="D455" s="53"/>
      <c r="E455" s="53"/>
      <c r="F455" s="53"/>
      <c r="G455" s="53"/>
      <c r="H455" s="53"/>
      <c r="I455" s="79"/>
      <c r="J455" s="53"/>
      <c r="K455" s="49"/>
      <c r="L455" s="49"/>
    </row>
    <row r="456" spans="1:12" s="50" customFormat="1" ht="13" customHeight="1">
      <c r="A456" s="51"/>
      <c r="B456" s="52" t="s">
        <v>127</v>
      </c>
      <c r="C456" s="53"/>
      <c r="D456" s="53"/>
      <c r="E456" s="53"/>
      <c r="F456" s="53"/>
      <c r="G456" s="53"/>
      <c r="H456" s="53"/>
      <c r="I456" s="79"/>
      <c r="J456" s="53"/>
      <c r="K456" s="49"/>
      <c r="L456" s="49"/>
    </row>
    <row r="457" spans="1:12" s="50" customFormat="1" ht="13" customHeight="1">
      <c r="A457" s="51"/>
      <c r="B457" s="52"/>
      <c r="C457" s="53" t="s">
        <v>128</v>
      </c>
      <c r="D457" s="53"/>
      <c r="E457" s="53"/>
      <c r="F457" s="53"/>
      <c r="G457" s="53"/>
      <c r="H457" s="53"/>
      <c r="I457" s="79"/>
      <c r="J457" s="53"/>
      <c r="K457" s="49"/>
      <c r="L457" s="49"/>
    </row>
    <row r="458" spans="1:12" s="50" customFormat="1" ht="13" customHeight="1">
      <c r="A458" s="51"/>
      <c r="B458" s="52"/>
      <c r="C458" s="53"/>
      <c r="D458" s="53"/>
      <c r="E458" s="53"/>
      <c r="F458" s="53"/>
      <c r="G458" s="53"/>
      <c r="H458" s="53"/>
      <c r="I458" s="79"/>
      <c r="J458" s="53"/>
      <c r="K458" s="49"/>
      <c r="L458" s="49"/>
    </row>
    <row r="459" spans="1:12" s="50" customFormat="1" ht="13" customHeight="1">
      <c r="A459" s="51"/>
      <c r="B459" s="52"/>
      <c r="C459" s="80" t="s">
        <v>129</v>
      </c>
      <c r="D459" s="53"/>
      <c r="E459" s="53"/>
      <c r="F459" s="53"/>
      <c r="G459" s="53"/>
      <c r="H459" s="53"/>
      <c r="I459" s="79"/>
      <c r="J459" s="53"/>
      <c r="K459" s="49"/>
      <c r="L459" s="49"/>
    </row>
    <row r="460" spans="1:12" s="50" customFormat="1" ht="13" customHeight="1">
      <c r="A460" s="51"/>
      <c r="B460" s="52"/>
      <c r="C460" s="75" t="s">
        <v>130</v>
      </c>
      <c r="D460" s="53"/>
      <c r="E460" s="53"/>
      <c r="F460" s="53"/>
      <c r="G460" s="53"/>
      <c r="H460" s="53"/>
      <c r="I460" s="79"/>
      <c r="J460" s="53"/>
      <c r="K460" s="49"/>
      <c r="L460" s="49"/>
    </row>
    <row r="461" spans="1:12" s="50" customFormat="1" ht="13" customHeight="1">
      <c r="A461" s="51"/>
      <c r="B461" s="52"/>
      <c r="C461" s="75" t="s">
        <v>131</v>
      </c>
      <c r="D461" s="53"/>
      <c r="E461" s="53"/>
      <c r="F461" s="53"/>
      <c r="G461" s="53"/>
      <c r="H461" s="53"/>
      <c r="I461" s="79"/>
      <c r="J461" s="53"/>
      <c r="K461" s="49"/>
      <c r="L461" s="49"/>
    </row>
    <row r="462" spans="1:12" s="50" customFormat="1" ht="13" customHeight="1">
      <c r="A462" s="51"/>
      <c r="B462" s="52"/>
      <c r="C462" s="53"/>
      <c r="D462" s="53"/>
      <c r="E462" s="53"/>
      <c r="F462" s="53"/>
      <c r="G462" s="53"/>
      <c r="H462" s="53"/>
      <c r="I462" s="79"/>
      <c r="J462" s="53"/>
      <c r="K462" s="49"/>
      <c r="L462" s="49"/>
    </row>
    <row r="463" spans="1:12" s="50" customFormat="1" ht="13" customHeight="1">
      <c r="A463" s="51"/>
      <c r="B463" s="52"/>
      <c r="C463" s="80" t="s">
        <v>132</v>
      </c>
      <c r="D463" s="53"/>
      <c r="E463" s="53"/>
      <c r="F463" s="53"/>
      <c r="G463" s="53"/>
      <c r="H463" s="53"/>
      <c r="I463" s="79"/>
      <c r="J463" s="53"/>
      <c r="K463" s="49"/>
      <c r="L463" s="49"/>
    </row>
    <row r="464" spans="1:12" s="50" customFormat="1" ht="13" customHeight="1">
      <c r="A464" s="51"/>
      <c r="B464" s="52"/>
      <c r="C464" s="75" t="s">
        <v>133</v>
      </c>
      <c r="D464" s="53"/>
      <c r="E464" s="53"/>
      <c r="F464" s="53"/>
      <c r="G464" s="53"/>
      <c r="H464" s="53"/>
      <c r="I464" s="79"/>
      <c r="J464" s="53"/>
      <c r="K464" s="49"/>
      <c r="L464" s="49"/>
    </row>
    <row r="465" spans="1:12" s="50" customFormat="1" ht="13" customHeight="1">
      <c r="A465" s="51"/>
      <c r="B465" s="52"/>
      <c r="C465" s="53"/>
      <c r="D465" s="53"/>
      <c r="E465" s="53"/>
      <c r="F465" s="53"/>
      <c r="G465" s="53"/>
      <c r="H465" s="53"/>
      <c r="I465" s="79"/>
      <c r="J465" s="53"/>
      <c r="K465" s="49"/>
      <c r="L465" s="49"/>
    </row>
    <row r="466" spans="1:12" s="50" customFormat="1" ht="13" customHeight="1">
      <c r="A466" s="51"/>
      <c r="B466" s="52"/>
      <c r="C466" s="80" t="s">
        <v>134</v>
      </c>
      <c r="D466" s="53"/>
      <c r="E466" s="53"/>
      <c r="F466" s="53"/>
      <c r="G466" s="53"/>
      <c r="H466" s="53"/>
      <c r="I466" s="79"/>
      <c r="J466" s="53"/>
      <c r="K466" s="49"/>
      <c r="L466" s="49"/>
    </row>
    <row r="467" spans="1:12" s="50" customFormat="1" ht="13" customHeight="1">
      <c r="A467" s="51"/>
      <c r="B467" s="52"/>
      <c r="C467" s="75" t="s">
        <v>135</v>
      </c>
      <c r="D467" s="53"/>
      <c r="E467" s="53"/>
      <c r="F467" s="53"/>
      <c r="G467" s="53"/>
      <c r="H467" s="53"/>
      <c r="I467" s="79"/>
      <c r="J467" s="53"/>
      <c r="K467" s="49"/>
      <c r="L467" s="49"/>
    </row>
    <row r="468" spans="1:12" s="50" customFormat="1" ht="13" customHeight="1">
      <c r="A468" s="51"/>
      <c r="B468" s="52"/>
      <c r="C468" s="75" t="s">
        <v>136</v>
      </c>
      <c r="D468" s="53"/>
      <c r="E468" s="53"/>
      <c r="F468" s="53"/>
      <c r="G468" s="53"/>
      <c r="H468" s="53"/>
      <c r="I468" s="79"/>
      <c r="J468" s="53"/>
      <c r="K468" s="49"/>
      <c r="L468" s="49"/>
    </row>
    <row r="469" spans="1:12" s="50" customFormat="1" ht="13" customHeight="1">
      <c r="A469" s="51"/>
      <c r="B469" s="52"/>
      <c r="C469" s="75"/>
      <c r="D469" s="53"/>
      <c r="E469" s="53"/>
      <c r="F469" s="53"/>
      <c r="G469" s="53"/>
      <c r="H469" s="53"/>
      <c r="I469" s="79"/>
      <c r="J469" s="53"/>
      <c r="K469" s="49"/>
      <c r="L469" s="49"/>
    </row>
    <row r="470" spans="1:12" s="50" customFormat="1" ht="13" customHeight="1">
      <c r="A470" s="51"/>
      <c r="B470" s="52"/>
      <c r="C470" s="81" t="s">
        <v>137</v>
      </c>
      <c r="D470" s="53"/>
      <c r="E470" s="53"/>
      <c r="F470" s="53"/>
      <c r="G470" s="53"/>
      <c r="H470" s="53"/>
      <c r="I470" s="79"/>
      <c r="J470" s="53"/>
      <c r="K470" s="49"/>
      <c r="L470" s="49"/>
    </row>
    <row r="471" spans="1:12" s="50" customFormat="1" ht="13" customHeight="1">
      <c r="A471" s="51"/>
      <c r="B471" s="52"/>
      <c r="C471" s="75" t="s">
        <v>138</v>
      </c>
      <c r="D471" s="53"/>
      <c r="E471" s="53"/>
      <c r="F471" s="53"/>
      <c r="G471" s="53"/>
      <c r="H471" s="53"/>
      <c r="I471" s="79"/>
      <c r="J471" s="53"/>
      <c r="K471" s="49"/>
      <c r="L471" s="49"/>
    </row>
    <row r="472" spans="1:12" s="50" customFormat="1" ht="13" customHeight="1">
      <c r="A472" s="51"/>
      <c r="B472" s="52"/>
      <c r="C472" s="75" t="s">
        <v>139</v>
      </c>
      <c r="D472" s="53"/>
      <c r="E472" s="53"/>
      <c r="F472" s="53"/>
      <c r="G472" s="53"/>
      <c r="H472" s="53"/>
      <c r="I472" s="79"/>
      <c r="J472" s="53"/>
      <c r="K472" s="49"/>
      <c r="L472" s="49"/>
    </row>
    <row r="473" spans="1:12" s="50" customFormat="1" ht="13" customHeight="1">
      <c r="A473" s="51"/>
      <c r="B473" s="52"/>
      <c r="C473" s="75" t="s">
        <v>140</v>
      </c>
      <c r="D473" s="53"/>
      <c r="E473" s="53"/>
      <c r="F473" s="53"/>
      <c r="G473" s="53"/>
      <c r="H473" s="53"/>
      <c r="I473" s="79"/>
      <c r="J473" s="53"/>
      <c r="K473" s="49"/>
      <c r="L473" s="49"/>
    </row>
    <row r="474" spans="1:12" s="50" customFormat="1" ht="13" customHeight="1">
      <c r="A474" s="51"/>
      <c r="B474" s="52"/>
      <c r="C474" s="75" t="s">
        <v>141</v>
      </c>
      <c r="D474" s="53"/>
      <c r="E474" s="53"/>
      <c r="F474" s="53"/>
      <c r="G474" s="53"/>
      <c r="H474" s="53"/>
      <c r="I474" s="79"/>
      <c r="J474" s="53"/>
      <c r="K474" s="49"/>
      <c r="L474" s="49"/>
    </row>
    <row r="475" spans="1:12" s="50" customFormat="1" ht="13" customHeight="1">
      <c r="A475" s="51"/>
      <c r="B475" s="52"/>
      <c r="C475" s="75"/>
      <c r="D475" s="53"/>
      <c r="E475" s="53"/>
      <c r="F475" s="53"/>
      <c r="G475" s="53"/>
      <c r="H475" s="53"/>
      <c r="I475" s="79"/>
      <c r="J475" s="53"/>
      <c r="K475" s="49"/>
      <c r="L475" s="49"/>
    </row>
    <row r="476" spans="1:12" s="50" customFormat="1" ht="13" customHeight="1">
      <c r="A476" s="51"/>
      <c r="B476" s="52"/>
      <c r="C476" s="75" t="s">
        <v>142</v>
      </c>
      <c r="D476" s="53"/>
      <c r="E476" s="53"/>
      <c r="F476" s="53"/>
      <c r="G476" s="53"/>
      <c r="H476" s="53"/>
      <c r="I476" s="79"/>
      <c r="J476" s="53"/>
      <c r="K476" s="49"/>
      <c r="L476" s="49"/>
    </row>
    <row r="477" spans="1:12" s="50" customFormat="1" ht="13" customHeight="1">
      <c r="A477" s="51"/>
      <c r="B477" s="52"/>
      <c r="C477" s="75" t="s">
        <v>143</v>
      </c>
      <c r="D477" s="53"/>
      <c r="E477" s="53"/>
      <c r="F477" s="53"/>
      <c r="G477" s="53"/>
      <c r="H477" s="53"/>
      <c r="I477" s="79"/>
      <c r="J477" s="53"/>
      <c r="K477" s="49"/>
      <c r="L477" s="49"/>
    </row>
    <row r="478" spans="1:12" s="50" customFormat="1" ht="13" customHeight="1">
      <c r="A478" s="51"/>
      <c r="B478" s="52"/>
      <c r="C478" s="75" t="s">
        <v>144</v>
      </c>
      <c r="D478" s="53"/>
      <c r="E478" s="53"/>
      <c r="F478" s="53"/>
      <c r="G478" s="53"/>
      <c r="H478" s="53"/>
      <c r="I478" s="79"/>
      <c r="J478" s="53"/>
      <c r="K478" s="49"/>
      <c r="L478" s="49"/>
    </row>
    <row r="479" spans="1:12" s="50" customFormat="1" ht="13" customHeight="1">
      <c r="A479" s="51"/>
      <c r="B479" s="52"/>
      <c r="C479" s="75"/>
      <c r="D479" s="53"/>
      <c r="E479" s="53"/>
      <c r="F479" s="53"/>
      <c r="G479" s="53"/>
      <c r="H479" s="53"/>
      <c r="I479" s="227" t="s">
        <v>145</v>
      </c>
      <c r="J479" s="227"/>
      <c r="K479" s="227"/>
      <c r="L479" s="227"/>
    </row>
    <row r="480" spans="1:12" s="50" customFormat="1" ht="13" customHeight="1">
      <c r="A480" s="51"/>
      <c r="B480" s="52"/>
      <c r="C480" s="75"/>
      <c r="D480" s="53"/>
      <c r="E480" s="53"/>
      <c r="F480" s="53"/>
      <c r="G480" s="53"/>
      <c r="H480" s="53"/>
      <c r="I480" s="227" t="s">
        <v>146</v>
      </c>
      <c r="J480" s="227"/>
      <c r="K480" s="227"/>
      <c r="L480" s="227"/>
    </row>
    <row r="481" spans="1:12" s="50" customFormat="1" ht="13" customHeight="1">
      <c r="A481" s="51"/>
      <c r="B481" s="52"/>
      <c r="C481" s="83"/>
      <c r="D481" s="53"/>
      <c r="E481" s="53"/>
      <c r="F481" s="53"/>
      <c r="G481" s="53"/>
      <c r="H481" s="53"/>
      <c r="I481" s="79"/>
      <c r="J481" s="53"/>
      <c r="K481" s="82"/>
      <c r="L481" s="49"/>
    </row>
    <row r="482" spans="1:12" s="50" customFormat="1" ht="13" customHeight="1">
      <c r="A482" s="51"/>
      <c r="B482" s="52"/>
      <c r="C482" s="83"/>
      <c r="D482" s="53"/>
      <c r="E482" s="53"/>
      <c r="F482" s="53"/>
      <c r="G482" s="53"/>
      <c r="H482" s="53"/>
      <c r="I482" s="79"/>
      <c r="J482" s="53"/>
      <c r="K482" s="82"/>
      <c r="L482" s="49"/>
    </row>
    <row r="483" spans="1:12" s="50" customFormat="1" ht="13" customHeight="1">
      <c r="A483" s="51"/>
      <c r="B483" s="52"/>
      <c r="C483" s="53"/>
      <c r="D483" s="53"/>
      <c r="E483" s="53"/>
      <c r="F483" s="53"/>
      <c r="G483" s="53"/>
      <c r="H483" s="53"/>
      <c r="I483" s="79"/>
      <c r="J483" s="53"/>
      <c r="K483" s="49"/>
      <c r="L483" s="49"/>
    </row>
    <row r="484" spans="1:12" s="50" customFormat="1" ht="13" customHeight="1">
      <c r="A484" s="51"/>
      <c r="B484" s="52" t="s">
        <v>147</v>
      </c>
      <c r="C484" s="53"/>
      <c r="D484" s="53"/>
      <c r="E484" s="53"/>
      <c r="F484" s="53"/>
      <c r="G484" s="53"/>
      <c r="H484" s="53"/>
      <c r="I484" s="79"/>
      <c r="J484" s="53"/>
      <c r="K484" s="49"/>
      <c r="L484" s="49"/>
    </row>
    <row r="485" spans="1:12" s="50" customFormat="1" ht="13" customHeight="1">
      <c r="A485" s="51"/>
      <c r="B485" s="52"/>
      <c r="C485" s="53"/>
      <c r="D485" s="53"/>
      <c r="E485" s="53" t="s">
        <v>148</v>
      </c>
      <c r="F485" s="53"/>
      <c r="G485" s="53"/>
      <c r="H485" s="53"/>
      <c r="I485" s="49" t="s">
        <v>270</v>
      </c>
      <c r="J485" s="20"/>
      <c r="K485" s="49"/>
      <c r="L485" s="49"/>
    </row>
    <row r="486" spans="1:12" s="50" customFormat="1" ht="6" customHeight="1">
      <c r="A486" s="51"/>
      <c r="B486" s="52"/>
      <c r="C486" s="53"/>
      <c r="D486" s="53"/>
      <c r="E486" s="53"/>
      <c r="F486" s="53"/>
      <c r="G486" s="53"/>
      <c r="H486" s="53"/>
      <c r="I486" s="53"/>
      <c r="J486" s="53"/>
      <c r="K486" s="49"/>
      <c r="L486" s="49"/>
    </row>
    <row r="487" spans="1:12" s="50" customFormat="1" ht="13" customHeight="1">
      <c r="A487" s="51"/>
      <c r="B487" s="52"/>
      <c r="C487" s="53"/>
      <c r="D487" s="53"/>
      <c r="E487" s="53" t="s">
        <v>149</v>
      </c>
      <c r="F487" s="53"/>
      <c r="G487" s="53"/>
      <c r="H487" s="53"/>
      <c r="I487" s="79"/>
      <c r="J487" s="53"/>
      <c r="K487" s="49"/>
      <c r="L487" s="49"/>
    </row>
    <row r="488" spans="1:12" s="50" customFormat="1" ht="13" customHeight="1">
      <c r="A488" s="51"/>
      <c r="B488" s="52"/>
      <c r="C488" s="53"/>
      <c r="D488" s="53"/>
      <c r="E488" s="53"/>
      <c r="F488" s="53"/>
      <c r="G488" s="53"/>
      <c r="H488" s="53"/>
      <c r="I488" s="79"/>
      <c r="J488" s="53"/>
      <c r="K488" s="49"/>
      <c r="L488" s="49"/>
    </row>
    <row r="489" spans="1:12" s="50" customFormat="1" ht="13" customHeight="1">
      <c r="A489" s="51"/>
      <c r="B489" s="52"/>
      <c r="C489" s="53"/>
      <c r="D489" s="53"/>
      <c r="E489" s="53"/>
      <c r="F489" s="53"/>
      <c r="G489" s="53"/>
      <c r="H489" s="53"/>
      <c r="I489" s="79"/>
      <c r="J489" s="53"/>
      <c r="K489" s="49"/>
      <c r="L489" s="49"/>
    </row>
    <row r="490" spans="1:12" s="50" customFormat="1" ht="13" customHeight="1">
      <c r="A490" s="51"/>
      <c r="B490" s="52"/>
      <c r="C490" s="53"/>
      <c r="D490" s="53"/>
      <c r="E490" s="53"/>
      <c r="F490" s="53"/>
      <c r="G490" s="53"/>
      <c r="H490" s="53"/>
      <c r="I490" s="79"/>
      <c r="J490" s="53"/>
      <c r="K490" s="49"/>
      <c r="L490" s="49"/>
    </row>
    <row r="491" spans="1:12" s="50" customFormat="1" ht="18" customHeight="1">
      <c r="A491" s="29" t="s">
        <v>112</v>
      </c>
      <c r="B491" s="156" t="s">
        <v>272</v>
      </c>
      <c r="C491" s="156"/>
      <c r="D491" s="156"/>
      <c r="E491" s="157"/>
      <c r="F491" s="54"/>
      <c r="G491" s="54"/>
      <c r="H491" s="54"/>
      <c r="I491" s="54"/>
      <c r="J491" s="54"/>
      <c r="K491" s="49"/>
      <c r="L491" s="49"/>
    </row>
    <row r="492" spans="1:12" s="50" customFormat="1" ht="13" customHeight="1">
      <c r="A492" s="51"/>
      <c r="B492" s="52"/>
      <c r="C492" s="53"/>
      <c r="D492" s="53"/>
      <c r="E492" s="53"/>
      <c r="F492" s="53"/>
      <c r="G492" s="53"/>
      <c r="H492" s="53"/>
      <c r="I492" s="53"/>
      <c r="J492" s="53"/>
      <c r="K492" s="49"/>
      <c r="L492" s="49"/>
    </row>
    <row r="493" spans="1:12" s="50" customFormat="1" ht="13" customHeight="1">
      <c r="A493" s="51"/>
      <c r="B493" s="52"/>
      <c r="C493" s="53"/>
      <c r="D493" s="53"/>
      <c r="E493" s="53"/>
      <c r="F493" s="53"/>
      <c r="G493" s="53"/>
      <c r="H493" s="53"/>
      <c r="I493" s="53"/>
      <c r="J493" s="53"/>
      <c r="K493" s="49"/>
      <c r="L493" s="49"/>
    </row>
    <row r="494" spans="1:12" s="50" customFormat="1" ht="13" customHeight="1">
      <c r="A494" s="51"/>
      <c r="B494" s="52" t="s">
        <v>150</v>
      </c>
      <c r="C494" s="53"/>
      <c r="D494" s="53"/>
      <c r="E494" s="53"/>
      <c r="F494" s="53"/>
      <c r="G494" s="53"/>
      <c r="H494" s="53"/>
      <c r="I494" s="53"/>
      <c r="J494" s="53"/>
      <c r="K494" s="49"/>
      <c r="L494" s="49"/>
    </row>
    <row r="495" spans="1:12" s="50" customFormat="1" ht="13" customHeight="1">
      <c r="A495" s="51"/>
      <c r="B495" s="52"/>
      <c r="C495" s="53"/>
      <c r="D495" s="53"/>
      <c r="E495" s="53"/>
      <c r="F495" s="53"/>
      <c r="G495" s="53"/>
      <c r="H495" s="53"/>
      <c r="I495" s="53"/>
      <c r="J495" s="53"/>
      <c r="K495" s="49"/>
      <c r="L495" s="49"/>
    </row>
    <row r="496" spans="1:12" s="50" customFormat="1" ht="13" customHeight="1">
      <c r="A496" s="51"/>
      <c r="B496" s="52"/>
      <c r="C496" s="53"/>
      <c r="D496" s="53"/>
      <c r="E496" s="53"/>
      <c r="F496" s="53"/>
      <c r="G496" s="53"/>
      <c r="H496" s="53"/>
      <c r="I496" s="53"/>
      <c r="J496" s="53"/>
      <c r="K496" s="49"/>
      <c r="L496" s="49"/>
    </row>
    <row r="497" spans="1:12" s="50" customFormat="1" ht="13" customHeight="1">
      <c r="A497" s="51"/>
      <c r="B497" s="52"/>
      <c r="C497" s="53"/>
      <c r="D497" s="53"/>
      <c r="E497" s="53"/>
      <c r="F497" s="53"/>
      <c r="G497" s="53"/>
      <c r="H497" s="53"/>
      <c r="I497" s="53"/>
      <c r="J497" s="53"/>
      <c r="K497" s="49"/>
      <c r="L497" s="49"/>
    </row>
    <row r="498" spans="1:12" s="50" customFormat="1" ht="13" customHeight="1">
      <c r="A498" s="51"/>
      <c r="B498" s="52"/>
      <c r="C498" s="53"/>
      <c r="D498" s="53"/>
      <c r="E498" s="53"/>
      <c r="F498" s="53"/>
      <c r="G498" s="53"/>
      <c r="H498" s="53"/>
      <c r="I498" s="53"/>
      <c r="J498" s="53"/>
      <c r="K498" s="49"/>
      <c r="L498" s="49"/>
    </row>
    <row r="499" spans="1:12" s="50" customFormat="1" ht="13" customHeight="1">
      <c r="A499" s="51"/>
      <c r="B499" s="52" t="s">
        <v>151</v>
      </c>
      <c r="C499" s="53"/>
      <c r="D499" s="53"/>
      <c r="E499" s="53"/>
      <c r="F499" s="53"/>
      <c r="G499" s="53"/>
      <c r="H499" s="53"/>
      <c r="I499" s="53"/>
      <c r="J499" s="53"/>
      <c r="K499" s="49"/>
      <c r="L499" s="49"/>
    </row>
    <row r="500" spans="1:12" s="50" customFormat="1" ht="13" customHeight="1">
      <c r="A500" s="51"/>
      <c r="B500" s="52"/>
      <c r="C500" s="53"/>
      <c r="D500" s="53"/>
      <c r="E500" s="53"/>
      <c r="F500" s="53"/>
      <c r="G500" s="53"/>
      <c r="H500" s="53"/>
      <c r="I500" s="53"/>
      <c r="J500" s="53"/>
      <c r="K500" s="49"/>
      <c r="L500" s="49"/>
    </row>
    <row r="501" spans="1:12" s="50" customFormat="1" ht="13" customHeight="1">
      <c r="A501" s="51"/>
      <c r="B501" s="52"/>
      <c r="C501" s="53"/>
      <c r="D501" s="53"/>
      <c r="E501" s="53"/>
      <c r="F501" s="53"/>
      <c r="G501" s="53"/>
      <c r="H501" s="53"/>
      <c r="I501" s="53"/>
      <c r="J501" s="53"/>
      <c r="K501" s="49"/>
      <c r="L501" s="49"/>
    </row>
    <row r="502" spans="1:12" s="50" customFormat="1" ht="13" customHeight="1">
      <c r="A502" s="51"/>
      <c r="B502" s="52"/>
      <c r="C502" s="53"/>
      <c r="D502" s="53"/>
      <c r="E502" s="53"/>
      <c r="F502" s="53"/>
      <c r="G502" s="53"/>
      <c r="H502" s="53"/>
      <c r="I502" s="53"/>
      <c r="J502" s="53"/>
      <c r="K502" s="49"/>
      <c r="L502" s="49"/>
    </row>
    <row r="503" spans="1:12" s="50" customFormat="1" ht="13" customHeight="1">
      <c r="A503" s="51"/>
      <c r="B503" s="52"/>
      <c r="C503" s="53"/>
      <c r="D503" s="53"/>
      <c r="E503" s="53"/>
      <c r="F503" s="53"/>
      <c r="G503" s="53"/>
      <c r="H503" s="53"/>
      <c r="I503" s="53"/>
      <c r="J503" s="53"/>
      <c r="K503" s="49"/>
      <c r="L503" s="49"/>
    </row>
    <row r="504" spans="1:12" s="50" customFormat="1" ht="13" customHeight="1">
      <c r="A504" s="51"/>
      <c r="B504" s="52" t="s">
        <v>152</v>
      </c>
      <c r="C504" s="53"/>
      <c r="D504" s="53"/>
      <c r="E504" s="53"/>
      <c r="F504" s="53"/>
      <c r="G504" s="53"/>
      <c r="H504" s="53"/>
      <c r="I504" s="53"/>
      <c r="J504" s="53"/>
      <c r="K504" s="49"/>
      <c r="L504" s="49"/>
    </row>
    <row r="505" spans="1:12" s="50" customFormat="1" ht="13" customHeight="1">
      <c r="A505" s="51"/>
      <c r="B505" s="55" t="s">
        <v>153</v>
      </c>
      <c r="C505" s="53"/>
      <c r="D505" s="53"/>
      <c r="E505" s="53"/>
      <c r="F505" s="53"/>
      <c r="G505" s="53"/>
      <c r="H505" s="53"/>
      <c r="I505" s="53"/>
      <c r="J505" s="53"/>
      <c r="K505" s="49"/>
      <c r="L505" s="49"/>
    </row>
    <row r="506" spans="1:12" s="50" customFormat="1" ht="13" customHeight="1">
      <c r="A506" s="51"/>
      <c r="B506" s="52"/>
      <c r="C506" s="53"/>
      <c r="D506" s="53"/>
      <c r="E506" s="53"/>
      <c r="F506" s="53"/>
      <c r="G506" s="53"/>
      <c r="H506" s="53"/>
      <c r="I506" s="53"/>
      <c r="J506" s="53"/>
      <c r="K506" s="49"/>
      <c r="L506" s="49"/>
    </row>
    <row r="507" spans="1:12" s="50" customFormat="1" ht="13" customHeight="1">
      <c r="A507" s="51"/>
      <c r="B507" s="52" t="s">
        <v>154</v>
      </c>
      <c r="C507" s="53"/>
      <c r="D507" s="53"/>
      <c r="E507" s="53"/>
      <c r="F507" s="53"/>
      <c r="G507" s="53"/>
      <c r="H507" s="53"/>
      <c r="I507" s="53"/>
      <c r="J507" s="53"/>
      <c r="K507" s="49"/>
      <c r="L507" s="49"/>
    </row>
    <row r="508" spans="1:12" s="50" customFormat="1" ht="13" customHeight="1">
      <c r="A508" s="51"/>
      <c r="B508" s="55" t="s">
        <v>155</v>
      </c>
      <c r="C508" s="53"/>
      <c r="D508" s="53"/>
      <c r="E508" s="53"/>
      <c r="F508" s="53"/>
      <c r="G508" s="53"/>
      <c r="H508" s="53"/>
      <c r="I508" s="53"/>
      <c r="J508" s="53"/>
      <c r="K508" s="49"/>
      <c r="L508" s="49"/>
    </row>
    <row r="509" spans="1:12" s="50" customFormat="1" ht="13" customHeight="1">
      <c r="A509" s="51"/>
      <c r="B509" s="52"/>
      <c r="C509" s="53"/>
      <c r="D509" s="53"/>
      <c r="E509" s="53"/>
      <c r="F509" s="53"/>
      <c r="G509" s="53"/>
      <c r="H509" s="53"/>
      <c r="I509" s="53"/>
      <c r="J509" s="53"/>
      <c r="K509" s="49"/>
      <c r="L509" s="49"/>
    </row>
    <row r="510" spans="1:12" s="50" customFormat="1" ht="13" customHeight="1">
      <c r="A510" s="51"/>
      <c r="B510" s="52" t="s">
        <v>156</v>
      </c>
      <c r="C510" s="53"/>
      <c r="D510" s="53"/>
      <c r="E510" s="53"/>
      <c r="F510" s="53"/>
      <c r="G510" s="53"/>
      <c r="H510" s="53"/>
      <c r="I510" s="53"/>
      <c r="J510" s="53"/>
      <c r="K510" s="49"/>
      <c r="L510" s="49"/>
    </row>
    <row r="511" spans="1:12" s="50" customFormat="1" ht="13" customHeight="1">
      <c r="A511" s="51"/>
      <c r="B511" s="52" t="s">
        <v>157</v>
      </c>
      <c r="C511" s="53"/>
      <c r="D511" s="53"/>
      <c r="E511" s="53"/>
      <c r="F511" s="53"/>
      <c r="G511" s="53"/>
      <c r="H511" s="53"/>
      <c r="I511" s="53"/>
      <c r="J511" s="53"/>
      <c r="K511" s="49"/>
      <c r="L511" s="49"/>
    </row>
    <row r="512" spans="1:12" s="50" customFormat="1">
      <c r="A512" s="51"/>
      <c r="B512" s="52"/>
      <c r="C512" s="53"/>
      <c r="D512" s="53"/>
      <c r="E512" s="53"/>
      <c r="F512" s="53"/>
      <c r="G512" s="53"/>
      <c r="H512" s="53"/>
      <c r="I512" s="53"/>
      <c r="J512" s="53"/>
      <c r="K512" s="49"/>
      <c r="L512" s="49"/>
    </row>
    <row r="513" spans="1:12" s="50" customFormat="1" ht="13" customHeight="1">
      <c r="A513" s="51"/>
      <c r="B513" s="52" t="s">
        <v>158</v>
      </c>
      <c r="C513" s="53"/>
      <c r="D513" s="53"/>
      <c r="E513" s="53"/>
      <c r="F513" s="53"/>
      <c r="G513" s="53"/>
      <c r="H513" s="53"/>
      <c r="I513" s="52"/>
      <c r="J513" s="53"/>
      <c r="K513" s="49"/>
      <c r="L513" s="49"/>
    </row>
    <row r="514" spans="1:12" s="50" customFormat="1">
      <c r="A514" s="51"/>
      <c r="B514" s="52" t="s">
        <v>159</v>
      </c>
      <c r="C514" s="53"/>
      <c r="D514" s="53"/>
      <c r="E514" s="53"/>
      <c r="F514" s="53"/>
      <c r="G514" s="53"/>
      <c r="H514" s="53"/>
      <c r="I514" s="53"/>
      <c r="J514" s="53"/>
      <c r="K514" s="49"/>
      <c r="L514" s="49"/>
    </row>
    <row r="515" spans="1:12" s="50" customFormat="1">
      <c r="A515" s="51"/>
      <c r="B515" s="52"/>
      <c r="C515" s="53"/>
      <c r="D515" s="53"/>
      <c r="E515" s="53"/>
      <c r="F515" s="53"/>
      <c r="G515" s="53"/>
      <c r="H515" s="53"/>
      <c r="I515" s="53"/>
      <c r="J515" s="53"/>
      <c r="K515" s="49"/>
      <c r="L515" s="49"/>
    </row>
    <row r="516" spans="1:12" s="50" customFormat="1">
      <c r="A516" s="51"/>
      <c r="B516" s="52"/>
      <c r="C516" s="53"/>
      <c r="D516" s="53"/>
      <c r="E516" s="53"/>
      <c r="F516" s="53"/>
      <c r="G516" s="53"/>
      <c r="H516" s="53"/>
      <c r="I516" s="53"/>
      <c r="J516" s="53"/>
      <c r="K516" s="49"/>
      <c r="L516" s="49"/>
    </row>
    <row r="517" spans="1:12" s="50" customFormat="1">
      <c r="A517" s="51"/>
      <c r="B517" s="52"/>
      <c r="C517" s="53"/>
      <c r="D517" s="53"/>
      <c r="E517" s="53"/>
      <c r="F517" s="53"/>
      <c r="G517" s="53"/>
      <c r="H517" s="53"/>
      <c r="I517" s="53"/>
      <c r="J517" s="53"/>
      <c r="K517" s="49"/>
      <c r="L517" s="49"/>
    </row>
    <row r="518" spans="1:12" s="50" customFormat="1" ht="13" customHeight="1">
      <c r="A518" s="51"/>
      <c r="B518" s="52" t="s">
        <v>160</v>
      </c>
      <c r="C518" s="53"/>
      <c r="D518" s="53"/>
      <c r="E518" s="53"/>
      <c r="F518" s="53"/>
      <c r="G518" s="53"/>
      <c r="H518" s="53"/>
      <c r="I518" s="53"/>
      <c r="J518" s="53"/>
      <c r="K518" s="49"/>
      <c r="L518" s="49"/>
    </row>
    <row r="519" spans="1:12" s="50" customFormat="1" ht="13" customHeight="1">
      <c r="A519" s="51"/>
      <c r="B519" s="52" t="s">
        <v>161</v>
      </c>
      <c r="C519" s="53"/>
      <c r="D519" s="53"/>
      <c r="E519" s="53"/>
      <c r="F519" s="53"/>
      <c r="G519" s="53"/>
      <c r="H519" s="53"/>
      <c r="I519" s="53"/>
      <c r="J519" s="53"/>
      <c r="K519" s="49"/>
      <c r="L519" s="49"/>
    </row>
    <row r="520" spans="1:12" s="50" customFormat="1">
      <c r="A520" s="51"/>
      <c r="B520" s="52"/>
      <c r="C520" s="53"/>
      <c r="D520" s="53"/>
      <c r="E520" s="53"/>
      <c r="F520" s="53"/>
      <c r="G520" s="53"/>
      <c r="H520" s="53"/>
      <c r="I520" s="53"/>
      <c r="J520" s="53"/>
      <c r="K520" s="49"/>
      <c r="L520" s="49"/>
    </row>
    <row r="521" spans="1:12" s="50" customFormat="1" ht="13" customHeight="1">
      <c r="A521" s="51"/>
      <c r="B521" s="52" t="s">
        <v>162</v>
      </c>
      <c r="C521" s="53"/>
      <c r="D521" s="53"/>
      <c r="E521" s="53"/>
      <c r="F521" s="53"/>
      <c r="G521" s="53"/>
      <c r="H521" s="53"/>
      <c r="I521" s="53"/>
      <c r="J521" s="53"/>
      <c r="K521" s="49"/>
      <c r="L521" s="49"/>
    </row>
    <row r="522" spans="1:12" s="50" customFormat="1">
      <c r="A522" s="51"/>
      <c r="B522" s="52"/>
      <c r="C522" s="53"/>
      <c r="D522" s="53"/>
      <c r="E522" s="53"/>
      <c r="F522" s="53"/>
      <c r="G522" s="53"/>
      <c r="H522" s="53"/>
      <c r="I522" s="53"/>
      <c r="J522" s="53"/>
      <c r="K522" s="49"/>
      <c r="L522" s="49"/>
    </row>
    <row r="523" spans="1:12" s="50" customFormat="1" ht="13" customHeight="1">
      <c r="A523" s="51"/>
      <c r="B523" s="52" t="s">
        <v>163</v>
      </c>
      <c r="C523" s="53"/>
      <c r="D523" s="53"/>
      <c r="E523" s="53"/>
      <c r="F523" s="53"/>
      <c r="G523" s="53"/>
      <c r="H523" s="53"/>
      <c r="I523" s="53"/>
      <c r="J523" s="53"/>
      <c r="K523" s="49"/>
      <c r="L523" s="49"/>
    </row>
    <row r="524" spans="1:12" s="50" customFormat="1" ht="13" customHeight="1">
      <c r="A524" s="51"/>
      <c r="B524" s="52"/>
      <c r="C524" s="53"/>
      <c r="D524" s="53"/>
      <c r="E524" s="53"/>
      <c r="F524" s="53"/>
      <c r="G524" s="53"/>
      <c r="H524" s="53"/>
      <c r="I524" s="53"/>
      <c r="J524" s="53"/>
      <c r="K524" s="49"/>
      <c r="L524" s="49"/>
    </row>
    <row r="525" spans="1:12" s="50" customFormat="1" ht="13" customHeight="1">
      <c r="A525" s="51"/>
      <c r="B525" s="52"/>
      <c r="C525" s="53"/>
      <c r="D525" s="53"/>
      <c r="E525" s="53"/>
      <c r="F525" s="53"/>
      <c r="G525" s="53"/>
      <c r="H525" s="53"/>
      <c r="I525" s="53"/>
      <c r="J525" s="53"/>
      <c r="K525" s="49"/>
      <c r="L525" s="49"/>
    </row>
    <row r="526" spans="1:12" s="50" customFormat="1" ht="13" customHeight="1">
      <c r="A526" s="51"/>
      <c r="B526" s="52"/>
      <c r="C526" s="53"/>
      <c r="D526" s="53"/>
      <c r="E526" s="53"/>
      <c r="F526" s="53"/>
      <c r="G526" s="53"/>
      <c r="H526" s="53"/>
      <c r="I526" s="53"/>
      <c r="J526" s="53"/>
      <c r="K526" s="49"/>
      <c r="L526" s="49"/>
    </row>
    <row r="527" spans="1:12" ht="13" customHeight="1">
      <c r="A527" s="3"/>
      <c r="B527" s="4"/>
      <c r="C527" s="5"/>
      <c r="D527" s="5"/>
      <c r="E527" s="5"/>
      <c r="F527" s="5"/>
      <c r="G527" s="5"/>
      <c r="H527" s="24"/>
      <c r="I527" s="41"/>
      <c r="J527" s="5"/>
      <c r="K527" s="1"/>
      <c r="L527" s="1"/>
    </row>
    <row r="528" spans="1:12" s="26" customFormat="1" ht="18" customHeight="1">
      <c r="A528" s="29" t="s">
        <v>112</v>
      </c>
      <c r="B528" s="156" t="s">
        <v>71</v>
      </c>
      <c r="C528" s="156"/>
      <c r="D528" s="156"/>
      <c r="E528" s="157"/>
      <c r="F528" s="21"/>
      <c r="G528" s="21"/>
      <c r="H528" s="21"/>
      <c r="I528" s="21"/>
      <c r="J528" s="21"/>
      <c r="K528" s="25"/>
      <c r="L528" s="25"/>
    </row>
    <row r="529" spans="1:252" s="26" customFormat="1" ht="13" customHeight="1">
      <c r="A529" s="27"/>
      <c r="B529" s="23"/>
      <c r="C529" s="28"/>
      <c r="D529" s="28"/>
      <c r="E529" s="28"/>
      <c r="F529" s="28"/>
      <c r="G529" s="28"/>
      <c r="H529" s="28"/>
      <c r="I529" s="28"/>
      <c r="J529" s="28"/>
      <c r="K529" s="25"/>
      <c r="L529" s="25"/>
    </row>
    <row r="530" spans="1:252" customFormat="1" ht="28.5" customHeight="1">
      <c r="B530" s="249" t="s">
        <v>72</v>
      </c>
      <c r="C530" s="249"/>
      <c r="D530" s="249"/>
      <c r="E530" s="249"/>
      <c r="F530" s="221" t="s">
        <v>73</v>
      </c>
      <c r="G530" s="221"/>
      <c r="H530" s="221" t="s">
        <v>74</v>
      </c>
      <c r="I530" s="221"/>
      <c r="J530" s="221"/>
      <c r="K530" s="221"/>
      <c r="L530" s="221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  <c r="AX530" s="26"/>
      <c r="AY530" s="26"/>
      <c r="AZ530" s="26"/>
      <c r="BA530" s="26"/>
      <c r="BB530" s="26"/>
      <c r="BC530" s="26"/>
      <c r="BD530" s="26"/>
      <c r="BE530" s="26"/>
      <c r="BF530" s="26"/>
      <c r="BG530" s="26"/>
      <c r="BH530" s="26"/>
      <c r="BI530" s="26"/>
      <c r="BJ530" s="26"/>
      <c r="BK530" s="26"/>
      <c r="BL530" s="26"/>
      <c r="BM530" s="26"/>
      <c r="BN530" s="26"/>
      <c r="BO530" s="26"/>
      <c r="BP530" s="26"/>
      <c r="BQ530" s="26"/>
      <c r="BR530" s="26"/>
      <c r="BS530" s="26"/>
      <c r="BT530" s="26"/>
      <c r="BU530" s="26"/>
      <c r="BV530" s="26"/>
      <c r="BW530" s="26"/>
      <c r="BX530" s="26"/>
      <c r="BY530" s="26"/>
      <c r="BZ530" s="26"/>
      <c r="CA530" s="26"/>
      <c r="CB530" s="26"/>
      <c r="CC530" s="26"/>
      <c r="CD530" s="26"/>
      <c r="CE530" s="26"/>
      <c r="CF530" s="26"/>
      <c r="CG530" s="26"/>
      <c r="CH530" s="26"/>
      <c r="CI530" s="26"/>
      <c r="CJ530" s="26"/>
      <c r="CK530" s="26"/>
      <c r="CL530" s="26"/>
      <c r="CM530" s="26"/>
      <c r="CN530" s="26"/>
      <c r="CO530" s="26"/>
      <c r="CP530" s="26"/>
      <c r="CQ530" s="26"/>
      <c r="CR530" s="26"/>
      <c r="CS530" s="26"/>
      <c r="CT530" s="26"/>
      <c r="CU530" s="26"/>
      <c r="CV530" s="26"/>
      <c r="CW530" s="26"/>
      <c r="CX530" s="26"/>
      <c r="CY530" s="26"/>
      <c r="CZ530" s="26"/>
      <c r="DA530" s="26"/>
      <c r="DB530" s="26"/>
      <c r="DC530" s="26"/>
      <c r="DD530" s="26"/>
      <c r="DE530" s="26"/>
      <c r="DF530" s="26"/>
      <c r="DG530" s="26"/>
      <c r="DH530" s="26"/>
      <c r="DI530" s="26"/>
      <c r="DJ530" s="26"/>
      <c r="DK530" s="26"/>
      <c r="DL530" s="26"/>
      <c r="DM530" s="26"/>
      <c r="DN530" s="26"/>
      <c r="DO530" s="26"/>
      <c r="DP530" s="26"/>
      <c r="DQ530" s="26"/>
      <c r="DR530" s="26"/>
      <c r="DS530" s="26"/>
      <c r="DT530" s="26"/>
      <c r="DU530" s="26"/>
      <c r="DV530" s="26"/>
      <c r="DW530" s="26"/>
      <c r="DX530" s="26"/>
      <c r="DY530" s="26"/>
      <c r="DZ530" s="26"/>
      <c r="EA530" s="26"/>
      <c r="EB530" s="26"/>
      <c r="EC530" s="26"/>
      <c r="ED530" s="26"/>
      <c r="EE530" s="26"/>
      <c r="EF530" s="26"/>
      <c r="EG530" s="26"/>
      <c r="EH530" s="26"/>
      <c r="EI530" s="26"/>
      <c r="EJ530" s="26"/>
      <c r="EK530" s="26"/>
      <c r="EL530" s="26"/>
      <c r="EM530" s="26"/>
      <c r="EN530" s="26"/>
      <c r="EO530" s="26"/>
      <c r="EP530" s="26"/>
      <c r="EQ530" s="26"/>
      <c r="ER530" s="26"/>
      <c r="ES530" s="26"/>
      <c r="ET530" s="26"/>
      <c r="EU530" s="26"/>
      <c r="EV530" s="26"/>
      <c r="EW530" s="26"/>
      <c r="EX530" s="26"/>
      <c r="EY530" s="26"/>
      <c r="EZ530" s="26"/>
      <c r="FA530" s="26"/>
      <c r="FB530" s="26"/>
      <c r="FC530" s="26"/>
      <c r="FD530" s="26"/>
      <c r="FE530" s="26"/>
      <c r="FF530" s="26"/>
      <c r="FG530" s="26"/>
      <c r="FH530" s="26"/>
      <c r="FI530" s="26"/>
      <c r="FJ530" s="26"/>
      <c r="FK530" s="26"/>
      <c r="FL530" s="26"/>
      <c r="FM530" s="26"/>
      <c r="FN530" s="26"/>
      <c r="FO530" s="26"/>
      <c r="FP530" s="26"/>
      <c r="FQ530" s="26"/>
      <c r="FR530" s="26"/>
      <c r="FS530" s="26"/>
      <c r="FT530" s="26"/>
      <c r="FU530" s="26"/>
      <c r="FV530" s="26"/>
      <c r="FW530" s="26"/>
      <c r="FX530" s="26"/>
      <c r="FY530" s="26"/>
      <c r="FZ530" s="26"/>
      <c r="GA530" s="26"/>
      <c r="GB530" s="26"/>
      <c r="GC530" s="26"/>
      <c r="GD530" s="26"/>
      <c r="GE530" s="26"/>
      <c r="GF530" s="26"/>
      <c r="GG530" s="26"/>
      <c r="GH530" s="26"/>
      <c r="GI530" s="26"/>
      <c r="GJ530" s="26"/>
      <c r="GK530" s="26"/>
      <c r="GL530" s="26"/>
      <c r="GM530" s="26"/>
      <c r="GN530" s="26"/>
      <c r="GO530" s="26"/>
      <c r="GP530" s="26"/>
      <c r="GQ530" s="26"/>
      <c r="GR530" s="26"/>
      <c r="GS530" s="26"/>
      <c r="GT530" s="26"/>
      <c r="GU530" s="26"/>
      <c r="GV530" s="26"/>
      <c r="GW530" s="26"/>
      <c r="GX530" s="26"/>
      <c r="GY530" s="26"/>
      <c r="GZ530" s="26"/>
      <c r="HA530" s="26"/>
      <c r="HB530" s="26"/>
      <c r="HC530" s="26"/>
      <c r="HD530" s="26"/>
      <c r="HE530" s="26"/>
      <c r="HF530" s="26"/>
      <c r="HG530" s="26"/>
      <c r="HH530" s="26"/>
      <c r="HI530" s="26"/>
      <c r="HJ530" s="26"/>
      <c r="HK530" s="26"/>
      <c r="HL530" s="26"/>
      <c r="HM530" s="26"/>
      <c r="HN530" s="26"/>
      <c r="HO530" s="26"/>
      <c r="HP530" s="26"/>
      <c r="HQ530" s="26"/>
      <c r="HR530" s="26"/>
      <c r="HS530" s="26"/>
      <c r="HT530" s="26"/>
      <c r="HU530" s="26"/>
      <c r="HV530" s="26"/>
      <c r="HW530" s="26"/>
      <c r="HX530" s="26"/>
      <c r="HY530" s="26"/>
      <c r="HZ530" s="26"/>
      <c r="IA530" s="26"/>
      <c r="IB530" s="26"/>
      <c r="IC530" s="26"/>
      <c r="ID530" s="26"/>
      <c r="IE530" s="26"/>
      <c r="IF530" s="26"/>
      <c r="IG530" s="26"/>
      <c r="IH530" s="26"/>
      <c r="II530" s="26"/>
      <c r="IJ530" s="26"/>
      <c r="IK530" s="26"/>
      <c r="IL530" s="26"/>
      <c r="IM530" s="26"/>
      <c r="IN530" s="26"/>
      <c r="IO530" s="26"/>
      <c r="IP530" s="26"/>
      <c r="IQ530" s="26"/>
      <c r="IR530" s="26"/>
    </row>
    <row r="531" spans="1:252" customFormat="1" ht="13" customHeight="1">
      <c r="B531" s="229"/>
      <c r="C531" s="235"/>
      <c r="D531" s="235"/>
      <c r="E531" s="230"/>
      <c r="F531" s="229"/>
      <c r="G531" s="230"/>
      <c r="H531" s="229"/>
      <c r="I531" s="235"/>
      <c r="J531" s="235"/>
      <c r="K531" s="235"/>
      <c r="L531" s="230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  <c r="AX531" s="26"/>
      <c r="AY531" s="26"/>
      <c r="AZ531" s="26"/>
      <c r="BA531" s="26"/>
      <c r="BB531" s="26"/>
      <c r="BC531" s="26"/>
      <c r="BD531" s="26"/>
      <c r="BE531" s="26"/>
      <c r="BF531" s="26"/>
      <c r="BG531" s="26"/>
      <c r="BH531" s="26"/>
      <c r="BI531" s="26"/>
      <c r="BJ531" s="26"/>
      <c r="BK531" s="26"/>
      <c r="BL531" s="26"/>
      <c r="BM531" s="26"/>
      <c r="BN531" s="26"/>
      <c r="BO531" s="26"/>
      <c r="BP531" s="26"/>
      <c r="BQ531" s="26"/>
      <c r="BR531" s="26"/>
      <c r="BS531" s="26"/>
      <c r="BT531" s="26"/>
      <c r="BU531" s="26"/>
      <c r="BV531" s="26"/>
      <c r="BW531" s="26"/>
      <c r="BX531" s="26"/>
      <c r="BY531" s="26"/>
      <c r="BZ531" s="26"/>
      <c r="CA531" s="26"/>
      <c r="CB531" s="26"/>
      <c r="CC531" s="26"/>
      <c r="CD531" s="26"/>
      <c r="CE531" s="26"/>
      <c r="CF531" s="26"/>
      <c r="CG531" s="26"/>
      <c r="CH531" s="26"/>
      <c r="CI531" s="26"/>
      <c r="CJ531" s="26"/>
      <c r="CK531" s="26"/>
      <c r="CL531" s="26"/>
      <c r="CM531" s="26"/>
      <c r="CN531" s="26"/>
      <c r="CO531" s="26"/>
      <c r="CP531" s="26"/>
      <c r="CQ531" s="26"/>
      <c r="CR531" s="26"/>
      <c r="CS531" s="26"/>
      <c r="CT531" s="26"/>
      <c r="CU531" s="26"/>
      <c r="CV531" s="26"/>
      <c r="CW531" s="26"/>
      <c r="CX531" s="26"/>
      <c r="CY531" s="26"/>
      <c r="CZ531" s="26"/>
      <c r="DA531" s="26"/>
      <c r="DB531" s="26"/>
      <c r="DC531" s="26"/>
      <c r="DD531" s="26"/>
      <c r="DE531" s="26"/>
      <c r="DF531" s="26"/>
      <c r="DG531" s="26"/>
      <c r="DH531" s="26"/>
      <c r="DI531" s="26"/>
      <c r="DJ531" s="26"/>
      <c r="DK531" s="26"/>
      <c r="DL531" s="26"/>
      <c r="DM531" s="26"/>
      <c r="DN531" s="26"/>
      <c r="DO531" s="26"/>
      <c r="DP531" s="26"/>
      <c r="DQ531" s="26"/>
      <c r="DR531" s="26"/>
      <c r="DS531" s="26"/>
      <c r="DT531" s="26"/>
      <c r="DU531" s="26"/>
      <c r="DV531" s="26"/>
      <c r="DW531" s="26"/>
      <c r="DX531" s="26"/>
      <c r="DY531" s="26"/>
      <c r="DZ531" s="26"/>
      <c r="EA531" s="26"/>
      <c r="EB531" s="26"/>
      <c r="EC531" s="26"/>
      <c r="ED531" s="26"/>
      <c r="EE531" s="26"/>
      <c r="EF531" s="26"/>
      <c r="EG531" s="26"/>
      <c r="EH531" s="26"/>
      <c r="EI531" s="26"/>
      <c r="EJ531" s="26"/>
      <c r="EK531" s="26"/>
      <c r="EL531" s="26"/>
      <c r="EM531" s="26"/>
      <c r="EN531" s="26"/>
      <c r="EO531" s="26"/>
      <c r="EP531" s="26"/>
      <c r="EQ531" s="26"/>
      <c r="ER531" s="26"/>
      <c r="ES531" s="26"/>
      <c r="ET531" s="26"/>
      <c r="EU531" s="26"/>
      <c r="EV531" s="26"/>
      <c r="EW531" s="26"/>
      <c r="EX531" s="26"/>
      <c r="EY531" s="26"/>
      <c r="EZ531" s="26"/>
      <c r="FA531" s="26"/>
      <c r="FB531" s="26"/>
      <c r="FC531" s="26"/>
      <c r="FD531" s="26"/>
      <c r="FE531" s="26"/>
      <c r="FF531" s="26"/>
      <c r="FG531" s="26"/>
      <c r="FH531" s="26"/>
      <c r="FI531" s="26"/>
      <c r="FJ531" s="26"/>
      <c r="FK531" s="26"/>
      <c r="FL531" s="26"/>
      <c r="FM531" s="26"/>
      <c r="FN531" s="26"/>
      <c r="FO531" s="26"/>
      <c r="FP531" s="26"/>
      <c r="FQ531" s="26"/>
      <c r="FR531" s="26"/>
      <c r="FS531" s="26"/>
      <c r="FT531" s="26"/>
      <c r="FU531" s="26"/>
      <c r="FV531" s="26"/>
      <c r="FW531" s="26"/>
      <c r="FX531" s="26"/>
      <c r="FY531" s="26"/>
      <c r="FZ531" s="26"/>
      <c r="GA531" s="26"/>
      <c r="GB531" s="26"/>
      <c r="GC531" s="26"/>
      <c r="GD531" s="26"/>
      <c r="GE531" s="26"/>
      <c r="GF531" s="26"/>
      <c r="GG531" s="26"/>
      <c r="GH531" s="26"/>
      <c r="GI531" s="26"/>
      <c r="GJ531" s="26"/>
      <c r="GK531" s="26"/>
      <c r="GL531" s="26"/>
      <c r="GM531" s="26"/>
      <c r="GN531" s="26"/>
      <c r="GO531" s="26"/>
      <c r="GP531" s="26"/>
      <c r="GQ531" s="26"/>
      <c r="GR531" s="26"/>
      <c r="GS531" s="26"/>
      <c r="GT531" s="26"/>
      <c r="GU531" s="26"/>
      <c r="GV531" s="26"/>
      <c r="GW531" s="26"/>
      <c r="GX531" s="26"/>
      <c r="GY531" s="26"/>
      <c r="GZ531" s="26"/>
      <c r="HA531" s="26"/>
      <c r="HB531" s="26"/>
      <c r="HC531" s="26"/>
      <c r="HD531" s="26"/>
      <c r="HE531" s="26"/>
      <c r="HF531" s="26"/>
      <c r="HG531" s="26"/>
      <c r="HH531" s="26"/>
      <c r="HI531" s="26"/>
      <c r="HJ531" s="26"/>
      <c r="HK531" s="26"/>
      <c r="HL531" s="26"/>
      <c r="HM531" s="26"/>
      <c r="HN531" s="26"/>
      <c r="HO531" s="26"/>
      <c r="HP531" s="26"/>
      <c r="HQ531" s="26"/>
      <c r="HR531" s="26"/>
      <c r="HS531" s="26"/>
      <c r="HT531" s="26"/>
      <c r="HU531" s="26"/>
      <c r="HV531" s="26"/>
      <c r="HW531" s="26"/>
      <c r="HX531" s="26"/>
      <c r="HY531" s="26"/>
      <c r="HZ531" s="26"/>
      <c r="IA531" s="26"/>
      <c r="IB531" s="26"/>
      <c r="IC531" s="26"/>
      <c r="ID531" s="26"/>
      <c r="IE531" s="26"/>
      <c r="IF531" s="26"/>
      <c r="IG531" s="26"/>
      <c r="IH531" s="26"/>
      <c r="II531" s="26"/>
      <c r="IJ531" s="26"/>
      <c r="IK531" s="26"/>
      <c r="IL531" s="26"/>
      <c r="IM531" s="26"/>
      <c r="IN531" s="26"/>
      <c r="IO531" s="26"/>
      <c r="IP531" s="26"/>
      <c r="IQ531" s="26"/>
      <c r="IR531" s="26"/>
    </row>
    <row r="532" spans="1:252" s="26" customFormat="1" ht="13" customHeight="1">
      <c r="A532" s="27"/>
      <c r="B532" s="222"/>
      <c r="C532" s="223"/>
      <c r="D532" s="223"/>
      <c r="E532" s="224"/>
      <c r="F532" s="225"/>
      <c r="G532" s="226"/>
      <c r="H532" s="225"/>
      <c r="I532" s="231"/>
      <c r="J532" s="231"/>
      <c r="K532" s="231"/>
      <c r="L532" s="226"/>
    </row>
    <row r="533" spans="1:252" s="26" customFormat="1" ht="13" customHeight="1">
      <c r="A533" s="27"/>
      <c r="B533" s="222"/>
      <c r="C533" s="223"/>
      <c r="D533" s="223"/>
      <c r="E533" s="224"/>
      <c r="F533" s="225"/>
      <c r="G533" s="226"/>
      <c r="H533" s="225"/>
      <c r="I533" s="231"/>
      <c r="J533" s="231"/>
      <c r="K533" s="231"/>
      <c r="L533" s="226"/>
    </row>
    <row r="534" spans="1:252" s="26" customFormat="1" ht="13" customHeight="1">
      <c r="A534" s="27"/>
      <c r="B534" s="222"/>
      <c r="C534" s="223"/>
      <c r="D534" s="223"/>
      <c r="E534" s="224"/>
      <c r="F534" s="225"/>
      <c r="G534" s="226"/>
      <c r="H534" s="225"/>
      <c r="I534" s="231"/>
      <c r="J534" s="231"/>
      <c r="K534" s="231"/>
      <c r="L534" s="226"/>
    </row>
    <row r="535" spans="1:252" s="26" customFormat="1" ht="13" customHeight="1">
      <c r="A535" s="27"/>
      <c r="B535" s="214"/>
      <c r="C535" s="215"/>
      <c r="D535" s="215"/>
      <c r="E535" s="216"/>
      <c r="F535" s="225"/>
      <c r="G535" s="226"/>
      <c r="H535" s="225"/>
      <c r="I535" s="231"/>
      <c r="J535" s="231"/>
      <c r="K535" s="231"/>
      <c r="L535" s="226"/>
    </row>
    <row r="536" spans="1:252" s="26" customFormat="1" ht="13" customHeight="1">
      <c r="A536" s="27"/>
      <c r="B536" s="222"/>
      <c r="C536" s="223"/>
      <c r="D536" s="223"/>
      <c r="E536" s="224"/>
      <c r="F536" s="225"/>
      <c r="G536" s="226"/>
      <c r="H536" s="225"/>
      <c r="I536" s="231"/>
      <c r="J536" s="231"/>
      <c r="K536" s="231"/>
      <c r="L536" s="226"/>
    </row>
    <row r="537" spans="1:252" s="26" customFormat="1" ht="13.5" customHeight="1">
      <c r="A537" s="27"/>
      <c r="B537" s="222"/>
      <c r="C537" s="223"/>
      <c r="D537" s="223"/>
      <c r="E537" s="224"/>
      <c r="F537" s="225"/>
      <c r="G537" s="226"/>
      <c r="H537" s="225"/>
      <c r="I537" s="231"/>
      <c r="J537" s="231"/>
      <c r="K537" s="231"/>
      <c r="L537" s="226"/>
    </row>
    <row r="538" spans="1:252" s="26" customFormat="1" ht="13.5" customHeight="1">
      <c r="A538" s="27"/>
      <c r="B538" s="222"/>
      <c r="C538" s="223"/>
      <c r="D538" s="223"/>
      <c r="E538" s="224"/>
      <c r="F538" s="225"/>
      <c r="G538" s="226"/>
      <c r="H538" s="225"/>
      <c r="I538" s="231"/>
      <c r="J538" s="231"/>
      <c r="K538" s="231"/>
      <c r="L538" s="226"/>
    </row>
    <row r="539" spans="1:252" s="26" customFormat="1" ht="13.5" customHeight="1">
      <c r="A539" s="27"/>
      <c r="B539" s="222"/>
      <c r="C539" s="223"/>
      <c r="D539" s="223"/>
      <c r="E539" s="224"/>
      <c r="F539" s="225"/>
      <c r="G539" s="226"/>
      <c r="H539" s="225"/>
      <c r="I539" s="231"/>
      <c r="J539" s="231"/>
      <c r="K539" s="231"/>
      <c r="L539" s="226"/>
    </row>
    <row r="540" spans="1:252" s="26" customFormat="1" ht="13" customHeight="1">
      <c r="A540" s="27"/>
      <c r="B540" s="214"/>
      <c r="C540" s="215"/>
      <c r="D540" s="215"/>
      <c r="E540" s="216"/>
      <c r="F540" s="225"/>
      <c r="G540" s="226"/>
      <c r="H540" s="225"/>
      <c r="I540" s="231"/>
      <c r="J540" s="231"/>
      <c r="K540" s="231"/>
      <c r="L540" s="226"/>
    </row>
    <row r="541" spans="1:252" customFormat="1" ht="13" customHeight="1">
      <c r="B541" s="214"/>
      <c r="C541" s="215"/>
      <c r="D541" s="215"/>
      <c r="E541" s="216"/>
      <c r="F541" s="222"/>
      <c r="G541" s="224"/>
      <c r="H541" s="222"/>
      <c r="I541" s="223"/>
      <c r="J541" s="223"/>
      <c r="K541" s="223"/>
      <c r="L541" s="224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  <c r="AX541" s="26"/>
      <c r="AY541" s="26"/>
      <c r="AZ541" s="26"/>
      <c r="BA541" s="26"/>
      <c r="BB541" s="26"/>
      <c r="BC541" s="26"/>
      <c r="BD541" s="26"/>
      <c r="BE541" s="26"/>
      <c r="BF541" s="26"/>
      <c r="BG541" s="26"/>
      <c r="BH541" s="26"/>
      <c r="BI541" s="26"/>
      <c r="BJ541" s="26"/>
      <c r="BK541" s="26"/>
      <c r="BL541" s="26"/>
      <c r="BM541" s="26"/>
      <c r="BN541" s="26"/>
      <c r="BO541" s="26"/>
      <c r="BP541" s="26"/>
      <c r="BQ541" s="26"/>
      <c r="BR541" s="26"/>
      <c r="BS541" s="26"/>
      <c r="BT541" s="26"/>
      <c r="BU541" s="26"/>
      <c r="BV541" s="26"/>
      <c r="BW541" s="26"/>
      <c r="BX541" s="26"/>
      <c r="BY541" s="26"/>
      <c r="BZ541" s="26"/>
      <c r="CA541" s="26"/>
      <c r="CB541" s="26"/>
      <c r="CC541" s="26"/>
      <c r="CD541" s="26"/>
      <c r="CE541" s="26"/>
      <c r="CF541" s="26"/>
      <c r="CG541" s="26"/>
      <c r="CH541" s="26"/>
      <c r="CI541" s="26"/>
      <c r="CJ541" s="26"/>
      <c r="CK541" s="26"/>
      <c r="CL541" s="26"/>
      <c r="CM541" s="26"/>
      <c r="CN541" s="26"/>
      <c r="CO541" s="26"/>
      <c r="CP541" s="26"/>
      <c r="CQ541" s="26"/>
      <c r="CR541" s="26"/>
      <c r="CS541" s="26"/>
      <c r="CT541" s="26"/>
      <c r="CU541" s="26"/>
      <c r="CV541" s="26"/>
      <c r="CW541" s="26"/>
      <c r="CX541" s="26"/>
      <c r="CY541" s="26"/>
      <c r="CZ541" s="26"/>
      <c r="DA541" s="26"/>
      <c r="DB541" s="26"/>
      <c r="DC541" s="26"/>
      <c r="DD541" s="26"/>
      <c r="DE541" s="26"/>
      <c r="DF541" s="26"/>
      <c r="DG541" s="26"/>
      <c r="DH541" s="26"/>
      <c r="DI541" s="26"/>
      <c r="DJ541" s="26"/>
      <c r="DK541" s="26"/>
      <c r="DL541" s="26"/>
      <c r="DM541" s="26"/>
      <c r="DN541" s="26"/>
      <c r="DO541" s="26"/>
      <c r="DP541" s="26"/>
      <c r="DQ541" s="26"/>
      <c r="DR541" s="26"/>
      <c r="DS541" s="26"/>
      <c r="DT541" s="26"/>
      <c r="DU541" s="26"/>
      <c r="DV541" s="26"/>
      <c r="DW541" s="26"/>
      <c r="DX541" s="26"/>
      <c r="DY541" s="26"/>
      <c r="DZ541" s="26"/>
      <c r="EA541" s="26"/>
      <c r="EB541" s="26"/>
      <c r="EC541" s="26"/>
      <c r="ED541" s="26"/>
      <c r="EE541" s="26"/>
      <c r="EF541" s="26"/>
      <c r="EG541" s="26"/>
      <c r="EH541" s="26"/>
      <c r="EI541" s="26"/>
      <c r="EJ541" s="26"/>
      <c r="EK541" s="26"/>
      <c r="EL541" s="26"/>
      <c r="EM541" s="26"/>
      <c r="EN541" s="26"/>
      <c r="EO541" s="26"/>
      <c r="EP541" s="26"/>
      <c r="EQ541" s="26"/>
      <c r="ER541" s="26"/>
      <c r="ES541" s="26"/>
      <c r="ET541" s="26"/>
      <c r="EU541" s="26"/>
      <c r="EV541" s="26"/>
      <c r="EW541" s="26"/>
      <c r="EX541" s="26"/>
      <c r="EY541" s="26"/>
      <c r="EZ541" s="26"/>
      <c r="FA541" s="26"/>
      <c r="FB541" s="26"/>
      <c r="FC541" s="26"/>
      <c r="FD541" s="26"/>
      <c r="FE541" s="26"/>
      <c r="FF541" s="26"/>
      <c r="FG541" s="26"/>
      <c r="FH541" s="26"/>
      <c r="FI541" s="26"/>
      <c r="FJ541" s="26"/>
      <c r="FK541" s="26"/>
      <c r="FL541" s="26"/>
      <c r="FM541" s="26"/>
      <c r="FN541" s="26"/>
      <c r="FO541" s="26"/>
      <c r="FP541" s="26"/>
      <c r="FQ541" s="26"/>
      <c r="FR541" s="26"/>
      <c r="FS541" s="26"/>
      <c r="FT541" s="26"/>
      <c r="FU541" s="26"/>
      <c r="FV541" s="26"/>
      <c r="FW541" s="26"/>
      <c r="FX541" s="26"/>
      <c r="FY541" s="26"/>
      <c r="FZ541" s="26"/>
      <c r="GA541" s="26"/>
      <c r="GB541" s="26"/>
      <c r="GC541" s="26"/>
      <c r="GD541" s="26"/>
      <c r="GE541" s="26"/>
      <c r="GF541" s="26"/>
      <c r="GG541" s="26"/>
      <c r="GH541" s="26"/>
      <c r="GI541" s="26"/>
      <c r="GJ541" s="26"/>
      <c r="GK541" s="26"/>
      <c r="GL541" s="26"/>
      <c r="GM541" s="26"/>
      <c r="GN541" s="26"/>
      <c r="GO541" s="26"/>
      <c r="GP541" s="26"/>
      <c r="GQ541" s="26"/>
      <c r="GR541" s="26"/>
      <c r="GS541" s="26"/>
      <c r="GT541" s="26"/>
      <c r="GU541" s="26"/>
      <c r="GV541" s="26"/>
      <c r="GW541" s="26"/>
      <c r="GX541" s="26"/>
      <c r="GY541" s="26"/>
      <c r="GZ541" s="26"/>
      <c r="HA541" s="26"/>
      <c r="HB541" s="26"/>
      <c r="HC541" s="26"/>
      <c r="HD541" s="26"/>
      <c r="HE541" s="26"/>
      <c r="HF541" s="26"/>
      <c r="HG541" s="26"/>
      <c r="HH541" s="26"/>
      <c r="HI541" s="26"/>
      <c r="HJ541" s="26"/>
      <c r="HK541" s="26"/>
      <c r="HL541" s="26"/>
      <c r="HM541" s="26"/>
      <c r="HN541" s="26"/>
      <c r="HO541" s="26"/>
      <c r="HP541" s="26"/>
      <c r="HQ541" s="26"/>
      <c r="HR541" s="26"/>
      <c r="HS541" s="26"/>
      <c r="HT541" s="26"/>
      <c r="HU541" s="26"/>
      <c r="HV541" s="26"/>
      <c r="HW541" s="26"/>
      <c r="HX541" s="26"/>
      <c r="HY541" s="26"/>
      <c r="HZ541" s="26"/>
      <c r="IA541" s="26"/>
      <c r="IB541" s="26"/>
      <c r="IC541" s="26"/>
      <c r="ID541" s="26"/>
      <c r="IE541" s="26"/>
      <c r="IF541" s="26"/>
      <c r="IG541" s="26"/>
      <c r="IH541" s="26"/>
      <c r="II541" s="26"/>
      <c r="IJ541" s="26"/>
      <c r="IK541" s="26"/>
      <c r="IL541" s="26"/>
      <c r="IM541" s="26"/>
      <c r="IN541" s="26"/>
      <c r="IO541" s="26"/>
      <c r="IP541" s="26"/>
      <c r="IQ541" s="26"/>
      <c r="IR541" s="26"/>
    </row>
    <row r="542" spans="1:252" customFormat="1" ht="13" customHeight="1">
      <c r="B542" s="222"/>
      <c r="C542" s="223"/>
      <c r="D542" s="223"/>
      <c r="E542" s="224"/>
      <c r="F542" s="222"/>
      <c r="G542" s="224"/>
      <c r="H542" s="222"/>
      <c r="I542" s="223"/>
      <c r="J542" s="223"/>
      <c r="K542" s="223"/>
      <c r="L542" s="224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  <c r="AX542" s="26"/>
      <c r="AY542" s="26"/>
      <c r="AZ542" s="26"/>
      <c r="BA542" s="26"/>
      <c r="BB542" s="26"/>
      <c r="BC542" s="26"/>
      <c r="BD542" s="26"/>
      <c r="BE542" s="26"/>
      <c r="BF542" s="26"/>
      <c r="BG542" s="26"/>
      <c r="BH542" s="26"/>
      <c r="BI542" s="26"/>
      <c r="BJ542" s="26"/>
      <c r="BK542" s="26"/>
      <c r="BL542" s="26"/>
      <c r="BM542" s="26"/>
      <c r="BN542" s="26"/>
      <c r="BO542" s="26"/>
      <c r="BP542" s="26"/>
      <c r="BQ542" s="26"/>
      <c r="BR542" s="26"/>
      <c r="BS542" s="26"/>
      <c r="BT542" s="26"/>
      <c r="BU542" s="26"/>
      <c r="BV542" s="26"/>
      <c r="BW542" s="26"/>
      <c r="BX542" s="26"/>
      <c r="BY542" s="26"/>
      <c r="BZ542" s="26"/>
      <c r="CA542" s="26"/>
      <c r="CB542" s="26"/>
      <c r="CC542" s="26"/>
      <c r="CD542" s="26"/>
      <c r="CE542" s="26"/>
      <c r="CF542" s="26"/>
      <c r="CG542" s="26"/>
      <c r="CH542" s="26"/>
      <c r="CI542" s="26"/>
      <c r="CJ542" s="26"/>
      <c r="CK542" s="26"/>
      <c r="CL542" s="26"/>
      <c r="CM542" s="26"/>
      <c r="CN542" s="26"/>
      <c r="CO542" s="26"/>
      <c r="CP542" s="26"/>
      <c r="CQ542" s="26"/>
      <c r="CR542" s="26"/>
      <c r="CS542" s="26"/>
      <c r="CT542" s="26"/>
      <c r="CU542" s="26"/>
      <c r="CV542" s="26"/>
      <c r="CW542" s="26"/>
      <c r="CX542" s="26"/>
      <c r="CY542" s="26"/>
      <c r="CZ542" s="26"/>
      <c r="DA542" s="26"/>
      <c r="DB542" s="26"/>
      <c r="DC542" s="26"/>
      <c r="DD542" s="26"/>
      <c r="DE542" s="26"/>
      <c r="DF542" s="26"/>
      <c r="DG542" s="26"/>
      <c r="DH542" s="26"/>
      <c r="DI542" s="26"/>
      <c r="DJ542" s="26"/>
      <c r="DK542" s="26"/>
      <c r="DL542" s="26"/>
      <c r="DM542" s="26"/>
      <c r="DN542" s="26"/>
      <c r="DO542" s="26"/>
      <c r="DP542" s="26"/>
      <c r="DQ542" s="26"/>
      <c r="DR542" s="26"/>
      <c r="DS542" s="26"/>
      <c r="DT542" s="26"/>
      <c r="DU542" s="26"/>
      <c r="DV542" s="26"/>
      <c r="DW542" s="26"/>
      <c r="DX542" s="26"/>
      <c r="DY542" s="26"/>
      <c r="DZ542" s="26"/>
      <c r="EA542" s="26"/>
      <c r="EB542" s="26"/>
      <c r="EC542" s="26"/>
      <c r="ED542" s="26"/>
      <c r="EE542" s="26"/>
      <c r="EF542" s="26"/>
      <c r="EG542" s="26"/>
      <c r="EH542" s="26"/>
      <c r="EI542" s="26"/>
      <c r="EJ542" s="26"/>
      <c r="EK542" s="26"/>
      <c r="EL542" s="26"/>
      <c r="EM542" s="26"/>
      <c r="EN542" s="26"/>
      <c r="EO542" s="26"/>
      <c r="EP542" s="26"/>
      <c r="EQ542" s="26"/>
      <c r="ER542" s="26"/>
      <c r="ES542" s="26"/>
      <c r="ET542" s="26"/>
      <c r="EU542" s="26"/>
      <c r="EV542" s="26"/>
      <c r="EW542" s="26"/>
      <c r="EX542" s="26"/>
      <c r="EY542" s="26"/>
      <c r="EZ542" s="26"/>
      <c r="FA542" s="26"/>
      <c r="FB542" s="26"/>
      <c r="FC542" s="26"/>
      <c r="FD542" s="26"/>
      <c r="FE542" s="26"/>
      <c r="FF542" s="26"/>
      <c r="FG542" s="26"/>
      <c r="FH542" s="26"/>
      <c r="FI542" s="26"/>
      <c r="FJ542" s="26"/>
      <c r="FK542" s="26"/>
      <c r="FL542" s="26"/>
      <c r="FM542" s="26"/>
      <c r="FN542" s="26"/>
      <c r="FO542" s="26"/>
      <c r="FP542" s="26"/>
      <c r="FQ542" s="26"/>
      <c r="FR542" s="26"/>
      <c r="FS542" s="26"/>
      <c r="FT542" s="26"/>
      <c r="FU542" s="26"/>
      <c r="FV542" s="26"/>
      <c r="FW542" s="26"/>
      <c r="FX542" s="26"/>
      <c r="FY542" s="26"/>
      <c r="FZ542" s="26"/>
      <c r="GA542" s="26"/>
      <c r="GB542" s="26"/>
      <c r="GC542" s="26"/>
      <c r="GD542" s="26"/>
      <c r="GE542" s="26"/>
      <c r="GF542" s="26"/>
      <c r="GG542" s="26"/>
      <c r="GH542" s="26"/>
      <c r="GI542" s="26"/>
      <c r="GJ542" s="26"/>
      <c r="GK542" s="26"/>
      <c r="GL542" s="26"/>
      <c r="GM542" s="26"/>
      <c r="GN542" s="26"/>
      <c r="GO542" s="26"/>
      <c r="GP542" s="26"/>
      <c r="GQ542" s="26"/>
      <c r="GR542" s="26"/>
      <c r="GS542" s="26"/>
      <c r="GT542" s="26"/>
      <c r="GU542" s="26"/>
      <c r="GV542" s="26"/>
      <c r="GW542" s="26"/>
      <c r="GX542" s="26"/>
      <c r="GY542" s="26"/>
      <c r="GZ542" s="26"/>
      <c r="HA542" s="26"/>
      <c r="HB542" s="26"/>
      <c r="HC542" s="26"/>
      <c r="HD542" s="26"/>
      <c r="HE542" s="26"/>
      <c r="HF542" s="26"/>
      <c r="HG542" s="26"/>
      <c r="HH542" s="26"/>
      <c r="HI542" s="26"/>
      <c r="HJ542" s="26"/>
      <c r="HK542" s="26"/>
      <c r="HL542" s="26"/>
      <c r="HM542" s="26"/>
      <c r="HN542" s="26"/>
      <c r="HO542" s="26"/>
      <c r="HP542" s="26"/>
      <c r="HQ542" s="26"/>
      <c r="HR542" s="26"/>
      <c r="HS542" s="26"/>
      <c r="HT542" s="26"/>
      <c r="HU542" s="26"/>
      <c r="HV542" s="26"/>
      <c r="HW542" s="26"/>
      <c r="HX542" s="26"/>
      <c r="HY542" s="26"/>
      <c r="HZ542" s="26"/>
      <c r="IA542" s="26"/>
      <c r="IB542" s="26"/>
      <c r="IC542" s="26"/>
      <c r="ID542" s="26"/>
      <c r="IE542" s="26"/>
      <c r="IF542" s="26"/>
      <c r="IG542" s="26"/>
      <c r="IH542" s="26"/>
      <c r="II542" s="26"/>
      <c r="IJ542" s="26"/>
      <c r="IK542" s="26"/>
      <c r="IL542" s="26"/>
      <c r="IM542" s="26"/>
      <c r="IN542" s="26"/>
      <c r="IO542" s="26"/>
      <c r="IP542" s="26"/>
      <c r="IQ542" s="26"/>
      <c r="IR542" s="26"/>
    </row>
    <row r="543" spans="1:252" s="26" customFormat="1" ht="13" customHeight="1">
      <c r="A543" s="27"/>
      <c r="B543" s="222"/>
      <c r="C543" s="223"/>
      <c r="D543" s="223"/>
      <c r="E543" s="224"/>
      <c r="F543" s="225"/>
      <c r="G543" s="226"/>
      <c r="H543" s="225"/>
      <c r="I543" s="231"/>
      <c r="J543" s="231"/>
      <c r="K543" s="231"/>
      <c r="L543" s="226"/>
    </row>
    <row r="544" spans="1:252" s="26" customFormat="1" ht="13" customHeight="1">
      <c r="A544" s="27"/>
      <c r="B544" s="222"/>
      <c r="C544" s="223"/>
      <c r="D544" s="223"/>
      <c r="E544" s="224"/>
      <c r="F544" s="225"/>
      <c r="G544" s="226"/>
      <c r="H544" s="225"/>
      <c r="I544" s="231"/>
      <c r="J544" s="231"/>
      <c r="K544" s="231"/>
      <c r="L544" s="226"/>
    </row>
    <row r="545" spans="1:12" s="26" customFormat="1" ht="13" customHeight="1">
      <c r="A545" s="27"/>
      <c r="B545" s="253"/>
      <c r="C545" s="254"/>
      <c r="D545" s="254"/>
      <c r="E545" s="255"/>
      <c r="F545" s="232"/>
      <c r="G545" s="234"/>
      <c r="H545" s="232"/>
      <c r="I545" s="233"/>
      <c r="J545" s="233"/>
      <c r="K545" s="233"/>
      <c r="L545" s="234"/>
    </row>
    <row r="546" spans="1:12" s="26" customFormat="1" ht="13" customHeight="1">
      <c r="A546" s="27"/>
      <c r="B546" s="23"/>
      <c r="C546" s="28"/>
      <c r="D546" s="28"/>
      <c r="E546" s="28"/>
      <c r="F546" s="28"/>
      <c r="G546" s="28"/>
      <c r="H546" s="28"/>
      <c r="I546" s="28"/>
      <c r="J546" s="28"/>
      <c r="K546" s="25"/>
      <c r="L546" s="25"/>
    </row>
    <row r="547" spans="1:12" s="26" customFormat="1" ht="13" customHeight="1">
      <c r="A547" s="27"/>
      <c r="B547"/>
      <c r="C547"/>
      <c r="D547" s="28"/>
      <c r="E547" s="28"/>
      <c r="F547" s="28"/>
      <c r="G547" s="28"/>
      <c r="H547" s="28"/>
      <c r="I547" s="28"/>
      <c r="J547" s="28"/>
      <c r="K547" s="25"/>
      <c r="L547" s="25"/>
    </row>
    <row r="548" spans="1:12" s="26" customFormat="1" ht="13.5" customHeight="1">
      <c r="A548" s="27"/>
      <c r="B548"/>
      <c r="C548"/>
      <c r="D548" s="28"/>
      <c r="E548" s="28"/>
      <c r="F548" s="28"/>
      <c r="G548" s="28"/>
      <c r="H548" s="28"/>
      <c r="I548" s="28"/>
      <c r="J548" s="28"/>
      <c r="K548" s="25"/>
      <c r="L548" s="25"/>
    </row>
    <row r="549" spans="1:12" s="50" customFormat="1" ht="18" customHeight="1">
      <c r="A549" s="29" t="s">
        <v>113</v>
      </c>
      <c r="B549" s="156" t="s">
        <v>117</v>
      </c>
      <c r="C549" s="156"/>
      <c r="D549" s="156"/>
      <c r="E549" s="157"/>
      <c r="F549" s="54"/>
      <c r="G549" s="54"/>
      <c r="H549" s="54"/>
      <c r="I549" s="54"/>
      <c r="J549" s="54"/>
      <c r="K549" s="49"/>
      <c r="L549" s="49"/>
    </row>
    <row r="550" spans="1:12" s="26" customFormat="1" ht="13.5" customHeight="1">
      <c r="A550" s="27"/>
      <c r="B550"/>
      <c r="C550"/>
      <c r="D550" s="28"/>
      <c r="E550" s="28"/>
      <c r="F550" s="28"/>
      <c r="G550" s="28"/>
      <c r="H550" s="28"/>
      <c r="I550" s="28"/>
      <c r="J550" s="28"/>
      <c r="K550" s="25"/>
      <c r="L550" s="25"/>
    </row>
    <row r="551" spans="1:12" s="50" customFormat="1" ht="13" customHeight="1">
      <c r="A551" s="56"/>
      <c r="B551" s="69">
        <v>1</v>
      </c>
      <c r="C551" s="13" t="s">
        <v>281</v>
      </c>
      <c r="D551" s="14"/>
      <c r="E551" s="14"/>
      <c r="F551" s="14"/>
      <c r="G551" s="14"/>
      <c r="H551" s="14"/>
      <c r="I551" s="14"/>
      <c r="J551" s="14"/>
      <c r="K551" s="15"/>
      <c r="L551" s="15"/>
    </row>
    <row r="552" spans="1:12" s="50" customFormat="1" ht="13" customHeight="1">
      <c r="A552" s="56"/>
      <c r="B552" s="55"/>
      <c r="C552" s="12"/>
      <c r="D552" s="12"/>
      <c r="E552" s="12"/>
      <c r="F552" s="65"/>
      <c r="G552" s="66"/>
      <c r="H552" s="66"/>
      <c r="I552" s="66"/>
      <c r="J552" s="66"/>
      <c r="K552" s="66"/>
      <c r="L552" s="66"/>
    </row>
    <row r="553" spans="1:12" s="50" customFormat="1" ht="13" customHeight="1">
      <c r="A553" s="56"/>
      <c r="B553" s="55"/>
      <c r="C553" s="12"/>
      <c r="D553" s="12"/>
      <c r="E553" s="12"/>
      <c r="F553" s="65"/>
      <c r="G553" s="66"/>
      <c r="H553" s="66"/>
      <c r="I553" s="66"/>
      <c r="J553" s="66"/>
      <c r="K553" s="66"/>
      <c r="L553" s="66"/>
    </row>
    <row r="554" spans="1:12" s="50" customFormat="1" ht="13" customHeight="1">
      <c r="A554" s="56"/>
      <c r="B554" s="55"/>
      <c r="C554" s="12"/>
      <c r="D554" s="12"/>
      <c r="E554" s="12"/>
      <c r="F554" s="65"/>
      <c r="G554" s="66"/>
      <c r="H554" s="66"/>
      <c r="I554" s="66"/>
      <c r="J554" s="66"/>
      <c r="K554" s="66"/>
      <c r="L554" s="66"/>
    </row>
    <row r="555" spans="1:12" s="50" customFormat="1" ht="13" customHeight="1">
      <c r="A555" s="56"/>
      <c r="B555" s="55"/>
      <c r="C555" s="12"/>
      <c r="D555" s="12"/>
      <c r="E555" s="12"/>
      <c r="F555" s="65"/>
      <c r="G555" s="66"/>
      <c r="H555" s="66"/>
      <c r="I555" s="66"/>
      <c r="J555" s="66"/>
      <c r="K555" s="66"/>
      <c r="L555" s="66"/>
    </row>
    <row r="556" spans="1:12" s="50" customFormat="1" ht="13" customHeight="1">
      <c r="A556" s="56"/>
      <c r="B556" s="55"/>
      <c r="C556" s="12"/>
      <c r="D556" s="12"/>
      <c r="E556" s="12"/>
      <c r="F556" s="65"/>
      <c r="G556" s="66"/>
      <c r="H556" s="66"/>
      <c r="I556" s="66"/>
      <c r="J556" s="66"/>
      <c r="K556" s="66"/>
      <c r="L556" s="66"/>
    </row>
    <row r="557" spans="1:12" s="50" customFormat="1" ht="13" customHeight="1">
      <c r="A557" s="56"/>
      <c r="B557" s="55"/>
      <c r="C557" s="12"/>
      <c r="D557" s="12"/>
      <c r="E557" s="12"/>
      <c r="F557" s="65"/>
      <c r="G557" s="66"/>
      <c r="H557" s="66"/>
      <c r="I557" s="66"/>
      <c r="J557" s="66"/>
      <c r="K557" s="66"/>
      <c r="L557" s="66"/>
    </row>
    <row r="558" spans="1:12" s="50" customFormat="1" ht="13" customHeight="1">
      <c r="A558" s="51"/>
      <c r="B558" s="69">
        <v>1</v>
      </c>
      <c r="C558" s="13" t="s">
        <v>121</v>
      </c>
      <c r="D558" s="14"/>
      <c r="E558" s="14"/>
      <c r="F558" s="14"/>
      <c r="G558" s="14"/>
      <c r="H558" s="14"/>
      <c r="I558" s="14"/>
      <c r="J558" s="14"/>
      <c r="K558" s="15"/>
      <c r="L558" s="15"/>
    </row>
    <row r="559" spans="1:12" s="50" customFormat="1" ht="13" customHeight="1">
      <c r="A559" s="51"/>
      <c r="B559" s="52"/>
      <c r="C559" s="53"/>
      <c r="D559" s="53"/>
      <c r="E559" s="53"/>
      <c r="F559" s="53"/>
      <c r="G559" s="53"/>
      <c r="H559" s="53"/>
      <c r="I559" s="53"/>
      <c r="J559" s="53"/>
      <c r="K559" s="49"/>
      <c r="L559" s="49"/>
    </row>
    <row r="560" spans="1:12" s="50" customFormat="1" ht="13" customHeight="1">
      <c r="A560" s="51"/>
      <c r="B560" s="52"/>
      <c r="C560" s="53"/>
      <c r="D560" s="53"/>
      <c r="E560" s="53"/>
      <c r="F560" s="53"/>
      <c r="G560" s="53"/>
      <c r="H560" s="53"/>
      <c r="I560" s="53"/>
      <c r="J560" s="53"/>
      <c r="K560" s="49"/>
      <c r="L560" s="49"/>
    </row>
    <row r="561" spans="1:12" s="50" customFormat="1" ht="13" customHeight="1">
      <c r="A561" s="56"/>
      <c r="B561" s="55"/>
      <c r="C561" s="12"/>
      <c r="D561" s="12"/>
      <c r="E561" s="12"/>
      <c r="F561" s="65"/>
      <c r="G561" s="66"/>
      <c r="H561" s="66"/>
      <c r="I561" s="66"/>
      <c r="J561" s="66"/>
      <c r="K561" s="66"/>
      <c r="L561" s="66"/>
    </row>
    <row r="562" spans="1:12" s="50" customFormat="1" ht="13" customHeight="1">
      <c r="A562" s="68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</row>
    <row r="563" spans="1:12" s="50" customFormat="1" ht="13" customHeigh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</row>
    <row r="564" spans="1:12" s="50" customFormat="1" ht="13" customHeight="1">
      <c r="A564" s="51"/>
      <c r="B564" s="69">
        <v>2</v>
      </c>
      <c r="C564" s="13" t="s">
        <v>263</v>
      </c>
      <c r="D564" s="14"/>
      <c r="E564" s="14"/>
      <c r="F564" s="14"/>
      <c r="G564" s="14"/>
      <c r="H564" s="14"/>
      <c r="I564" s="14"/>
      <c r="J564" s="14"/>
      <c r="K564" s="15"/>
      <c r="L564" s="15"/>
    </row>
    <row r="565" spans="1:12" s="50" customFormat="1" ht="13" customHeight="1">
      <c r="A565" s="68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</row>
    <row r="566" spans="1:12" s="50" customFormat="1" ht="13" customHeight="1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</row>
    <row r="567" spans="1:12" s="50" customFormat="1" ht="12.75" customHeight="1">
      <c r="A567" s="68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</row>
    <row r="568" spans="1:12" s="50" customFormat="1" ht="13" customHeight="1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</row>
    <row r="569" spans="1:12" s="50" customFormat="1" ht="13" customHeight="1">
      <c r="A569" s="68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</row>
    <row r="570" spans="1:12" s="50" customFormat="1" ht="13" customHeight="1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</row>
    <row r="571" spans="1:12" s="50" customFormat="1" ht="13" customHeight="1">
      <c r="A571" s="51"/>
      <c r="B571" s="69">
        <v>3</v>
      </c>
      <c r="C571" s="13" t="s">
        <v>264</v>
      </c>
      <c r="D571" s="14"/>
      <c r="E571" s="14"/>
      <c r="F571" s="14"/>
      <c r="G571" s="14"/>
      <c r="H571" s="14"/>
      <c r="I571" s="14"/>
      <c r="J571" s="14"/>
      <c r="K571" s="15"/>
      <c r="L571" s="15"/>
    </row>
    <row r="572" spans="1:12" s="50" customFormat="1" ht="13" customHeight="1">
      <c r="A572" s="68"/>
      <c r="B572" s="67" t="s">
        <v>123</v>
      </c>
      <c r="C572" s="67"/>
      <c r="D572" s="67"/>
      <c r="E572" s="67"/>
      <c r="F572" s="67"/>
      <c r="G572" s="67"/>
      <c r="H572" s="67"/>
      <c r="I572" s="67"/>
      <c r="J572" s="67"/>
      <c r="K572" s="67"/>
      <c r="L572" s="67"/>
    </row>
    <row r="573" spans="1:12" s="50" customFormat="1" ht="13" customHeight="1">
      <c r="A573" s="68"/>
      <c r="B573" s="67" t="s">
        <v>292</v>
      </c>
      <c r="C573" s="67"/>
      <c r="D573" s="264"/>
      <c r="E573" s="264"/>
      <c r="F573" s="264"/>
      <c r="G573" s="264"/>
      <c r="H573" s="264"/>
      <c r="I573" s="264"/>
      <c r="J573" s="264"/>
      <c r="K573" s="67"/>
      <c r="L573" s="67"/>
    </row>
    <row r="574" spans="1:12" s="50" customFormat="1" ht="13" customHeight="1">
      <c r="A574" s="68"/>
      <c r="B574" s="67" t="s">
        <v>293</v>
      </c>
      <c r="C574" s="67"/>
      <c r="D574" s="264"/>
      <c r="E574" s="264"/>
      <c r="F574" s="264"/>
      <c r="G574" s="264"/>
      <c r="H574" s="264"/>
      <c r="I574" s="264"/>
      <c r="J574" s="264"/>
      <c r="K574" s="67"/>
      <c r="L574" s="67"/>
    </row>
    <row r="575" spans="1:12" s="50" customFormat="1" ht="13" customHeight="1">
      <c r="A575" s="68"/>
      <c r="B575" s="67" t="s">
        <v>294</v>
      </c>
      <c r="C575" s="67"/>
      <c r="D575" s="264"/>
      <c r="E575" s="264"/>
      <c r="F575" s="264"/>
      <c r="G575" s="264"/>
      <c r="H575" s="264"/>
      <c r="I575" s="264"/>
      <c r="J575" s="264"/>
      <c r="K575" s="67"/>
      <c r="L575" s="67"/>
    </row>
    <row r="576" spans="1:12" s="50" customFormat="1" ht="13" customHeight="1">
      <c r="A576" s="67"/>
      <c r="B576" s="67" t="s">
        <v>295</v>
      </c>
      <c r="C576" s="67"/>
      <c r="D576" s="264"/>
      <c r="E576" s="264"/>
      <c r="F576" s="264"/>
      <c r="G576" s="264"/>
      <c r="H576" s="264"/>
      <c r="I576" s="264"/>
      <c r="J576" s="264"/>
      <c r="K576" s="67"/>
      <c r="L576" s="67"/>
    </row>
    <row r="577" spans="1:12" s="50" customFormat="1" ht="13" customHeight="1">
      <c r="A577" s="67"/>
      <c r="B577" s="67" t="s">
        <v>296</v>
      </c>
      <c r="C577" s="67"/>
      <c r="D577" s="264"/>
      <c r="E577" s="264"/>
      <c r="F577" s="264"/>
      <c r="G577" s="264"/>
      <c r="H577" s="264"/>
      <c r="I577" s="264"/>
      <c r="J577" s="264"/>
      <c r="K577" s="67"/>
      <c r="L577" s="67"/>
    </row>
    <row r="578" spans="1:12" s="50" customFormat="1" ht="13" customHeight="1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</row>
    <row r="579" spans="1:12" s="50" customFormat="1" ht="13" customHeigh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</row>
    <row r="580" spans="1:12" s="50" customFormat="1" ht="13" customHeight="1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</row>
    <row r="581" spans="1:12" s="50" customFormat="1" ht="13" customHeight="1">
      <c r="A581" s="51"/>
      <c r="B581" s="69">
        <v>3</v>
      </c>
      <c r="C581" s="13" t="s">
        <v>282</v>
      </c>
      <c r="D581" s="14"/>
      <c r="E581" s="14"/>
      <c r="F581" s="14"/>
      <c r="G581" s="14"/>
      <c r="H581" s="14"/>
      <c r="I581" s="14"/>
      <c r="J581" s="14"/>
      <c r="K581" s="15"/>
      <c r="L581" s="15"/>
    </row>
    <row r="582" spans="1:12" s="50" customFormat="1" ht="13" customHeight="1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</row>
    <row r="583" spans="1:12" s="50" customFormat="1" ht="13" customHeight="1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</row>
    <row r="584" spans="1:12" s="50" customFormat="1" ht="13" customHeight="1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</row>
    <row r="585" spans="1:12" s="50" customFormat="1" ht="13" customHeight="1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</row>
    <row r="586" spans="1:12" s="50" customFormat="1" ht="13" customHeight="1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</row>
    <row r="587" spans="1:12" s="50" customFormat="1" ht="13" customHeight="1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</row>
    <row r="588" spans="1:12" s="50" customFormat="1" ht="13" customHeight="1">
      <c r="A588" s="51"/>
      <c r="B588" s="69">
        <v>3</v>
      </c>
      <c r="C588" s="13" t="s">
        <v>283</v>
      </c>
      <c r="D588" s="14"/>
      <c r="E588" s="14"/>
      <c r="F588" s="14"/>
      <c r="G588" s="14"/>
      <c r="H588" s="14"/>
      <c r="I588" s="14"/>
      <c r="J588" s="14"/>
      <c r="K588" s="15"/>
      <c r="L588" s="15"/>
    </row>
    <row r="589" spans="1:12" s="50" customFormat="1" ht="13" customHeight="1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</row>
    <row r="590" spans="1:12" s="50" customFormat="1" ht="13" customHeight="1">
      <c r="A590" s="67"/>
      <c r="B590" s="67" t="s">
        <v>284</v>
      </c>
      <c r="C590" s="67"/>
      <c r="D590" s="67"/>
      <c r="E590" s="67"/>
      <c r="F590" s="67"/>
      <c r="G590" s="67"/>
      <c r="H590" s="67"/>
      <c r="I590" s="67"/>
      <c r="J590" s="67"/>
      <c r="K590" s="67"/>
      <c r="L590" s="67"/>
    </row>
    <row r="591" spans="1:12" s="50" customFormat="1" ht="13" customHeight="1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</row>
    <row r="592" spans="1:12" s="50" customFormat="1" ht="13" customHeight="1">
      <c r="A592" s="67"/>
      <c r="B592" s="67" t="s">
        <v>285</v>
      </c>
      <c r="C592" s="67"/>
      <c r="D592" s="67"/>
      <c r="E592" s="67"/>
      <c r="F592" s="67"/>
      <c r="G592" s="67"/>
      <c r="H592" s="67"/>
      <c r="I592" s="67"/>
      <c r="J592" s="67"/>
      <c r="K592" s="67"/>
      <c r="L592" s="67"/>
    </row>
    <row r="593" spans="1:254" s="50" customFormat="1" ht="13" customHeight="1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</row>
    <row r="594" spans="1:254" s="50" customFormat="1" ht="13" customHeight="1">
      <c r="A594" s="68"/>
      <c r="B594" s="67" t="s">
        <v>286</v>
      </c>
      <c r="C594" s="67"/>
      <c r="D594" s="131"/>
      <c r="E594" s="67"/>
      <c r="F594" s="67"/>
      <c r="G594" s="67"/>
      <c r="H594" s="67"/>
      <c r="I594" s="67"/>
      <c r="J594" s="67"/>
      <c r="K594" s="67"/>
      <c r="L594" s="67"/>
    </row>
    <row r="595" spans="1:254" s="50" customFormat="1" ht="13" customHeight="1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</row>
    <row r="596" spans="1:254" ht="13" customHeight="1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</row>
    <row r="597" spans="1:254" ht="13" customHeight="1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</row>
    <row r="598" spans="1:254" ht="36" customHeight="1">
      <c r="A598" s="250" t="s">
        <v>273</v>
      </c>
      <c r="B598" s="251"/>
      <c r="C598" s="251"/>
      <c r="D598" s="251"/>
      <c r="E598" s="251"/>
      <c r="F598" s="251"/>
      <c r="G598" s="251"/>
      <c r="H598" s="251"/>
      <c r="I598" s="251"/>
      <c r="J598" s="251"/>
      <c r="K598" s="251"/>
      <c r="L598" s="252"/>
    </row>
    <row r="599" spans="1:254" ht="13" customHeight="1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</row>
    <row r="600" spans="1:254" s="50" customFormat="1" ht="18" customHeight="1">
      <c r="A600" s="73"/>
      <c r="B600" s="76" t="s">
        <v>164</v>
      </c>
      <c r="C600" s="77"/>
      <c r="D600" s="77"/>
      <c r="E600" s="78"/>
      <c r="F600" s="54"/>
      <c r="G600" s="53"/>
      <c r="H600" s="53"/>
      <c r="I600" s="53"/>
      <c r="J600" s="53"/>
      <c r="K600" s="49"/>
      <c r="L600" s="49"/>
    </row>
    <row r="601" spans="1:254" s="50" customFormat="1" ht="13" customHeight="1">
      <c r="A601" s="51"/>
      <c r="B601" s="52"/>
      <c r="C601" s="53"/>
      <c r="D601" s="53"/>
      <c r="E601" s="53"/>
      <c r="F601" s="53"/>
      <c r="G601" s="53"/>
      <c r="H601" s="53"/>
      <c r="I601" s="53"/>
      <c r="J601" s="53"/>
      <c r="K601" s="49"/>
      <c r="L601" s="49"/>
    </row>
    <row r="602" spans="1:254" customFormat="1" ht="13" customHeight="1">
      <c r="B602" s="52" t="s">
        <v>165</v>
      </c>
      <c r="G602" s="53"/>
      <c r="K602" s="49"/>
      <c r="L602" s="49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50"/>
      <c r="AM602" s="50"/>
      <c r="AN602" s="50"/>
      <c r="AO602" s="50"/>
      <c r="AP602" s="50"/>
      <c r="AQ602" s="50"/>
      <c r="AR602" s="50"/>
      <c r="AS602" s="50"/>
      <c r="AT602" s="50"/>
      <c r="AU602" s="50"/>
      <c r="AV602" s="50"/>
      <c r="AW602" s="50"/>
      <c r="AX602" s="50"/>
      <c r="AY602" s="50"/>
      <c r="AZ602" s="50"/>
      <c r="BA602" s="50"/>
      <c r="BB602" s="50"/>
      <c r="BC602" s="50"/>
      <c r="BD602" s="50"/>
      <c r="BE602" s="50"/>
      <c r="BF602" s="50"/>
      <c r="BG602" s="50"/>
      <c r="BH602" s="50"/>
      <c r="BI602" s="50"/>
      <c r="BJ602" s="50"/>
      <c r="BK602" s="50"/>
      <c r="BL602" s="50"/>
      <c r="BM602" s="50"/>
      <c r="BN602" s="50"/>
      <c r="BO602" s="50"/>
      <c r="BP602" s="50"/>
      <c r="BQ602" s="50"/>
      <c r="BR602" s="50"/>
      <c r="BS602" s="50"/>
      <c r="BT602" s="50"/>
      <c r="BU602" s="50"/>
      <c r="BV602" s="50"/>
      <c r="BW602" s="50"/>
      <c r="BX602" s="50"/>
      <c r="BY602" s="50"/>
      <c r="BZ602" s="50"/>
      <c r="CA602" s="50"/>
      <c r="CB602" s="50"/>
      <c r="CC602" s="50"/>
      <c r="CD602" s="50"/>
      <c r="CE602" s="50"/>
      <c r="CF602" s="50"/>
      <c r="CG602" s="50"/>
      <c r="CH602" s="50"/>
      <c r="CI602" s="50"/>
      <c r="CJ602" s="50"/>
      <c r="CK602" s="50"/>
      <c r="CL602" s="50"/>
      <c r="CM602" s="50"/>
      <c r="CN602" s="50"/>
      <c r="CO602" s="50"/>
      <c r="CP602" s="50"/>
      <c r="CQ602" s="50"/>
      <c r="CR602" s="50"/>
      <c r="CS602" s="50"/>
      <c r="CT602" s="50"/>
      <c r="CU602" s="50"/>
      <c r="CV602" s="50"/>
      <c r="CW602" s="50"/>
      <c r="CX602" s="50"/>
      <c r="CY602" s="50"/>
      <c r="CZ602" s="50"/>
      <c r="DA602" s="50"/>
      <c r="DB602" s="50"/>
      <c r="DC602" s="50"/>
      <c r="DD602" s="50"/>
      <c r="DE602" s="50"/>
      <c r="DF602" s="50"/>
      <c r="DG602" s="50"/>
      <c r="DH602" s="50"/>
      <c r="DI602" s="50"/>
      <c r="DJ602" s="50"/>
      <c r="DK602" s="50"/>
      <c r="DL602" s="50"/>
      <c r="DM602" s="50"/>
      <c r="DN602" s="50"/>
      <c r="DO602" s="50"/>
      <c r="DP602" s="50"/>
      <c r="DQ602" s="50"/>
      <c r="DR602" s="50"/>
      <c r="DS602" s="50"/>
      <c r="DT602" s="50"/>
      <c r="DU602" s="50"/>
      <c r="DV602" s="50"/>
      <c r="DW602" s="50"/>
      <c r="DX602" s="50"/>
      <c r="DY602" s="50"/>
      <c r="DZ602" s="50"/>
      <c r="EA602" s="50"/>
      <c r="EB602" s="50"/>
      <c r="EC602" s="50"/>
      <c r="ED602" s="50"/>
      <c r="EE602" s="50"/>
      <c r="EF602" s="50"/>
      <c r="EG602" s="50"/>
      <c r="EH602" s="50"/>
      <c r="EI602" s="50"/>
      <c r="EJ602" s="50"/>
      <c r="EK602" s="50"/>
      <c r="EL602" s="50"/>
      <c r="EM602" s="50"/>
      <c r="EN602" s="50"/>
      <c r="EO602" s="50"/>
      <c r="EP602" s="50"/>
      <c r="EQ602" s="50"/>
      <c r="ER602" s="50"/>
      <c r="ES602" s="50"/>
      <c r="ET602" s="50"/>
      <c r="EU602" s="50"/>
      <c r="EV602" s="50"/>
      <c r="EW602" s="50"/>
      <c r="EX602" s="50"/>
      <c r="EY602" s="50"/>
      <c r="EZ602" s="50"/>
      <c r="FA602" s="50"/>
      <c r="FB602" s="50"/>
      <c r="FC602" s="50"/>
      <c r="FD602" s="50"/>
      <c r="FE602" s="50"/>
      <c r="FF602" s="50"/>
      <c r="FG602" s="50"/>
      <c r="FH602" s="50"/>
      <c r="FI602" s="50"/>
      <c r="FJ602" s="50"/>
      <c r="FK602" s="50"/>
      <c r="FL602" s="50"/>
      <c r="FM602" s="50"/>
      <c r="FN602" s="50"/>
      <c r="FO602" s="50"/>
      <c r="FP602" s="50"/>
      <c r="FQ602" s="50"/>
      <c r="FR602" s="50"/>
      <c r="FS602" s="50"/>
      <c r="FT602" s="50"/>
      <c r="FU602" s="50"/>
      <c r="FV602" s="50"/>
      <c r="FW602" s="50"/>
      <c r="FX602" s="50"/>
      <c r="FY602" s="50"/>
      <c r="FZ602" s="50"/>
      <c r="GA602" s="50"/>
      <c r="GB602" s="50"/>
      <c r="GC602" s="50"/>
      <c r="GD602" s="50"/>
      <c r="GE602" s="50"/>
      <c r="GF602" s="50"/>
      <c r="GG602" s="50"/>
      <c r="GH602" s="50"/>
      <c r="GI602" s="50"/>
      <c r="GJ602" s="50"/>
      <c r="GK602" s="50"/>
      <c r="GL602" s="50"/>
      <c r="GM602" s="50"/>
      <c r="GN602" s="50"/>
      <c r="GO602" s="50"/>
      <c r="GP602" s="50"/>
      <c r="GQ602" s="50"/>
      <c r="GR602" s="50"/>
      <c r="GS602" s="50"/>
      <c r="GT602" s="50"/>
      <c r="GU602" s="50"/>
      <c r="GV602" s="50"/>
      <c r="GW602" s="50"/>
      <c r="GX602" s="50"/>
      <c r="GY602" s="50"/>
      <c r="GZ602" s="50"/>
      <c r="HA602" s="50"/>
      <c r="HB602" s="50"/>
      <c r="HC602" s="50"/>
      <c r="HD602" s="50"/>
      <c r="HE602" s="50"/>
      <c r="HF602" s="50"/>
      <c r="HG602" s="50"/>
      <c r="HH602" s="50"/>
      <c r="HI602" s="50"/>
      <c r="HJ602" s="50"/>
      <c r="HK602" s="50"/>
      <c r="HL602" s="50"/>
      <c r="HM602" s="50"/>
      <c r="HN602" s="50"/>
      <c r="HO602" s="50"/>
      <c r="HP602" s="50"/>
      <c r="HQ602" s="50"/>
      <c r="HR602" s="50"/>
      <c r="HS602" s="50"/>
      <c r="HT602" s="50"/>
      <c r="HU602" s="50"/>
      <c r="HV602" s="50"/>
      <c r="HW602" s="50"/>
      <c r="HX602" s="50"/>
      <c r="HY602" s="50"/>
      <c r="HZ602" s="50"/>
      <c r="IA602" s="50"/>
      <c r="IB602" s="50"/>
      <c r="IC602" s="50"/>
      <c r="ID602" s="50"/>
      <c r="IE602" s="50"/>
      <c r="IF602" s="50"/>
      <c r="IG602" s="50"/>
      <c r="IH602" s="50"/>
      <c r="II602" s="50"/>
      <c r="IJ602" s="50"/>
      <c r="IK602" s="50"/>
      <c r="IL602" s="50"/>
      <c r="IM602" s="50"/>
      <c r="IN602" s="50"/>
      <c r="IO602" s="50"/>
      <c r="IP602" s="50"/>
      <c r="IQ602" s="50"/>
      <c r="IR602" s="50"/>
      <c r="IS602" s="50"/>
      <c r="IT602" s="50"/>
    </row>
    <row r="603" spans="1:254" customFormat="1" ht="13" customHeight="1">
      <c r="B603" t="s">
        <v>166</v>
      </c>
      <c r="C603" t="s">
        <v>167</v>
      </c>
      <c r="K603" s="49"/>
      <c r="L603" s="49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50"/>
      <c r="AM603" s="50"/>
      <c r="AN603" s="50"/>
      <c r="AO603" s="50"/>
      <c r="AP603" s="50"/>
      <c r="AQ603" s="50"/>
      <c r="AR603" s="50"/>
      <c r="AS603" s="50"/>
      <c r="AT603" s="50"/>
      <c r="AU603" s="50"/>
      <c r="AV603" s="50"/>
      <c r="AW603" s="50"/>
      <c r="AX603" s="50"/>
      <c r="AY603" s="50"/>
      <c r="AZ603" s="50"/>
      <c r="BA603" s="50"/>
      <c r="BB603" s="50"/>
      <c r="BC603" s="50"/>
      <c r="BD603" s="50"/>
      <c r="BE603" s="50"/>
      <c r="BF603" s="50"/>
      <c r="BG603" s="50"/>
      <c r="BH603" s="50"/>
      <c r="BI603" s="50"/>
      <c r="BJ603" s="50"/>
      <c r="BK603" s="50"/>
      <c r="BL603" s="50"/>
      <c r="BM603" s="50"/>
      <c r="BN603" s="50"/>
      <c r="BO603" s="50"/>
      <c r="BP603" s="50"/>
      <c r="BQ603" s="50"/>
      <c r="BR603" s="50"/>
      <c r="BS603" s="50"/>
      <c r="BT603" s="50"/>
      <c r="BU603" s="50"/>
      <c r="BV603" s="50"/>
      <c r="BW603" s="50"/>
      <c r="BX603" s="50"/>
      <c r="BY603" s="50"/>
      <c r="BZ603" s="50"/>
      <c r="CA603" s="50"/>
      <c r="CB603" s="50"/>
      <c r="CC603" s="50"/>
      <c r="CD603" s="50"/>
      <c r="CE603" s="50"/>
      <c r="CF603" s="50"/>
      <c r="CG603" s="50"/>
      <c r="CH603" s="50"/>
      <c r="CI603" s="50"/>
      <c r="CJ603" s="50"/>
      <c r="CK603" s="50"/>
      <c r="CL603" s="50"/>
      <c r="CM603" s="50"/>
      <c r="CN603" s="50"/>
      <c r="CO603" s="50"/>
      <c r="CP603" s="50"/>
      <c r="CQ603" s="50"/>
      <c r="CR603" s="50"/>
      <c r="CS603" s="50"/>
      <c r="CT603" s="50"/>
      <c r="CU603" s="50"/>
      <c r="CV603" s="50"/>
      <c r="CW603" s="50"/>
      <c r="CX603" s="50"/>
      <c r="CY603" s="50"/>
      <c r="CZ603" s="50"/>
      <c r="DA603" s="50"/>
      <c r="DB603" s="50"/>
      <c r="DC603" s="50"/>
      <c r="DD603" s="50"/>
      <c r="DE603" s="50"/>
      <c r="DF603" s="50"/>
      <c r="DG603" s="50"/>
      <c r="DH603" s="50"/>
      <c r="DI603" s="50"/>
      <c r="DJ603" s="50"/>
      <c r="DK603" s="50"/>
      <c r="DL603" s="50"/>
      <c r="DM603" s="50"/>
      <c r="DN603" s="50"/>
      <c r="DO603" s="50"/>
      <c r="DP603" s="50"/>
      <c r="DQ603" s="50"/>
      <c r="DR603" s="50"/>
      <c r="DS603" s="50"/>
      <c r="DT603" s="50"/>
      <c r="DU603" s="50"/>
      <c r="DV603" s="50"/>
      <c r="DW603" s="50"/>
      <c r="DX603" s="50"/>
      <c r="DY603" s="50"/>
      <c r="DZ603" s="50"/>
      <c r="EA603" s="50"/>
      <c r="EB603" s="50"/>
      <c r="EC603" s="50"/>
      <c r="ED603" s="50"/>
      <c r="EE603" s="50"/>
      <c r="EF603" s="50"/>
      <c r="EG603" s="50"/>
      <c r="EH603" s="50"/>
      <c r="EI603" s="50"/>
      <c r="EJ603" s="50"/>
      <c r="EK603" s="50"/>
      <c r="EL603" s="50"/>
      <c r="EM603" s="50"/>
      <c r="EN603" s="50"/>
      <c r="EO603" s="50"/>
      <c r="EP603" s="50"/>
      <c r="EQ603" s="50"/>
      <c r="ER603" s="50"/>
      <c r="ES603" s="50"/>
      <c r="ET603" s="50"/>
      <c r="EU603" s="50"/>
      <c r="EV603" s="50"/>
      <c r="EW603" s="50"/>
      <c r="EX603" s="50"/>
      <c r="EY603" s="50"/>
      <c r="EZ603" s="50"/>
      <c r="FA603" s="50"/>
      <c r="FB603" s="50"/>
      <c r="FC603" s="50"/>
      <c r="FD603" s="50"/>
      <c r="FE603" s="50"/>
      <c r="FF603" s="50"/>
      <c r="FG603" s="50"/>
      <c r="FH603" s="50"/>
      <c r="FI603" s="50"/>
      <c r="FJ603" s="50"/>
      <c r="FK603" s="50"/>
      <c r="FL603" s="50"/>
      <c r="FM603" s="50"/>
      <c r="FN603" s="50"/>
      <c r="FO603" s="50"/>
      <c r="FP603" s="50"/>
      <c r="FQ603" s="50"/>
      <c r="FR603" s="50"/>
      <c r="FS603" s="50"/>
      <c r="FT603" s="50"/>
      <c r="FU603" s="50"/>
      <c r="FV603" s="50"/>
      <c r="FW603" s="50"/>
      <c r="FX603" s="50"/>
      <c r="FY603" s="50"/>
      <c r="FZ603" s="50"/>
      <c r="GA603" s="50"/>
      <c r="GB603" s="50"/>
      <c r="GC603" s="50"/>
      <c r="GD603" s="50"/>
      <c r="GE603" s="50"/>
      <c r="GF603" s="50"/>
      <c r="GG603" s="50"/>
      <c r="GH603" s="50"/>
      <c r="GI603" s="50"/>
      <c r="GJ603" s="50"/>
      <c r="GK603" s="50"/>
      <c r="GL603" s="50"/>
      <c r="GM603" s="50"/>
      <c r="GN603" s="50"/>
      <c r="GO603" s="50"/>
      <c r="GP603" s="50"/>
      <c r="GQ603" s="50"/>
      <c r="GR603" s="50"/>
      <c r="GS603" s="50"/>
      <c r="GT603" s="50"/>
      <c r="GU603" s="50"/>
      <c r="GV603" s="50"/>
      <c r="GW603" s="50"/>
      <c r="GX603" s="50"/>
      <c r="GY603" s="50"/>
      <c r="GZ603" s="50"/>
      <c r="HA603" s="50"/>
      <c r="HB603" s="50"/>
      <c r="HC603" s="50"/>
      <c r="HD603" s="50"/>
      <c r="HE603" s="50"/>
      <c r="HF603" s="50"/>
      <c r="HG603" s="50"/>
      <c r="HH603" s="50"/>
      <c r="HI603" s="50"/>
      <c r="HJ603" s="50"/>
      <c r="HK603" s="50"/>
      <c r="HL603" s="50"/>
      <c r="HM603" s="50"/>
      <c r="HN603" s="50"/>
      <c r="HO603" s="50"/>
      <c r="HP603" s="50"/>
      <c r="HQ603" s="50"/>
      <c r="HR603" s="50"/>
      <c r="HS603" s="50"/>
      <c r="HT603" s="50"/>
      <c r="HU603" s="50"/>
      <c r="HV603" s="50"/>
      <c r="HW603" s="50"/>
      <c r="HX603" s="50"/>
      <c r="HY603" s="50"/>
      <c r="HZ603" s="50"/>
      <c r="IA603" s="50"/>
      <c r="IB603" s="50"/>
      <c r="IC603" s="50"/>
      <c r="ID603" s="50"/>
      <c r="IE603" s="50"/>
      <c r="IF603" s="50"/>
      <c r="IG603" s="50"/>
      <c r="IH603" s="50"/>
      <c r="II603" s="50"/>
      <c r="IJ603" s="50"/>
      <c r="IK603" s="50"/>
      <c r="IL603" s="50"/>
      <c r="IM603" s="50"/>
      <c r="IN603" s="50"/>
      <c r="IO603" s="50"/>
      <c r="IP603" s="50"/>
      <c r="IQ603" s="50"/>
      <c r="IR603" s="50"/>
      <c r="IS603" s="50"/>
      <c r="IT603" s="50"/>
    </row>
    <row r="604" spans="1:254" s="50" customFormat="1" ht="13" customHeight="1">
      <c r="A604" s="51"/>
      <c r="B604" t="s">
        <v>166</v>
      </c>
      <c r="C604" s="53" t="s">
        <v>168</v>
      </c>
      <c r="D604" s="53"/>
      <c r="E604" s="53"/>
      <c r="F604" s="53"/>
      <c r="G604" s="53"/>
      <c r="H604" s="53"/>
      <c r="I604" s="53"/>
      <c r="J604" s="53"/>
      <c r="K604" s="49"/>
      <c r="L604" s="49"/>
    </row>
    <row r="605" spans="1:254" s="50" customFormat="1" ht="13" customHeight="1">
      <c r="A605" s="51"/>
      <c r="B605" t="s">
        <v>166</v>
      </c>
      <c r="C605" s="53" t="s">
        <v>169</v>
      </c>
      <c r="D605" s="53"/>
      <c r="E605" s="53"/>
      <c r="F605" s="53"/>
      <c r="G605" s="53"/>
      <c r="H605" s="53"/>
      <c r="I605" s="53"/>
      <c r="J605" s="53"/>
      <c r="K605" s="49"/>
      <c r="L605" s="49"/>
    </row>
    <row r="606" spans="1:254" s="50" customFormat="1" ht="13" customHeight="1">
      <c r="A606" s="51"/>
      <c r="B606"/>
      <c r="C606" s="80"/>
      <c r="D606" s="53"/>
      <c r="E606" s="53"/>
      <c r="F606" s="53"/>
      <c r="G606" s="53"/>
      <c r="H606" s="53"/>
      <c r="I606" s="53"/>
      <c r="J606" s="53"/>
      <c r="K606" s="49"/>
      <c r="L606" s="49"/>
    </row>
    <row r="607" spans="1:254" s="50" customFormat="1" ht="13" customHeight="1">
      <c r="A607" s="51"/>
      <c r="B607" s="52" t="s">
        <v>170</v>
      </c>
      <c r="C607" s="53"/>
      <c r="D607" s="53"/>
      <c r="E607" s="53"/>
      <c r="F607" s="53"/>
      <c r="G607" s="53"/>
      <c r="H607" s="53"/>
      <c r="I607" s="53"/>
      <c r="J607" s="53"/>
      <c r="K607" s="49"/>
      <c r="L607" s="49"/>
    </row>
    <row r="608" spans="1:254" s="50" customFormat="1" ht="13" customHeight="1">
      <c r="A608" s="51"/>
      <c r="B608" t="s">
        <v>166</v>
      </c>
      <c r="C608" t="s">
        <v>171</v>
      </c>
      <c r="D608" s="53"/>
      <c r="E608" s="53"/>
      <c r="F608" s="53"/>
      <c r="G608" s="53"/>
      <c r="H608" s="53"/>
      <c r="I608" s="53"/>
      <c r="J608" s="53"/>
      <c r="K608" s="49"/>
      <c r="L608" s="49"/>
    </row>
    <row r="609" spans="1:12" s="50" customFormat="1" ht="13.5" customHeight="1">
      <c r="A609" s="51"/>
      <c r="B609" t="s">
        <v>166</v>
      </c>
      <c r="C609" t="s">
        <v>172</v>
      </c>
      <c r="D609" s="53"/>
      <c r="E609" s="53"/>
      <c r="F609" s="53"/>
      <c r="G609" s="53"/>
      <c r="H609" s="53"/>
      <c r="I609" s="53"/>
      <c r="J609" s="53"/>
      <c r="K609" s="49"/>
      <c r="L609" s="49"/>
    </row>
    <row r="610" spans="1:12" s="50" customFormat="1" ht="13.5" customHeight="1">
      <c r="A610" s="51"/>
      <c r="B610" t="s">
        <v>166</v>
      </c>
      <c r="C610" t="s">
        <v>173</v>
      </c>
      <c r="D610" s="53"/>
      <c r="E610" s="53"/>
      <c r="F610" s="53"/>
      <c r="G610" s="53"/>
      <c r="H610" s="53"/>
      <c r="I610" s="53"/>
      <c r="J610" s="53"/>
      <c r="K610" s="49"/>
      <c r="L610" s="49"/>
    </row>
    <row r="611" spans="1:12" s="50" customFormat="1" ht="13.5" customHeight="1">
      <c r="A611" s="51"/>
      <c r="B611"/>
      <c r="C611"/>
      <c r="D611" s="53"/>
      <c r="E611" s="53"/>
      <c r="F611" s="53"/>
      <c r="G611" s="53"/>
      <c r="H611" s="53"/>
      <c r="I611" s="53"/>
      <c r="J611" s="53"/>
      <c r="K611" s="49"/>
      <c r="L611" s="49"/>
    </row>
    <row r="612" spans="1:12" s="50" customFormat="1" ht="18" customHeight="1">
      <c r="A612" s="73"/>
      <c r="B612" s="76" t="s">
        <v>174</v>
      </c>
      <c r="C612" s="77"/>
      <c r="D612" s="77"/>
      <c r="E612" s="78"/>
      <c r="F612" s="54"/>
      <c r="G612" s="53"/>
      <c r="H612" s="53"/>
      <c r="I612" s="53"/>
      <c r="J612" s="53"/>
      <c r="K612" s="49"/>
      <c r="L612" s="49"/>
    </row>
    <row r="613" spans="1:12" s="50" customFormat="1" ht="13" customHeight="1">
      <c r="A613" s="51"/>
      <c r="B613" s="51"/>
      <c r="C613" s="51"/>
      <c r="D613" s="51"/>
      <c r="E613" s="51"/>
      <c r="F613" s="53"/>
      <c r="G613" s="53"/>
      <c r="H613" s="53"/>
      <c r="I613" s="53"/>
      <c r="J613" s="53"/>
      <c r="K613" s="49"/>
      <c r="L613" s="49"/>
    </row>
    <row r="614" spans="1:12" s="50" customFormat="1" ht="18" customHeight="1">
      <c r="A614" s="51"/>
      <c r="B614" s="84" t="s">
        <v>175</v>
      </c>
      <c r="C614" s="85"/>
      <c r="D614" s="86"/>
      <c r="E614" s="53"/>
      <c r="F614" s="53"/>
      <c r="G614" s="53"/>
      <c r="H614" s="53"/>
      <c r="I614"/>
      <c r="J614"/>
      <c r="K614" s="49"/>
      <c r="L614" s="49"/>
    </row>
    <row r="615" spans="1:12" s="50" customFormat="1" ht="13" customHeight="1">
      <c r="A615" s="51"/>
      <c r="B615" s="52"/>
      <c r="C615" s="53"/>
      <c r="D615" s="53"/>
      <c r="E615" s="53"/>
      <c r="F615" s="53"/>
      <c r="G615" s="53"/>
      <c r="H615" s="53"/>
      <c r="I615" s="53"/>
      <c r="J615" s="53"/>
      <c r="K615" s="49"/>
      <c r="L615" s="49"/>
    </row>
    <row r="616" spans="1:12" s="50" customFormat="1" ht="13" customHeight="1">
      <c r="A616" s="51"/>
      <c r="B616" s="52" t="s">
        <v>176</v>
      </c>
      <c r="C616" s="53"/>
      <c r="D616" s="53"/>
      <c r="E616" s="53"/>
      <c r="F616" s="53"/>
      <c r="G616" s="53"/>
      <c r="H616" s="53"/>
      <c r="I616" s="53"/>
      <c r="J616" s="53"/>
      <c r="K616" s="49"/>
      <c r="L616" s="49"/>
    </row>
    <row r="617" spans="1:12" s="50" customFormat="1" ht="13" customHeight="1">
      <c r="A617" s="51"/>
      <c r="B617" s="52"/>
      <c r="C617" s="53"/>
      <c r="D617" s="53"/>
      <c r="E617" s="53"/>
      <c r="F617" s="53"/>
      <c r="G617" s="53"/>
      <c r="H617" s="53"/>
      <c r="I617" s="53"/>
      <c r="J617" s="53"/>
      <c r="K617" s="49"/>
      <c r="L617" s="49"/>
    </row>
    <row r="618" spans="1:12" s="50" customFormat="1" ht="13" customHeight="1">
      <c r="A618" s="51"/>
      <c r="B618" s="87">
        <f>A333</f>
        <v>1</v>
      </c>
      <c r="C618" s="136">
        <f>C333</f>
        <v>0</v>
      </c>
      <c r="D618" s="14"/>
      <c r="E618" s="14"/>
      <c r="F618" s="14"/>
      <c r="G618" s="14"/>
      <c r="H618" s="14"/>
      <c r="I618" s="14"/>
      <c r="J618" s="14"/>
      <c r="K618" s="15"/>
      <c r="L618" s="15"/>
    </row>
    <row r="619" spans="1:12" s="50" customFormat="1" ht="13" customHeight="1">
      <c r="A619" s="51"/>
      <c r="B619" s="52"/>
      <c r="C619" s="52"/>
      <c r="D619" s="110"/>
      <c r="E619" s="111"/>
      <c r="F619" s="111"/>
      <c r="G619" s="112"/>
      <c r="H619" s="112"/>
      <c r="I619" s="112"/>
      <c r="J619" s="112"/>
      <c r="K619" s="112"/>
      <c r="L619" s="112"/>
    </row>
    <row r="620" spans="1:12" s="50" customFormat="1" ht="13" customHeight="1">
      <c r="A620" s="51"/>
      <c r="B620" s="103" t="s">
        <v>189</v>
      </c>
      <c r="C620" s="24"/>
      <c r="D620" s="24"/>
      <c r="E620" s="24"/>
      <c r="F620" s="24"/>
      <c r="G620" s="24"/>
      <c r="H620" s="24"/>
      <c r="I620" s="24"/>
      <c r="J620" s="24"/>
      <c r="K620" s="104"/>
      <c r="L620" s="104"/>
    </row>
    <row r="621" spans="1:12" s="50" customFormat="1" ht="13" customHeight="1">
      <c r="A621" s="51"/>
      <c r="B621" s="143" t="s">
        <v>13</v>
      </c>
      <c r="C621" s="143"/>
      <c r="D621" s="143"/>
      <c r="E621" s="143"/>
      <c r="F621" s="143"/>
      <c r="G621" s="143"/>
      <c r="H621" s="143"/>
      <c r="I621" s="143"/>
      <c r="J621" s="143"/>
      <c r="K621" s="143"/>
      <c r="L621" s="143"/>
    </row>
    <row r="622" spans="1:12" s="50" customFormat="1" ht="13" customHeight="1">
      <c r="A622" s="51"/>
      <c r="B622" s="142"/>
      <c r="C622" s="142"/>
      <c r="D622" s="142"/>
      <c r="E622" s="142"/>
      <c r="F622" s="142"/>
      <c r="G622" s="142"/>
      <c r="H622" s="142"/>
      <c r="I622" s="142"/>
      <c r="J622" s="142"/>
      <c r="K622" s="142"/>
      <c r="L622" s="142"/>
    </row>
    <row r="623" spans="1:12" s="50" customFormat="1" ht="13" customHeight="1">
      <c r="A623" s="51"/>
      <c r="B623" s="142"/>
      <c r="C623" s="142"/>
      <c r="D623" s="142"/>
      <c r="E623" s="142"/>
      <c r="F623" s="142"/>
      <c r="G623" s="142"/>
      <c r="H623" s="142"/>
      <c r="I623" s="142"/>
      <c r="J623" s="142"/>
      <c r="K623" s="142"/>
      <c r="L623" s="142"/>
    </row>
    <row r="624" spans="1:12" s="50" customFormat="1" ht="13" customHeight="1">
      <c r="A624" s="51"/>
      <c r="B624" s="142"/>
      <c r="C624" s="142"/>
      <c r="D624" s="142"/>
      <c r="E624" s="142"/>
      <c r="F624" s="142"/>
      <c r="G624" s="142"/>
      <c r="H624" s="142"/>
      <c r="I624" s="142"/>
      <c r="J624" s="142"/>
      <c r="K624" s="142"/>
      <c r="L624" s="142"/>
    </row>
    <row r="625" spans="1:12" s="50" customFormat="1" ht="13" customHeight="1">
      <c r="A625" s="51"/>
      <c r="B625" s="142"/>
      <c r="C625" s="142"/>
      <c r="D625" s="142"/>
      <c r="E625" s="142"/>
      <c r="F625" s="142"/>
      <c r="G625" s="142"/>
      <c r="H625" s="142"/>
      <c r="I625" s="142"/>
      <c r="J625" s="142"/>
      <c r="K625" s="142"/>
      <c r="L625" s="142"/>
    </row>
    <row r="626" spans="1:12" s="50" customFormat="1" ht="13" customHeight="1">
      <c r="A626" s="51"/>
      <c r="B626" s="142"/>
      <c r="C626" s="142"/>
      <c r="D626" s="142"/>
      <c r="E626" s="142"/>
      <c r="F626" s="142"/>
      <c r="G626" s="142"/>
      <c r="H626" s="142"/>
      <c r="I626" s="142"/>
      <c r="J626" s="142"/>
      <c r="K626" s="142"/>
      <c r="L626" s="142"/>
    </row>
    <row r="627" spans="1:12" s="50" customFormat="1" ht="13" customHeight="1">
      <c r="A627" s="51"/>
      <c r="B627" s="142"/>
      <c r="C627" s="142"/>
      <c r="D627" s="142"/>
      <c r="E627" s="142"/>
      <c r="F627" s="142"/>
      <c r="G627" s="142"/>
      <c r="H627" s="142"/>
      <c r="I627" s="142"/>
      <c r="J627" s="142"/>
      <c r="K627" s="142"/>
      <c r="L627" s="142"/>
    </row>
    <row r="628" spans="1:12" s="50" customFormat="1" ht="13" customHeight="1">
      <c r="A628" s="51"/>
      <c r="B628" s="142"/>
      <c r="C628" s="142"/>
      <c r="D628" s="142"/>
      <c r="E628" s="142"/>
      <c r="F628" s="142"/>
      <c r="G628" s="142"/>
      <c r="H628" s="142"/>
      <c r="I628" s="142"/>
      <c r="J628" s="142"/>
      <c r="K628" s="142"/>
      <c r="L628" s="142"/>
    </row>
    <row r="629" spans="1:12" s="50" customFormat="1" ht="13" customHeight="1">
      <c r="A629" s="51"/>
      <c r="B629" s="142"/>
      <c r="C629" s="142"/>
      <c r="D629" s="142"/>
      <c r="E629" s="142"/>
      <c r="F629" s="142"/>
      <c r="G629" s="142"/>
      <c r="H629" s="142"/>
      <c r="I629" s="142"/>
      <c r="J629" s="142"/>
      <c r="K629" s="142"/>
      <c r="L629" s="142"/>
    </row>
    <row r="630" spans="1:12" s="50" customFormat="1" ht="13" customHeight="1">
      <c r="A630" s="51"/>
      <c r="B630" s="142"/>
      <c r="C630" s="142"/>
      <c r="D630" s="142"/>
      <c r="E630" s="142"/>
      <c r="F630" s="142"/>
      <c r="G630" s="142"/>
      <c r="H630" s="142"/>
      <c r="I630" s="142"/>
      <c r="J630" s="142"/>
      <c r="K630" s="142"/>
      <c r="L630" s="142"/>
    </row>
    <row r="631" spans="1:12" s="50" customFormat="1" ht="13" customHeight="1">
      <c r="A631" s="51"/>
      <c r="B631" s="142"/>
      <c r="C631" s="142"/>
      <c r="D631" s="142"/>
      <c r="E631" s="142"/>
      <c r="F631" s="142"/>
      <c r="G631" s="142"/>
      <c r="H631" s="142"/>
      <c r="I631" s="142"/>
      <c r="J631" s="142"/>
      <c r="K631" s="142"/>
      <c r="L631" s="142"/>
    </row>
    <row r="632" spans="1:12" s="50" customFormat="1" ht="13" customHeight="1">
      <c r="A632" s="51"/>
      <c r="B632" s="142"/>
      <c r="C632" s="142"/>
      <c r="D632" s="142"/>
      <c r="E632" s="142"/>
      <c r="F632" s="142"/>
      <c r="G632" s="142"/>
      <c r="H632" s="142"/>
      <c r="I632" s="142"/>
      <c r="J632" s="142"/>
      <c r="K632" s="142"/>
      <c r="L632" s="142"/>
    </row>
    <row r="633" spans="1:12" s="50" customFormat="1" ht="13" customHeight="1">
      <c r="A633" s="51"/>
      <c r="B633" s="142"/>
      <c r="C633" s="142"/>
      <c r="D633" s="142"/>
      <c r="E633" s="142"/>
      <c r="F633" s="142"/>
      <c r="G633" s="142"/>
      <c r="H633" s="142"/>
      <c r="I633" s="142"/>
      <c r="J633" s="142"/>
      <c r="K633" s="142"/>
      <c r="L633" s="142"/>
    </row>
    <row r="634" spans="1:12" s="50" customFormat="1" ht="13" customHeight="1">
      <c r="A634" s="51"/>
      <c r="B634" s="142"/>
      <c r="C634" s="142"/>
      <c r="D634" s="142"/>
      <c r="E634" s="142"/>
      <c r="F634" s="142"/>
      <c r="G634" s="142"/>
      <c r="H634" s="142"/>
      <c r="I634" s="142"/>
      <c r="J634" s="142"/>
      <c r="K634" s="142"/>
      <c r="L634" s="142"/>
    </row>
    <row r="635" spans="1:12" s="50" customFormat="1" ht="13" customHeight="1">
      <c r="A635" s="51"/>
      <c r="B635" s="142"/>
      <c r="C635" s="142"/>
      <c r="D635" s="142"/>
      <c r="E635" s="142"/>
      <c r="F635" s="142"/>
      <c r="G635" s="142"/>
      <c r="H635" s="142"/>
      <c r="I635" s="142"/>
      <c r="J635" s="142"/>
      <c r="K635" s="142"/>
      <c r="L635" s="142"/>
    </row>
    <row r="636" spans="1:12" s="50" customFormat="1" ht="13" customHeight="1">
      <c r="A636" s="51"/>
      <c r="B636" s="103" t="s">
        <v>190</v>
      </c>
      <c r="C636" s="90"/>
      <c r="D636" s="91"/>
      <c r="E636" s="92"/>
      <c r="F636" s="94"/>
      <c r="G636" s="96"/>
      <c r="H636" s="96"/>
      <c r="I636" s="96"/>
      <c r="J636" s="96"/>
      <c r="K636" s="96"/>
      <c r="L636" s="96"/>
    </row>
    <row r="637" spans="1:12" s="50" customFormat="1" ht="13" customHeight="1">
      <c r="A637" s="51"/>
      <c r="B637" s="142" t="s">
        <v>13</v>
      </c>
      <c r="C637" s="142"/>
      <c r="D637" s="142"/>
      <c r="E637" s="142"/>
      <c r="F637" s="142"/>
      <c r="G637" s="142"/>
      <c r="H637" s="142"/>
      <c r="I637" s="142"/>
      <c r="J637" s="142"/>
      <c r="K637" s="142"/>
      <c r="L637" s="142"/>
    </row>
    <row r="638" spans="1:12" s="50" customFormat="1" ht="13" customHeight="1">
      <c r="A638" s="51"/>
      <c r="B638" s="142"/>
      <c r="C638" s="142"/>
      <c r="D638" s="142"/>
      <c r="E638" s="142"/>
      <c r="F638" s="142"/>
      <c r="G638" s="142"/>
      <c r="H638" s="142"/>
      <c r="I638" s="142"/>
      <c r="J638" s="142"/>
      <c r="K638" s="142"/>
      <c r="L638" s="142"/>
    </row>
    <row r="639" spans="1:12" s="50" customFormat="1" ht="13" customHeight="1">
      <c r="A639" s="51"/>
      <c r="B639" s="142"/>
      <c r="C639" s="142"/>
      <c r="D639" s="142"/>
      <c r="E639" s="142"/>
      <c r="F639" s="142"/>
      <c r="G639" s="142"/>
      <c r="H639" s="142"/>
      <c r="I639" s="142"/>
      <c r="J639" s="142"/>
      <c r="K639" s="142"/>
      <c r="L639" s="142"/>
    </row>
    <row r="640" spans="1:12" s="50" customFormat="1" ht="13" customHeight="1">
      <c r="A640" s="51"/>
      <c r="B640" s="103" t="s">
        <v>191</v>
      </c>
      <c r="C640" s="90"/>
      <c r="D640" s="91"/>
      <c r="E640" s="92"/>
      <c r="F640" s="94"/>
      <c r="G640" s="96"/>
      <c r="H640" s="96"/>
      <c r="I640" s="96"/>
      <c r="J640" s="96"/>
      <c r="K640" s="96"/>
      <c r="L640" s="96"/>
    </row>
    <row r="641" spans="1:12" s="50" customFormat="1" ht="13" customHeight="1">
      <c r="A641" s="51"/>
      <c r="B641" s="142" t="s">
        <v>13</v>
      </c>
      <c r="C641" s="142"/>
      <c r="D641" s="142"/>
      <c r="E641" s="142"/>
      <c r="F641" s="142"/>
      <c r="G641" s="142"/>
      <c r="H641" s="142"/>
      <c r="I641" s="142"/>
      <c r="J641" s="142"/>
      <c r="K641" s="142"/>
      <c r="L641" s="142"/>
    </row>
    <row r="642" spans="1:12" s="50" customFormat="1" ht="13" customHeight="1">
      <c r="A642" s="51"/>
      <c r="B642" s="142"/>
      <c r="C642" s="142"/>
      <c r="D642" s="142"/>
      <c r="E642" s="142"/>
      <c r="F642" s="142"/>
      <c r="G642" s="142"/>
      <c r="H642" s="142"/>
      <c r="I642" s="142"/>
      <c r="J642" s="142"/>
      <c r="K642" s="142"/>
      <c r="L642" s="142"/>
    </row>
    <row r="643" spans="1:12" s="50" customFormat="1" ht="13" customHeight="1">
      <c r="A643" s="51"/>
      <c r="B643" s="142"/>
      <c r="C643" s="142"/>
      <c r="D643" s="142"/>
      <c r="E643" s="142"/>
      <c r="F643" s="142"/>
      <c r="G643" s="142"/>
      <c r="H643" s="142"/>
      <c r="I643" s="142"/>
      <c r="J643" s="142"/>
      <c r="K643" s="142"/>
      <c r="L643" s="142"/>
    </row>
    <row r="644" spans="1:12" s="50" customFormat="1" ht="13" customHeight="1">
      <c r="A644" s="51"/>
      <c r="B644" s="103" t="s">
        <v>192</v>
      </c>
      <c r="C644" s="90"/>
      <c r="D644" s="91"/>
      <c r="E644" s="92"/>
      <c r="F644" s="94"/>
      <c r="G644" s="96"/>
      <c r="H644" s="96"/>
      <c r="I644" s="96"/>
      <c r="J644" s="96"/>
      <c r="K644" s="96"/>
      <c r="L644" s="96"/>
    </row>
    <row r="645" spans="1:12" s="50" customFormat="1" ht="13" customHeight="1">
      <c r="A645" s="51"/>
      <c r="B645" s="142" t="s">
        <v>13</v>
      </c>
      <c r="C645" s="142"/>
      <c r="D645" s="142"/>
      <c r="E645" s="142"/>
      <c r="F645" s="142"/>
      <c r="G645" s="142"/>
      <c r="H645" s="142"/>
      <c r="I645" s="142"/>
      <c r="J645" s="142"/>
      <c r="K645" s="142"/>
      <c r="L645" s="142"/>
    </row>
    <row r="646" spans="1:12" s="50" customFormat="1" ht="13" customHeight="1">
      <c r="A646" s="51"/>
      <c r="B646" s="142"/>
      <c r="C646" s="142"/>
      <c r="D646" s="142"/>
      <c r="E646" s="142"/>
      <c r="F646" s="142"/>
      <c r="G646" s="142"/>
      <c r="H646" s="142"/>
      <c r="I646" s="142"/>
      <c r="J646" s="142"/>
      <c r="K646" s="142"/>
      <c r="L646" s="142"/>
    </row>
    <row r="647" spans="1:12" s="50" customFormat="1" ht="13" customHeight="1">
      <c r="A647" s="51"/>
      <c r="B647" s="142"/>
      <c r="C647" s="142"/>
      <c r="D647" s="142"/>
      <c r="E647" s="142"/>
      <c r="F647" s="142"/>
      <c r="G647" s="142"/>
      <c r="H647" s="142"/>
      <c r="I647" s="142"/>
      <c r="J647" s="142"/>
      <c r="K647" s="142"/>
      <c r="L647" s="142"/>
    </row>
    <row r="648" spans="1:12" s="50" customFormat="1" ht="13" customHeight="1">
      <c r="A648" s="51"/>
      <c r="B648" s="103" t="s">
        <v>193</v>
      </c>
      <c r="C648" s="90"/>
      <c r="D648" s="90"/>
      <c r="E648" s="90"/>
      <c r="F648" s="105"/>
      <c r="G648" s="106"/>
      <c r="H648" s="106"/>
      <c r="I648" s="106"/>
      <c r="J648" s="106"/>
      <c r="K648" s="106"/>
      <c r="L648" s="106"/>
    </row>
    <row r="649" spans="1:12" s="50" customFormat="1" ht="13" customHeight="1">
      <c r="A649" s="51"/>
      <c r="B649" s="142" t="s">
        <v>194</v>
      </c>
      <c r="C649" s="142"/>
      <c r="D649" s="142"/>
      <c r="E649" s="142"/>
      <c r="F649" s="142"/>
      <c r="G649" s="142"/>
      <c r="H649" s="142"/>
      <c r="I649" s="142"/>
      <c r="J649" s="142"/>
      <c r="K649" s="142"/>
      <c r="L649" s="142"/>
    </row>
    <row r="650" spans="1:12" s="50" customFormat="1" ht="13" customHeight="1">
      <c r="A650" s="51"/>
      <c r="B650" s="144" t="s">
        <v>195</v>
      </c>
      <c r="C650" s="144"/>
      <c r="D650" s="144"/>
      <c r="E650" s="142"/>
      <c r="F650" s="142"/>
      <c r="G650" s="142"/>
      <c r="H650" s="142"/>
      <c r="I650" s="142"/>
      <c r="J650" s="142"/>
      <c r="K650" s="142"/>
      <c r="L650" s="142"/>
    </row>
    <row r="651" spans="1:12" s="50" customFormat="1" ht="13" customHeight="1">
      <c r="A651" s="51"/>
      <c r="B651" s="142" t="s">
        <v>196</v>
      </c>
      <c r="C651" s="142"/>
      <c r="D651" s="142"/>
      <c r="E651" s="107"/>
      <c r="F651" s="108" t="s">
        <v>125</v>
      </c>
      <c r="G651" s="108"/>
      <c r="H651" s="108"/>
      <c r="I651" s="108"/>
      <c r="J651" s="108"/>
      <c r="K651" s="108"/>
      <c r="L651" s="108"/>
    </row>
    <row r="652" spans="1:12" s="50" customFormat="1" ht="13" customHeight="1">
      <c r="A652" s="51"/>
      <c r="B652" s="109"/>
      <c r="C652" s="109"/>
      <c r="D652" s="109"/>
      <c r="E652" s="107"/>
      <c r="F652" s="108"/>
      <c r="G652" s="108"/>
      <c r="H652" s="108"/>
      <c r="I652" s="108"/>
      <c r="J652" s="108"/>
      <c r="K652" s="108"/>
      <c r="L652" s="108"/>
    </row>
    <row r="653" spans="1:12" s="50" customFormat="1" ht="13" customHeight="1">
      <c r="A653" s="51"/>
      <c r="B653" s="103" t="s">
        <v>197</v>
      </c>
      <c r="C653" s="90"/>
      <c r="D653" s="90"/>
      <c r="E653" s="90"/>
      <c r="F653" s="105"/>
      <c r="G653" s="106"/>
      <c r="H653" s="106"/>
      <c r="I653" s="106"/>
      <c r="J653" s="106"/>
      <c r="K653" s="106"/>
      <c r="L653" s="106"/>
    </row>
    <row r="654" spans="1:12" s="50" customFormat="1">
      <c r="A654" s="51"/>
      <c r="B654" s="143" t="s">
        <v>13</v>
      </c>
      <c r="C654" s="143"/>
      <c r="D654" s="143"/>
      <c r="E654" s="143"/>
      <c r="F654" s="143"/>
      <c r="G654" s="143"/>
      <c r="H654" s="143"/>
      <c r="I654" s="143"/>
      <c r="J654" s="143"/>
      <c r="K654" s="143"/>
      <c r="L654" s="143"/>
    </row>
    <row r="655" spans="1:12" s="50" customFormat="1" ht="13" customHeight="1">
      <c r="A655" s="51"/>
      <c r="B655" s="142"/>
      <c r="C655" s="142"/>
      <c r="D655" s="142"/>
      <c r="E655" s="142"/>
      <c r="F655" s="142"/>
      <c r="G655" s="142"/>
      <c r="H655" s="142"/>
      <c r="I655" s="142"/>
      <c r="J655" s="142"/>
      <c r="K655" s="142"/>
      <c r="L655" s="142"/>
    </row>
    <row r="656" spans="1:12" s="50" customFormat="1" ht="13" customHeight="1">
      <c r="A656" s="51"/>
      <c r="B656" s="52"/>
      <c r="C656" s="12"/>
      <c r="D656" s="88"/>
      <c r="E656" s="54"/>
      <c r="F656" s="89"/>
      <c r="G656" s="72"/>
      <c r="H656" s="72"/>
      <c r="I656" s="72"/>
      <c r="J656" s="72"/>
      <c r="K656" s="72"/>
      <c r="L656" s="72"/>
    </row>
    <row r="657" spans="1:12" s="50" customFormat="1" ht="13" customHeight="1">
      <c r="A657" s="51"/>
      <c r="B657" s="87">
        <f>A334</f>
        <v>2</v>
      </c>
      <c r="C657" s="136">
        <f>C334</f>
        <v>0</v>
      </c>
      <c r="D657" s="14"/>
      <c r="E657" s="14"/>
      <c r="F657" s="14"/>
      <c r="G657" s="14"/>
      <c r="H657" s="14"/>
      <c r="I657" s="14"/>
      <c r="J657" s="14"/>
      <c r="K657" s="15"/>
      <c r="L657" s="15"/>
    </row>
    <row r="658" spans="1:12" s="50" customFormat="1" ht="13" customHeight="1">
      <c r="A658" s="51"/>
      <c r="B658" s="52"/>
      <c r="C658" s="53"/>
      <c r="D658" s="53"/>
      <c r="E658" s="53"/>
      <c r="F658" s="53"/>
      <c r="G658" s="53"/>
      <c r="H658" s="53"/>
      <c r="I658" s="53"/>
      <c r="J658" s="53"/>
      <c r="K658" s="49"/>
      <c r="L658" s="49"/>
    </row>
    <row r="659" spans="1:12" s="50" customFormat="1" ht="13" customHeight="1">
      <c r="A659" s="51"/>
      <c r="B659" s="52" t="s">
        <v>177</v>
      </c>
      <c r="C659" s="53"/>
      <c r="D659" s="53"/>
      <c r="E659" s="53"/>
      <c r="F659" s="53"/>
      <c r="G659" s="53"/>
      <c r="H659" s="53"/>
      <c r="I659" s="53"/>
      <c r="J659" s="53"/>
      <c r="K659" s="49"/>
      <c r="L659" s="49"/>
    </row>
    <row r="660" spans="1:12" s="50" customFormat="1" ht="13" customHeight="1">
      <c r="A660" s="51"/>
      <c r="B660" s="55"/>
      <c r="C660" s="12"/>
      <c r="D660" s="88"/>
      <c r="E660" s="54"/>
      <c r="F660" s="89"/>
      <c r="G660" s="70"/>
      <c r="H660" s="70"/>
      <c r="I660" s="70"/>
      <c r="J660" s="70"/>
      <c r="K660" s="70"/>
      <c r="L660" s="70"/>
    </row>
    <row r="661" spans="1:12" s="50" customFormat="1" ht="13" customHeight="1">
      <c r="A661" s="51"/>
      <c r="B661" s="51" t="s">
        <v>178</v>
      </c>
      <c r="C661" s="12"/>
      <c r="D661" s="88"/>
      <c r="E661" s="54"/>
      <c r="F661" s="89"/>
      <c r="G661" s="70"/>
      <c r="H661" s="70"/>
      <c r="I661" s="70"/>
      <c r="J661" s="70"/>
      <c r="K661" s="70"/>
      <c r="L661" s="70"/>
    </row>
    <row r="662" spans="1:12" s="50" customFormat="1" ht="13" customHeight="1">
      <c r="A662" s="51"/>
      <c r="B662" s="55"/>
      <c r="C662" s="90" t="s">
        <v>179</v>
      </c>
      <c r="D662" s="91"/>
      <c r="E662" s="92"/>
      <c r="F662" s="93" t="s">
        <v>180</v>
      </c>
      <c r="G662" s="94"/>
      <c r="H662" s="95"/>
      <c r="I662" s="96"/>
      <c r="J662" s="70"/>
      <c r="K662" s="70"/>
      <c r="L662" s="70"/>
    </row>
    <row r="663" spans="1:12" s="50" customFormat="1" ht="13" customHeight="1">
      <c r="A663" s="51"/>
      <c r="B663" s="55"/>
      <c r="C663" s="90" t="s">
        <v>181</v>
      </c>
      <c r="D663" s="91"/>
      <c r="E663" s="92"/>
      <c r="F663" s="93" t="s">
        <v>182</v>
      </c>
      <c r="G663" s="94"/>
      <c r="H663" s="95"/>
      <c r="I663" s="96"/>
      <c r="J663" s="70"/>
      <c r="K663" s="70"/>
      <c r="L663" s="70"/>
    </row>
    <row r="664" spans="1:12" s="50" customFormat="1" ht="13" customHeight="1">
      <c r="A664" s="51"/>
      <c r="B664" s="55"/>
      <c r="C664" s="90" t="s">
        <v>183</v>
      </c>
      <c r="D664" s="91"/>
      <c r="E664" s="92"/>
      <c r="F664" s="93" t="s">
        <v>182</v>
      </c>
      <c r="G664" s="94"/>
      <c r="H664" s="95"/>
      <c r="I664" s="96"/>
      <c r="J664" s="70"/>
      <c r="K664" s="70"/>
      <c r="L664" s="70"/>
    </row>
    <row r="665" spans="1:12" s="50" customFormat="1" ht="13" customHeight="1">
      <c r="A665" s="51"/>
      <c r="B665" s="55"/>
      <c r="C665" s="90" t="s">
        <v>184</v>
      </c>
      <c r="D665" s="91"/>
      <c r="E665" s="92"/>
      <c r="F665" s="93" t="s">
        <v>185</v>
      </c>
      <c r="G665" s="94"/>
      <c r="H665" s="95"/>
      <c r="I665" s="96"/>
      <c r="J665" s="70"/>
      <c r="K665" s="70"/>
      <c r="L665" s="70"/>
    </row>
    <row r="666" spans="1:12" s="50" customFormat="1" ht="13" customHeight="1">
      <c r="A666" s="51"/>
      <c r="B666" s="55"/>
      <c r="C666" s="90"/>
      <c r="D666" s="91"/>
      <c r="E666" s="92"/>
      <c r="F666" s="137"/>
      <c r="G666" s="97">
        <v>44.08</v>
      </c>
      <c r="H666" s="98">
        <v>0.25</v>
      </c>
      <c r="I666" s="99">
        <f>+G666*H666</f>
        <v>11.02</v>
      </c>
      <c r="J666" s="70"/>
      <c r="K666" s="70"/>
      <c r="L666" s="70"/>
    </row>
    <row r="667" spans="1:12" s="50" customFormat="1" ht="13" customHeight="1">
      <c r="A667" s="51"/>
      <c r="B667" s="55"/>
      <c r="C667" s="90"/>
      <c r="D667" s="91"/>
      <c r="E667" s="92"/>
      <c r="F667" s="94" t="s">
        <v>186</v>
      </c>
      <c r="G667" s="97">
        <v>30</v>
      </c>
      <c r="H667" s="100">
        <v>0.75</v>
      </c>
      <c r="I667" s="96">
        <f>+G667*H667</f>
        <v>22.5</v>
      </c>
      <c r="J667" s="70"/>
      <c r="K667" s="70"/>
      <c r="L667" s="70"/>
    </row>
    <row r="668" spans="1:12" s="50" customFormat="1" ht="13" customHeight="1">
      <c r="A668" s="51"/>
      <c r="B668" s="55"/>
      <c r="C668" s="90"/>
      <c r="D668" s="91"/>
      <c r="E668" s="92"/>
      <c r="F668" s="94"/>
      <c r="G668" s="94"/>
      <c r="H668" s="101"/>
      <c r="I668" s="99">
        <f>SUM(I666:I667)</f>
        <v>33.519999999999996</v>
      </c>
      <c r="J668" s="70"/>
      <c r="K668" s="70"/>
      <c r="L668" s="70"/>
    </row>
    <row r="669" spans="1:12" s="50" customFormat="1" ht="13" customHeight="1">
      <c r="A669" s="51"/>
      <c r="B669" s="55"/>
      <c r="C669" s="90"/>
      <c r="D669" s="91"/>
      <c r="E669" s="92"/>
      <c r="F669" s="94"/>
      <c r="G669" s="94"/>
      <c r="H669" s="101" t="s">
        <v>187</v>
      </c>
      <c r="I669" s="99">
        <f>ROUND(I668,1)</f>
        <v>33.5</v>
      </c>
      <c r="J669" s="102" t="s">
        <v>188</v>
      </c>
      <c r="K669" s="70"/>
      <c r="L669" s="70"/>
    </row>
    <row r="670" spans="1:12" s="50" customFormat="1" ht="13" customHeight="1">
      <c r="A670" s="51"/>
      <c r="B670" s="103" t="s">
        <v>189</v>
      </c>
      <c r="C670" s="24"/>
      <c r="D670" s="24"/>
      <c r="E670" s="24"/>
      <c r="F670" s="24"/>
      <c r="G670" s="24"/>
      <c r="H670" s="24"/>
      <c r="I670" s="24"/>
      <c r="J670" s="24"/>
      <c r="K670" s="104"/>
      <c r="L670" s="104"/>
    </row>
    <row r="671" spans="1:12" s="50" customFormat="1" ht="13" customHeight="1">
      <c r="A671" s="51"/>
      <c r="B671" s="143" t="s">
        <v>13</v>
      </c>
      <c r="C671" s="143"/>
      <c r="D671" s="143"/>
      <c r="E671" s="143"/>
      <c r="F671" s="143"/>
      <c r="G671" s="143"/>
      <c r="H671" s="143"/>
      <c r="I671" s="143"/>
      <c r="J671" s="143"/>
      <c r="K671" s="143"/>
      <c r="L671" s="143"/>
    </row>
    <row r="672" spans="1:12" s="50" customFormat="1" ht="13" customHeight="1">
      <c r="A672" s="51"/>
      <c r="B672" s="142"/>
      <c r="C672" s="142"/>
      <c r="D672" s="142"/>
      <c r="E672" s="142"/>
      <c r="F672" s="142"/>
      <c r="G672" s="142"/>
      <c r="H672" s="142"/>
      <c r="I672" s="142"/>
      <c r="J672" s="142"/>
      <c r="K672" s="142"/>
      <c r="L672" s="142"/>
    </row>
    <row r="673" spans="1:12" s="50" customFormat="1" ht="13" customHeight="1">
      <c r="A673" s="51"/>
      <c r="B673" s="142"/>
      <c r="C673" s="142"/>
      <c r="D673" s="142"/>
      <c r="E673" s="142"/>
      <c r="F673" s="142"/>
      <c r="G673" s="142"/>
      <c r="H673" s="142"/>
      <c r="I673" s="142"/>
      <c r="J673" s="142"/>
      <c r="K673" s="142"/>
      <c r="L673" s="142"/>
    </row>
    <row r="674" spans="1:12" s="50" customFormat="1" ht="13" customHeight="1">
      <c r="A674" s="51"/>
      <c r="B674" s="142"/>
      <c r="C674" s="142"/>
      <c r="D674" s="142"/>
      <c r="E674" s="142"/>
      <c r="F674" s="142"/>
      <c r="G674" s="142"/>
      <c r="H674" s="142"/>
      <c r="I674" s="142"/>
      <c r="J674" s="142"/>
      <c r="K674" s="142"/>
      <c r="L674" s="142"/>
    </row>
    <row r="675" spans="1:12" s="50" customFormat="1" ht="13" customHeight="1">
      <c r="A675" s="51"/>
      <c r="B675" s="142"/>
      <c r="C675" s="142"/>
      <c r="D675" s="142"/>
      <c r="E675" s="142"/>
      <c r="F675" s="142"/>
      <c r="G675" s="142"/>
      <c r="H675" s="142"/>
      <c r="I675" s="142"/>
      <c r="J675" s="142"/>
      <c r="K675" s="142"/>
      <c r="L675" s="142"/>
    </row>
    <row r="676" spans="1:12" s="50" customFormat="1" ht="13" customHeight="1">
      <c r="A676" s="51"/>
      <c r="B676" s="142"/>
      <c r="C676" s="142"/>
      <c r="D676" s="142"/>
      <c r="E676" s="142"/>
      <c r="F676" s="142"/>
      <c r="G676" s="142"/>
      <c r="H676" s="142"/>
      <c r="I676" s="142"/>
      <c r="J676" s="142"/>
      <c r="K676" s="142"/>
      <c r="L676" s="142"/>
    </row>
    <row r="677" spans="1:12" s="50" customFormat="1" ht="13" customHeight="1">
      <c r="A677" s="51"/>
      <c r="B677" s="142"/>
      <c r="C677" s="142"/>
      <c r="D677" s="142"/>
      <c r="E677" s="142"/>
      <c r="F677" s="142"/>
      <c r="G677" s="142"/>
      <c r="H677" s="142"/>
      <c r="I677" s="142"/>
      <c r="J677" s="142"/>
      <c r="K677" s="142"/>
      <c r="L677" s="142"/>
    </row>
    <row r="678" spans="1:12" s="50" customFormat="1" ht="13" customHeight="1">
      <c r="A678" s="51"/>
      <c r="B678" s="142"/>
      <c r="C678" s="142"/>
      <c r="D678" s="142"/>
      <c r="E678" s="142"/>
      <c r="F678" s="142"/>
      <c r="G678" s="142"/>
      <c r="H678" s="142"/>
      <c r="I678" s="142"/>
      <c r="J678" s="142"/>
      <c r="K678" s="142"/>
      <c r="L678" s="142"/>
    </row>
    <row r="679" spans="1:12" s="50" customFormat="1" ht="13" customHeight="1">
      <c r="A679" s="51"/>
      <c r="B679" s="142"/>
      <c r="C679" s="142"/>
      <c r="D679" s="142"/>
      <c r="E679" s="142"/>
      <c r="F679" s="142"/>
      <c r="G679" s="142"/>
      <c r="H679" s="142"/>
      <c r="I679" s="142"/>
      <c r="J679" s="142"/>
      <c r="K679" s="142"/>
      <c r="L679" s="142"/>
    </row>
    <row r="680" spans="1:12" s="50" customFormat="1" ht="13" customHeight="1">
      <c r="A680" s="51"/>
      <c r="B680" s="142"/>
      <c r="C680" s="142"/>
      <c r="D680" s="142"/>
      <c r="E680" s="142"/>
      <c r="F680" s="142"/>
      <c r="G680" s="142"/>
      <c r="H680" s="142"/>
      <c r="I680" s="142"/>
      <c r="J680" s="142"/>
      <c r="K680" s="142"/>
      <c r="L680" s="142"/>
    </row>
    <row r="681" spans="1:12" s="50" customFormat="1" ht="13" customHeight="1">
      <c r="A681" s="51"/>
      <c r="B681" s="142"/>
      <c r="C681" s="142"/>
      <c r="D681" s="142"/>
      <c r="E681" s="142"/>
      <c r="F681" s="142"/>
      <c r="G681" s="142"/>
      <c r="H681" s="142"/>
      <c r="I681" s="142"/>
      <c r="J681" s="142"/>
      <c r="K681" s="142"/>
      <c r="L681" s="142"/>
    </row>
    <row r="682" spans="1:12" s="50" customFormat="1" ht="13" customHeight="1">
      <c r="A682" s="51"/>
      <c r="B682" s="142"/>
      <c r="C682" s="142"/>
      <c r="D682" s="142"/>
      <c r="E682" s="142"/>
      <c r="F682" s="142"/>
      <c r="G682" s="142"/>
      <c r="H682" s="142"/>
      <c r="I682" s="142"/>
      <c r="J682" s="142"/>
      <c r="K682" s="142"/>
      <c r="L682" s="142"/>
    </row>
    <row r="683" spans="1:12" s="50" customFormat="1" ht="13" customHeight="1">
      <c r="A683" s="51"/>
      <c r="B683" s="142"/>
      <c r="C683" s="142"/>
      <c r="D683" s="142"/>
      <c r="E683" s="142"/>
      <c r="F683" s="142"/>
      <c r="G683" s="142"/>
      <c r="H683" s="142"/>
      <c r="I683" s="142"/>
      <c r="J683" s="142"/>
      <c r="K683" s="142"/>
      <c r="L683" s="142"/>
    </row>
    <row r="684" spans="1:12" s="50" customFormat="1" ht="13" customHeight="1">
      <c r="A684" s="51"/>
      <c r="B684" s="142"/>
      <c r="C684" s="142"/>
      <c r="D684" s="142"/>
      <c r="E684" s="142"/>
      <c r="F684" s="142"/>
      <c r="G684" s="142"/>
      <c r="H684" s="142"/>
      <c r="I684" s="142"/>
      <c r="J684" s="142"/>
      <c r="K684" s="142"/>
      <c r="L684" s="142"/>
    </row>
    <row r="685" spans="1:12" s="50" customFormat="1" ht="13" customHeight="1">
      <c r="A685" s="51"/>
      <c r="B685" s="142"/>
      <c r="C685" s="142"/>
      <c r="D685" s="142"/>
      <c r="E685" s="142"/>
      <c r="F685" s="142"/>
      <c r="G685" s="142"/>
      <c r="H685" s="142"/>
      <c r="I685" s="142"/>
      <c r="J685" s="142"/>
      <c r="K685" s="142"/>
      <c r="L685" s="142"/>
    </row>
    <row r="686" spans="1:12" s="50" customFormat="1" ht="13" customHeight="1">
      <c r="A686" s="51"/>
      <c r="B686" s="103" t="s">
        <v>190</v>
      </c>
      <c r="C686" s="90"/>
      <c r="D686" s="91"/>
      <c r="E686" s="92"/>
      <c r="F686" s="94"/>
      <c r="G686" s="96"/>
      <c r="H686" s="96"/>
      <c r="I686" s="96"/>
      <c r="J686" s="96"/>
      <c r="K686" s="96"/>
      <c r="L686" s="96"/>
    </row>
    <row r="687" spans="1:12" s="50" customFormat="1" ht="13" customHeight="1">
      <c r="A687" s="51"/>
      <c r="B687" s="142" t="s">
        <v>13</v>
      </c>
      <c r="C687" s="142"/>
      <c r="D687" s="142"/>
      <c r="E687" s="142"/>
      <c r="F687" s="142"/>
      <c r="G687" s="142"/>
      <c r="H687" s="142"/>
      <c r="I687" s="142"/>
      <c r="J687" s="142"/>
      <c r="K687" s="142"/>
      <c r="L687" s="142"/>
    </row>
    <row r="688" spans="1:12" s="50" customFormat="1" ht="13" customHeight="1">
      <c r="A688" s="51"/>
      <c r="B688" s="142"/>
      <c r="C688" s="142"/>
      <c r="D688" s="142"/>
      <c r="E688" s="142"/>
      <c r="F688" s="142"/>
      <c r="G688" s="142"/>
      <c r="H688" s="142"/>
      <c r="I688" s="142"/>
      <c r="J688" s="142"/>
      <c r="K688" s="142"/>
      <c r="L688" s="142"/>
    </row>
    <row r="689" spans="1:12" s="50" customFormat="1" ht="13" customHeight="1">
      <c r="A689" s="51"/>
      <c r="B689" s="142"/>
      <c r="C689" s="142"/>
      <c r="D689" s="142"/>
      <c r="E689" s="142"/>
      <c r="F689" s="142"/>
      <c r="G689" s="142"/>
      <c r="H689" s="142"/>
      <c r="I689" s="142"/>
      <c r="J689" s="142"/>
      <c r="K689" s="142"/>
      <c r="L689" s="142"/>
    </row>
    <row r="690" spans="1:12" s="50" customFormat="1" ht="13" customHeight="1">
      <c r="A690" s="51"/>
      <c r="B690" s="103" t="s">
        <v>191</v>
      </c>
      <c r="C690" s="90"/>
      <c r="D690" s="91"/>
      <c r="E690" s="92"/>
      <c r="F690" s="94"/>
      <c r="G690" s="96"/>
      <c r="H690" s="96"/>
      <c r="I690" s="96"/>
      <c r="J690" s="96"/>
      <c r="K690" s="96"/>
      <c r="L690" s="96"/>
    </row>
    <row r="691" spans="1:12" s="50" customFormat="1" ht="13" customHeight="1">
      <c r="A691" s="51"/>
      <c r="B691" s="142" t="s">
        <v>13</v>
      </c>
      <c r="C691" s="142"/>
      <c r="D691" s="142"/>
      <c r="E691" s="142"/>
      <c r="F691" s="142"/>
      <c r="G691" s="142"/>
      <c r="H691" s="142"/>
      <c r="I691" s="142"/>
      <c r="J691" s="142"/>
      <c r="K691" s="142"/>
      <c r="L691" s="142"/>
    </row>
    <row r="692" spans="1:12" s="50" customFormat="1" ht="13" customHeight="1">
      <c r="A692" s="51"/>
      <c r="B692" s="142"/>
      <c r="C692" s="142"/>
      <c r="D692" s="142"/>
      <c r="E692" s="142"/>
      <c r="F692" s="142"/>
      <c r="G692" s="142"/>
      <c r="H692" s="142"/>
      <c r="I692" s="142"/>
      <c r="J692" s="142"/>
      <c r="K692" s="142"/>
      <c r="L692" s="142"/>
    </row>
    <row r="693" spans="1:12" s="50" customFormat="1" ht="13" customHeight="1">
      <c r="A693" s="51"/>
      <c r="B693" s="142"/>
      <c r="C693" s="142"/>
      <c r="D693" s="142"/>
      <c r="E693" s="142"/>
      <c r="F693" s="142"/>
      <c r="G693" s="142"/>
      <c r="H693" s="142"/>
      <c r="I693" s="142"/>
      <c r="J693" s="142"/>
      <c r="K693" s="142"/>
      <c r="L693" s="142"/>
    </row>
    <row r="694" spans="1:12" s="50" customFormat="1" ht="13" customHeight="1">
      <c r="A694" s="51"/>
      <c r="B694" s="103" t="s">
        <v>192</v>
      </c>
      <c r="C694" s="90"/>
      <c r="D694" s="91"/>
      <c r="E694" s="92"/>
      <c r="F694" s="94"/>
      <c r="G694" s="96"/>
      <c r="H694" s="96"/>
      <c r="I694" s="96"/>
      <c r="J694" s="96"/>
      <c r="K694" s="96"/>
      <c r="L694" s="96"/>
    </row>
    <row r="695" spans="1:12" s="50" customFormat="1" ht="13" customHeight="1">
      <c r="A695" s="51"/>
      <c r="B695" s="142" t="s">
        <v>13</v>
      </c>
      <c r="C695" s="142"/>
      <c r="D695" s="142"/>
      <c r="E695" s="142"/>
      <c r="F695" s="142"/>
      <c r="G695" s="142"/>
      <c r="H695" s="142"/>
      <c r="I695" s="142"/>
      <c r="J695" s="142"/>
      <c r="K695" s="142"/>
      <c r="L695" s="142"/>
    </row>
    <row r="696" spans="1:12" s="50" customFormat="1" ht="13" customHeight="1">
      <c r="A696" s="51"/>
      <c r="B696" s="142"/>
      <c r="C696" s="142"/>
      <c r="D696" s="142"/>
      <c r="E696" s="142"/>
      <c r="F696" s="142"/>
      <c r="G696" s="142"/>
      <c r="H696" s="142"/>
      <c r="I696" s="142"/>
      <c r="J696" s="142"/>
      <c r="K696" s="142"/>
      <c r="L696" s="142"/>
    </row>
    <row r="697" spans="1:12" s="50" customFormat="1" ht="13" customHeight="1">
      <c r="A697" s="51"/>
      <c r="B697" s="142"/>
      <c r="C697" s="142"/>
      <c r="D697" s="142"/>
      <c r="E697" s="142"/>
      <c r="F697" s="142"/>
      <c r="G697" s="142"/>
      <c r="H697" s="142"/>
      <c r="I697" s="142"/>
      <c r="J697" s="142"/>
      <c r="K697" s="142"/>
      <c r="L697" s="142"/>
    </row>
    <row r="698" spans="1:12" s="50" customFormat="1" ht="13" customHeight="1">
      <c r="A698" s="51"/>
      <c r="B698" s="103" t="s">
        <v>193</v>
      </c>
      <c r="C698" s="90"/>
      <c r="D698" s="90"/>
      <c r="E698" s="90"/>
      <c r="F698" s="105"/>
      <c r="G698" s="106"/>
      <c r="H698" s="106"/>
      <c r="I698" s="106"/>
      <c r="J698" s="106"/>
      <c r="K698" s="106"/>
      <c r="L698" s="106"/>
    </row>
    <row r="699" spans="1:12" s="50" customFormat="1" ht="13" customHeight="1">
      <c r="A699" s="51"/>
      <c r="B699" s="142" t="s">
        <v>194</v>
      </c>
      <c r="C699" s="142"/>
      <c r="D699" s="142"/>
      <c r="E699" s="142"/>
      <c r="F699" s="142"/>
      <c r="G699" s="142"/>
      <c r="H699" s="142"/>
      <c r="I699" s="142"/>
      <c r="J699" s="142"/>
      <c r="K699" s="142"/>
      <c r="L699" s="142"/>
    </row>
    <row r="700" spans="1:12" s="50" customFormat="1" ht="13" customHeight="1">
      <c r="A700" s="51"/>
      <c r="B700" s="144" t="s">
        <v>195</v>
      </c>
      <c r="C700" s="144"/>
      <c r="D700" s="144"/>
      <c r="E700" s="142"/>
      <c r="F700" s="142"/>
      <c r="G700" s="142"/>
      <c r="H700" s="142"/>
      <c r="I700" s="142"/>
      <c r="J700" s="142"/>
      <c r="K700" s="142"/>
      <c r="L700" s="142"/>
    </row>
    <row r="701" spans="1:12" s="50" customFormat="1" ht="13" customHeight="1">
      <c r="A701" s="51"/>
      <c r="B701" s="142" t="s">
        <v>196</v>
      </c>
      <c r="C701" s="142"/>
      <c r="D701" s="142"/>
      <c r="E701" s="107"/>
      <c r="F701" s="108" t="s">
        <v>125</v>
      </c>
      <c r="G701" s="108"/>
      <c r="H701" s="108"/>
      <c r="I701" s="108"/>
      <c r="J701" s="108"/>
      <c r="K701" s="108"/>
      <c r="L701" s="108"/>
    </row>
    <row r="702" spans="1:12" s="50" customFormat="1" ht="13" customHeight="1">
      <c r="A702" s="51"/>
      <c r="B702" s="109"/>
      <c r="C702" s="109"/>
      <c r="D702" s="109"/>
      <c r="E702" s="107"/>
      <c r="F702" s="108"/>
      <c r="G702" s="108"/>
      <c r="H702" s="108"/>
      <c r="I702" s="108"/>
      <c r="J702" s="108"/>
      <c r="K702" s="108"/>
      <c r="L702" s="108"/>
    </row>
    <row r="703" spans="1:12" s="50" customFormat="1" ht="13" customHeight="1">
      <c r="A703" s="51"/>
      <c r="B703" s="103" t="s">
        <v>197</v>
      </c>
      <c r="C703" s="90"/>
      <c r="D703" s="90"/>
      <c r="E703" s="90"/>
      <c r="F703" s="105"/>
      <c r="G703" s="106"/>
      <c r="H703" s="106"/>
      <c r="I703" s="106"/>
      <c r="J703" s="106"/>
      <c r="K703" s="106"/>
      <c r="L703" s="106"/>
    </row>
    <row r="704" spans="1:12" s="50" customFormat="1">
      <c r="A704" s="51"/>
      <c r="B704" s="143" t="s">
        <v>13</v>
      </c>
      <c r="C704" s="143"/>
      <c r="D704" s="143"/>
      <c r="E704" s="143"/>
      <c r="F704" s="143"/>
      <c r="G704" s="143"/>
      <c r="H704" s="143"/>
      <c r="I704" s="143"/>
      <c r="J704" s="143"/>
      <c r="K704" s="143"/>
      <c r="L704" s="143"/>
    </row>
    <row r="705" spans="1:12" s="50" customFormat="1" ht="13" customHeight="1">
      <c r="A705" s="51"/>
      <c r="B705" s="142"/>
      <c r="C705" s="142"/>
      <c r="D705" s="142"/>
      <c r="E705" s="142"/>
      <c r="F705" s="142"/>
      <c r="G705" s="142"/>
      <c r="H705" s="142"/>
      <c r="I705" s="142"/>
      <c r="J705" s="142"/>
      <c r="K705" s="142"/>
      <c r="L705" s="142"/>
    </row>
    <row r="706" spans="1:12" s="50" customFormat="1" ht="13" customHeight="1">
      <c r="A706" s="51"/>
      <c r="B706" s="52"/>
      <c r="C706" s="12"/>
      <c r="D706" s="88"/>
      <c r="E706" s="54"/>
      <c r="F706" s="89"/>
      <c r="G706" s="70"/>
      <c r="H706" s="70"/>
      <c r="I706" s="70"/>
      <c r="J706" s="70"/>
      <c r="K706" s="70"/>
      <c r="L706" s="70"/>
    </row>
    <row r="707" spans="1:12" s="50" customFormat="1" ht="13" customHeight="1">
      <c r="A707" s="51"/>
      <c r="B707" s="87">
        <f>A335</f>
        <v>3</v>
      </c>
      <c r="C707" s="136">
        <f>C335</f>
        <v>0</v>
      </c>
      <c r="D707" s="14"/>
      <c r="E707" s="14"/>
      <c r="F707" s="14"/>
      <c r="G707" s="14"/>
      <c r="H707" s="14"/>
      <c r="I707" s="14"/>
      <c r="J707" s="14"/>
      <c r="K707" s="15"/>
      <c r="L707" s="15"/>
    </row>
    <row r="708" spans="1:12" s="50" customFormat="1" ht="13" customHeight="1">
      <c r="A708" s="51"/>
      <c r="B708" s="52"/>
      <c r="C708" s="52"/>
      <c r="D708" s="110"/>
      <c r="E708" s="111"/>
      <c r="F708" s="111"/>
      <c r="G708" s="112"/>
      <c r="H708" s="112"/>
      <c r="I708" s="112"/>
      <c r="J708" s="112"/>
      <c r="K708" s="112"/>
      <c r="L708" s="112"/>
    </row>
    <row r="709" spans="1:12" s="50" customFormat="1" ht="13" customHeight="1">
      <c r="A709" s="51"/>
      <c r="B709" s="103" t="s">
        <v>189</v>
      </c>
      <c r="C709" s="24"/>
      <c r="D709" s="24"/>
      <c r="E709" s="24"/>
      <c r="F709" s="24"/>
      <c r="G709" s="24"/>
      <c r="H709" s="24"/>
      <c r="I709" s="24"/>
      <c r="J709" s="24"/>
      <c r="K709" s="104"/>
      <c r="L709" s="104"/>
    </row>
    <row r="710" spans="1:12" s="50" customFormat="1" ht="13" customHeight="1">
      <c r="A710" s="51"/>
      <c r="B710" s="143" t="s">
        <v>13</v>
      </c>
      <c r="C710" s="143"/>
      <c r="D710" s="143"/>
      <c r="E710" s="143"/>
      <c r="F710" s="143"/>
      <c r="G710" s="143"/>
      <c r="H710" s="143"/>
      <c r="I710" s="143"/>
      <c r="J710" s="143"/>
      <c r="K710" s="143"/>
      <c r="L710" s="143"/>
    </row>
    <row r="711" spans="1:12" s="50" customFormat="1" ht="13" customHeight="1">
      <c r="A711" s="51"/>
      <c r="B711" s="142"/>
      <c r="C711" s="142"/>
      <c r="D711" s="142"/>
      <c r="E711" s="142"/>
      <c r="F711" s="142"/>
      <c r="G711" s="142"/>
      <c r="H711" s="142"/>
      <c r="I711" s="142"/>
      <c r="J711" s="142"/>
      <c r="K711" s="142"/>
      <c r="L711" s="142"/>
    </row>
    <row r="712" spans="1:12" s="50" customFormat="1" ht="13" customHeight="1">
      <c r="A712" s="51"/>
      <c r="B712" s="142"/>
      <c r="C712" s="142"/>
      <c r="D712" s="142"/>
      <c r="E712" s="142"/>
      <c r="F712" s="142"/>
      <c r="G712" s="142"/>
      <c r="H712" s="142"/>
      <c r="I712" s="142"/>
      <c r="J712" s="142"/>
      <c r="K712" s="142"/>
      <c r="L712" s="142"/>
    </row>
    <row r="713" spans="1:12" s="50" customFormat="1" ht="13" customHeight="1">
      <c r="A713" s="51"/>
      <c r="B713" s="142"/>
      <c r="C713" s="142"/>
      <c r="D713" s="142"/>
      <c r="E713" s="142"/>
      <c r="F713" s="142"/>
      <c r="G713" s="142"/>
      <c r="H713" s="142"/>
      <c r="I713" s="142"/>
      <c r="J713" s="142"/>
      <c r="K713" s="142"/>
      <c r="L713" s="142"/>
    </row>
    <row r="714" spans="1:12" s="50" customFormat="1" ht="13" customHeight="1">
      <c r="A714" s="51"/>
      <c r="B714" s="142"/>
      <c r="C714" s="142"/>
      <c r="D714" s="142"/>
      <c r="E714" s="142"/>
      <c r="F714" s="142"/>
      <c r="G714" s="142"/>
      <c r="H714" s="142"/>
      <c r="I714" s="142"/>
      <c r="J714" s="142"/>
      <c r="K714" s="142"/>
      <c r="L714" s="142"/>
    </row>
    <row r="715" spans="1:12" s="50" customFormat="1" ht="13" customHeight="1">
      <c r="A715" s="51"/>
      <c r="B715" s="142"/>
      <c r="C715" s="142"/>
      <c r="D715" s="142"/>
      <c r="E715" s="142"/>
      <c r="F715" s="142"/>
      <c r="G715" s="142"/>
      <c r="H715" s="142"/>
      <c r="I715" s="142"/>
      <c r="J715" s="142"/>
      <c r="K715" s="142"/>
      <c r="L715" s="142"/>
    </row>
    <row r="716" spans="1:12" s="50" customFormat="1" ht="13" customHeight="1">
      <c r="A716" s="51"/>
      <c r="B716" s="142"/>
      <c r="C716" s="142"/>
      <c r="D716" s="142"/>
      <c r="E716" s="142"/>
      <c r="F716" s="142"/>
      <c r="G716" s="142"/>
      <c r="H716" s="142"/>
      <c r="I716" s="142"/>
      <c r="J716" s="142"/>
      <c r="K716" s="142"/>
      <c r="L716" s="142"/>
    </row>
    <row r="717" spans="1:12" s="50" customFormat="1" ht="13" customHeight="1">
      <c r="A717" s="51"/>
      <c r="B717" s="142"/>
      <c r="C717" s="142"/>
      <c r="D717" s="142"/>
      <c r="E717" s="142"/>
      <c r="F717" s="142"/>
      <c r="G717" s="142"/>
      <c r="H717" s="142"/>
      <c r="I717" s="142"/>
      <c r="J717" s="142"/>
      <c r="K717" s="142"/>
      <c r="L717" s="142"/>
    </row>
    <row r="718" spans="1:12" s="50" customFormat="1" ht="13" customHeight="1">
      <c r="A718" s="51"/>
      <c r="B718" s="142"/>
      <c r="C718" s="142"/>
      <c r="D718" s="142"/>
      <c r="E718" s="142"/>
      <c r="F718" s="142"/>
      <c r="G718" s="142"/>
      <c r="H718" s="142"/>
      <c r="I718" s="142"/>
      <c r="J718" s="142"/>
      <c r="K718" s="142"/>
      <c r="L718" s="142"/>
    </row>
    <row r="719" spans="1:12" s="50" customFormat="1" ht="13" customHeight="1">
      <c r="A719" s="51"/>
      <c r="B719" s="142"/>
      <c r="C719" s="142"/>
      <c r="D719" s="142"/>
      <c r="E719" s="142"/>
      <c r="F719" s="142"/>
      <c r="G719" s="142"/>
      <c r="H719" s="142"/>
      <c r="I719" s="142"/>
      <c r="J719" s="142"/>
      <c r="K719" s="142"/>
      <c r="L719" s="142"/>
    </row>
    <row r="720" spans="1:12" s="50" customFormat="1" ht="13" customHeight="1">
      <c r="A720" s="51"/>
      <c r="B720" s="142"/>
      <c r="C720" s="142"/>
      <c r="D720" s="142"/>
      <c r="E720" s="142"/>
      <c r="F720" s="142"/>
      <c r="G720" s="142"/>
      <c r="H720" s="142"/>
      <c r="I720" s="142"/>
      <c r="J720" s="142"/>
      <c r="K720" s="142"/>
      <c r="L720" s="142"/>
    </row>
    <row r="721" spans="1:12" s="50" customFormat="1" ht="13" customHeight="1">
      <c r="A721" s="51"/>
      <c r="B721" s="142"/>
      <c r="C721" s="142"/>
      <c r="D721" s="142"/>
      <c r="E721" s="142"/>
      <c r="F721" s="142"/>
      <c r="G721" s="142"/>
      <c r="H721" s="142"/>
      <c r="I721" s="142"/>
      <c r="J721" s="142"/>
      <c r="K721" s="142"/>
      <c r="L721" s="142"/>
    </row>
    <row r="722" spans="1:12" s="50" customFormat="1" ht="13" customHeight="1">
      <c r="A722" s="51"/>
      <c r="B722" s="142"/>
      <c r="C722" s="142"/>
      <c r="D722" s="142"/>
      <c r="E722" s="142"/>
      <c r="F722" s="142"/>
      <c r="G722" s="142"/>
      <c r="H722" s="142"/>
      <c r="I722" s="142"/>
      <c r="J722" s="142"/>
      <c r="K722" s="142"/>
      <c r="L722" s="142"/>
    </row>
    <row r="723" spans="1:12" s="50" customFormat="1" ht="13" customHeight="1">
      <c r="A723" s="51"/>
      <c r="B723" s="142"/>
      <c r="C723" s="142"/>
      <c r="D723" s="142"/>
      <c r="E723" s="142"/>
      <c r="F723" s="142"/>
      <c r="G723" s="142"/>
      <c r="H723" s="142"/>
      <c r="I723" s="142"/>
      <c r="J723" s="142"/>
      <c r="K723" s="142"/>
      <c r="L723" s="142"/>
    </row>
    <row r="724" spans="1:12" s="50" customFormat="1" ht="13" customHeight="1">
      <c r="A724" s="51"/>
      <c r="B724" s="142"/>
      <c r="C724" s="142"/>
      <c r="D724" s="142"/>
      <c r="E724" s="142"/>
      <c r="F724" s="142"/>
      <c r="G724" s="142"/>
      <c r="H724" s="142"/>
      <c r="I724" s="142"/>
      <c r="J724" s="142"/>
      <c r="K724" s="142"/>
      <c r="L724" s="142"/>
    </row>
    <row r="725" spans="1:12" s="50" customFormat="1" ht="13" customHeight="1">
      <c r="A725" s="51"/>
      <c r="B725" s="103" t="s">
        <v>190</v>
      </c>
      <c r="C725" s="90"/>
      <c r="D725" s="91"/>
      <c r="E725" s="92"/>
      <c r="F725" s="94"/>
      <c r="G725" s="96"/>
      <c r="H725" s="96"/>
      <c r="I725" s="96"/>
      <c r="J725" s="96"/>
      <c r="K725" s="96"/>
      <c r="L725" s="96"/>
    </row>
    <row r="726" spans="1:12" s="50" customFormat="1" ht="13" customHeight="1">
      <c r="A726" s="51"/>
      <c r="B726" s="142" t="s">
        <v>13</v>
      </c>
      <c r="C726" s="142"/>
      <c r="D726" s="142"/>
      <c r="E726" s="142"/>
      <c r="F726" s="142"/>
      <c r="G726" s="142"/>
      <c r="H726" s="142"/>
      <c r="I726" s="142"/>
      <c r="J726" s="142"/>
      <c r="K726" s="142"/>
      <c r="L726" s="142"/>
    </row>
    <row r="727" spans="1:12" s="50" customFormat="1" ht="13" customHeight="1">
      <c r="A727" s="51"/>
      <c r="B727" s="142"/>
      <c r="C727" s="142"/>
      <c r="D727" s="142"/>
      <c r="E727" s="142"/>
      <c r="F727" s="142"/>
      <c r="G727" s="142"/>
      <c r="H727" s="142"/>
      <c r="I727" s="142"/>
      <c r="J727" s="142"/>
      <c r="K727" s="142"/>
      <c r="L727" s="142"/>
    </row>
    <row r="728" spans="1:12" s="50" customFormat="1" ht="13" customHeight="1">
      <c r="A728" s="51"/>
      <c r="B728" s="142"/>
      <c r="C728" s="142"/>
      <c r="D728" s="142"/>
      <c r="E728" s="142"/>
      <c r="F728" s="142"/>
      <c r="G728" s="142"/>
      <c r="H728" s="142"/>
      <c r="I728" s="142"/>
      <c r="J728" s="142"/>
      <c r="K728" s="142"/>
      <c r="L728" s="142"/>
    </row>
    <row r="729" spans="1:12" s="50" customFormat="1" ht="13" customHeight="1">
      <c r="A729" s="51"/>
      <c r="B729" s="103" t="s">
        <v>191</v>
      </c>
      <c r="C729" s="90"/>
      <c r="D729" s="91"/>
      <c r="E729" s="92"/>
      <c r="F729" s="94"/>
      <c r="G729" s="96"/>
      <c r="H729" s="96"/>
      <c r="I729" s="96"/>
      <c r="J729" s="96"/>
      <c r="K729" s="96"/>
      <c r="L729" s="96"/>
    </row>
    <row r="730" spans="1:12" s="50" customFormat="1" ht="13" customHeight="1">
      <c r="A730" s="51"/>
      <c r="B730" s="142" t="s">
        <v>13</v>
      </c>
      <c r="C730" s="142"/>
      <c r="D730" s="142"/>
      <c r="E730" s="142"/>
      <c r="F730" s="142"/>
      <c r="G730" s="142"/>
      <c r="H730" s="142"/>
      <c r="I730" s="142"/>
      <c r="J730" s="142"/>
      <c r="K730" s="142"/>
      <c r="L730" s="142"/>
    </row>
    <row r="731" spans="1:12" s="50" customFormat="1" ht="13" customHeight="1">
      <c r="A731" s="51"/>
      <c r="B731" s="142"/>
      <c r="C731" s="142"/>
      <c r="D731" s="142"/>
      <c r="E731" s="142"/>
      <c r="F731" s="142"/>
      <c r="G731" s="142"/>
      <c r="H731" s="142"/>
      <c r="I731" s="142"/>
      <c r="J731" s="142"/>
      <c r="K731" s="142"/>
      <c r="L731" s="142"/>
    </row>
    <row r="732" spans="1:12" s="50" customFormat="1" ht="13" customHeight="1">
      <c r="A732" s="51"/>
      <c r="B732" s="142"/>
      <c r="C732" s="142"/>
      <c r="D732" s="142"/>
      <c r="E732" s="142"/>
      <c r="F732" s="142"/>
      <c r="G732" s="142"/>
      <c r="H732" s="142"/>
      <c r="I732" s="142"/>
      <c r="J732" s="142"/>
      <c r="K732" s="142"/>
      <c r="L732" s="142"/>
    </row>
    <row r="733" spans="1:12" s="50" customFormat="1" ht="13" customHeight="1">
      <c r="A733" s="51"/>
      <c r="B733" s="103" t="s">
        <v>192</v>
      </c>
      <c r="C733" s="90"/>
      <c r="D733" s="91"/>
      <c r="E733" s="92"/>
      <c r="F733" s="94"/>
      <c r="G733" s="96"/>
      <c r="H733" s="96"/>
      <c r="I733" s="96"/>
      <c r="J733" s="96"/>
      <c r="K733" s="96"/>
      <c r="L733" s="96"/>
    </row>
    <row r="734" spans="1:12" s="50" customFormat="1" ht="13" customHeight="1">
      <c r="A734" s="51"/>
      <c r="B734" s="142" t="s">
        <v>13</v>
      </c>
      <c r="C734" s="142"/>
      <c r="D734" s="142"/>
      <c r="E734" s="142"/>
      <c r="F734" s="142"/>
      <c r="G734" s="142"/>
      <c r="H734" s="142"/>
      <c r="I734" s="142"/>
      <c r="J734" s="142"/>
      <c r="K734" s="142"/>
      <c r="L734" s="142"/>
    </row>
    <row r="735" spans="1:12" s="50" customFormat="1" ht="13" customHeight="1">
      <c r="A735" s="51"/>
      <c r="B735" s="142"/>
      <c r="C735" s="142"/>
      <c r="D735" s="142"/>
      <c r="E735" s="142"/>
      <c r="F735" s="142"/>
      <c r="G735" s="142"/>
      <c r="H735" s="142"/>
      <c r="I735" s="142"/>
      <c r="J735" s="142"/>
      <c r="K735" s="142"/>
      <c r="L735" s="142"/>
    </row>
    <row r="736" spans="1:12" s="50" customFormat="1" ht="13" customHeight="1">
      <c r="A736" s="51"/>
      <c r="B736" s="142"/>
      <c r="C736" s="142"/>
      <c r="D736" s="142"/>
      <c r="E736" s="142"/>
      <c r="F736" s="142"/>
      <c r="G736" s="142"/>
      <c r="H736" s="142"/>
      <c r="I736" s="142"/>
      <c r="J736" s="142"/>
      <c r="K736" s="142"/>
      <c r="L736" s="142"/>
    </row>
    <row r="737" spans="1:12" s="50" customFormat="1" ht="13" customHeight="1">
      <c r="A737" s="51"/>
      <c r="B737" s="103" t="s">
        <v>193</v>
      </c>
      <c r="C737" s="90"/>
      <c r="D737" s="90"/>
      <c r="E737" s="90"/>
      <c r="F737" s="105"/>
      <c r="G737" s="106"/>
      <c r="H737" s="106"/>
      <c r="I737" s="106"/>
      <c r="J737" s="106"/>
      <c r="K737" s="106"/>
      <c r="L737" s="106"/>
    </row>
    <row r="738" spans="1:12" s="50" customFormat="1" ht="13" customHeight="1">
      <c r="A738" s="51"/>
      <c r="B738" s="142" t="s">
        <v>194</v>
      </c>
      <c r="C738" s="142"/>
      <c r="D738" s="142"/>
      <c r="E738" s="142"/>
      <c r="F738" s="142"/>
      <c r="G738" s="142"/>
      <c r="H738" s="142"/>
      <c r="I738" s="142"/>
      <c r="J738" s="142"/>
      <c r="K738" s="142"/>
      <c r="L738" s="142"/>
    </row>
    <row r="739" spans="1:12" s="50" customFormat="1" ht="13" customHeight="1">
      <c r="A739" s="51"/>
      <c r="B739" s="144" t="s">
        <v>195</v>
      </c>
      <c r="C739" s="144"/>
      <c r="D739" s="144"/>
      <c r="E739" s="142"/>
      <c r="F739" s="142"/>
      <c r="G739" s="142"/>
      <c r="H739" s="142"/>
      <c r="I739" s="142"/>
      <c r="J739" s="142"/>
      <c r="K739" s="142"/>
      <c r="L739" s="142"/>
    </row>
    <row r="740" spans="1:12" s="50" customFormat="1" ht="13" customHeight="1">
      <c r="A740" s="51"/>
      <c r="B740" s="142" t="s">
        <v>196</v>
      </c>
      <c r="C740" s="142"/>
      <c r="D740" s="142"/>
      <c r="E740" s="107"/>
      <c r="F740" s="108" t="s">
        <v>125</v>
      </c>
      <c r="G740" s="108"/>
      <c r="H740" s="108"/>
      <c r="I740" s="108"/>
      <c r="J740" s="108"/>
      <c r="K740" s="108"/>
      <c r="L740" s="108"/>
    </row>
    <row r="741" spans="1:12" s="50" customFormat="1" ht="13" customHeight="1">
      <c r="A741" s="51"/>
      <c r="B741" s="109"/>
      <c r="C741" s="109"/>
      <c r="D741" s="109"/>
      <c r="E741" s="107"/>
      <c r="F741" s="108"/>
      <c r="G741" s="108"/>
      <c r="H741" s="108"/>
      <c r="I741" s="108"/>
      <c r="J741" s="108"/>
      <c r="K741" s="108"/>
      <c r="L741" s="108"/>
    </row>
    <row r="742" spans="1:12" s="50" customFormat="1" ht="13" customHeight="1">
      <c r="A742" s="51"/>
      <c r="B742" s="103" t="s">
        <v>197</v>
      </c>
      <c r="C742" s="90"/>
      <c r="D742" s="90"/>
      <c r="E742" s="90"/>
      <c r="F742" s="105"/>
      <c r="G742" s="106"/>
      <c r="H742" s="106"/>
      <c r="I742" s="106"/>
      <c r="J742" s="106"/>
      <c r="K742" s="106"/>
      <c r="L742" s="106"/>
    </row>
    <row r="743" spans="1:12" s="50" customFormat="1">
      <c r="A743" s="51"/>
      <c r="B743" s="143" t="s">
        <v>13</v>
      </c>
      <c r="C743" s="143"/>
      <c r="D743" s="143"/>
      <c r="E743" s="143"/>
      <c r="F743" s="143"/>
      <c r="G743" s="143"/>
      <c r="H743" s="143"/>
      <c r="I743" s="143"/>
      <c r="J743" s="143"/>
      <c r="K743" s="143"/>
      <c r="L743" s="143"/>
    </row>
    <row r="744" spans="1:12" s="50" customFormat="1" ht="13" customHeight="1">
      <c r="A744" s="51"/>
      <c r="B744" s="142"/>
      <c r="C744" s="142"/>
      <c r="D744" s="142"/>
      <c r="E744" s="142"/>
      <c r="F744" s="142"/>
      <c r="G744" s="142"/>
      <c r="H744" s="142"/>
      <c r="I744" s="142"/>
      <c r="J744" s="142"/>
      <c r="K744" s="142"/>
      <c r="L744" s="142"/>
    </row>
    <row r="745" spans="1:12" s="50" customFormat="1" ht="13" customHeight="1">
      <c r="A745" s="51"/>
      <c r="B745" s="52"/>
      <c r="C745" s="12"/>
      <c r="D745" s="88"/>
      <c r="E745" s="54"/>
      <c r="F745" s="89"/>
      <c r="G745" s="70"/>
      <c r="H745" s="70"/>
      <c r="I745" s="70"/>
      <c r="J745" s="70"/>
      <c r="K745" s="70"/>
      <c r="L745" s="70"/>
    </row>
    <row r="746" spans="1:12" s="50" customFormat="1" ht="13" customHeight="1">
      <c r="A746" s="51"/>
      <c r="B746" s="87">
        <f>A336</f>
        <v>4</v>
      </c>
      <c r="C746" s="136">
        <f>C336</f>
        <v>0</v>
      </c>
      <c r="D746" s="14"/>
      <c r="E746" s="14"/>
      <c r="F746" s="14"/>
      <c r="G746" s="14"/>
      <c r="H746" s="14"/>
      <c r="I746" s="14"/>
      <c r="J746" s="14"/>
      <c r="K746" s="15"/>
      <c r="L746" s="15"/>
    </row>
    <row r="747" spans="1:12" s="50" customFormat="1" ht="13" customHeight="1">
      <c r="A747" s="51"/>
      <c r="B747" s="52"/>
      <c r="C747" s="52"/>
      <c r="D747" s="110"/>
      <c r="E747" s="111"/>
      <c r="F747" s="111"/>
      <c r="G747" s="112"/>
      <c r="H747" s="112"/>
      <c r="I747" s="112"/>
      <c r="J747" s="112"/>
      <c r="K747" s="112"/>
      <c r="L747" s="112"/>
    </row>
    <row r="748" spans="1:12" s="50" customFormat="1" ht="13" customHeight="1">
      <c r="A748" s="51"/>
      <c r="B748" s="103" t="s">
        <v>189</v>
      </c>
      <c r="C748" s="24"/>
      <c r="D748" s="24"/>
      <c r="E748" s="24"/>
      <c r="F748" s="24"/>
      <c r="G748" s="24"/>
      <c r="H748" s="24"/>
      <c r="I748" s="24"/>
      <c r="J748" s="24"/>
      <c r="K748" s="104"/>
      <c r="L748" s="104"/>
    </row>
    <row r="749" spans="1:12" s="50" customFormat="1" ht="13" customHeight="1">
      <c r="A749" s="51"/>
      <c r="B749" s="143" t="s">
        <v>13</v>
      </c>
      <c r="C749" s="143"/>
      <c r="D749" s="143"/>
      <c r="E749" s="143"/>
      <c r="F749" s="143"/>
      <c r="G749" s="143"/>
      <c r="H749" s="143"/>
      <c r="I749" s="143"/>
      <c r="J749" s="143"/>
      <c r="K749" s="143"/>
      <c r="L749" s="143"/>
    </row>
    <row r="750" spans="1:12" s="50" customFormat="1" ht="13" customHeight="1">
      <c r="A750" s="51"/>
      <c r="B750" s="142"/>
      <c r="C750" s="142"/>
      <c r="D750" s="142"/>
      <c r="E750" s="142"/>
      <c r="F750" s="142"/>
      <c r="G750" s="142"/>
      <c r="H750" s="142"/>
      <c r="I750" s="142"/>
      <c r="J750" s="142"/>
      <c r="K750" s="142"/>
      <c r="L750" s="142"/>
    </row>
    <row r="751" spans="1:12" s="50" customFormat="1" ht="13" customHeight="1">
      <c r="A751" s="51"/>
      <c r="B751" s="142"/>
      <c r="C751" s="142"/>
      <c r="D751" s="142"/>
      <c r="E751" s="142"/>
      <c r="F751" s="142"/>
      <c r="G751" s="142"/>
      <c r="H751" s="142"/>
      <c r="I751" s="142"/>
      <c r="J751" s="142"/>
      <c r="K751" s="142"/>
      <c r="L751" s="142"/>
    </row>
    <row r="752" spans="1:12" s="50" customFormat="1" ht="13" customHeight="1">
      <c r="A752" s="51"/>
      <c r="B752" s="142"/>
      <c r="C752" s="142"/>
      <c r="D752" s="142"/>
      <c r="E752" s="142"/>
      <c r="F752" s="142"/>
      <c r="G752" s="142"/>
      <c r="H752" s="142"/>
      <c r="I752" s="142"/>
      <c r="J752" s="142"/>
      <c r="K752" s="142"/>
      <c r="L752" s="142"/>
    </row>
    <row r="753" spans="1:12" s="50" customFormat="1" ht="13" customHeight="1">
      <c r="A753" s="51"/>
      <c r="B753" s="142"/>
      <c r="C753" s="142"/>
      <c r="D753" s="142"/>
      <c r="E753" s="142"/>
      <c r="F753" s="142"/>
      <c r="G753" s="142"/>
      <c r="H753" s="142"/>
      <c r="I753" s="142"/>
      <c r="J753" s="142"/>
      <c r="K753" s="142"/>
      <c r="L753" s="142"/>
    </row>
    <row r="754" spans="1:12" s="50" customFormat="1" ht="13" customHeight="1">
      <c r="A754" s="51"/>
      <c r="B754" s="142"/>
      <c r="C754" s="142"/>
      <c r="D754" s="142"/>
      <c r="E754" s="142"/>
      <c r="F754" s="142"/>
      <c r="G754" s="142"/>
      <c r="H754" s="142"/>
      <c r="I754" s="142"/>
      <c r="J754" s="142"/>
      <c r="K754" s="142"/>
      <c r="L754" s="142"/>
    </row>
    <row r="755" spans="1:12" s="50" customFormat="1" ht="13" customHeight="1">
      <c r="A755" s="51"/>
      <c r="B755" s="142"/>
      <c r="C755" s="142"/>
      <c r="D755" s="142"/>
      <c r="E755" s="142"/>
      <c r="F755" s="142"/>
      <c r="G755" s="142"/>
      <c r="H755" s="142"/>
      <c r="I755" s="142"/>
      <c r="J755" s="142"/>
      <c r="K755" s="142"/>
      <c r="L755" s="142"/>
    </row>
    <row r="756" spans="1:12" s="50" customFormat="1" ht="13" customHeight="1">
      <c r="A756" s="51"/>
      <c r="B756" s="142"/>
      <c r="C756" s="142"/>
      <c r="D756" s="142"/>
      <c r="E756" s="142"/>
      <c r="F756" s="142"/>
      <c r="G756" s="142"/>
      <c r="H756" s="142"/>
      <c r="I756" s="142"/>
      <c r="J756" s="142"/>
      <c r="K756" s="142"/>
      <c r="L756" s="142"/>
    </row>
    <row r="757" spans="1:12" s="50" customFormat="1" ht="13" customHeight="1">
      <c r="A757" s="51"/>
      <c r="B757" s="142"/>
      <c r="C757" s="142"/>
      <c r="D757" s="142"/>
      <c r="E757" s="142"/>
      <c r="F757" s="142"/>
      <c r="G757" s="142"/>
      <c r="H757" s="142"/>
      <c r="I757" s="142"/>
      <c r="J757" s="142"/>
      <c r="K757" s="142"/>
      <c r="L757" s="142"/>
    </row>
    <row r="758" spans="1:12" s="50" customFormat="1" ht="13" customHeight="1">
      <c r="A758" s="51"/>
      <c r="B758" s="142"/>
      <c r="C758" s="142"/>
      <c r="D758" s="142"/>
      <c r="E758" s="142"/>
      <c r="F758" s="142"/>
      <c r="G758" s="142"/>
      <c r="H758" s="142"/>
      <c r="I758" s="142"/>
      <c r="J758" s="142"/>
      <c r="K758" s="142"/>
      <c r="L758" s="142"/>
    </row>
    <row r="759" spans="1:12" s="50" customFormat="1" ht="13" customHeight="1">
      <c r="A759" s="51"/>
      <c r="B759" s="142"/>
      <c r="C759" s="142"/>
      <c r="D759" s="142"/>
      <c r="E759" s="142"/>
      <c r="F759" s="142"/>
      <c r="G759" s="142"/>
      <c r="H759" s="142"/>
      <c r="I759" s="142"/>
      <c r="J759" s="142"/>
      <c r="K759" s="142"/>
      <c r="L759" s="142"/>
    </row>
    <row r="760" spans="1:12" s="50" customFormat="1" ht="13" customHeight="1">
      <c r="A760" s="51"/>
      <c r="B760" s="142"/>
      <c r="C760" s="142"/>
      <c r="D760" s="142"/>
      <c r="E760" s="142"/>
      <c r="F760" s="142"/>
      <c r="G760" s="142"/>
      <c r="H760" s="142"/>
      <c r="I760" s="142"/>
      <c r="J760" s="142"/>
      <c r="K760" s="142"/>
      <c r="L760" s="142"/>
    </row>
    <row r="761" spans="1:12" s="50" customFormat="1" ht="13" customHeight="1">
      <c r="A761" s="51"/>
      <c r="B761" s="142"/>
      <c r="C761" s="142"/>
      <c r="D761" s="142"/>
      <c r="E761" s="142"/>
      <c r="F761" s="142"/>
      <c r="G761" s="142"/>
      <c r="H761" s="142"/>
      <c r="I761" s="142"/>
      <c r="J761" s="142"/>
      <c r="K761" s="142"/>
      <c r="L761" s="142"/>
    </row>
    <row r="762" spans="1:12" s="50" customFormat="1" ht="13" customHeight="1">
      <c r="A762" s="51"/>
      <c r="B762" s="142"/>
      <c r="C762" s="142"/>
      <c r="D762" s="142"/>
      <c r="E762" s="142"/>
      <c r="F762" s="142"/>
      <c r="G762" s="142"/>
      <c r="H762" s="142"/>
      <c r="I762" s="142"/>
      <c r="J762" s="142"/>
      <c r="K762" s="142"/>
      <c r="L762" s="142"/>
    </row>
    <row r="763" spans="1:12" s="50" customFormat="1" ht="13" customHeight="1">
      <c r="A763" s="51"/>
      <c r="B763" s="142"/>
      <c r="C763" s="142"/>
      <c r="D763" s="142"/>
      <c r="E763" s="142"/>
      <c r="F763" s="142"/>
      <c r="G763" s="142"/>
      <c r="H763" s="142"/>
      <c r="I763" s="142"/>
      <c r="J763" s="142"/>
      <c r="K763" s="142"/>
      <c r="L763" s="142"/>
    </row>
    <row r="764" spans="1:12" s="50" customFormat="1" ht="13" customHeight="1">
      <c r="A764" s="51"/>
      <c r="B764" s="103" t="s">
        <v>190</v>
      </c>
      <c r="C764" s="90"/>
      <c r="D764" s="91"/>
      <c r="E764" s="92"/>
      <c r="F764" s="94"/>
      <c r="G764" s="96"/>
      <c r="H764" s="96"/>
      <c r="I764" s="96"/>
      <c r="J764" s="96"/>
      <c r="K764" s="96"/>
      <c r="L764" s="96"/>
    </row>
    <row r="765" spans="1:12" s="50" customFormat="1" ht="13" customHeight="1">
      <c r="A765" s="51"/>
      <c r="B765" s="142" t="s">
        <v>13</v>
      </c>
      <c r="C765" s="142"/>
      <c r="D765" s="142"/>
      <c r="E765" s="142"/>
      <c r="F765" s="142"/>
      <c r="G765" s="142"/>
      <c r="H765" s="142"/>
      <c r="I765" s="142"/>
      <c r="J765" s="142"/>
      <c r="K765" s="142"/>
      <c r="L765" s="142"/>
    </row>
    <row r="766" spans="1:12" s="50" customFormat="1" ht="13" customHeight="1">
      <c r="A766" s="51"/>
      <c r="B766" s="142"/>
      <c r="C766" s="142"/>
      <c r="D766" s="142"/>
      <c r="E766" s="142"/>
      <c r="F766" s="142"/>
      <c r="G766" s="142"/>
      <c r="H766" s="142"/>
      <c r="I766" s="142"/>
      <c r="J766" s="142"/>
      <c r="K766" s="142"/>
      <c r="L766" s="142"/>
    </row>
    <row r="767" spans="1:12" s="50" customFormat="1" ht="13" customHeight="1">
      <c r="A767" s="51"/>
      <c r="B767" s="142"/>
      <c r="C767" s="142"/>
      <c r="D767" s="142"/>
      <c r="E767" s="142"/>
      <c r="F767" s="142"/>
      <c r="G767" s="142"/>
      <c r="H767" s="142"/>
      <c r="I767" s="142"/>
      <c r="J767" s="142"/>
      <c r="K767" s="142"/>
      <c r="L767" s="142"/>
    </row>
    <row r="768" spans="1:12" s="50" customFormat="1" ht="13" customHeight="1">
      <c r="A768" s="51"/>
      <c r="B768" s="103" t="s">
        <v>191</v>
      </c>
      <c r="C768" s="90"/>
      <c r="D768" s="91"/>
      <c r="E768" s="92"/>
      <c r="F768" s="94"/>
      <c r="G768" s="96"/>
      <c r="H768" s="96"/>
      <c r="I768" s="96"/>
      <c r="J768" s="96"/>
      <c r="K768" s="96"/>
      <c r="L768" s="96"/>
    </row>
    <row r="769" spans="1:12" s="50" customFormat="1" ht="13" customHeight="1">
      <c r="A769" s="51"/>
      <c r="B769" s="142" t="s">
        <v>13</v>
      </c>
      <c r="C769" s="142"/>
      <c r="D769" s="142"/>
      <c r="E769" s="142"/>
      <c r="F769" s="142"/>
      <c r="G769" s="142"/>
      <c r="H769" s="142"/>
      <c r="I769" s="142"/>
      <c r="J769" s="142"/>
      <c r="K769" s="142"/>
      <c r="L769" s="142"/>
    </row>
    <row r="770" spans="1:12" s="50" customFormat="1" ht="13" customHeight="1">
      <c r="A770" s="51"/>
      <c r="B770" s="142"/>
      <c r="C770" s="142"/>
      <c r="D770" s="142"/>
      <c r="E770" s="142"/>
      <c r="F770" s="142"/>
      <c r="G770" s="142"/>
      <c r="H770" s="142"/>
      <c r="I770" s="142"/>
      <c r="J770" s="142"/>
      <c r="K770" s="142"/>
      <c r="L770" s="142"/>
    </row>
    <row r="771" spans="1:12" s="50" customFormat="1" ht="13" customHeight="1">
      <c r="A771" s="51"/>
      <c r="B771" s="142"/>
      <c r="C771" s="142"/>
      <c r="D771" s="142"/>
      <c r="E771" s="142"/>
      <c r="F771" s="142"/>
      <c r="G771" s="142"/>
      <c r="H771" s="142"/>
      <c r="I771" s="142"/>
      <c r="J771" s="142"/>
      <c r="K771" s="142"/>
      <c r="L771" s="142"/>
    </row>
    <row r="772" spans="1:12" s="50" customFormat="1" ht="13" customHeight="1">
      <c r="A772" s="51"/>
      <c r="B772" s="103" t="s">
        <v>192</v>
      </c>
      <c r="C772" s="90"/>
      <c r="D772" s="91"/>
      <c r="E772" s="92"/>
      <c r="F772" s="94"/>
      <c r="G772" s="96"/>
      <c r="H772" s="96"/>
      <c r="I772" s="96"/>
      <c r="J772" s="96"/>
      <c r="K772" s="96"/>
      <c r="L772" s="96"/>
    </row>
    <row r="773" spans="1:12" s="50" customFormat="1" ht="13" customHeight="1">
      <c r="A773" s="51"/>
      <c r="B773" s="142" t="s">
        <v>13</v>
      </c>
      <c r="C773" s="142"/>
      <c r="D773" s="142"/>
      <c r="E773" s="142"/>
      <c r="F773" s="142"/>
      <c r="G773" s="142"/>
      <c r="H773" s="142"/>
      <c r="I773" s="142"/>
      <c r="J773" s="142"/>
      <c r="K773" s="142"/>
      <c r="L773" s="142"/>
    </row>
    <row r="774" spans="1:12" s="50" customFormat="1" ht="13" customHeight="1">
      <c r="A774" s="51"/>
      <c r="B774" s="142"/>
      <c r="C774" s="142"/>
      <c r="D774" s="142"/>
      <c r="E774" s="142"/>
      <c r="F774" s="142"/>
      <c r="G774" s="142"/>
      <c r="H774" s="142"/>
      <c r="I774" s="142"/>
      <c r="J774" s="142"/>
      <c r="K774" s="142"/>
      <c r="L774" s="142"/>
    </row>
    <row r="775" spans="1:12" s="50" customFormat="1" ht="13" customHeight="1">
      <c r="A775" s="51"/>
      <c r="B775" s="142"/>
      <c r="C775" s="142"/>
      <c r="D775" s="142"/>
      <c r="E775" s="142"/>
      <c r="F775" s="142"/>
      <c r="G775" s="142"/>
      <c r="H775" s="142"/>
      <c r="I775" s="142"/>
      <c r="J775" s="142"/>
      <c r="K775" s="142"/>
      <c r="L775" s="142"/>
    </row>
    <row r="776" spans="1:12" s="50" customFormat="1" ht="13" customHeight="1">
      <c r="A776" s="51"/>
      <c r="B776" s="103" t="s">
        <v>193</v>
      </c>
      <c r="C776" s="90"/>
      <c r="D776" s="90"/>
      <c r="E776" s="90"/>
      <c r="F776" s="105"/>
      <c r="G776" s="106"/>
      <c r="H776" s="106"/>
      <c r="I776" s="106"/>
      <c r="J776" s="106"/>
      <c r="K776" s="106"/>
      <c r="L776" s="106"/>
    </row>
    <row r="777" spans="1:12" s="50" customFormat="1" ht="13" customHeight="1">
      <c r="A777" s="51"/>
      <c r="B777" s="142" t="s">
        <v>194</v>
      </c>
      <c r="C777" s="142"/>
      <c r="D777" s="142"/>
      <c r="E777" s="142"/>
      <c r="F777" s="142"/>
      <c r="G777" s="142"/>
      <c r="H777" s="142"/>
      <c r="I777" s="142"/>
      <c r="J777" s="142"/>
      <c r="K777" s="142"/>
      <c r="L777" s="142"/>
    </row>
    <row r="778" spans="1:12" s="50" customFormat="1" ht="13" customHeight="1">
      <c r="A778" s="51"/>
      <c r="B778" s="144" t="s">
        <v>195</v>
      </c>
      <c r="C778" s="144"/>
      <c r="D778" s="144"/>
      <c r="E778" s="142"/>
      <c r="F778" s="142"/>
      <c r="G778" s="142"/>
      <c r="H778" s="142"/>
      <c r="I778" s="142"/>
      <c r="J778" s="142"/>
      <c r="K778" s="142"/>
      <c r="L778" s="142"/>
    </row>
    <row r="779" spans="1:12" s="50" customFormat="1" ht="13" customHeight="1">
      <c r="A779" s="51"/>
      <c r="B779" s="142" t="s">
        <v>196</v>
      </c>
      <c r="C779" s="142"/>
      <c r="D779" s="142"/>
      <c r="E779" s="107"/>
      <c r="F779" s="108" t="s">
        <v>125</v>
      </c>
      <c r="G779" s="108"/>
      <c r="H779" s="108"/>
      <c r="I779" s="108"/>
      <c r="J779" s="108"/>
      <c r="K779" s="108"/>
      <c r="L779" s="108"/>
    </row>
    <row r="780" spans="1:12" s="50" customFormat="1" ht="13" customHeight="1">
      <c r="A780" s="51"/>
      <c r="B780" s="109"/>
      <c r="C780" s="109"/>
      <c r="D780" s="109"/>
      <c r="E780" s="107"/>
      <c r="F780" s="108"/>
      <c r="G780" s="108"/>
      <c r="H780" s="108"/>
      <c r="I780" s="108"/>
      <c r="J780" s="108"/>
      <c r="K780" s="108"/>
      <c r="L780" s="108"/>
    </row>
    <row r="781" spans="1:12" s="50" customFormat="1" ht="13" customHeight="1">
      <c r="A781" s="51"/>
      <c r="B781" s="103" t="s">
        <v>197</v>
      </c>
      <c r="C781" s="90"/>
      <c r="D781" s="90"/>
      <c r="E781" s="90"/>
      <c r="F781" s="105"/>
      <c r="G781" s="106"/>
      <c r="H781" s="106"/>
      <c r="I781" s="106"/>
      <c r="J781" s="106"/>
      <c r="K781" s="106"/>
      <c r="L781" s="106"/>
    </row>
    <row r="782" spans="1:12" s="50" customFormat="1">
      <c r="A782" s="51"/>
      <c r="B782" s="143" t="s">
        <v>13</v>
      </c>
      <c r="C782" s="143"/>
      <c r="D782" s="143"/>
      <c r="E782" s="143"/>
      <c r="F782" s="143"/>
      <c r="G782" s="143"/>
      <c r="H782" s="143"/>
      <c r="I782" s="143"/>
      <c r="J782" s="143"/>
      <c r="K782" s="143"/>
      <c r="L782" s="143"/>
    </row>
    <row r="783" spans="1:12" s="50" customFormat="1" ht="13" customHeight="1">
      <c r="A783" s="51"/>
      <c r="B783" s="142"/>
      <c r="C783" s="142"/>
      <c r="D783" s="142"/>
      <c r="E783" s="142"/>
      <c r="F783" s="142"/>
      <c r="G783" s="142"/>
      <c r="H783" s="142"/>
      <c r="I783" s="142"/>
      <c r="J783" s="142"/>
      <c r="K783" s="142"/>
      <c r="L783" s="142"/>
    </row>
    <row r="784" spans="1:12" s="50" customFormat="1" ht="13" customHeight="1">
      <c r="A784" s="51"/>
      <c r="B784" s="52"/>
      <c r="C784" s="12"/>
      <c r="D784" s="88"/>
      <c r="E784" s="54"/>
      <c r="F784" s="89"/>
      <c r="G784" s="70"/>
      <c r="H784" s="70"/>
      <c r="I784" s="70"/>
      <c r="J784" s="70"/>
      <c r="K784" s="70"/>
      <c r="L784" s="70"/>
    </row>
    <row r="785" spans="1:12" s="50" customFormat="1" ht="13" customHeight="1">
      <c r="A785" s="51"/>
      <c r="B785" s="87">
        <f>A337</f>
        <v>5</v>
      </c>
      <c r="C785" s="136">
        <f>C337</f>
        <v>0</v>
      </c>
      <c r="D785" s="14"/>
      <c r="E785" s="14"/>
      <c r="F785" s="14"/>
      <c r="G785" s="14"/>
      <c r="H785" s="14"/>
      <c r="I785" s="14"/>
      <c r="J785" s="14"/>
      <c r="K785" s="15"/>
      <c r="L785" s="15"/>
    </row>
    <row r="786" spans="1:12" s="50" customFormat="1" ht="13" customHeight="1">
      <c r="A786" s="51"/>
      <c r="B786" s="52"/>
      <c r="C786" s="52"/>
      <c r="D786" s="110"/>
      <c r="E786" s="111"/>
      <c r="F786" s="111"/>
      <c r="G786" s="112"/>
      <c r="H786" s="112"/>
      <c r="I786" s="112"/>
      <c r="J786" s="112"/>
      <c r="K786" s="112"/>
      <c r="L786" s="112"/>
    </row>
    <row r="787" spans="1:12" s="50" customFormat="1" ht="13" customHeight="1">
      <c r="A787" s="51"/>
      <c r="B787" s="103" t="s">
        <v>189</v>
      </c>
      <c r="C787" s="24"/>
      <c r="D787" s="24"/>
      <c r="E787" s="24"/>
      <c r="F787" s="24"/>
      <c r="G787" s="24"/>
      <c r="H787" s="24"/>
      <c r="I787" s="24"/>
      <c r="J787" s="24"/>
      <c r="K787" s="104"/>
      <c r="L787" s="104"/>
    </row>
    <row r="788" spans="1:12" s="50" customFormat="1" ht="13" customHeight="1">
      <c r="A788" s="51"/>
      <c r="B788" s="143" t="s">
        <v>13</v>
      </c>
      <c r="C788" s="143"/>
      <c r="D788" s="143"/>
      <c r="E788" s="143"/>
      <c r="F788" s="143"/>
      <c r="G788" s="143"/>
      <c r="H788" s="143"/>
      <c r="I788" s="143"/>
      <c r="J788" s="143"/>
      <c r="K788" s="143"/>
      <c r="L788" s="143"/>
    </row>
    <row r="789" spans="1:12" s="50" customFormat="1" ht="13" customHeight="1">
      <c r="A789" s="51"/>
      <c r="B789" s="142"/>
      <c r="C789" s="142"/>
      <c r="D789" s="142"/>
      <c r="E789" s="142"/>
      <c r="F789" s="142"/>
      <c r="G789" s="142"/>
      <c r="H789" s="142"/>
      <c r="I789" s="142"/>
      <c r="J789" s="142"/>
      <c r="K789" s="142"/>
      <c r="L789" s="142"/>
    </row>
    <row r="790" spans="1:12" s="50" customFormat="1" ht="13" customHeight="1">
      <c r="A790" s="51"/>
      <c r="B790" s="142"/>
      <c r="C790" s="142"/>
      <c r="D790" s="142"/>
      <c r="E790" s="142"/>
      <c r="F790" s="142"/>
      <c r="G790" s="142"/>
      <c r="H790" s="142"/>
      <c r="I790" s="142"/>
      <c r="J790" s="142"/>
      <c r="K790" s="142"/>
      <c r="L790" s="142"/>
    </row>
    <row r="791" spans="1:12" s="50" customFormat="1" ht="13" customHeight="1">
      <c r="A791" s="51"/>
      <c r="B791" s="142"/>
      <c r="C791" s="142"/>
      <c r="D791" s="142"/>
      <c r="E791" s="142"/>
      <c r="F791" s="142"/>
      <c r="G791" s="142"/>
      <c r="H791" s="142"/>
      <c r="I791" s="142"/>
      <c r="J791" s="142"/>
      <c r="K791" s="142"/>
      <c r="L791" s="142"/>
    </row>
    <row r="792" spans="1:12" s="50" customFormat="1" ht="13" customHeight="1">
      <c r="A792" s="51"/>
      <c r="B792" s="142"/>
      <c r="C792" s="142"/>
      <c r="D792" s="142"/>
      <c r="E792" s="142"/>
      <c r="F792" s="142"/>
      <c r="G792" s="142"/>
      <c r="H792" s="142"/>
      <c r="I792" s="142"/>
      <c r="J792" s="142"/>
      <c r="K792" s="142"/>
      <c r="L792" s="142"/>
    </row>
    <row r="793" spans="1:12" s="50" customFormat="1" ht="13" customHeight="1">
      <c r="A793" s="51"/>
      <c r="B793" s="142"/>
      <c r="C793" s="142"/>
      <c r="D793" s="142"/>
      <c r="E793" s="142"/>
      <c r="F793" s="142"/>
      <c r="G793" s="142"/>
      <c r="H793" s="142"/>
      <c r="I793" s="142"/>
      <c r="J793" s="142"/>
      <c r="K793" s="142"/>
      <c r="L793" s="142"/>
    </row>
    <row r="794" spans="1:12" s="50" customFormat="1" ht="13" customHeight="1">
      <c r="A794" s="51"/>
      <c r="B794" s="142"/>
      <c r="C794" s="142"/>
      <c r="D794" s="142"/>
      <c r="E794" s="142"/>
      <c r="F794" s="142"/>
      <c r="G794" s="142"/>
      <c r="H794" s="142"/>
      <c r="I794" s="142"/>
      <c r="J794" s="142"/>
      <c r="K794" s="142"/>
      <c r="L794" s="142"/>
    </row>
    <row r="795" spans="1:12" s="50" customFormat="1" ht="13" customHeight="1">
      <c r="A795" s="51"/>
      <c r="B795" s="142"/>
      <c r="C795" s="142"/>
      <c r="D795" s="142"/>
      <c r="E795" s="142"/>
      <c r="F795" s="142"/>
      <c r="G795" s="142"/>
      <c r="H795" s="142"/>
      <c r="I795" s="142"/>
      <c r="J795" s="142"/>
      <c r="K795" s="142"/>
      <c r="L795" s="142"/>
    </row>
    <row r="796" spans="1:12" s="50" customFormat="1" ht="13" customHeight="1">
      <c r="A796" s="51"/>
      <c r="B796" s="142"/>
      <c r="C796" s="142"/>
      <c r="D796" s="142"/>
      <c r="E796" s="142"/>
      <c r="F796" s="142"/>
      <c r="G796" s="142"/>
      <c r="H796" s="142"/>
      <c r="I796" s="142"/>
      <c r="J796" s="142"/>
      <c r="K796" s="142"/>
      <c r="L796" s="142"/>
    </row>
    <row r="797" spans="1:12" s="50" customFormat="1" ht="13" customHeight="1">
      <c r="A797" s="51"/>
      <c r="B797" s="142"/>
      <c r="C797" s="142"/>
      <c r="D797" s="142"/>
      <c r="E797" s="142"/>
      <c r="F797" s="142"/>
      <c r="G797" s="142"/>
      <c r="H797" s="142"/>
      <c r="I797" s="142"/>
      <c r="J797" s="142"/>
      <c r="K797" s="142"/>
      <c r="L797" s="142"/>
    </row>
    <row r="798" spans="1:12" s="50" customFormat="1" ht="13" customHeight="1">
      <c r="A798" s="51"/>
      <c r="B798" s="142"/>
      <c r="C798" s="142"/>
      <c r="D798" s="142"/>
      <c r="E798" s="142"/>
      <c r="F798" s="142"/>
      <c r="G798" s="142"/>
      <c r="H798" s="142"/>
      <c r="I798" s="142"/>
      <c r="J798" s="142"/>
      <c r="K798" s="142"/>
      <c r="L798" s="142"/>
    </row>
    <row r="799" spans="1:12" s="50" customFormat="1" ht="13" customHeight="1">
      <c r="A799" s="51"/>
      <c r="B799" s="142"/>
      <c r="C799" s="142"/>
      <c r="D799" s="142"/>
      <c r="E799" s="142"/>
      <c r="F799" s="142"/>
      <c r="G799" s="142"/>
      <c r="H799" s="142"/>
      <c r="I799" s="142"/>
      <c r="J799" s="142"/>
      <c r="K799" s="142"/>
      <c r="L799" s="142"/>
    </row>
    <row r="800" spans="1:12" s="50" customFormat="1" ht="13" customHeight="1">
      <c r="A800" s="51"/>
      <c r="B800" s="142"/>
      <c r="C800" s="142"/>
      <c r="D800" s="142"/>
      <c r="E800" s="142"/>
      <c r="F800" s="142"/>
      <c r="G800" s="142"/>
      <c r="H800" s="142"/>
      <c r="I800" s="142"/>
      <c r="J800" s="142"/>
      <c r="K800" s="142"/>
      <c r="L800" s="142"/>
    </row>
    <row r="801" spans="1:12" s="50" customFormat="1" ht="13" customHeight="1">
      <c r="A801" s="51"/>
      <c r="B801" s="142"/>
      <c r="C801" s="142"/>
      <c r="D801" s="142"/>
      <c r="E801" s="142"/>
      <c r="F801" s="142"/>
      <c r="G801" s="142"/>
      <c r="H801" s="142"/>
      <c r="I801" s="142"/>
      <c r="J801" s="142"/>
      <c r="K801" s="142"/>
      <c r="L801" s="142"/>
    </row>
    <row r="802" spans="1:12" s="50" customFormat="1" ht="13" customHeight="1">
      <c r="A802" s="51"/>
      <c r="B802" s="103" t="s">
        <v>190</v>
      </c>
      <c r="C802" s="90"/>
      <c r="D802" s="91"/>
      <c r="E802" s="92"/>
      <c r="F802" s="94"/>
      <c r="G802" s="96"/>
      <c r="H802" s="96"/>
      <c r="I802" s="96"/>
      <c r="J802" s="96"/>
      <c r="K802" s="96"/>
      <c r="L802" s="96"/>
    </row>
    <row r="803" spans="1:12" s="50" customFormat="1" ht="13" customHeight="1">
      <c r="A803" s="51"/>
      <c r="B803" s="142" t="s">
        <v>13</v>
      </c>
      <c r="C803" s="142"/>
      <c r="D803" s="142"/>
      <c r="E803" s="142"/>
      <c r="F803" s="142"/>
      <c r="G803" s="142"/>
      <c r="H803" s="142"/>
      <c r="I803" s="142"/>
      <c r="J803" s="142"/>
      <c r="K803" s="142"/>
      <c r="L803" s="142"/>
    </row>
    <row r="804" spans="1:12" s="50" customFormat="1" ht="13" customHeight="1">
      <c r="A804" s="51"/>
      <c r="B804" s="142"/>
      <c r="C804" s="142"/>
      <c r="D804" s="142"/>
      <c r="E804" s="142"/>
      <c r="F804" s="142"/>
      <c r="G804" s="142"/>
      <c r="H804" s="142"/>
      <c r="I804" s="142"/>
      <c r="J804" s="142"/>
      <c r="K804" s="142"/>
      <c r="L804" s="142"/>
    </row>
    <row r="805" spans="1:12" s="50" customFormat="1" ht="13" customHeight="1">
      <c r="A805" s="51"/>
      <c r="B805" s="142"/>
      <c r="C805" s="142"/>
      <c r="D805" s="142"/>
      <c r="E805" s="142"/>
      <c r="F805" s="142"/>
      <c r="G805" s="142"/>
      <c r="H805" s="142"/>
      <c r="I805" s="142"/>
      <c r="J805" s="142"/>
      <c r="K805" s="142"/>
      <c r="L805" s="142"/>
    </row>
    <row r="806" spans="1:12" s="50" customFormat="1" ht="13" customHeight="1">
      <c r="A806" s="51"/>
      <c r="B806" s="103" t="s">
        <v>191</v>
      </c>
      <c r="C806" s="90"/>
      <c r="D806" s="91"/>
      <c r="E806" s="92"/>
      <c r="F806" s="94"/>
      <c r="G806" s="96"/>
      <c r="H806" s="96"/>
      <c r="I806" s="96"/>
      <c r="J806" s="96"/>
      <c r="K806" s="96"/>
      <c r="L806" s="96"/>
    </row>
    <row r="807" spans="1:12" s="50" customFormat="1" ht="13" customHeight="1">
      <c r="A807" s="51"/>
      <c r="B807" s="142" t="s">
        <v>13</v>
      </c>
      <c r="C807" s="142"/>
      <c r="D807" s="142"/>
      <c r="E807" s="142"/>
      <c r="F807" s="142"/>
      <c r="G807" s="142"/>
      <c r="H807" s="142"/>
      <c r="I807" s="142"/>
      <c r="J807" s="142"/>
      <c r="K807" s="142"/>
      <c r="L807" s="142"/>
    </row>
    <row r="808" spans="1:12" s="50" customFormat="1" ht="13" customHeight="1">
      <c r="A808" s="51"/>
      <c r="B808" s="142"/>
      <c r="C808" s="142"/>
      <c r="D808" s="142"/>
      <c r="E808" s="142"/>
      <c r="F808" s="142"/>
      <c r="G808" s="142"/>
      <c r="H808" s="142"/>
      <c r="I808" s="142"/>
      <c r="J808" s="142"/>
      <c r="K808" s="142"/>
      <c r="L808" s="142"/>
    </row>
    <row r="809" spans="1:12" s="50" customFormat="1" ht="13" customHeight="1">
      <c r="A809" s="51"/>
      <c r="B809" s="142"/>
      <c r="C809" s="142"/>
      <c r="D809" s="142"/>
      <c r="E809" s="142"/>
      <c r="F809" s="142"/>
      <c r="G809" s="142"/>
      <c r="H809" s="142"/>
      <c r="I809" s="142"/>
      <c r="J809" s="142"/>
      <c r="K809" s="142"/>
      <c r="L809" s="142"/>
    </row>
    <row r="810" spans="1:12" s="50" customFormat="1" ht="13" customHeight="1">
      <c r="A810" s="51"/>
      <c r="B810" s="103" t="s">
        <v>192</v>
      </c>
      <c r="C810" s="90"/>
      <c r="D810" s="91"/>
      <c r="E810" s="92"/>
      <c r="F810" s="94"/>
      <c r="G810" s="96"/>
      <c r="H810" s="96"/>
      <c r="I810" s="96"/>
      <c r="J810" s="96"/>
      <c r="K810" s="96"/>
      <c r="L810" s="96"/>
    </row>
    <row r="811" spans="1:12" s="50" customFormat="1" ht="13" customHeight="1">
      <c r="A811" s="51"/>
      <c r="B811" s="142" t="s">
        <v>13</v>
      </c>
      <c r="C811" s="142"/>
      <c r="D811" s="142"/>
      <c r="E811" s="142"/>
      <c r="F811" s="142"/>
      <c r="G811" s="142"/>
      <c r="H811" s="142"/>
      <c r="I811" s="142"/>
      <c r="J811" s="142"/>
      <c r="K811" s="142"/>
      <c r="L811" s="142"/>
    </row>
    <row r="812" spans="1:12" s="50" customFormat="1" ht="13" customHeight="1">
      <c r="A812" s="51"/>
      <c r="B812" s="142"/>
      <c r="C812" s="142"/>
      <c r="D812" s="142"/>
      <c r="E812" s="142"/>
      <c r="F812" s="142"/>
      <c r="G812" s="142"/>
      <c r="H812" s="142"/>
      <c r="I812" s="142"/>
      <c r="J812" s="142"/>
      <c r="K812" s="142"/>
      <c r="L812" s="142"/>
    </row>
    <row r="813" spans="1:12" s="50" customFormat="1" ht="13" customHeight="1">
      <c r="A813" s="51"/>
      <c r="B813" s="142"/>
      <c r="C813" s="142"/>
      <c r="D813" s="142"/>
      <c r="E813" s="142"/>
      <c r="F813" s="142"/>
      <c r="G813" s="142"/>
      <c r="H813" s="142"/>
      <c r="I813" s="142"/>
      <c r="J813" s="142"/>
      <c r="K813" s="142"/>
      <c r="L813" s="142"/>
    </row>
    <row r="814" spans="1:12" s="50" customFormat="1" ht="13" customHeight="1">
      <c r="A814" s="51"/>
      <c r="B814" s="103" t="s">
        <v>193</v>
      </c>
      <c r="C814" s="90"/>
      <c r="D814" s="90"/>
      <c r="E814" s="90"/>
      <c r="F814" s="105"/>
      <c r="G814" s="106"/>
      <c r="H814" s="106"/>
      <c r="I814" s="106"/>
      <c r="J814" s="106"/>
      <c r="K814" s="106"/>
      <c r="L814" s="106"/>
    </row>
    <row r="815" spans="1:12" s="50" customFormat="1" ht="13" customHeight="1">
      <c r="A815" s="51"/>
      <c r="B815" s="142" t="s">
        <v>194</v>
      </c>
      <c r="C815" s="142"/>
      <c r="D815" s="142"/>
      <c r="E815" s="142"/>
      <c r="F815" s="142"/>
      <c r="G815" s="142"/>
      <c r="H815" s="142"/>
      <c r="I815" s="142"/>
      <c r="J815" s="142"/>
      <c r="K815" s="142"/>
      <c r="L815" s="142"/>
    </row>
    <row r="816" spans="1:12" s="50" customFormat="1" ht="13" customHeight="1">
      <c r="A816" s="51"/>
      <c r="B816" s="144" t="s">
        <v>195</v>
      </c>
      <c r="C816" s="144"/>
      <c r="D816" s="144"/>
      <c r="E816" s="142"/>
      <c r="F816" s="142"/>
      <c r="G816" s="142"/>
      <c r="H816" s="142"/>
      <c r="I816" s="142"/>
      <c r="J816" s="142"/>
      <c r="K816" s="142"/>
      <c r="L816" s="142"/>
    </row>
    <row r="817" spans="1:12" s="50" customFormat="1" ht="13" customHeight="1">
      <c r="A817" s="51"/>
      <c r="B817" s="142" t="s">
        <v>196</v>
      </c>
      <c r="C817" s="142"/>
      <c r="D817" s="142"/>
      <c r="E817" s="107"/>
      <c r="F817" s="108" t="s">
        <v>125</v>
      </c>
      <c r="G817" s="108"/>
      <c r="H817" s="108"/>
      <c r="I817" s="108"/>
      <c r="J817" s="108"/>
      <c r="K817" s="108"/>
      <c r="L817" s="108"/>
    </row>
    <row r="818" spans="1:12" s="50" customFormat="1" ht="13" customHeight="1">
      <c r="A818" s="51"/>
      <c r="B818" s="109"/>
      <c r="C818" s="109"/>
      <c r="D818" s="109"/>
      <c r="E818" s="107"/>
      <c r="F818" s="108"/>
      <c r="G818" s="108"/>
      <c r="H818" s="108"/>
      <c r="I818" s="108"/>
      <c r="J818" s="108"/>
      <c r="K818" s="108"/>
      <c r="L818" s="108"/>
    </row>
    <row r="819" spans="1:12" s="50" customFormat="1" ht="13" customHeight="1">
      <c r="A819" s="51"/>
      <c r="B819" s="103" t="s">
        <v>197</v>
      </c>
      <c r="C819" s="90"/>
      <c r="D819" s="90"/>
      <c r="E819" s="90"/>
      <c r="F819" s="105"/>
      <c r="G819" s="106"/>
      <c r="H819" s="106"/>
      <c r="I819" s="106"/>
      <c r="J819" s="106"/>
      <c r="K819" s="106"/>
      <c r="L819" s="106"/>
    </row>
    <row r="820" spans="1:12" s="50" customFormat="1">
      <c r="A820" s="51"/>
      <c r="B820" s="143" t="s">
        <v>13</v>
      </c>
      <c r="C820" s="143"/>
      <c r="D820" s="143"/>
      <c r="E820" s="143"/>
      <c r="F820" s="143"/>
      <c r="G820" s="143"/>
      <c r="H820" s="143"/>
      <c r="I820" s="143"/>
      <c r="J820" s="143"/>
      <c r="K820" s="143"/>
      <c r="L820" s="143"/>
    </row>
    <row r="821" spans="1:12" s="50" customFormat="1" ht="13" customHeight="1">
      <c r="A821" s="51"/>
      <c r="B821" s="142"/>
      <c r="C821" s="142"/>
      <c r="D821" s="142"/>
      <c r="E821" s="142"/>
      <c r="F821" s="142"/>
      <c r="G821" s="142"/>
      <c r="H821" s="142"/>
      <c r="I821" s="142"/>
      <c r="J821" s="142"/>
      <c r="K821" s="142"/>
      <c r="L821" s="142"/>
    </row>
    <row r="822" spans="1:12" s="50" customFormat="1" ht="13" customHeight="1">
      <c r="A822" s="51"/>
      <c r="B822" s="52"/>
      <c r="C822" s="12"/>
      <c r="D822" s="88"/>
      <c r="E822" s="54"/>
      <c r="F822" s="89"/>
      <c r="G822" s="70"/>
      <c r="H822" s="70"/>
      <c r="I822" s="70"/>
      <c r="J822" s="70"/>
      <c r="K822" s="70"/>
      <c r="L822" s="70"/>
    </row>
    <row r="823" spans="1:12" s="50" customFormat="1" ht="13" customHeight="1">
      <c r="A823" s="51"/>
      <c r="B823" s="87">
        <f>A338</f>
        <v>6</v>
      </c>
      <c r="C823" s="136">
        <f>C338</f>
        <v>0</v>
      </c>
      <c r="D823" s="14"/>
      <c r="E823" s="14"/>
      <c r="F823" s="14"/>
      <c r="G823" s="14"/>
      <c r="H823" s="14"/>
      <c r="I823" s="14"/>
      <c r="J823" s="14"/>
      <c r="K823" s="15"/>
      <c r="L823" s="15"/>
    </row>
    <row r="824" spans="1:12" s="50" customFormat="1" ht="13" customHeight="1">
      <c r="A824" s="51"/>
      <c r="B824" s="52"/>
      <c r="C824" s="52"/>
      <c r="D824" s="110"/>
      <c r="E824" s="111"/>
      <c r="F824" s="111"/>
      <c r="G824" s="112"/>
      <c r="H824" s="112"/>
      <c r="I824" s="112"/>
      <c r="J824" s="112"/>
      <c r="K824" s="112"/>
      <c r="L824" s="112"/>
    </row>
    <row r="825" spans="1:12" s="50" customFormat="1" ht="13" customHeight="1">
      <c r="A825" s="51"/>
      <c r="B825" s="103" t="s">
        <v>189</v>
      </c>
      <c r="C825" s="24"/>
      <c r="D825" s="24"/>
      <c r="E825" s="24"/>
      <c r="F825" s="24"/>
      <c r="G825" s="24"/>
      <c r="H825" s="24"/>
      <c r="I825" s="24"/>
      <c r="J825" s="24"/>
      <c r="K825" s="104"/>
      <c r="L825" s="104"/>
    </row>
    <row r="826" spans="1:12" s="50" customFormat="1" ht="13" customHeight="1">
      <c r="A826" s="51"/>
      <c r="B826" s="143" t="s">
        <v>13</v>
      </c>
      <c r="C826" s="143"/>
      <c r="D826" s="143"/>
      <c r="E826" s="143"/>
      <c r="F826" s="143"/>
      <c r="G826" s="143"/>
      <c r="H826" s="143"/>
      <c r="I826" s="143"/>
      <c r="J826" s="143"/>
      <c r="K826" s="143"/>
      <c r="L826" s="143"/>
    </row>
    <row r="827" spans="1:12" s="50" customFormat="1" ht="13" customHeight="1">
      <c r="A827" s="51"/>
      <c r="B827" s="142"/>
      <c r="C827" s="142"/>
      <c r="D827" s="142"/>
      <c r="E827" s="142"/>
      <c r="F827" s="142"/>
      <c r="G827" s="142"/>
      <c r="H827" s="142"/>
      <c r="I827" s="142"/>
      <c r="J827" s="142"/>
      <c r="K827" s="142"/>
      <c r="L827" s="142"/>
    </row>
    <row r="828" spans="1:12" s="50" customFormat="1" ht="13" customHeight="1">
      <c r="A828" s="51"/>
      <c r="B828" s="142"/>
      <c r="C828" s="142"/>
      <c r="D828" s="142"/>
      <c r="E828" s="142"/>
      <c r="F828" s="142"/>
      <c r="G828" s="142"/>
      <c r="H828" s="142"/>
      <c r="I828" s="142"/>
      <c r="J828" s="142"/>
      <c r="K828" s="142"/>
      <c r="L828" s="142"/>
    </row>
    <row r="829" spans="1:12" s="50" customFormat="1" ht="13" customHeight="1">
      <c r="A829" s="51"/>
      <c r="B829" s="142"/>
      <c r="C829" s="142"/>
      <c r="D829" s="142"/>
      <c r="E829" s="142"/>
      <c r="F829" s="142"/>
      <c r="G829" s="142"/>
      <c r="H829" s="142"/>
      <c r="I829" s="142"/>
      <c r="J829" s="142"/>
      <c r="K829" s="142"/>
      <c r="L829" s="142"/>
    </row>
    <row r="830" spans="1:12" s="50" customFormat="1" ht="13" customHeight="1">
      <c r="A830" s="51"/>
      <c r="B830" s="142"/>
      <c r="C830" s="142"/>
      <c r="D830" s="142"/>
      <c r="E830" s="142"/>
      <c r="F830" s="142"/>
      <c r="G830" s="142"/>
      <c r="H830" s="142"/>
      <c r="I830" s="142"/>
      <c r="J830" s="142"/>
      <c r="K830" s="142"/>
      <c r="L830" s="142"/>
    </row>
    <row r="831" spans="1:12" s="50" customFormat="1" ht="13" customHeight="1">
      <c r="A831" s="51"/>
      <c r="B831" s="142"/>
      <c r="C831" s="142"/>
      <c r="D831" s="142"/>
      <c r="E831" s="142"/>
      <c r="F831" s="142"/>
      <c r="G831" s="142"/>
      <c r="H831" s="142"/>
      <c r="I831" s="142"/>
      <c r="J831" s="142"/>
      <c r="K831" s="142"/>
      <c r="L831" s="142"/>
    </row>
    <row r="832" spans="1:12" s="50" customFormat="1" ht="13" customHeight="1">
      <c r="A832" s="51"/>
      <c r="B832" s="142"/>
      <c r="C832" s="142"/>
      <c r="D832" s="142"/>
      <c r="E832" s="142"/>
      <c r="F832" s="142"/>
      <c r="G832" s="142"/>
      <c r="H832" s="142"/>
      <c r="I832" s="142"/>
      <c r="J832" s="142"/>
      <c r="K832" s="142"/>
      <c r="L832" s="142"/>
    </row>
    <row r="833" spans="1:12" s="50" customFormat="1" ht="13" customHeight="1">
      <c r="A833" s="51"/>
      <c r="B833" s="142"/>
      <c r="C833" s="142"/>
      <c r="D833" s="142"/>
      <c r="E833" s="142"/>
      <c r="F833" s="142"/>
      <c r="G833" s="142"/>
      <c r="H833" s="142"/>
      <c r="I833" s="142"/>
      <c r="J833" s="142"/>
      <c r="K833" s="142"/>
      <c r="L833" s="142"/>
    </row>
    <row r="834" spans="1:12" s="50" customFormat="1" ht="13" customHeight="1">
      <c r="A834" s="51"/>
      <c r="B834" s="142"/>
      <c r="C834" s="142"/>
      <c r="D834" s="142"/>
      <c r="E834" s="142"/>
      <c r="F834" s="142"/>
      <c r="G834" s="142"/>
      <c r="H834" s="142"/>
      <c r="I834" s="142"/>
      <c r="J834" s="142"/>
      <c r="K834" s="142"/>
      <c r="L834" s="142"/>
    </row>
    <row r="835" spans="1:12" s="50" customFormat="1" ht="13" customHeight="1">
      <c r="A835" s="51"/>
      <c r="B835" s="142"/>
      <c r="C835" s="142"/>
      <c r="D835" s="142"/>
      <c r="E835" s="142"/>
      <c r="F835" s="142"/>
      <c r="G835" s="142"/>
      <c r="H835" s="142"/>
      <c r="I835" s="142"/>
      <c r="J835" s="142"/>
      <c r="K835" s="142"/>
      <c r="L835" s="142"/>
    </row>
    <row r="836" spans="1:12" s="50" customFormat="1" ht="13" customHeight="1">
      <c r="A836" s="51"/>
      <c r="B836" s="142"/>
      <c r="C836" s="142"/>
      <c r="D836" s="142"/>
      <c r="E836" s="142"/>
      <c r="F836" s="142"/>
      <c r="G836" s="142"/>
      <c r="H836" s="142"/>
      <c r="I836" s="142"/>
      <c r="J836" s="142"/>
      <c r="K836" s="142"/>
      <c r="L836" s="142"/>
    </row>
    <row r="837" spans="1:12" s="50" customFormat="1" ht="13" customHeight="1">
      <c r="A837" s="51"/>
      <c r="B837" s="142"/>
      <c r="C837" s="142"/>
      <c r="D837" s="142"/>
      <c r="E837" s="142"/>
      <c r="F837" s="142"/>
      <c r="G837" s="142"/>
      <c r="H837" s="142"/>
      <c r="I837" s="142"/>
      <c r="J837" s="142"/>
      <c r="K837" s="142"/>
      <c r="L837" s="142"/>
    </row>
    <row r="838" spans="1:12" s="50" customFormat="1" ht="13" customHeight="1">
      <c r="A838" s="51"/>
      <c r="B838" s="142"/>
      <c r="C838" s="142"/>
      <c r="D838" s="142"/>
      <c r="E838" s="142"/>
      <c r="F838" s="142"/>
      <c r="G838" s="142"/>
      <c r="H838" s="142"/>
      <c r="I838" s="142"/>
      <c r="J838" s="142"/>
      <c r="K838" s="142"/>
      <c r="L838" s="142"/>
    </row>
    <row r="839" spans="1:12" s="50" customFormat="1" ht="13" customHeight="1">
      <c r="A839" s="51"/>
      <c r="B839" s="142"/>
      <c r="C839" s="142"/>
      <c r="D839" s="142"/>
      <c r="E839" s="142"/>
      <c r="F839" s="142"/>
      <c r="G839" s="142"/>
      <c r="H839" s="142"/>
      <c r="I839" s="142"/>
      <c r="J839" s="142"/>
      <c r="K839" s="142"/>
      <c r="L839" s="142"/>
    </row>
    <row r="840" spans="1:12" s="50" customFormat="1" ht="13" customHeight="1">
      <c r="A840" s="51"/>
      <c r="B840" s="142"/>
      <c r="C840" s="142"/>
      <c r="D840" s="142"/>
      <c r="E840" s="142"/>
      <c r="F840" s="142"/>
      <c r="G840" s="142"/>
      <c r="H840" s="142"/>
      <c r="I840" s="142"/>
      <c r="J840" s="142"/>
      <c r="K840" s="142"/>
      <c r="L840" s="142"/>
    </row>
    <row r="841" spans="1:12" s="50" customFormat="1" ht="13" customHeight="1">
      <c r="A841" s="51"/>
      <c r="B841" s="103" t="s">
        <v>190</v>
      </c>
      <c r="C841" s="90"/>
      <c r="D841" s="91"/>
      <c r="E841" s="92"/>
      <c r="F841" s="94"/>
      <c r="G841" s="96"/>
      <c r="H841" s="96"/>
      <c r="I841" s="96"/>
      <c r="J841" s="96"/>
      <c r="K841" s="96"/>
      <c r="L841" s="96"/>
    </row>
    <row r="842" spans="1:12" s="50" customFormat="1" ht="13" customHeight="1">
      <c r="A842" s="51"/>
      <c r="B842" s="142" t="s">
        <v>13</v>
      </c>
      <c r="C842" s="142"/>
      <c r="D842" s="142"/>
      <c r="E842" s="142"/>
      <c r="F842" s="142"/>
      <c r="G842" s="142"/>
      <c r="H842" s="142"/>
      <c r="I842" s="142"/>
      <c r="J842" s="142"/>
      <c r="K842" s="142"/>
      <c r="L842" s="142"/>
    </row>
    <row r="843" spans="1:12" s="50" customFormat="1" ht="13" customHeight="1">
      <c r="A843" s="51"/>
      <c r="B843" s="142"/>
      <c r="C843" s="142"/>
      <c r="D843" s="142"/>
      <c r="E843" s="142"/>
      <c r="F843" s="142"/>
      <c r="G843" s="142"/>
      <c r="H843" s="142"/>
      <c r="I843" s="142"/>
      <c r="J843" s="142"/>
      <c r="K843" s="142"/>
      <c r="L843" s="142"/>
    </row>
    <row r="844" spans="1:12" s="50" customFormat="1" ht="13" customHeight="1">
      <c r="A844" s="51"/>
      <c r="B844" s="142"/>
      <c r="C844" s="142"/>
      <c r="D844" s="142"/>
      <c r="E844" s="142"/>
      <c r="F844" s="142"/>
      <c r="G844" s="142"/>
      <c r="H844" s="142"/>
      <c r="I844" s="142"/>
      <c r="J844" s="142"/>
      <c r="K844" s="142"/>
      <c r="L844" s="142"/>
    </row>
    <row r="845" spans="1:12" s="50" customFormat="1" ht="13" customHeight="1">
      <c r="A845" s="51"/>
      <c r="B845" s="103" t="s">
        <v>191</v>
      </c>
      <c r="C845" s="90"/>
      <c r="D845" s="91"/>
      <c r="E845" s="92"/>
      <c r="F845" s="94"/>
      <c r="G845" s="96"/>
      <c r="H845" s="96"/>
      <c r="I845" s="96"/>
      <c r="J845" s="96"/>
      <c r="K845" s="96"/>
      <c r="L845" s="96"/>
    </row>
    <row r="846" spans="1:12" s="50" customFormat="1" ht="13" customHeight="1">
      <c r="A846" s="51"/>
      <c r="B846" s="142" t="s">
        <v>13</v>
      </c>
      <c r="C846" s="142"/>
      <c r="D846" s="142"/>
      <c r="E846" s="142"/>
      <c r="F846" s="142"/>
      <c r="G846" s="142"/>
      <c r="H846" s="142"/>
      <c r="I846" s="142"/>
      <c r="J846" s="142"/>
      <c r="K846" s="142"/>
      <c r="L846" s="142"/>
    </row>
    <row r="847" spans="1:12" s="50" customFormat="1" ht="13" customHeight="1">
      <c r="A847" s="51"/>
      <c r="B847" s="142"/>
      <c r="C847" s="142"/>
      <c r="D847" s="142"/>
      <c r="E847" s="142"/>
      <c r="F847" s="142"/>
      <c r="G847" s="142"/>
      <c r="H847" s="142"/>
      <c r="I847" s="142"/>
      <c r="J847" s="142"/>
      <c r="K847" s="142"/>
      <c r="L847" s="142"/>
    </row>
    <row r="848" spans="1:12" s="50" customFormat="1" ht="13" customHeight="1">
      <c r="A848" s="51"/>
      <c r="B848" s="142"/>
      <c r="C848" s="142"/>
      <c r="D848" s="142"/>
      <c r="E848" s="142"/>
      <c r="F848" s="142"/>
      <c r="G848" s="142"/>
      <c r="H848" s="142"/>
      <c r="I848" s="142"/>
      <c r="J848" s="142"/>
      <c r="K848" s="142"/>
      <c r="L848" s="142"/>
    </row>
    <row r="849" spans="1:12" s="50" customFormat="1" ht="13" customHeight="1">
      <c r="A849" s="51"/>
      <c r="B849" s="103" t="s">
        <v>192</v>
      </c>
      <c r="C849" s="90"/>
      <c r="D849" s="91"/>
      <c r="E849" s="92"/>
      <c r="F849" s="94"/>
      <c r="G849" s="96"/>
      <c r="H849" s="96"/>
      <c r="I849" s="96"/>
      <c r="J849" s="96"/>
      <c r="K849" s="96"/>
      <c r="L849" s="96"/>
    </row>
    <row r="850" spans="1:12" s="50" customFormat="1" ht="13" customHeight="1">
      <c r="A850" s="51"/>
      <c r="B850" s="142" t="s">
        <v>13</v>
      </c>
      <c r="C850" s="142"/>
      <c r="D850" s="142"/>
      <c r="E850" s="142"/>
      <c r="F850" s="142"/>
      <c r="G850" s="142"/>
      <c r="H850" s="142"/>
      <c r="I850" s="142"/>
      <c r="J850" s="142"/>
      <c r="K850" s="142"/>
      <c r="L850" s="142"/>
    </row>
    <row r="851" spans="1:12" s="50" customFormat="1" ht="13" customHeight="1">
      <c r="A851" s="51"/>
      <c r="B851" s="142"/>
      <c r="C851" s="142"/>
      <c r="D851" s="142"/>
      <c r="E851" s="142"/>
      <c r="F851" s="142"/>
      <c r="G851" s="142"/>
      <c r="H851" s="142"/>
      <c r="I851" s="142"/>
      <c r="J851" s="142"/>
      <c r="K851" s="142"/>
      <c r="L851" s="142"/>
    </row>
    <row r="852" spans="1:12" s="50" customFormat="1" ht="13" customHeight="1">
      <c r="A852" s="51"/>
      <c r="B852" s="142"/>
      <c r="C852" s="142"/>
      <c r="D852" s="142"/>
      <c r="E852" s="142"/>
      <c r="F852" s="142"/>
      <c r="G852" s="142"/>
      <c r="H852" s="142"/>
      <c r="I852" s="142"/>
      <c r="J852" s="142"/>
      <c r="K852" s="142"/>
      <c r="L852" s="142"/>
    </row>
    <row r="853" spans="1:12" s="50" customFormat="1" ht="13" customHeight="1">
      <c r="A853" s="51"/>
      <c r="B853" s="103" t="s">
        <v>193</v>
      </c>
      <c r="C853" s="90"/>
      <c r="D853" s="90"/>
      <c r="E853" s="90"/>
      <c r="F853" s="105"/>
      <c r="G853" s="106"/>
      <c r="H853" s="106"/>
      <c r="I853" s="106"/>
      <c r="J853" s="106"/>
      <c r="K853" s="106"/>
      <c r="L853" s="106"/>
    </row>
    <row r="854" spans="1:12" s="50" customFormat="1" ht="13" customHeight="1">
      <c r="A854" s="51"/>
      <c r="B854" s="142" t="s">
        <v>194</v>
      </c>
      <c r="C854" s="142"/>
      <c r="D854" s="142"/>
      <c r="E854" s="142"/>
      <c r="F854" s="142"/>
      <c r="G854" s="142"/>
      <c r="H854" s="142"/>
      <c r="I854" s="142"/>
      <c r="J854" s="142"/>
      <c r="K854" s="142"/>
      <c r="L854" s="142"/>
    </row>
    <row r="855" spans="1:12" s="50" customFormat="1" ht="13" customHeight="1">
      <c r="A855" s="51"/>
      <c r="B855" s="144" t="s">
        <v>195</v>
      </c>
      <c r="C855" s="144"/>
      <c r="D855" s="144"/>
      <c r="E855" s="142"/>
      <c r="F855" s="142"/>
      <c r="G855" s="142"/>
      <c r="H855" s="142"/>
      <c r="I855" s="142"/>
      <c r="J855" s="142"/>
      <c r="K855" s="142"/>
      <c r="L855" s="142"/>
    </row>
    <row r="856" spans="1:12" s="50" customFormat="1" ht="13" customHeight="1">
      <c r="A856" s="51"/>
      <c r="B856" s="142" t="s">
        <v>196</v>
      </c>
      <c r="C856" s="142"/>
      <c r="D856" s="142"/>
      <c r="E856" s="107"/>
      <c r="F856" s="108" t="s">
        <v>125</v>
      </c>
      <c r="G856" s="108"/>
      <c r="H856" s="108"/>
      <c r="I856" s="108"/>
      <c r="J856" s="108"/>
      <c r="K856" s="108"/>
      <c r="L856" s="108"/>
    </row>
    <row r="857" spans="1:12" s="50" customFormat="1" ht="13" customHeight="1">
      <c r="A857" s="51"/>
      <c r="B857" s="109"/>
      <c r="C857" s="109"/>
      <c r="D857" s="109"/>
      <c r="E857" s="107"/>
      <c r="F857" s="108"/>
      <c r="G857" s="108"/>
      <c r="H857" s="108"/>
      <c r="I857" s="108"/>
      <c r="J857" s="108"/>
      <c r="K857" s="108"/>
      <c r="L857" s="108"/>
    </row>
    <row r="858" spans="1:12" s="50" customFormat="1" ht="13" customHeight="1">
      <c r="A858" s="51"/>
      <c r="B858" s="103" t="s">
        <v>197</v>
      </c>
      <c r="C858" s="90"/>
      <c r="D858" s="90"/>
      <c r="E858" s="90"/>
      <c r="F858" s="105"/>
      <c r="G858" s="106"/>
      <c r="H858" s="106"/>
      <c r="I858" s="106"/>
      <c r="J858" s="106"/>
      <c r="K858" s="106"/>
      <c r="L858" s="106"/>
    </row>
    <row r="859" spans="1:12" s="50" customFormat="1">
      <c r="A859" s="51"/>
      <c r="B859" s="143" t="s">
        <v>13</v>
      </c>
      <c r="C859" s="143"/>
      <c r="D859" s="143"/>
      <c r="E859" s="143"/>
      <c r="F859" s="143"/>
      <c r="G859" s="143"/>
      <c r="H859" s="143"/>
      <c r="I859" s="143"/>
      <c r="J859" s="143"/>
      <c r="K859" s="143"/>
      <c r="L859" s="143"/>
    </row>
    <row r="860" spans="1:12" s="50" customFormat="1" ht="13" customHeight="1">
      <c r="A860" s="51"/>
      <c r="B860" s="142"/>
      <c r="C860" s="142"/>
      <c r="D860" s="142"/>
      <c r="E860" s="142"/>
      <c r="F860" s="142"/>
      <c r="G860" s="142"/>
      <c r="H860" s="142"/>
      <c r="I860" s="142"/>
      <c r="J860" s="142"/>
      <c r="K860" s="142"/>
      <c r="L860" s="142"/>
    </row>
    <row r="861" spans="1:12" s="50" customFormat="1" ht="13" customHeight="1">
      <c r="A861" s="51"/>
      <c r="B861" s="52"/>
      <c r="C861" s="12"/>
      <c r="D861" s="88"/>
      <c r="E861" s="54"/>
      <c r="F861" s="89"/>
      <c r="G861" s="70"/>
      <c r="H861" s="70"/>
      <c r="I861" s="70"/>
      <c r="J861" s="70"/>
      <c r="K861" s="70"/>
      <c r="L861" s="70"/>
    </row>
    <row r="862" spans="1:12" s="50" customFormat="1" ht="13" customHeight="1">
      <c r="A862" s="51"/>
      <c r="B862" s="87">
        <f>A339</f>
        <v>7</v>
      </c>
      <c r="C862" s="136">
        <f>C339</f>
        <v>0</v>
      </c>
      <c r="D862" s="14"/>
      <c r="E862" s="14"/>
      <c r="F862" s="14"/>
      <c r="G862" s="14"/>
      <c r="H862" s="14"/>
      <c r="I862" s="14"/>
      <c r="J862" s="14"/>
      <c r="K862" s="15"/>
      <c r="L862" s="15"/>
    </row>
    <row r="863" spans="1:12" s="50" customFormat="1" ht="13" customHeight="1">
      <c r="A863" s="51"/>
      <c r="B863" s="52"/>
      <c r="C863" s="52"/>
      <c r="D863" s="110"/>
      <c r="E863" s="111"/>
      <c r="F863" s="111"/>
      <c r="G863" s="112"/>
      <c r="H863" s="112"/>
      <c r="I863" s="112"/>
      <c r="J863" s="112"/>
      <c r="K863" s="112"/>
      <c r="L863" s="112"/>
    </row>
    <row r="864" spans="1:12" s="50" customFormat="1" ht="13" customHeight="1">
      <c r="A864" s="51"/>
      <c r="B864" s="103" t="s">
        <v>189</v>
      </c>
      <c r="C864" s="24"/>
      <c r="D864" s="24"/>
      <c r="E864" s="24"/>
      <c r="F864" s="24"/>
      <c r="G864" s="24"/>
      <c r="H864" s="24"/>
      <c r="I864" s="24"/>
      <c r="J864" s="24"/>
      <c r="K864" s="104"/>
      <c r="L864" s="104"/>
    </row>
    <row r="865" spans="1:12" s="50" customFormat="1" ht="13" customHeight="1">
      <c r="A865" s="51"/>
      <c r="B865" s="143" t="s">
        <v>13</v>
      </c>
      <c r="C865" s="143"/>
      <c r="D865" s="143"/>
      <c r="E865" s="143"/>
      <c r="F865" s="143"/>
      <c r="G865" s="143"/>
      <c r="H865" s="143"/>
      <c r="I865" s="143"/>
      <c r="J865" s="143"/>
      <c r="K865" s="143"/>
      <c r="L865" s="143"/>
    </row>
    <row r="866" spans="1:12" s="50" customFormat="1" ht="13" customHeight="1">
      <c r="A866" s="51"/>
      <c r="B866" s="142"/>
      <c r="C866" s="142"/>
      <c r="D866" s="142"/>
      <c r="E866" s="142"/>
      <c r="F866" s="142"/>
      <c r="G866" s="142"/>
      <c r="H866" s="142"/>
      <c r="I866" s="142"/>
      <c r="J866" s="142"/>
      <c r="K866" s="142"/>
      <c r="L866" s="142"/>
    </row>
    <row r="867" spans="1:12" s="50" customFormat="1" ht="13" customHeight="1">
      <c r="A867" s="51"/>
      <c r="B867" s="142"/>
      <c r="C867" s="142"/>
      <c r="D867" s="142"/>
      <c r="E867" s="142"/>
      <c r="F867" s="142"/>
      <c r="G867" s="142"/>
      <c r="H867" s="142"/>
      <c r="I867" s="142"/>
      <c r="J867" s="142"/>
      <c r="K867" s="142"/>
      <c r="L867" s="142"/>
    </row>
    <row r="868" spans="1:12" s="50" customFormat="1" ht="13" customHeight="1">
      <c r="A868" s="51"/>
      <c r="B868" s="142"/>
      <c r="C868" s="142"/>
      <c r="D868" s="142"/>
      <c r="E868" s="142"/>
      <c r="F868" s="142"/>
      <c r="G868" s="142"/>
      <c r="H868" s="142"/>
      <c r="I868" s="142"/>
      <c r="J868" s="142"/>
      <c r="K868" s="142"/>
      <c r="L868" s="142"/>
    </row>
    <row r="869" spans="1:12" s="50" customFormat="1" ht="13" customHeight="1">
      <c r="A869" s="51"/>
      <c r="B869" s="142"/>
      <c r="C869" s="142"/>
      <c r="D869" s="142"/>
      <c r="E869" s="142"/>
      <c r="F869" s="142"/>
      <c r="G869" s="142"/>
      <c r="H869" s="142"/>
      <c r="I869" s="142"/>
      <c r="J869" s="142"/>
      <c r="K869" s="142"/>
      <c r="L869" s="142"/>
    </row>
    <row r="870" spans="1:12" s="50" customFormat="1" ht="13" customHeight="1">
      <c r="A870" s="51"/>
      <c r="B870" s="142"/>
      <c r="C870" s="142"/>
      <c r="D870" s="142"/>
      <c r="E870" s="142"/>
      <c r="F870" s="142"/>
      <c r="G870" s="142"/>
      <c r="H870" s="142"/>
      <c r="I870" s="142"/>
      <c r="J870" s="142"/>
      <c r="K870" s="142"/>
      <c r="L870" s="142"/>
    </row>
    <row r="871" spans="1:12" s="50" customFormat="1" ht="13" customHeight="1">
      <c r="A871" s="51"/>
      <c r="B871" s="142"/>
      <c r="C871" s="142"/>
      <c r="D871" s="142"/>
      <c r="E871" s="142"/>
      <c r="F871" s="142"/>
      <c r="G871" s="142"/>
      <c r="H871" s="142"/>
      <c r="I871" s="142"/>
      <c r="J871" s="142"/>
      <c r="K871" s="142"/>
      <c r="L871" s="142"/>
    </row>
    <row r="872" spans="1:12" s="50" customFormat="1" ht="13" customHeight="1">
      <c r="A872" s="51"/>
      <c r="B872" s="142"/>
      <c r="C872" s="142"/>
      <c r="D872" s="142"/>
      <c r="E872" s="142"/>
      <c r="F872" s="142"/>
      <c r="G872" s="142"/>
      <c r="H872" s="142"/>
      <c r="I872" s="142"/>
      <c r="J872" s="142"/>
      <c r="K872" s="142"/>
      <c r="L872" s="142"/>
    </row>
    <row r="873" spans="1:12" s="50" customFormat="1" ht="13" customHeight="1">
      <c r="A873" s="51"/>
      <c r="B873" s="142"/>
      <c r="C873" s="142"/>
      <c r="D873" s="142"/>
      <c r="E873" s="142"/>
      <c r="F873" s="142"/>
      <c r="G873" s="142"/>
      <c r="H873" s="142"/>
      <c r="I873" s="142"/>
      <c r="J873" s="142"/>
      <c r="K873" s="142"/>
      <c r="L873" s="142"/>
    </row>
    <row r="874" spans="1:12" s="50" customFormat="1" ht="13" customHeight="1">
      <c r="A874" s="51"/>
      <c r="B874" s="142"/>
      <c r="C874" s="142"/>
      <c r="D874" s="142"/>
      <c r="E874" s="142"/>
      <c r="F874" s="142"/>
      <c r="G874" s="142"/>
      <c r="H874" s="142"/>
      <c r="I874" s="142"/>
      <c r="J874" s="142"/>
      <c r="K874" s="142"/>
      <c r="L874" s="142"/>
    </row>
    <row r="875" spans="1:12" s="50" customFormat="1" ht="13" customHeight="1">
      <c r="A875" s="51"/>
      <c r="B875" s="142"/>
      <c r="C875" s="142"/>
      <c r="D875" s="142"/>
      <c r="E875" s="142"/>
      <c r="F875" s="142"/>
      <c r="G875" s="142"/>
      <c r="H875" s="142"/>
      <c r="I875" s="142"/>
      <c r="J875" s="142"/>
      <c r="K875" s="142"/>
      <c r="L875" s="142"/>
    </row>
    <row r="876" spans="1:12" s="50" customFormat="1" ht="13" customHeight="1">
      <c r="A876" s="51"/>
      <c r="B876" s="142"/>
      <c r="C876" s="142"/>
      <c r="D876" s="142"/>
      <c r="E876" s="142"/>
      <c r="F876" s="142"/>
      <c r="G876" s="142"/>
      <c r="H876" s="142"/>
      <c r="I876" s="142"/>
      <c r="J876" s="142"/>
      <c r="K876" s="142"/>
      <c r="L876" s="142"/>
    </row>
    <row r="877" spans="1:12" s="50" customFormat="1" ht="13" customHeight="1">
      <c r="A877" s="51"/>
      <c r="B877" s="142"/>
      <c r="C877" s="142"/>
      <c r="D877" s="142"/>
      <c r="E877" s="142"/>
      <c r="F877" s="142"/>
      <c r="G877" s="142"/>
      <c r="H877" s="142"/>
      <c r="I877" s="142"/>
      <c r="J877" s="142"/>
      <c r="K877" s="142"/>
      <c r="L877" s="142"/>
    </row>
    <row r="878" spans="1:12" s="50" customFormat="1" ht="13" customHeight="1">
      <c r="A878" s="51"/>
      <c r="B878" s="142"/>
      <c r="C878" s="142"/>
      <c r="D878" s="142"/>
      <c r="E878" s="142"/>
      <c r="F878" s="142"/>
      <c r="G878" s="142"/>
      <c r="H878" s="142"/>
      <c r="I878" s="142"/>
      <c r="J878" s="142"/>
      <c r="K878" s="142"/>
      <c r="L878" s="142"/>
    </row>
    <row r="879" spans="1:12" s="50" customFormat="1" ht="13" customHeight="1">
      <c r="A879" s="51"/>
      <c r="B879" s="103" t="s">
        <v>190</v>
      </c>
      <c r="C879" s="90"/>
      <c r="D879" s="91"/>
      <c r="E879" s="92"/>
      <c r="F879" s="94"/>
      <c r="G879" s="96"/>
      <c r="H879" s="96"/>
      <c r="I879" s="96"/>
      <c r="J879" s="96"/>
      <c r="K879" s="96"/>
      <c r="L879" s="96"/>
    </row>
    <row r="880" spans="1:12" s="50" customFormat="1" ht="13" customHeight="1">
      <c r="A880" s="51"/>
      <c r="B880" s="142" t="s">
        <v>13</v>
      </c>
      <c r="C880" s="142"/>
      <c r="D880" s="142"/>
      <c r="E880" s="142"/>
      <c r="F880" s="142"/>
      <c r="G880" s="142"/>
      <c r="H880" s="142"/>
      <c r="I880" s="142"/>
      <c r="J880" s="142"/>
      <c r="K880" s="142"/>
      <c r="L880" s="142"/>
    </row>
    <row r="881" spans="1:12" s="50" customFormat="1" ht="13" customHeight="1">
      <c r="A881" s="51"/>
      <c r="B881" s="142"/>
      <c r="C881" s="142"/>
      <c r="D881" s="142"/>
      <c r="E881" s="142"/>
      <c r="F881" s="142"/>
      <c r="G881" s="142"/>
      <c r="H881" s="142"/>
      <c r="I881" s="142"/>
      <c r="J881" s="142"/>
      <c r="K881" s="142"/>
      <c r="L881" s="142"/>
    </row>
    <row r="882" spans="1:12" s="50" customFormat="1" ht="13" customHeight="1">
      <c r="A882" s="51"/>
      <c r="B882" s="142"/>
      <c r="C882" s="142"/>
      <c r="D882" s="142"/>
      <c r="E882" s="142"/>
      <c r="F882" s="142"/>
      <c r="G882" s="142"/>
      <c r="H882" s="142"/>
      <c r="I882" s="142"/>
      <c r="J882" s="142"/>
      <c r="K882" s="142"/>
      <c r="L882" s="142"/>
    </row>
    <row r="883" spans="1:12" s="50" customFormat="1" ht="13" customHeight="1">
      <c r="A883" s="51"/>
      <c r="B883" s="103" t="s">
        <v>191</v>
      </c>
      <c r="C883" s="90"/>
      <c r="D883" s="91"/>
      <c r="E883" s="92"/>
      <c r="F883" s="94"/>
      <c r="G883" s="96"/>
      <c r="H883" s="96"/>
      <c r="I883" s="96"/>
      <c r="J883" s="96"/>
      <c r="K883" s="96"/>
      <c r="L883" s="96"/>
    </row>
    <row r="884" spans="1:12" s="50" customFormat="1" ht="13" customHeight="1">
      <c r="A884" s="51"/>
      <c r="B884" s="142" t="s">
        <v>13</v>
      </c>
      <c r="C884" s="142"/>
      <c r="D884" s="142"/>
      <c r="E884" s="142"/>
      <c r="F884" s="142"/>
      <c r="G884" s="142"/>
      <c r="H884" s="142"/>
      <c r="I884" s="142"/>
      <c r="J884" s="142"/>
      <c r="K884" s="142"/>
      <c r="L884" s="142"/>
    </row>
    <row r="885" spans="1:12" s="50" customFormat="1" ht="13" customHeight="1">
      <c r="A885" s="51"/>
      <c r="B885" s="142"/>
      <c r="C885" s="142"/>
      <c r="D885" s="142"/>
      <c r="E885" s="142"/>
      <c r="F885" s="142"/>
      <c r="G885" s="142"/>
      <c r="H885" s="142"/>
      <c r="I885" s="142"/>
      <c r="J885" s="142"/>
      <c r="K885" s="142"/>
      <c r="L885" s="142"/>
    </row>
    <row r="886" spans="1:12" s="50" customFormat="1" ht="13" customHeight="1">
      <c r="A886" s="51"/>
      <c r="B886" s="142"/>
      <c r="C886" s="142"/>
      <c r="D886" s="142"/>
      <c r="E886" s="142"/>
      <c r="F886" s="142"/>
      <c r="G886" s="142"/>
      <c r="H886" s="142"/>
      <c r="I886" s="142"/>
      <c r="J886" s="142"/>
      <c r="K886" s="142"/>
      <c r="L886" s="142"/>
    </row>
    <row r="887" spans="1:12" s="50" customFormat="1" ht="13" customHeight="1">
      <c r="A887" s="51"/>
      <c r="B887" s="103" t="s">
        <v>192</v>
      </c>
      <c r="C887" s="90"/>
      <c r="D887" s="91"/>
      <c r="E887" s="92"/>
      <c r="F887" s="94"/>
      <c r="G887" s="96"/>
      <c r="H887" s="96"/>
      <c r="I887" s="96"/>
      <c r="J887" s="96"/>
      <c r="K887" s="96"/>
      <c r="L887" s="96"/>
    </row>
    <row r="888" spans="1:12" s="50" customFormat="1" ht="13" customHeight="1">
      <c r="A888" s="51"/>
      <c r="B888" s="142" t="s">
        <v>13</v>
      </c>
      <c r="C888" s="142"/>
      <c r="D888" s="142"/>
      <c r="E888" s="142"/>
      <c r="F888" s="142"/>
      <c r="G888" s="142"/>
      <c r="H888" s="142"/>
      <c r="I888" s="142"/>
      <c r="J888" s="142"/>
      <c r="K888" s="142"/>
      <c r="L888" s="142"/>
    </row>
    <row r="889" spans="1:12" s="50" customFormat="1" ht="13" customHeight="1">
      <c r="A889" s="51"/>
      <c r="B889" s="142"/>
      <c r="C889" s="142"/>
      <c r="D889" s="142"/>
      <c r="E889" s="142"/>
      <c r="F889" s="142"/>
      <c r="G889" s="142"/>
      <c r="H889" s="142"/>
      <c r="I889" s="142"/>
      <c r="J889" s="142"/>
      <c r="K889" s="142"/>
      <c r="L889" s="142"/>
    </row>
    <row r="890" spans="1:12" s="50" customFormat="1" ht="13" customHeight="1">
      <c r="A890" s="51"/>
      <c r="B890" s="142"/>
      <c r="C890" s="142"/>
      <c r="D890" s="142"/>
      <c r="E890" s="142"/>
      <c r="F890" s="142"/>
      <c r="G890" s="142"/>
      <c r="H890" s="142"/>
      <c r="I890" s="142"/>
      <c r="J890" s="142"/>
      <c r="K890" s="142"/>
      <c r="L890" s="142"/>
    </row>
    <row r="891" spans="1:12" s="50" customFormat="1" ht="13" customHeight="1">
      <c r="A891" s="51"/>
      <c r="B891" s="103" t="s">
        <v>193</v>
      </c>
      <c r="C891" s="90"/>
      <c r="D891" s="90"/>
      <c r="E891" s="90"/>
      <c r="F891" s="105"/>
      <c r="G891" s="106"/>
      <c r="H891" s="106"/>
      <c r="I891" s="106"/>
      <c r="J891" s="106"/>
      <c r="K891" s="106"/>
      <c r="L891" s="106"/>
    </row>
    <row r="892" spans="1:12" s="50" customFormat="1" ht="13" customHeight="1">
      <c r="A892" s="51"/>
      <c r="B892" s="142" t="s">
        <v>194</v>
      </c>
      <c r="C892" s="142"/>
      <c r="D892" s="142"/>
      <c r="E892" s="142"/>
      <c r="F892" s="142"/>
      <c r="G892" s="142"/>
      <c r="H892" s="142"/>
      <c r="I892" s="142"/>
      <c r="J892" s="142"/>
      <c r="K892" s="142"/>
      <c r="L892" s="142"/>
    </row>
    <row r="893" spans="1:12" s="50" customFormat="1" ht="13" customHeight="1">
      <c r="A893" s="51"/>
      <c r="B893" s="144" t="s">
        <v>195</v>
      </c>
      <c r="C893" s="144"/>
      <c r="D893" s="144"/>
      <c r="E893" s="142"/>
      <c r="F893" s="142"/>
      <c r="G893" s="142"/>
      <c r="H893" s="142"/>
      <c r="I893" s="142"/>
      <c r="J893" s="142"/>
      <c r="K893" s="142"/>
      <c r="L893" s="142"/>
    </row>
    <row r="894" spans="1:12" s="50" customFormat="1" ht="13" customHeight="1">
      <c r="A894" s="51"/>
      <c r="B894" s="142" t="s">
        <v>196</v>
      </c>
      <c r="C894" s="142"/>
      <c r="D894" s="142"/>
      <c r="E894" s="107"/>
      <c r="F894" s="108" t="s">
        <v>125</v>
      </c>
      <c r="G894" s="108"/>
      <c r="H894" s="108"/>
      <c r="I894" s="108"/>
      <c r="J894" s="108"/>
      <c r="K894" s="108"/>
      <c r="L894" s="108"/>
    </row>
    <row r="895" spans="1:12" s="50" customFormat="1" ht="13" customHeight="1">
      <c r="A895" s="51"/>
      <c r="B895" s="109"/>
      <c r="C895" s="109"/>
      <c r="D895" s="109"/>
      <c r="E895" s="107"/>
      <c r="F895" s="108"/>
      <c r="G895" s="108"/>
      <c r="H895" s="108"/>
      <c r="I895" s="108"/>
      <c r="J895" s="108"/>
      <c r="K895" s="108"/>
      <c r="L895" s="108"/>
    </row>
    <row r="896" spans="1:12" s="50" customFormat="1" ht="13" customHeight="1">
      <c r="A896" s="51"/>
      <c r="B896" s="103" t="s">
        <v>197</v>
      </c>
      <c r="C896" s="90"/>
      <c r="D896" s="90"/>
      <c r="E896" s="90"/>
      <c r="F896" s="105"/>
      <c r="G896" s="106"/>
      <c r="H896" s="106"/>
      <c r="I896" s="106"/>
      <c r="J896" s="106"/>
      <c r="K896" s="106"/>
      <c r="L896" s="106"/>
    </row>
    <row r="897" spans="1:12" s="50" customFormat="1">
      <c r="A897" s="51"/>
      <c r="B897" s="143" t="s">
        <v>13</v>
      </c>
      <c r="C897" s="143"/>
      <c r="D897" s="143"/>
      <c r="E897" s="143"/>
      <c r="F897" s="143"/>
      <c r="G897" s="143"/>
      <c r="H897" s="143"/>
      <c r="I897" s="143"/>
      <c r="J897" s="143"/>
      <c r="K897" s="143"/>
      <c r="L897" s="143"/>
    </row>
    <row r="898" spans="1:12" s="50" customFormat="1" ht="13" customHeight="1">
      <c r="A898" s="51"/>
      <c r="B898" s="142"/>
      <c r="C898" s="142"/>
      <c r="D898" s="142"/>
      <c r="E898" s="142"/>
      <c r="F898" s="142"/>
      <c r="G898" s="142"/>
      <c r="H898" s="142"/>
      <c r="I898" s="142"/>
      <c r="J898" s="142"/>
      <c r="K898" s="142"/>
      <c r="L898" s="142"/>
    </row>
    <row r="899" spans="1:12" s="50" customFormat="1" ht="13" customHeight="1">
      <c r="A899" s="51"/>
      <c r="B899" s="52"/>
      <c r="C899" s="12"/>
      <c r="D899" s="88"/>
      <c r="E899" s="54"/>
      <c r="F899" s="89"/>
      <c r="G899" s="70"/>
      <c r="H899" s="70"/>
      <c r="I899" s="70"/>
      <c r="J899" s="70"/>
      <c r="K899" s="70"/>
      <c r="L899" s="70"/>
    </row>
    <row r="900" spans="1:12" s="50" customFormat="1" ht="13" customHeight="1">
      <c r="A900" s="51"/>
      <c r="B900" s="87">
        <f>A340</f>
        <v>8</v>
      </c>
      <c r="C900" s="136">
        <f>C340</f>
        <v>0</v>
      </c>
      <c r="D900" s="14"/>
      <c r="E900" s="14"/>
      <c r="F900" s="14"/>
      <c r="G900" s="14"/>
      <c r="H900" s="14"/>
      <c r="I900" s="14"/>
      <c r="J900" s="14"/>
      <c r="K900" s="15"/>
      <c r="L900" s="15"/>
    </row>
    <row r="901" spans="1:12" s="50" customFormat="1" ht="13" customHeight="1">
      <c r="A901" s="51"/>
      <c r="B901" s="52"/>
      <c r="C901" s="52"/>
      <c r="D901" s="110"/>
      <c r="E901" s="111"/>
      <c r="F901" s="111"/>
      <c r="G901" s="112"/>
      <c r="H901" s="112"/>
      <c r="I901" s="112"/>
      <c r="J901" s="112"/>
      <c r="K901" s="112"/>
      <c r="L901" s="112"/>
    </row>
    <row r="902" spans="1:12" s="50" customFormat="1" ht="13" customHeight="1">
      <c r="A902" s="51"/>
      <c r="B902" s="103" t="s">
        <v>189</v>
      </c>
      <c r="C902" s="24"/>
      <c r="D902" s="24"/>
      <c r="E902" s="24"/>
      <c r="F902" s="24"/>
      <c r="G902" s="24"/>
      <c r="H902" s="24"/>
      <c r="I902" s="24"/>
      <c r="J902" s="24"/>
      <c r="K902" s="104"/>
      <c r="L902" s="104"/>
    </row>
    <row r="903" spans="1:12" s="50" customFormat="1" ht="13" customHeight="1">
      <c r="A903" s="51"/>
      <c r="B903" s="143" t="s">
        <v>13</v>
      </c>
      <c r="C903" s="143"/>
      <c r="D903" s="143"/>
      <c r="E903" s="143"/>
      <c r="F903" s="143"/>
      <c r="G903" s="143"/>
      <c r="H903" s="143"/>
      <c r="I903" s="143"/>
      <c r="J903" s="143"/>
      <c r="K903" s="143"/>
      <c r="L903" s="143"/>
    </row>
    <row r="904" spans="1:12" s="50" customFormat="1" ht="13" customHeight="1">
      <c r="A904" s="51"/>
      <c r="B904" s="142"/>
      <c r="C904" s="142"/>
      <c r="D904" s="142"/>
      <c r="E904" s="142"/>
      <c r="F904" s="142"/>
      <c r="G904" s="142"/>
      <c r="H904" s="142"/>
      <c r="I904" s="142"/>
      <c r="J904" s="142"/>
      <c r="K904" s="142"/>
      <c r="L904" s="142"/>
    </row>
    <row r="905" spans="1:12" s="50" customFormat="1" ht="13" customHeight="1">
      <c r="A905" s="51"/>
      <c r="B905" s="142"/>
      <c r="C905" s="142"/>
      <c r="D905" s="142"/>
      <c r="E905" s="142"/>
      <c r="F905" s="142"/>
      <c r="G905" s="142"/>
      <c r="H905" s="142"/>
      <c r="I905" s="142"/>
      <c r="J905" s="142"/>
      <c r="K905" s="142"/>
      <c r="L905" s="142"/>
    </row>
    <row r="906" spans="1:12" s="50" customFormat="1" ht="13" customHeight="1">
      <c r="A906" s="51"/>
      <c r="B906" s="142"/>
      <c r="C906" s="142"/>
      <c r="D906" s="142"/>
      <c r="E906" s="142"/>
      <c r="F906" s="142"/>
      <c r="G906" s="142"/>
      <c r="H906" s="142"/>
      <c r="I906" s="142"/>
      <c r="J906" s="142"/>
      <c r="K906" s="142"/>
      <c r="L906" s="142"/>
    </row>
    <row r="907" spans="1:12" s="50" customFormat="1" ht="13" customHeight="1">
      <c r="A907" s="51"/>
      <c r="B907" s="142"/>
      <c r="C907" s="142"/>
      <c r="D907" s="142"/>
      <c r="E907" s="142"/>
      <c r="F907" s="142"/>
      <c r="G907" s="142"/>
      <c r="H907" s="142"/>
      <c r="I907" s="142"/>
      <c r="J907" s="142"/>
      <c r="K907" s="142"/>
      <c r="L907" s="142"/>
    </row>
    <row r="908" spans="1:12" s="50" customFormat="1" ht="13" customHeight="1">
      <c r="A908" s="51"/>
      <c r="B908" s="142"/>
      <c r="C908" s="142"/>
      <c r="D908" s="142"/>
      <c r="E908" s="142"/>
      <c r="F908" s="142"/>
      <c r="G908" s="142"/>
      <c r="H908" s="142"/>
      <c r="I908" s="142"/>
      <c r="J908" s="142"/>
      <c r="K908" s="142"/>
      <c r="L908" s="142"/>
    </row>
    <row r="909" spans="1:12" s="50" customFormat="1" ht="13" customHeight="1">
      <c r="A909" s="51"/>
      <c r="B909" s="142"/>
      <c r="C909" s="142"/>
      <c r="D909" s="142"/>
      <c r="E909" s="142"/>
      <c r="F909" s="142"/>
      <c r="G909" s="142"/>
      <c r="H909" s="142"/>
      <c r="I909" s="142"/>
      <c r="J909" s="142"/>
      <c r="K909" s="142"/>
      <c r="L909" s="142"/>
    </row>
    <row r="910" spans="1:12" s="50" customFormat="1" ht="13" customHeight="1">
      <c r="A910" s="51"/>
      <c r="B910" s="142"/>
      <c r="C910" s="142"/>
      <c r="D910" s="142"/>
      <c r="E910" s="142"/>
      <c r="F910" s="142"/>
      <c r="G910" s="142"/>
      <c r="H910" s="142"/>
      <c r="I910" s="142"/>
      <c r="J910" s="142"/>
      <c r="K910" s="142"/>
      <c r="L910" s="142"/>
    </row>
    <row r="911" spans="1:12" s="50" customFormat="1" ht="13" customHeight="1">
      <c r="A911" s="51"/>
      <c r="B911" s="142"/>
      <c r="C911" s="142"/>
      <c r="D911" s="142"/>
      <c r="E911" s="142"/>
      <c r="F911" s="142"/>
      <c r="G911" s="142"/>
      <c r="H911" s="142"/>
      <c r="I911" s="142"/>
      <c r="J911" s="142"/>
      <c r="K911" s="142"/>
      <c r="L911" s="142"/>
    </row>
    <row r="912" spans="1:12" s="50" customFormat="1" ht="13" customHeight="1">
      <c r="A912" s="51"/>
      <c r="B912" s="142"/>
      <c r="C912" s="142"/>
      <c r="D912" s="142"/>
      <c r="E912" s="142"/>
      <c r="F912" s="142"/>
      <c r="G912" s="142"/>
      <c r="H912" s="142"/>
      <c r="I912" s="142"/>
      <c r="J912" s="142"/>
      <c r="K912" s="142"/>
      <c r="L912" s="142"/>
    </row>
    <row r="913" spans="1:12" s="50" customFormat="1" ht="13" customHeight="1">
      <c r="A913" s="51"/>
      <c r="B913" s="142"/>
      <c r="C913" s="142"/>
      <c r="D913" s="142"/>
      <c r="E913" s="142"/>
      <c r="F913" s="142"/>
      <c r="G913" s="142"/>
      <c r="H913" s="142"/>
      <c r="I913" s="142"/>
      <c r="J913" s="142"/>
      <c r="K913" s="142"/>
      <c r="L913" s="142"/>
    </row>
    <row r="914" spans="1:12" s="50" customFormat="1" ht="13" customHeight="1">
      <c r="A914" s="51"/>
      <c r="B914" s="142"/>
      <c r="C914" s="142"/>
      <c r="D914" s="142"/>
      <c r="E914" s="142"/>
      <c r="F914" s="142"/>
      <c r="G914" s="142"/>
      <c r="H914" s="142"/>
      <c r="I914" s="142"/>
      <c r="J914" s="142"/>
      <c r="K914" s="142"/>
      <c r="L914" s="142"/>
    </row>
    <row r="915" spans="1:12" s="50" customFormat="1" ht="13" customHeight="1">
      <c r="A915" s="51"/>
      <c r="B915" s="142"/>
      <c r="C915" s="142"/>
      <c r="D915" s="142"/>
      <c r="E915" s="142"/>
      <c r="F915" s="142"/>
      <c r="G915" s="142"/>
      <c r="H915" s="142"/>
      <c r="I915" s="142"/>
      <c r="J915" s="142"/>
      <c r="K915" s="142"/>
      <c r="L915" s="142"/>
    </row>
    <row r="916" spans="1:12" s="50" customFormat="1" ht="13" customHeight="1">
      <c r="A916" s="51"/>
      <c r="B916" s="142"/>
      <c r="C916" s="142"/>
      <c r="D916" s="142"/>
      <c r="E916" s="142"/>
      <c r="F916" s="142"/>
      <c r="G916" s="142"/>
      <c r="H916" s="142"/>
      <c r="I916" s="142"/>
      <c r="J916" s="142"/>
      <c r="K916" s="142"/>
      <c r="L916" s="142"/>
    </row>
    <row r="917" spans="1:12" s="50" customFormat="1" ht="13" customHeight="1">
      <c r="A917" s="51"/>
      <c r="B917" s="142"/>
      <c r="C917" s="142"/>
      <c r="D917" s="142"/>
      <c r="E917" s="142"/>
      <c r="F917" s="142"/>
      <c r="G917" s="142"/>
      <c r="H917" s="142"/>
      <c r="I917" s="142"/>
      <c r="J917" s="142"/>
      <c r="K917" s="142"/>
      <c r="L917" s="142"/>
    </row>
    <row r="918" spans="1:12" s="50" customFormat="1" ht="13" customHeight="1">
      <c r="A918" s="51"/>
      <c r="B918" s="103" t="s">
        <v>190</v>
      </c>
      <c r="C918" s="90"/>
      <c r="D918" s="91"/>
      <c r="E918" s="92"/>
      <c r="F918" s="94"/>
      <c r="G918" s="96"/>
      <c r="H918" s="96"/>
      <c r="I918" s="96"/>
      <c r="J918" s="96"/>
      <c r="K918" s="96"/>
      <c r="L918" s="96"/>
    </row>
    <row r="919" spans="1:12" s="50" customFormat="1" ht="13" customHeight="1">
      <c r="A919" s="51"/>
      <c r="B919" s="142" t="s">
        <v>13</v>
      </c>
      <c r="C919" s="142"/>
      <c r="D919" s="142"/>
      <c r="E919" s="142"/>
      <c r="F919" s="142"/>
      <c r="G919" s="142"/>
      <c r="H919" s="142"/>
      <c r="I919" s="142"/>
      <c r="J919" s="142"/>
      <c r="K919" s="142"/>
      <c r="L919" s="142"/>
    </row>
    <row r="920" spans="1:12" s="50" customFormat="1" ht="13" customHeight="1">
      <c r="A920" s="51"/>
      <c r="B920" s="142"/>
      <c r="C920" s="142"/>
      <c r="D920" s="142"/>
      <c r="E920" s="142"/>
      <c r="F920" s="142"/>
      <c r="G920" s="142"/>
      <c r="H920" s="142"/>
      <c r="I920" s="142"/>
      <c r="J920" s="142"/>
      <c r="K920" s="142"/>
      <c r="L920" s="142"/>
    </row>
    <row r="921" spans="1:12" s="50" customFormat="1" ht="13" customHeight="1">
      <c r="A921" s="51"/>
      <c r="B921" s="142"/>
      <c r="C921" s="142"/>
      <c r="D921" s="142"/>
      <c r="E921" s="142"/>
      <c r="F921" s="142"/>
      <c r="G921" s="142"/>
      <c r="H921" s="142"/>
      <c r="I921" s="142"/>
      <c r="J921" s="142"/>
      <c r="K921" s="142"/>
      <c r="L921" s="142"/>
    </row>
    <row r="922" spans="1:12" s="50" customFormat="1" ht="13" customHeight="1">
      <c r="A922" s="51"/>
      <c r="B922" s="103" t="s">
        <v>191</v>
      </c>
      <c r="C922" s="90"/>
      <c r="D922" s="91"/>
      <c r="E922" s="92"/>
      <c r="F922" s="94"/>
      <c r="G922" s="96"/>
      <c r="H922" s="96"/>
      <c r="I922" s="96"/>
      <c r="J922" s="96"/>
      <c r="K922" s="96"/>
      <c r="L922" s="96"/>
    </row>
    <row r="923" spans="1:12" s="50" customFormat="1" ht="13" customHeight="1">
      <c r="A923" s="51"/>
      <c r="B923" s="142" t="s">
        <v>13</v>
      </c>
      <c r="C923" s="142"/>
      <c r="D923" s="142"/>
      <c r="E923" s="142"/>
      <c r="F923" s="142"/>
      <c r="G923" s="142"/>
      <c r="H923" s="142"/>
      <c r="I923" s="142"/>
      <c r="J923" s="142"/>
      <c r="K923" s="142"/>
      <c r="L923" s="142"/>
    </row>
    <row r="924" spans="1:12" s="50" customFormat="1" ht="13" customHeight="1">
      <c r="A924" s="51"/>
      <c r="B924" s="142"/>
      <c r="C924" s="142"/>
      <c r="D924" s="142"/>
      <c r="E924" s="142"/>
      <c r="F924" s="142"/>
      <c r="G924" s="142"/>
      <c r="H924" s="142"/>
      <c r="I924" s="142"/>
      <c r="J924" s="142"/>
      <c r="K924" s="142"/>
      <c r="L924" s="142"/>
    </row>
    <row r="925" spans="1:12" s="50" customFormat="1" ht="13" customHeight="1">
      <c r="A925" s="51"/>
      <c r="B925" s="142"/>
      <c r="C925" s="142"/>
      <c r="D925" s="142"/>
      <c r="E925" s="142"/>
      <c r="F925" s="142"/>
      <c r="G925" s="142"/>
      <c r="H925" s="142"/>
      <c r="I925" s="142"/>
      <c r="J925" s="142"/>
      <c r="K925" s="142"/>
      <c r="L925" s="142"/>
    </row>
    <row r="926" spans="1:12" s="50" customFormat="1" ht="13" customHeight="1">
      <c r="A926" s="51"/>
      <c r="B926" s="103" t="s">
        <v>192</v>
      </c>
      <c r="C926" s="90"/>
      <c r="D926" s="91"/>
      <c r="E926" s="92"/>
      <c r="F926" s="94"/>
      <c r="G926" s="96"/>
      <c r="H926" s="96"/>
      <c r="I926" s="96"/>
      <c r="J926" s="96"/>
      <c r="K926" s="96"/>
      <c r="L926" s="96"/>
    </row>
    <row r="927" spans="1:12" s="50" customFormat="1" ht="13" customHeight="1">
      <c r="A927" s="51"/>
      <c r="B927" s="142" t="s">
        <v>13</v>
      </c>
      <c r="C927" s="142"/>
      <c r="D927" s="142"/>
      <c r="E927" s="142"/>
      <c r="F927" s="142"/>
      <c r="G927" s="142"/>
      <c r="H927" s="142"/>
      <c r="I927" s="142"/>
      <c r="J927" s="142"/>
      <c r="K927" s="142"/>
      <c r="L927" s="142"/>
    </row>
    <row r="928" spans="1:12" s="50" customFormat="1" ht="13" customHeight="1">
      <c r="A928" s="51"/>
      <c r="B928" s="142"/>
      <c r="C928" s="142"/>
      <c r="D928" s="142"/>
      <c r="E928" s="142"/>
      <c r="F928" s="142"/>
      <c r="G928" s="142"/>
      <c r="H928" s="142"/>
      <c r="I928" s="142"/>
      <c r="J928" s="142"/>
      <c r="K928" s="142"/>
      <c r="L928" s="142"/>
    </row>
    <row r="929" spans="1:12" s="50" customFormat="1" ht="13" customHeight="1">
      <c r="A929" s="51"/>
      <c r="B929" s="142"/>
      <c r="C929" s="142"/>
      <c r="D929" s="142"/>
      <c r="E929" s="142"/>
      <c r="F929" s="142"/>
      <c r="G929" s="142"/>
      <c r="H929" s="142"/>
      <c r="I929" s="142"/>
      <c r="J929" s="142"/>
      <c r="K929" s="142"/>
      <c r="L929" s="142"/>
    </row>
    <row r="930" spans="1:12" s="50" customFormat="1" ht="13" customHeight="1">
      <c r="A930" s="51"/>
      <c r="B930" s="103" t="s">
        <v>193</v>
      </c>
      <c r="C930" s="90"/>
      <c r="D930" s="90"/>
      <c r="E930" s="90"/>
      <c r="F930" s="105"/>
      <c r="G930" s="106"/>
      <c r="H930" s="106"/>
      <c r="I930" s="106"/>
      <c r="J930" s="106"/>
      <c r="K930" s="106"/>
      <c r="L930" s="106"/>
    </row>
    <row r="931" spans="1:12" s="50" customFormat="1" ht="13" customHeight="1">
      <c r="A931" s="51"/>
      <c r="B931" s="142" t="s">
        <v>194</v>
      </c>
      <c r="C931" s="142"/>
      <c r="D931" s="142"/>
      <c r="E931" s="142"/>
      <c r="F931" s="142"/>
      <c r="G931" s="142"/>
      <c r="H931" s="142"/>
      <c r="I931" s="142"/>
      <c r="J931" s="142"/>
      <c r="K931" s="142"/>
      <c r="L931" s="142"/>
    </row>
    <row r="932" spans="1:12" s="50" customFormat="1" ht="13" customHeight="1">
      <c r="A932" s="51"/>
      <c r="B932" s="144" t="s">
        <v>195</v>
      </c>
      <c r="C932" s="144"/>
      <c r="D932" s="144"/>
      <c r="E932" s="142"/>
      <c r="F932" s="142"/>
      <c r="G932" s="142"/>
      <c r="H932" s="142"/>
      <c r="I932" s="142"/>
      <c r="J932" s="142"/>
      <c r="K932" s="142"/>
      <c r="L932" s="142"/>
    </row>
    <row r="933" spans="1:12" s="50" customFormat="1" ht="13" customHeight="1">
      <c r="A933" s="51"/>
      <c r="B933" s="142" t="s">
        <v>196</v>
      </c>
      <c r="C933" s="142"/>
      <c r="D933" s="142"/>
      <c r="E933" s="107"/>
      <c r="F933" s="108" t="s">
        <v>125</v>
      </c>
      <c r="G933" s="108"/>
      <c r="H933" s="108"/>
      <c r="I933" s="108"/>
      <c r="J933" s="108"/>
      <c r="K933" s="108"/>
      <c r="L933" s="108"/>
    </row>
    <row r="934" spans="1:12" s="50" customFormat="1" ht="13" customHeight="1">
      <c r="A934" s="51"/>
      <c r="B934" s="109"/>
      <c r="C934" s="109"/>
      <c r="D934" s="109"/>
      <c r="E934" s="107"/>
      <c r="F934" s="108"/>
      <c r="G934" s="108"/>
      <c r="H934" s="108"/>
      <c r="I934" s="108"/>
      <c r="J934" s="108"/>
      <c r="K934" s="108"/>
      <c r="L934" s="108"/>
    </row>
    <row r="935" spans="1:12" s="50" customFormat="1" ht="13" customHeight="1">
      <c r="A935" s="51"/>
      <c r="B935" s="103" t="s">
        <v>197</v>
      </c>
      <c r="C935" s="90"/>
      <c r="D935" s="90"/>
      <c r="E935" s="90"/>
      <c r="F935" s="105"/>
      <c r="G935" s="106"/>
      <c r="H935" s="106"/>
      <c r="I935" s="106"/>
      <c r="J935" s="106"/>
      <c r="K935" s="106"/>
      <c r="L935" s="106"/>
    </row>
    <row r="936" spans="1:12" s="50" customFormat="1">
      <c r="A936" s="51"/>
      <c r="B936" s="143" t="s">
        <v>13</v>
      </c>
      <c r="C936" s="143"/>
      <c r="D936" s="143"/>
      <c r="E936" s="143"/>
      <c r="F936" s="143"/>
      <c r="G936" s="143"/>
      <c r="H936" s="143"/>
      <c r="I936" s="143"/>
      <c r="J936" s="143"/>
      <c r="K936" s="143"/>
      <c r="L936" s="143"/>
    </row>
    <row r="937" spans="1:12" s="50" customFormat="1" ht="13" customHeight="1">
      <c r="A937" s="51"/>
      <c r="B937" s="142"/>
      <c r="C937" s="142"/>
      <c r="D937" s="142"/>
      <c r="E937" s="142"/>
      <c r="F937" s="142"/>
      <c r="G937" s="142"/>
      <c r="H937" s="142"/>
      <c r="I937" s="142"/>
      <c r="J937" s="142"/>
      <c r="K937" s="142"/>
      <c r="L937" s="142"/>
    </row>
    <row r="938" spans="1:12" s="50" customFormat="1" ht="13" customHeight="1">
      <c r="A938" s="51"/>
      <c r="B938" s="52"/>
      <c r="C938" s="12"/>
      <c r="D938" s="88"/>
      <c r="E938" s="54"/>
      <c r="F938" s="89"/>
      <c r="G938" s="70"/>
      <c r="H938" s="70"/>
      <c r="I938" s="70"/>
      <c r="J938" s="70"/>
      <c r="K938" s="70"/>
      <c r="L938" s="70"/>
    </row>
    <row r="939" spans="1:12" s="50" customFormat="1" ht="13" customHeight="1">
      <c r="A939" s="51"/>
      <c r="B939" s="87">
        <f>A341</f>
        <v>9</v>
      </c>
      <c r="C939" s="136">
        <f>C341</f>
        <v>0</v>
      </c>
      <c r="D939" s="14"/>
      <c r="E939" s="14"/>
      <c r="F939" s="14"/>
      <c r="G939" s="14"/>
      <c r="H939" s="14"/>
      <c r="I939" s="14"/>
      <c r="J939" s="14"/>
      <c r="K939" s="15"/>
      <c r="L939" s="15"/>
    </row>
    <row r="940" spans="1:12" s="50" customFormat="1" ht="13" customHeight="1">
      <c r="A940" s="51"/>
      <c r="B940" s="52"/>
      <c r="C940" s="52"/>
      <c r="D940" s="110"/>
      <c r="E940" s="111"/>
      <c r="F940" s="111"/>
      <c r="G940" s="112"/>
      <c r="H940" s="112"/>
      <c r="I940" s="112"/>
      <c r="J940" s="112"/>
      <c r="K940" s="112"/>
      <c r="L940" s="112"/>
    </row>
    <row r="941" spans="1:12" s="50" customFormat="1" ht="13" customHeight="1">
      <c r="A941" s="51"/>
      <c r="B941" s="103" t="s">
        <v>189</v>
      </c>
      <c r="C941" s="24"/>
      <c r="D941" s="24"/>
      <c r="E941" s="24"/>
      <c r="F941" s="24"/>
      <c r="G941" s="24"/>
      <c r="H941" s="24"/>
      <c r="I941" s="24"/>
      <c r="J941" s="24"/>
      <c r="K941" s="104"/>
      <c r="L941" s="104"/>
    </row>
    <row r="942" spans="1:12" s="50" customFormat="1" ht="13" customHeight="1">
      <c r="A942" s="51"/>
      <c r="B942" s="143" t="s">
        <v>13</v>
      </c>
      <c r="C942" s="143"/>
      <c r="D942" s="143"/>
      <c r="E942" s="143"/>
      <c r="F942" s="143"/>
      <c r="G942" s="143"/>
      <c r="H942" s="143"/>
      <c r="I942" s="143"/>
      <c r="J942" s="143"/>
      <c r="K942" s="143"/>
      <c r="L942" s="143"/>
    </row>
    <row r="943" spans="1:12" s="50" customFormat="1" ht="13" customHeight="1">
      <c r="A943" s="51"/>
      <c r="B943" s="142"/>
      <c r="C943" s="142"/>
      <c r="D943" s="142"/>
      <c r="E943" s="142"/>
      <c r="F943" s="142"/>
      <c r="G943" s="142"/>
      <c r="H943" s="142"/>
      <c r="I943" s="142"/>
      <c r="J943" s="142"/>
      <c r="K943" s="142"/>
      <c r="L943" s="142"/>
    </row>
    <row r="944" spans="1:12" s="50" customFormat="1" ht="13" customHeight="1">
      <c r="A944" s="51"/>
      <c r="B944" s="142"/>
      <c r="C944" s="142"/>
      <c r="D944" s="142"/>
      <c r="E944" s="142"/>
      <c r="F944" s="142"/>
      <c r="G944" s="142"/>
      <c r="H944" s="142"/>
      <c r="I944" s="142"/>
      <c r="J944" s="142"/>
      <c r="K944" s="142"/>
      <c r="L944" s="142"/>
    </row>
    <row r="945" spans="1:12" s="50" customFormat="1" ht="13" customHeight="1">
      <c r="A945" s="51"/>
      <c r="B945" s="142"/>
      <c r="C945" s="142"/>
      <c r="D945" s="142"/>
      <c r="E945" s="142"/>
      <c r="F945" s="142"/>
      <c r="G945" s="142"/>
      <c r="H945" s="142"/>
      <c r="I945" s="142"/>
      <c r="J945" s="142"/>
      <c r="K945" s="142"/>
      <c r="L945" s="142"/>
    </row>
    <row r="946" spans="1:12" s="50" customFormat="1" ht="13" customHeight="1">
      <c r="A946" s="51"/>
      <c r="B946" s="142"/>
      <c r="C946" s="142"/>
      <c r="D946" s="142"/>
      <c r="E946" s="142"/>
      <c r="F946" s="142"/>
      <c r="G946" s="142"/>
      <c r="H946" s="142"/>
      <c r="I946" s="142"/>
      <c r="J946" s="142"/>
      <c r="K946" s="142"/>
      <c r="L946" s="142"/>
    </row>
    <row r="947" spans="1:12" s="50" customFormat="1" ht="13" customHeight="1">
      <c r="A947" s="51"/>
      <c r="B947" s="142"/>
      <c r="C947" s="142"/>
      <c r="D947" s="142"/>
      <c r="E947" s="142"/>
      <c r="F947" s="142"/>
      <c r="G947" s="142"/>
      <c r="H947" s="142"/>
      <c r="I947" s="142"/>
      <c r="J947" s="142"/>
      <c r="K947" s="142"/>
      <c r="L947" s="142"/>
    </row>
    <row r="948" spans="1:12" s="50" customFormat="1" ht="13" customHeight="1">
      <c r="A948" s="51"/>
      <c r="B948" s="142"/>
      <c r="C948" s="142"/>
      <c r="D948" s="142"/>
      <c r="E948" s="142"/>
      <c r="F948" s="142"/>
      <c r="G948" s="142"/>
      <c r="H948" s="142"/>
      <c r="I948" s="142"/>
      <c r="J948" s="142"/>
      <c r="K948" s="142"/>
      <c r="L948" s="142"/>
    </row>
    <row r="949" spans="1:12" s="50" customFormat="1" ht="13" customHeight="1">
      <c r="A949" s="51"/>
      <c r="B949" s="142"/>
      <c r="C949" s="142"/>
      <c r="D949" s="142"/>
      <c r="E949" s="142"/>
      <c r="F949" s="142"/>
      <c r="G949" s="142"/>
      <c r="H949" s="142"/>
      <c r="I949" s="142"/>
      <c r="J949" s="142"/>
      <c r="K949" s="142"/>
      <c r="L949" s="142"/>
    </row>
    <row r="950" spans="1:12" s="50" customFormat="1" ht="13" customHeight="1">
      <c r="A950" s="51"/>
      <c r="B950" s="142"/>
      <c r="C950" s="142"/>
      <c r="D950" s="142"/>
      <c r="E950" s="142"/>
      <c r="F950" s="142"/>
      <c r="G950" s="142"/>
      <c r="H950" s="142"/>
      <c r="I950" s="142"/>
      <c r="J950" s="142"/>
      <c r="K950" s="142"/>
      <c r="L950" s="142"/>
    </row>
    <row r="951" spans="1:12" s="50" customFormat="1" ht="13" customHeight="1">
      <c r="A951" s="51"/>
      <c r="B951" s="142"/>
      <c r="C951" s="142"/>
      <c r="D951" s="142"/>
      <c r="E951" s="142"/>
      <c r="F951" s="142"/>
      <c r="G951" s="142"/>
      <c r="H951" s="142"/>
      <c r="I951" s="142"/>
      <c r="J951" s="142"/>
      <c r="K951" s="142"/>
      <c r="L951" s="142"/>
    </row>
    <row r="952" spans="1:12" s="50" customFormat="1" ht="13" customHeight="1">
      <c r="A952" s="51"/>
      <c r="B952" s="142"/>
      <c r="C952" s="142"/>
      <c r="D952" s="142"/>
      <c r="E952" s="142"/>
      <c r="F952" s="142"/>
      <c r="G952" s="142"/>
      <c r="H952" s="142"/>
      <c r="I952" s="142"/>
      <c r="J952" s="142"/>
      <c r="K952" s="142"/>
      <c r="L952" s="142"/>
    </row>
    <row r="953" spans="1:12" s="50" customFormat="1" ht="13" customHeight="1">
      <c r="A953" s="51"/>
      <c r="B953" s="142"/>
      <c r="C953" s="142"/>
      <c r="D953" s="142"/>
      <c r="E953" s="142"/>
      <c r="F953" s="142"/>
      <c r="G953" s="142"/>
      <c r="H953" s="142"/>
      <c r="I953" s="142"/>
      <c r="J953" s="142"/>
      <c r="K953" s="142"/>
      <c r="L953" s="142"/>
    </row>
    <row r="954" spans="1:12" s="50" customFormat="1" ht="13" customHeight="1">
      <c r="A954" s="51"/>
      <c r="B954" s="142"/>
      <c r="C954" s="142"/>
      <c r="D954" s="142"/>
      <c r="E954" s="142"/>
      <c r="F954" s="142"/>
      <c r="G954" s="142"/>
      <c r="H954" s="142"/>
      <c r="I954" s="142"/>
      <c r="J954" s="142"/>
      <c r="K954" s="142"/>
      <c r="L954" s="142"/>
    </row>
    <row r="955" spans="1:12" s="50" customFormat="1" ht="13" customHeight="1">
      <c r="A955" s="51"/>
      <c r="B955" s="142"/>
      <c r="C955" s="142"/>
      <c r="D955" s="142"/>
      <c r="E955" s="142"/>
      <c r="F955" s="142"/>
      <c r="G955" s="142"/>
      <c r="H955" s="142"/>
      <c r="I955" s="142"/>
      <c r="J955" s="142"/>
      <c r="K955" s="142"/>
      <c r="L955" s="142"/>
    </row>
    <row r="956" spans="1:12" s="50" customFormat="1" ht="13" customHeight="1">
      <c r="A956" s="51"/>
      <c r="B956" s="103" t="s">
        <v>190</v>
      </c>
      <c r="C956" s="90"/>
      <c r="D956" s="91"/>
      <c r="E956" s="92"/>
      <c r="F956" s="94"/>
      <c r="G956" s="96"/>
      <c r="H956" s="96"/>
      <c r="I956" s="96"/>
      <c r="J956" s="96"/>
      <c r="K956" s="96"/>
      <c r="L956" s="96"/>
    </row>
    <row r="957" spans="1:12" s="50" customFormat="1" ht="13" customHeight="1">
      <c r="A957" s="51"/>
      <c r="B957" s="142" t="s">
        <v>13</v>
      </c>
      <c r="C957" s="142"/>
      <c r="D957" s="142"/>
      <c r="E957" s="142"/>
      <c r="F957" s="142"/>
      <c r="G957" s="142"/>
      <c r="H957" s="142"/>
      <c r="I957" s="142"/>
      <c r="J957" s="142"/>
      <c r="K957" s="142"/>
      <c r="L957" s="142"/>
    </row>
    <row r="958" spans="1:12" s="50" customFormat="1" ht="13" customHeight="1">
      <c r="A958" s="51"/>
      <c r="B958" s="142"/>
      <c r="C958" s="142"/>
      <c r="D958" s="142"/>
      <c r="E958" s="142"/>
      <c r="F958" s="142"/>
      <c r="G958" s="142"/>
      <c r="H958" s="142"/>
      <c r="I958" s="142"/>
      <c r="J958" s="142"/>
      <c r="K958" s="142"/>
      <c r="L958" s="142"/>
    </row>
    <row r="959" spans="1:12" s="50" customFormat="1" ht="13" customHeight="1">
      <c r="A959" s="51"/>
      <c r="B959" s="142"/>
      <c r="C959" s="142"/>
      <c r="D959" s="142"/>
      <c r="E959" s="142"/>
      <c r="F959" s="142"/>
      <c r="G959" s="142"/>
      <c r="H959" s="142"/>
      <c r="I959" s="142"/>
      <c r="J959" s="142"/>
      <c r="K959" s="142"/>
      <c r="L959" s="142"/>
    </row>
    <row r="960" spans="1:12" s="50" customFormat="1" ht="13" customHeight="1">
      <c r="A960" s="51"/>
      <c r="B960" s="103" t="s">
        <v>191</v>
      </c>
      <c r="C960" s="90"/>
      <c r="D960" s="91"/>
      <c r="E960" s="92"/>
      <c r="F960" s="94"/>
      <c r="G960" s="96"/>
      <c r="H960" s="96"/>
      <c r="I960" s="96"/>
      <c r="J960" s="96"/>
      <c r="K960" s="96"/>
      <c r="L960" s="96"/>
    </row>
    <row r="961" spans="1:12" s="50" customFormat="1" ht="13" customHeight="1">
      <c r="A961" s="51"/>
      <c r="B961" s="142" t="s">
        <v>13</v>
      </c>
      <c r="C961" s="142"/>
      <c r="D961" s="142"/>
      <c r="E961" s="142"/>
      <c r="F961" s="142"/>
      <c r="G961" s="142"/>
      <c r="H961" s="142"/>
      <c r="I961" s="142"/>
      <c r="J961" s="142"/>
      <c r="K961" s="142"/>
      <c r="L961" s="142"/>
    </row>
    <row r="962" spans="1:12" s="50" customFormat="1" ht="13" customHeight="1">
      <c r="A962" s="51"/>
      <c r="B962" s="142"/>
      <c r="C962" s="142"/>
      <c r="D962" s="142"/>
      <c r="E962" s="142"/>
      <c r="F962" s="142"/>
      <c r="G962" s="142"/>
      <c r="H962" s="142"/>
      <c r="I962" s="142"/>
      <c r="J962" s="142"/>
      <c r="K962" s="142"/>
      <c r="L962" s="142"/>
    </row>
    <row r="963" spans="1:12" s="50" customFormat="1" ht="13" customHeight="1">
      <c r="A963" s="51"/>
      <c r="B963" s="142"/>
      <c r="C963" s="142"/>
      <c r="D963" s="142"/>
      <c r="E963" s="142"/>
      <c r="F963" s="142"/>
      <c r="G963" s="142"/>
      <c r="H963" s="142"/>
      <c r="I963" s="142"/>
      <c r="J963" s="142"/>
      <c r="K963" s="142"/>
      <c r="L963" s="142"/>
    </row>
    <row r="964" spans="1:12" s="50" customFormat="1" ht="13" customHeight="1">
      <c r="A964" s="51"/>
      <c r="B964" s="103" t="s">
        <v>192</v>
      </c>
      <c r="C964" s="90"/>
      <c r="D964" s="91"/>
      <c r="E964" s="92"/>
      <c r="F964" s="94"/>
      <c r="G964" s="96"/>
      <c r="H964" s="96"/>
      <c r="I964" s="96"/>
      <c r="J964" s="96"/>
      <c r="K964" s="96"/>
      <c r="L964" s="96"/>
    </row>
    <row r="965" spans="1:12" s="50" customFormat="1" ht="13" customHeight="1">
      <c r="A965" s="51"/>
      <c r="B965" s="142" t="s">
        <v>13</v>
      </c>
      <c r="C965" s="142"/>
      <c r="D965" s="142"/>
      <c r="E965" s="142"/>
      <c r="F965" s="142"/>
      <c r="G965" s="142"/>
      <c r="H965" s="142"/>
      <c r="I965" s="142"/>
      <c r="J965" s="142"/>
      <c r="K965" s="142"/>
      <c r="L965" s="142"/>
    </row>
    <row r="966" spans="1:12" s="50" customFormat="1" ht="13" customHeight="1">
      <c r="A966" s="51"/>
      <c r="B966" s="142"/>
      <c r="C966" s="142"/>
      <c r="D966" s="142"/>
      <c r="E966" s="142"/>
      <c r="F966" s="142"/>
      <c r="G966" s="142"/>
      <c r="H966" s="142"/>
      <c r="I966" s="142"/>
      <c r="J966" s="142"/>
      <c r="K966" s="142"/>
      <c r="L966" s="142"/>
    </row>
    <row r="967" spans="1:12" s="50" customFormat="1" ht="13" customHeight="1">
      <c r="A967" s="51"/>
      <c r="B967" s="142"/>
      <c r="C967" s="142"/>
      <c r="D967" s="142"/>
      <c r="E967" s="142"/>
      <c r="F967" s="142"/>
      <c r="G967" s="142"/>
      <c r="H967" s="142"/>
      <c r="I967" s="142"/>
      <c r="J967" s="142"/>
      <c r="K967" s="142"/>
      <c r="L967" s="142"/>
    </row>
    <row r="968" spans="1:12" s="50" customFormat="1" ht="13" customHeight="1">
      <c r="A968" s="51"/>
      <c r="B968" s="103" t="s">
        <v>193</v>
      </c>
      <c r="C968" s="90"/>
      <c r="D968" s="90"/>
      <c r="E968" s="90"/>
      <c r="F968" s="105"/>
      <c r="G968" s="106"/>
      <c r="H968" s="106"/>
      <c r="I968" s="106"/>
      <c r="J968" s="106"/>
      <c r="K968" s="106"/>
      <c r="L968" s="106"/>
    </row>
    <row r="969" spans="1:12" s="50" customFormat="1" ht="13" customHeight="1">
      <c r="A969" s="51"/>
      <c r="B969" s="142" t="s">
        <v>194</v>
      </c>
      <c r="C969" s="142"/>
      <c r="D969" s="142"/>
      <c r="E969" s="142"/>
      <c r="F969" s="142"/>
      <c r="G969" s="142"/>
      <c r="H969" s="142"/>
      <c r="I969" s="142"/>
      <c r="J969" s="142"/>
      <c r="K969" s="142"/>
      <c r="L969" s="142"/>
    </row>
    <row r="970" spans="1:12" s="50" customFormat="1" ht="13" customHeight="1">
      <c r="A970" s="51"/>
      <c r="B970" s="144" t="s">
        <v>195</v>
      </c>
      <c r="C970" s="144"/>
      <c r="D970" s="144"/>
      <c r="E970" s="142"/>
      <c r="F970" s="142"/>
      <c r="G970" s="142"/>
      <c r="H970" s="142"/>
      <c r="I970" s="142"/>
      <c r="J970" s="142"/>
      <c r="K970" s="142"/>
      <c r="L970" s="142"/>
    </row>
    <row r="971" spans="1:12" s="50" customFormat="1" ht="13" customHeight="1">
      <c r="A971" s="51"/>
      <c r="B971" s="142" t="s">
        <v>196</v>
      </c>
      <c r="C971" s="142"/>
      <c r="D971" s="142"/>
      <c r="E971" s="107"/>
      <c r="F971" s="108" t="s">
        <v>125</v>
      </c>
      <c r="G971" s="108"/>
      <c r="H971" s="108"/>
      <c r="I971" s="108"/>
      <c r="J971" s="108"/>
      <c r="K971" s="108"/>
      <c r="L971" s="108"/>
    </row>
    <row r="972" spans="1:12" s="50" customFormat="1" ht="13" customHeight="1">
      <c r="A972" s="51"/>
      <c r="B972" s="109"/>
      <c r="C972" s="109"/>
      <c r="D972" s="109"/>
      <c r="E972" s="107"/>
      <c r="F972" s="108"/>
      <c r="G972" s="108"/>
      <c r="H972" s="108"/>
      <c r="I972" s="108"/>
      <c r="J972" s="108"/>
      <c r="K972" s="108"/>
      <c r="L972" s="108"/>
    </row>
    <row r="973" spans="1:12" s="50" customFormat="1" ht="13" customHeight="1">
      <c r="A973" s="51"/>
      <c r="B973" s="103" t="s">
        <v>197</v>
      </c>
      <c r="C973" s="90"/>
      <c r="D973" s="90"/>
      <c r="E973" s="90"/>
      <c r="F973" s="105"/>
      <c r="G973" s="106"/>
      <c r="H973" s="106"/>
      <c r="I973" s="106"/>
      <c r="J973" s="106"/>
      <c r="K973" s="106"/>
      <c r="L973" s="106"/>
    </row>
    <row r="974" spans="1:12" s="50" customFormat="1">
      <c r="A974" s="51"/>
      <c r="B974" s="143" t="s">
        <v>13</v>
      </c>
      <c r="C974" s="143"/>
      <c r="D974" s="143"/>
      <c r="E974" s="143"/>
      <c r="F974" s="143"/>
      <c r="G974" s="143"/>
      <c r="H974" s="143"/>
      <c r="I974" s="143"/>
      <c r="J974" s="143"/>
      <c r="K974" s="143"/>
      <c r="L974" s="143"/>
    </row>
    <row r="975" spans="1:12" s="50" customFormat="1" ht="13" customHeight="1">
      <c r="A975" s="51"/>
      <c r="B975" s="142"/>
      <c r="C975" s="142"/>
      <c r="D975" s="142"/>
      <c r="E975" s="142"/>
      <c r="F975" s="142"/>
      <c r="G975" s="142"/>
      <c r="H975" s="142"/>
      <c r="I975" s="142"/>
      <c r="J975" s="142"/>
      <c r="K975" s="142"/>
      <c r="L975" s="142"/>
    </row>
    <row r="976" spans="1:12" s="50" customFormat="1" ht="13" customHeight="1">
      <c r="A976" s="51"/>
      <c r="B976" s="52"/>
      <c r="C976" s="12"/>
      <c r="D976" s="88"/>
      <c r="E976" s="54"/>
      <c r="F976" s="89"/>
      <c r="G976" s="70"/>
      <c r="H976" s="70"/>
      <c r="I976" s="70"/>
      <c r="J976" s="70"/>
      <c r="K976" s="70"/>
      <c r="L976" s="70"/>
    </row>
    <row r="977" spans="1:12" s="50" customFormat="1" ht="13" customHeight="1">
      <c r="A977" s="51"/>
      <c r="B977" s="87">
        <f>A342</f>
        <v>10</v>
      </c>
      <c r="C977" s="136">
        <f>C342</f>
        <v>0</v>
      </c>
      <c r="D977" s="14"/>
      <c r="E977" s="14"/>
      <c r="F977" s="14"/>
      <c r="G977" s="14"/>
      <c r="H977" s="14"/>
      <c r="I977" s="14"/>
      <c r="J977" s="14"/>
      <c r="K977" s="15"/>
      <c r="L977" s="15"/>
    </row>
    <row r="978" spans="1:12" s="50" customFormat="1" ht="13" customHeight="1">
      <c r="A978" s="51"/>
      <c r="B978" s="52"/>
      <c r="C978" s="52"/>
      <c r="D978" s="110"/>
      <c r="E978" s="111"/>
      <c r="F978" s="111"/>
      <c r="G978" s="112"/>
      <c r="H978" s="112"/>
      <c r="I978" s="112"/>
      <c r="J978" s="112"/>
      <c r="K978" s="112"/>
      <c r="L978" s="112"/>
    </row>
    <row r="979" spans="1:12" s="50" customFormat="1" ht="13" customHeight="1">
      <c r="A979" s="51"/>
      <c r="B979" s="103" t="s">
        <v>189</v>
      </c>
      <c r="C979" s="24"/>
      <c r="D979" s="24"/>
      <c r="E979" s="24"/>
      <c r="F979" s="24"/>
      <c r="G979" s="24"/>
      <c r="H979" s="24"/>
      <c r="I979" s="24"/>
      <c r="J979" s="24"/>
      <c r="K979" s="104"/>
      <c r="L979" s="104"/>
    </row>
    <row r="980" spans="1:12" s="50" customFormat="1" ht="13" customHeight="1">
      <c r="A980" s="51"/>
      <c r="B980" s="143" t="s">
        <v>13</v>
      </c>
      <c r="C980" s="143"/>
      <c r="D980" s="143"/>
      <c r="E980" s="143"/>
      <c r="F980" s="143"/>
      <c r="G980" s="143"/>
      <c r="H980" s="143"/>
      <c r="I980" s="143"/>
      <c r="J980" s="143"/>
      <c r="K980" s="143"/>
      <c r="L980" s="143"/>
    </row>
    <row r="981" spans="1:12" s="50" customFormat="1" ht="13" customHeight="1">
      <c r="A981" s="51"/>
      <c r="B981" s="142"/>
      <c r="C981" s="142"/>
      <c r="D981" s="142"/>
      <c r="E981" s="142"/>
      <c r="F981" s="142"/>
      <c r="G981" s="142"/>
      <c r="H981" s="142"/>
      <c r="I981" s="142"/>
      <c r="J981" s="142"/>
      <c r="K981" s="142"/>
      <c r="L981" s="142"/>
    </row>
    <row r="982" spans="1:12" s="50" customFormat="1" ht="13" customHeight="1">
      <c r="A982" s="51"/>
      <c r="B982" s="142"/>
      <c r="C982" s="142"/>
      <c r="D982" s="142"/>
      <c r="E982" s="142"/>
      <c r="F982" s="142"/>
      <c r="G982" s="142"/>
      <c r="H982" s="142"/>
      <c r="I982" s="142"/>
      <c r="J982" s="142"/>
      <c r="K982" s="142"/>
      <c r="L982" s="142"/>
    </row>
    <row r="983" spans="1:12" s="50" customFormat="1" ht="13" customHeight="1">
      <c r="A983" s="51"/>
      <c r="B983" s="142"/>
      <c r="C983" s="142"/>
      <c r="D983" s="142"/>
      <c r="E983" s="142"/>
      <c r="F983" s="142"/>
      <c r="G983" s="142"/>
      <c r="H983" s="142"/>
      <c r="I983" s="142"/>
      <c r="J983" s="142"/>
      <c r="K983" s="142"/>
      <c r="L983" s="142"/>
    </row>
    <row r="984" spans="1:12" s="50" customFormat="1" ht="13" customHeight="1">
      <c r="A984" s="51"/>
      <c r="B984" s="142"/>
      <c r="C984" s="142"/>
      <c r="D984" s="142"/>
      <c r="E984" s="142"/>
      <c r="F984" s="142"/>
      <c r="G984" s="142"/>
      <c r="H984" s="142"/>
      <c r="I984" s="142"/>
      <c r="J984" s="142"/>
      <c r="K984" s="142"/>
      <c r="L984" s="142"/>
    </row>
    <row r="985" spans="1:12" s="50" customFormat="1" ht="13" customHeight="1">
      <c r="A985" s="51"/>
      <c r="B985" s="142"/>
      <c r="C985" s="142"/>
      <c r="D985" s="142"/>
      <c r="E985" s="142"/>
      <c r="F985" s="142"/>
      <c r="G985" s="142"/>
      <c r="H985" s="142"/>
      <c r="I985" s="142"/>
      <c r="J985" s="142"/>
      <c r="K985" s="142"/>
      <c r="L985" s="142"/>
    </row>
    <row r="986" spans="1:12" s="50" customFormat="1" ht="13" customHeight="1">
      <c r="A986" s="51"/>
      <c r="B986" s="142"/>
      <c r="C986" s="142"/>
      <c r="D986" s="142"/>
      <c r="E986" s="142"/>
      <c r="F986" s="142"/>
      <c r="G986" s="142"/>
      <c r="H986" s="142"/>
      <c r="I986" s="142"/>
      <c r="J986" s="142"/>
      <c r="K986" s="142"/>
      <c r="L986" s="142"/>
    </row>
    <row r="987" spans="1:12" s="50" customFormat="1" ht="13" customHeight="1">
      <c r="A987" s="51"/>
      <c r="B987" s="142"/>
      <c r="C987" s="142"/>
      <c r="D987" s="142"/>
      <c r="E987" s="142"/>
      <c r="F987" s="142"/>
      <c r="G987" s="142"/>
      <c r="H987" s="142"/>
      <c r="I987" s="142"/>
      <c r="J987" s="142"/>
      <c r="K987" s="142"/>
      <c r="L987" s="142"/>
    </row>
    <row r="988" spans="1:12" s="50" customFormat="1" ht="13" customHeight="1">
      <c r="A988" s="51"/>
      <c r="B988" s="142"/>
      <c r="C988" s="142"/>
      <c r="D988" s="142"/>
      <c r="E988" s="142"/>
      <c r="F988" s="142"/>
      <c r="G988" s="142"/>
      <c r="H988" s="142"/>
      <c r="I988" s="142"/>
      <c r="J988" s="142"/>
      <c r="K988" s="142"/>
      <c r="L988" s="142"/>
    </row>
    <row r="989" spans="1:12" s="50" customFormat="1" ht="13" customHeight="1">
      <c r="A989" s="51"/>
      <c r="B989" s="142"/>
      <c r="C989" s="142"/>
      <c r="D989" s="142"/>
      <c r="E989" s="142"/>
      <c r="F989" s="142"/>
      <c r="G989" s="142"/>
      <c r="H989" s="142"/>
      <c r="I989" s="142"/>
      <c r="J989" s="142"/>
      <c r="K989" s="142"/>
      <c r="L989" s="142"/>
    </row>
    <row r="990" spans="1:12" s="50" customFormat="1" ht="13" customHeight="1">
      <c r="A990" s="51"/>
      <c r="B990" s="142"/>
      <c r="C990" s="142"/>
      <c r="D990" s="142"/>
      <c r="E990" s="142"/>
      <c r="F990" s="142"/>
      <c r="G990" s="142"/>
      <c r="H990" s="142"/>
      <c r="I990" s="142"/>
      <c r="J990" s="142"/>
      <c r="K990" s="142"/>
      <c r="L990" s="142"/>
    </row>
    <row r="991" spans="1:12" s="50" customFormat="1" ht="13" customHeight="1">
      <c r="A991" s="51"/>
      <c r="B991" s="142"/>
      <c r="C991" s="142"/>
      <c r="D991" s="142"/>
      <c r="E991" s="142"/>
      <c r="F991" s="142"/>
      <c r="G991" s="142"/>
      <c r="H991" s="142"/>
      <c r="I991" s="142"/>
      <c r="J991" s="142"/>
      <c r="K991" s="142"/>
      <c r="L991" s="142"/>
    </row>
    <row r="992" spans="1:12" s="50" customFormat="1" ht="13" customHeight="1">
      <c r="A992" s="51"/>
      <c r="B992" s="142"/>
      <c r="C992" s="142"/>
      <c r="D992" s="142"/>
      <c r="E992" s="142"/>
      <c r="F992" s="142"/>
      <c r="G992" s="142"/>
      <c r="H992" s="142"/>
      <c r="I992" s="142"/>
      <c r="J992" s="142"/>
      <c r="K992" s="142"/>
      <c r="L992" s="142"/>
    </row>
    <row r="993" spans="1:12" s="50" customFormat="1" ht="13" customHeight="1">
      <c r="A993" s="51"/>
      <c r="B993" s="142"/>
      <c r="C993" s="142"/>
      <c r="D993" s="142"/>
      <c r="E993" s="142"/>
      <c r="F993" s="142"/>
      <c r="G993" s="142"/>
      <c r="H993" s="142"/>
      <c r="I993" s="142"/>
      <c r="J993" s="142"/>
      <c r="K993" s="142"/>
      <c r="L993" s="142"/>
    </row>
    <row r="994" spans="1:12" s="50" customFormat="1" ht="13" customHeight="1">
      <c r="A994" s="51"/>
      <c r="B994" s="142"/>
      <c r="C994" s="142"/>
      <c r="D994" s="142"/>
      <c r="E994" s="142"/>
      <c r="F994" s="142"/>
      <c r="G994" s="142"/>
      <c r="H994" s="142"/>
      <c r="I994" s="142"/>
      <c r="J994" s="142"/>
      <c r="K994" s="142"/>
      <c r="L994" s="142"/>
    </row>
    <row r="995" spans="1:12" s="50" customFormat="1" ht="13" customHeight="1">
      <c r="A995" s="51"/>
      <c r="B995" s="103" t="s">
        <v>190</v>
      </c>
      <c r="C995" s="90"/>
      <c r="D995" s="91"/>
      <c r="E995" s="92"/>
      <c r="F995" s="94"/>
      <c r="G995" s="96"/>
      <c r="H995" s="96"/>
      <c r="I995" s="96"/>
      <c r="J995" s="96"/>
      <c r="K995" s="96"/>
      <c r="L995" s="96"/>
    </row>
    <row r="996" spans="1:12" s="50" customFormat="1" ht="13" customHeight="1">
      <c r="A996" s="51"/>
      <c r="B996" s="142" t="s">
        <v>13</v>
      </c>
      <c r="C996" s="142"/>
      <c r="D996" s="142"/>
      <c r="E996" s="142"/>
      <c r="F996" s="142"/>
      <c r="G996" s="142"/>
      <c r="H996" s="142"/>
      <c r="I996" s="142"/>
      <c r="J996" s="142"/>
      <c r="K996" s="142"/>
      <c r="L996" s="142"/>
    </row>
    <row r="997" spans="1:12" s="50" customFormat="1" ht="13" customHeight="1">
      <c r="A997" s="51"/>
      <c r="B997" s="142"/>
      <c r="C997" s="142"/>
      <c r="D997" s="142"/>
      <c r="E997" s="142"/>
      <c r="F997" s="142"/>
      <c r="G997" s="142"/>
      <c r="H997" s="142"/>
      <c r="I997" s="142"/>
      <c r="J997" s="142"/>
      <c r="K997" s="142"/>
      <c r="L997" s="142"/>
    </row>
    <row r="998" spans="1:12" s="50" customFormat="1" ht="13" customHeight="1">
      <c r="A998" s="51"/>
      <c r="B998" s="142"/>
      <c r="C998" s="142"/>
      <c r="D998" s="142"/>
      <c r="E998" s="142"/>
      <c r="F998" s="142"/>
      <c r="G998" s="142"/>
      <c r="H998" s="142"/>
      <c r="I998" s="142"/>
      <c r="J998" s="142"/>
      <c r="K998" s="142"/>
      <c r="L998" s="142"/>
    </row>
    <row r="999" spans="1:12" s="50" customFormat="1" ht="13" customHeight="1">
      <c r="A999" s="51"/>
      <c r="B999" s="103" t="s">
        <v>191</v>
      </c>
      <c r="C999" s="90"/>
      <c r="D999" s="91"/>
      <c r="E999" s="92"/>
      <c r="F999" s="94"/>
      <c r="G999" s="96"/>
      <c r="H999" s="96"/>
      <c r="I999" s="96"/>
      <c r="J999" s="96"/>
      <c r="K999" s="96"/>
      <c r="L999" s="96"/>
    </row>
    <row r="1000" spans="1:12" s="50" customFormat="1" ht="13" customHeight="1">
      <c r="A1000" s="51"/>
      <c r="B1000" s="142" t="s">
        <v>13</v>
      </c>
      <c r="C1000" s="142"/>
      <c r="D1000" s="142"/>
      <c r="E1000" s="142"/>
      <c r="F1000" s="142"/>
      <c r="G1000" s="142"/>
      <c r="H1000" s="142"/>
      <c r="I1000" s="142"/>
      <c r="J1000" s="142"/>
      <c r="K1000" s="142"/>
      <c r="L1000" s="142"/>
    </row>
    <row r="1001" spans="1:12" s="50" customFormat="1" ht="13" customHeight="1">
      <c r="A1001" s="51"/>
      <c r="B1001" s="142"/>
      <c r="C1001" s="142"/>
      <c r="D1001" s="142"/>
      <c r="E1001" s="142"/>
      <c r="F1001" s="142"/>
      <c r="G1001" s="142"/>
      <c r="H1001" s="142"/>
      <c r="I1001" s="142"/>
      <c r="J1001" s="142"/>
      <c r="K1001" s="142"/>
      <c r="L1001" s="142"/>
    </row>
    <row r="1002" spans="1:12" s="50" customFormat="1" ht="13" customHeight="1">
      <c r="A1002" s="51"/>
      <c r="B1002" s="142"/>
      <c r="C1002" s="142"/>
      <c r="D1002" s="142"/>
      <c r="E1002" s="142"/>
      <c r="F1002" s="142"/>
      <c r="G1002" s="142"/>
      <c r="H1002" s="142"/>
      <c r="I1002" s="142"/>
      <c r="J1002" s="142"/>
      <c r="K1002" s="142"/>
      <c r="L1002" s="142"/>
    </row>
    <row r="1003" spans="1:12" s="50" customFormat="1" ht="13" customHeight="1">
      <c r="A1003" s="51"/>
      <c r="B1003" s="103" t="s">
        <v>192</v>
      </c>
      <c r="C1003" s="90"/>
      <c r="D1003" s="91"/>
      <c r="E1003" s="92"/>
      <c r="F1003" s="94"/>
      <c r="G1003" s="96"/>
      <c r="H1003" s="96"/>
      <c r="I1003" s="96"/>
      <c r="J1003" s="96"/>
      <c r="K1003" s="96"/>
      <c r="L1003" s="96"/>
    </row>
    <row r="1004" spans="1:12" s="50" customFormat="1" ht="13" customHeight="1">
      <c r="A1004" s="51"/>
      <c r="B1004" s="142" t="s">
        <v>13</v>
      </c>
      <c r="C1004" s="142"/>
      <c r="D1004" s="142"/>
      <c r="E1004" s="142"/>
      <c r="F1004" s="142"/>
      <c r="G1004" s="142"/>
      <c r="H1004" s="142"/>
      <c r="I1004" s="142"/>
      <c r="J1004" s="142"/>
      <c r="K1004" s="142"/>
      <c r="L1004" s="142"/>
    </row>
    <row r="1005" spans="1:12" s="50" customFormat="1" ht="13" customHeight="1">
      <c r="A1005" s="51"/>
      <c r="B1005" s="142"/>
      <c r="C1005" s="142"/>
      <c r="D1005" s="142"/>
      <c r="E1005" s="142"/>
      <c r="F1005" s="142"/>
      <c r="G1005" s="142"/>
      <c r="H1005" s="142"/>
      <c r="I1005" s="142"/>
      <c r="J1005" s="142"/>
      <c r="K1005" s="142"/>
      <c r="L1005" s="142"/>
    </row>
    <row r="1006" spans="1:12" s="50" customFormat="1" ht="13" customHeight="1">
      <c r="A1006" s="51"/>
      <c r="B1006" s="142"/>
      <c r="C1006" s="142"/>
      <c r="D1006" s="142"/>
      <c r="E1006" s="142"/>
      <c r="F1006" s="142"/>
      <c r="G1006" s="142"/>
      <c r="H1006" s="142"/>
      <c r="I1006" s="142"/>
      <c r="J1006" s="142"/>
      <c r="K1006" s="142"/>
      <c r="L1006" s="142"/>
    </row>
    <row r="1007" spans="1:12" s="50" customFormat="1" ht="13" customHeight="1">
      <c r="A1007" s="51"/>
      <c r="B1007" s="103" t="s">
        <v>193</v>
      </c>
      <c r="C1007" s="90"/>
      <c r="D1007" s="90"/>
      <c r="E1007" s="90"/>
      <c r="F1007" s="105"/>
      <c r="G1007" s="106"/>
      <c r="H1007" s="106"/>
      <c r="I1007" s="106"/>
      <c r="J1007" s="106"/>
      <c r="K1007" s="106"/>
      <c r="L1007" s="106"/>
    </row>
    <row r="1008" spans="1:12" s="50" customFormat="1" ht="13" customHeight="1">
      <c r="A1008" s="51"/>
      <c r="B1008" s="142" t="s">
        <v>194</v>
      </c>
      <c r="C1008" s="142"/>
      <c r="D1008" s="142"/>
      <c r="E1008" s="142"/>
      <c r="F1008" s="142"/>
      <c r="G1008" s="142"/>
      <c r="H1008" s="142"/>
      <c r="I1008" s="142"/>
      <c r="J1008" s="142"/>
      <c r="K1008" s="142"/>
      <c r="L1008" s="142"/>
    </row>
    <row r="1009" spans="1:12" s="50" customFormat="1" ht="13" customHeight="1">
      <c r="A1009" s="51"/>
      <c r="B1009" s="144" t="s">
        <v>195</v>
      </c>
      <c r="C1009" s="144"/>
      <c r="D1009" s="144"/>
      <c r="E1009" s="142"/>
      <c r="F1009" s="142"/>
      <c r="G1009" s="142"/>
      <c r="H1009" s="142"/>
      <c r="I1009" s="142"/>
      <c r="J1009" s="142"/>
      <c r="K1009" s="142"/>
      <c r="L1009" s="142"/>
    </row>
    <row r="1010" spans="1:12" s="50" customFormat="1" ht="13" customHeight="1">
      <c r="A1010" s="51"/>
      <c r="B1010" s="142" t="s">
        <v>196</v>
      </c>
      <c r="C1010" s="142"/>
      <c r="D1010" s="142"/>
      <c r="E1010" s="107"/>
      <c r="F1010" s="108" t="s">
        <v>125</v>
      </c>
      <c r="G1010" s="108"/>
      <c r="H1010" s="108"/>
      <c r="I1010" s="108"/>
      <c r="J1010" s="108"/>
      <c r="K1010" s="108"/>
      <c r="L1010" s="108"/>
    </row>
    <row r="1011" spans="1:12" s="50" customFormat="1" ht="13" customHeight="1">
      <c r="A1011" s="51"/>
      <c r="B1011" s="109"/>
      <c r="C1011" s="109"/>
      <c r="D1011" s="109"/>
      <c r="E1011" s="107"/>
      <c r="F1011" s="108"/>
      <c r="G1011" s="108"/>
      <c r="H1011" s="108"/>
      <c r="I1011" s="108"/>
      <c r="J1011" s="108"/>
      <c r="K1011" s="108"/>
      <c r="L1011" s="108"/>
    </row>
    <row r="1012" spans="1:12" s="50" customFormat="1" ht="13" customHeight="1">
      <c r="A1012" s="51"/>
      <c r="B1012" s="103" t="s">
        <v>197</v>
      </c>
      <c r="C1012" s="90"/>
      <c r="D1012" s="90"/>
      <c r="E1012" s="90"/>
      <c r="F1012" s="105"/>
      <c r="G1012" s="106"/>
      <c r="H1012" s="106"/>
      <c r="I1012" s="106"/>
      <c r="J1012" s="106"/>
      <c r="K1012" s="106"/>
      <c r="L1012" s="106"/>
    </row>
    <row r="1013" spans="1:12" s="50" customFormat="1">
      <c r="A1013" s="51"/>
      <c r="B1013" s="143" t="s">
        <v>13</v>
      </c>
      <c r="C1013" s="143"/>
      <c r="D1013" s="143"/>
      <c r="E1013" s="143"/>
      <c r="F1013" s="143"/>
      <c r="G1013" s="143"/>
      <c r="H1013" s="143"/>
      <c r="I1013" s="143"/>
      <c r="J1013" s="143"/>
      <c r="K1013" s="143"/>
      <c r="L1013" s="143"/>
    </row>
    <row r="1014" spans="1:12" s="50" customFormat="1" ht="13" customHeight="1">
      <c r="A1014" s="51"/>
      <c r="B1014" s="142"/>
      <c r="C1014" s="142"/>
      <c r="D1014" s="142"/>
      <c r="E1014" s="142"/>
      <c r="F1014" s="142"/>
      <c r="G1014" s="142"/>
      <c r="H1014" s="142"/>
      <c r="I1014" s="142"/>
      <c r="J1014" s="142"/>
      <c r="K1014" s="142"/>
      <c r="L1014" s="142"/>
    </row>
    <row r="1015" spans="1:12" s="50" customFormat="1" ht="13" customHeight="1">
      <c r="A1015" s="51"/>
      <c r="B1015" s="52"/>
      <c r="C1015" s="12"/>
      <c r="D1015" s="88"/>
      <c r="E1015" s="54"/>
      <c r="F1015" s="89"/>
      <c r="G1015" s="70"/>
      <c r="H1015" s="70"/>
      <c r="I1015" s="70"/>
      <c r="J1015" s="70"/>
      <c r="K1015" s="70"/>
      <c r="L1015" s="70"/>
    </row>
    <row r="1016" spans="1:12" s="50" customFormat="1" ht="13" customHeight="1">
      <c r="A1016" s="51"/>
      <c r="B1016" s="87">
        <f>A343</f>
        <v>11</v>
      </c>
      <c r="C1016" s="136">
        <f>C343</f>
        <v>0</v>
      </c>
      <c r="D1016" s="14"/>
      <c r="E1016" s="14"/>
      <c r="F1016" s="14"/>
      <c r="G1016" s="14"/>
      <c r="H1016" s="14"/>
      <c r="I1016" s="14"/>
      <c r="J1016" s="14"/>
      <c r="K1016" s="15"/>
      <c r="L1016" s="15"/>
    </row>
    <row r="1017" spans="1:12" s="50" customFormat="1" ht="13" customHeight="1">
      <c r="A1017" s="51"/>
      <c r="B1017" s="52"/>
      <c r="C1017" s="52"/>
      <c r="D1017" s="110"/>
      <c r="E1017" s="111"/>
      <c r="F1017" s="111"/>
      <c r="G1017" s="112"/>
      <c r="H1017" s="112"/>
      <c r="I1017" s="112"/>
      <c r="J1017" s="112"/>
      <c r="K1017" s="112"/>
      <c r="L1017" s="112"/>
    </row>
    <row r="1018" spans="1:12" s="50" customFormat="1" ht="13" customHeight="1">
      <c r="A1018" s="51"/>
      <c r="B1018" s="103" t="s">
        <v>189</v>
      </c>
      <c r="C1018" s="24"/>
      <c r="D1018" s="24"/>
      <c r="E1018" s="24"/>
      <c r="F1018" s="24"/>
      <c r="G1018" s="24"/>
      <c r="H1018" s="24"/>
      <c r="I1018" s="24"/>
      <c r="J1018" s="24"/>
      <c r="K1018" s="104"/>
      <c r="L1018" s="104"/>
    </row>
    <row r="1019" spans="1:12" s="50" customFormat="1" ht="13" customHeight="1">
      <c r="A1019" s="51"/>
      <c r="B1019" s="143" t="s">
        <v>13</v>
      </c>
      <c r="C1019" s="143"/>
      <c r="D1019" s="143"/>
      <c r="E1019" s="143"/>
      <c r="F1019" s="143"/>
      <c r="G1019" s="143"/>
      <c r="H1019" s="143"/>
      <c r="I1019" s="143"/>
      <c r="J1019" s="143"/>
      <c r="K1019" s="143"/>
      <c r="L1019" s="143"/>
    </row>
    <row r="1020" spans="1:12" s="50" customFormat="1" ht="13" customHeight="1">
      <c r="A1020" s="51"/>
      <c r="B1020" s="142"/>
      <c r="C1020" s="142"/>
      <c r="D1020" s="142"/>
      <c r="E1020" s="142"/>
      <c r="F1020" s="142"/>
      <c r="G1020" s="142"/>
      <c r="H1020" s="142"/>
      <c r="I1020" s="142"/>
      <c r="J1020" s="142"/>
      <c r="K1020" s="142"/>
      <c r="L1020" s="142"/>
    </row>
    <row r="1021" spans="1:12" s="50" customFormat="1" ht="13" customHeight="1">
      <c r="A1021" s="51"/>
      <c r="B1021" s="142"/>
      <c r="C1021" s="142"/>
      <c r="D1021" s="142"/>
      <c r="E1021" s="142"/>
      <c r="F1021" s="142"/>
      <c r="G1021" s="142"/>
      <c r="H1021" s="142"/>
      <c r="I1021" s="142"/>
      <c r="J1021" s="142"/>
      <c r="K1021" s="142"/>
      <c r="L1021" s="142"/>
    </row>
    <row r="1022" spans="1:12" s="50" customFormat="1" ht="13" customHeight="1">
      <c r="A1022" s="51"/>
      <c r="B1022" s="142"/>
      <c r="C1022" s="142"/>
      <c r="D1022" s="142"/>
      <c r="E1022" s="142"/>
      <c r="F1022" s="142"/>
      <c r="G1022" s="142"/>
      <c r="H1022" s="142"/>
      <c r="I1022" s="142"/>
      <c r="J1022" s="142"/>
      <c r="K1022" s="142"/>
      <c r="L1022" s="142"/>
    </row>
    <row r="1023" spans="1:12" s="50" customFormat="1" ht="13" customHeight="1">
      <c r="A1023" s="51"/>
      <c r="B1023" s="142"/>
      <c r="C1023" s="142"/>
      <c r="D1023" s="142"/>
      <c r="E1023" s="142"/>
      <c r="F1023" s="142"/>
      <c r="G1023" s="142"/>
      <c r="H1023" s="142"/>
      <c r="I1023" s="142"/>
      <c r="J1023" s="142"/>
      <c r="K1023" s="142"/>
      <c r="L1023" s="142"/>
    </row>
    <row r="1024" spans="1:12" s="50" customFormat="1" ht="13" customHeight="1">
      <c r="A1024" s="51"/>
      <c r="B1024" s="142"/>
      <c r="C1024" s="142"/>
      <c r="D1024" s="142"/>
      <c r="E1024" s="142"/>
      <c r="F1024" s="142"/>
      <c r="G1024" s="142"/>
      <c r="H1024" s="142"/>
      <c r="I1024" s="142"/>
      <c r="J1024" s="142"/>
      <c r="K1024" s="142"/>
      <c r="L1024" s="142"/>
    </row>
    <row r="1025" spans="1:12" s="50" customFormat="1" ht="13" customHeight="1">
      <c r="A1025" s="51"/>
      <c r="B1025" s="142"/>
      <c r="C1025" s="142"/>
      <c r="D1025" s="142"/>
      <c r="E1025" s="142"/>
      <c r="F1025" s="142"/>
      <c r="G1025" s="142"/>
      <c r="H1025" s="142"/>
      <c r="I1025" s="142"/>
      <c r="J1025" s="142"/>
      <c r="K1025" s="142"/>
      <c r="L1025" s="142"/>
    </row>
    <row r="1026" spans="1:12" s="50" customFormat="1" ht="13" customHeight="1">
      <c r="A1026" s="51"/>
      <c r="B1026" s="142"/>
      <c r="C1026" s="142"/>
      <c r="D1026" s="142"/>
      <c r="E1026" s="142"/>
      <c r="F1026" s="142"/>
      <c r="G1026" s="142"/>
      <c r="H1026" s="142"/>
      <c r="I1026" s="142"/>
      <c r="J1026" s="142"/>
      <c r="K1026" s="142"/>
      <c r="L1026" s="142"/>
    </row>
    <row r="1027" spans="1:12" s="50" customFormat="1" ht="13" customHeight="1">
      <c r="A1027" s="51"/>
      <c r="B1027" s="142"/>
      <c r="C1027" s="142"/>
      <c r="D1027" s="142"/>
      <c r="E1027" s="142"/>
      <c r="F1027" s="142"/>
      <c r="G1027" s="142"/>
      <c r="H1027" s="142"/>
      <c r="I1027" s="142"/>
      <c r="J1027" s="142"/>
      <c r="K1027" s="142"/>
      <c r="L1027" s="142"/>
    </row>
    <row r="1028" spans="1:12" s="50" customFormat="1" ht="13" customHeight="1">
      <c r="A1028" s="51"/>
      <c r="B1028" s="142"/>
      <c r="C1028" s="142"/>
      <c r="D1028" s="142"/>
      <c r="E1028" s="142"/>
      <c r="F1028" s="142"/>
      <c r="G1028" s="142"/>
      <c r="H1028" s="142"/>
      <c r="I1028" s="142"/>
      <c r="J1028" s="142"/>
      <c r="K1028" s="142"/>
      <c r="L1028" s="142"/>
    </row>
    <row r="1029" spans="1:12" s="50" customFormat="1" ht="13" customHeight="1">
      <c r="A1029" s="51"/>
      <c r="B1029" s="142"/>
      <c r="C1029" s="142"/>
      <c r="D1029" s="142"/>
      <c r="E1029" s="142"/>
      <c r="F1029" s="142"/>
      <c r="G1029" s="142"/>
      <c r="H1029" s="142"/>
      <c r="I1029" s="142"/>
      <c r="J1029" s="142"/>
      <c r="K1029" s="142"/>
      <c r="L1029" s="142"/>
    </row>
    <row r="1030" spans="1:12" s="50" customFormat="1" ht="13" customHeight="1">
      <c r="A1030" s="51"/>
      <c r="B1030" s="142"/>
      <c r="C1030" s="142"/>
      <c r="D1030" s="142"/>
      <c r="E1030" s="142"/>
      <c r="F1030" s="142"/>
      <c r="G1030" s="142"/>
      <c r="H1030" s="142"/>
      <c r="I1030" s="142"/>
      <c r="J1030" s="142"/>
      <c r="K1030" s="142"/>
      <c r="L1030" s="142"/>
    </row>
    <row r="1031" spans="1:12" s="50" customFormat="1" ht="13" customHeight="1">
      <c r="A1031" s="51"/>
      <c r="B1031" s="142"/>
      <c r="C1031" s="142"/>
      <c r="D1031" s="142"/>
      <c r="E1031" s="142"/>
      <c r="F1031" s="142"/>
      <c r="G1031" s="142"/>
      <c r="H1031" s="142"/>
      <c r="I1031" s="142"/>
      <c r="J1031" s="142"/>
      <c r="K1031" s="142"/>
      <c r="L1031" s="142"/>
    </row>
    <row r="1032" spans="1:12" s="50" customFormat="1" ht="13" customHeight="1">
      <c r="A1032" s="51"/>
      <c r="B1032" s="142"/>
      <c r="C1032" s="142"/>
      <c r="D1032" s="142"/>
      <c r="E1032" s="142"/>
      <c r="F1032" s="142"/>
      <c r="G1032" s="142"/>
      <c r="H1032" s="142"/>
      <c r="I1032" s="142"/>
      <c r="J1032" s="142"/>
      <c r="K1032" s="142"/>
      <c r="L1032" s="142"/>
    </row>
    <row r="1033" spans="1:12" s="50" customFormat="1" ht="13" customHeight="1">
      <c r="A1033" s="51"/>
      <c r="B1033" s="103" t="s">
        <v>190</v>
      </c>
      <c r="C1033" s="90"/>
      <c r="D1033" s="91"/>
      <c r="E1033" s="92"/>
      <c r="F1033" s="94"/>
      <c r="G1033" s="96"/>
      <c r="H1033" s="96"/>
      <c r="I1033" s="96"/>
      <c r="J1033" s="96"/>
      <c r="K1033" s="96"/>
      <c r="L1033" s="96"/>
    </row>
    <row r="1034" spans="1:12" s="50" customFormat="1" ht="13" customHeight="1">
      <c r="A1034" s="51"/>
      <c r="B1034" s="142" t="s">
        <v>13</v>
      </c>
      <c r="C1034" s="142"/>
      <c r="D1034" s="142"/>
      <c r="E1034" s="142"/>
      <c r="F1034" s="142"/>
      <c r="G1034" s="142"/>
      <c r="H1034" s="142"/>
      <c r="I1034" s="142"/>
      <c r="J1034" s="142"/>
      <c r="K1034" s="142"/>
      <c r="L1034" s="142"/>
    </row>
    <row r="1035" spans="1:12" s="50" customFormat="1" ht="13" customHeight="1">
      <c r="A1035" s="51"/>
      <c r="B1035" s="142"/>
      <c r="C1035" s="142"/>
      <c r="D1035" s="142"/>
      <c r="E1035" s="142"/>
      <c r="F1035" s="142"/>
      <c r="G1035" s="142"/>
      <c r="H1035" s="142"/>
      <c r="I1035" s="142"/>
      <c r="J1035" s="142"/>
      <c r="K1035" s="142"/>
      <c r="L1035" s="142"/>
    </row>
    <row r="1036" spans="1:12" s="50" customFormat="1" ht="13" customHeight="1">
      <c r="A1036" s="51"/>
      <c r="B1036" s="142"/>
      <c r="C1036" s="142"/>
      <c r="D1036" s="142"/>
      <c r="E1036" s="142"/>
      <c r="F1036" s="142"/>
      <c r="G1036" s="142"/>
      <c r="H1036" s="142"/>
      <c r="I1036" s="142"/>
      <c r="J1036" s="142"/>
      <c r="K1036" s="142"/>
      <c r="L1036" s="142"/>
    </row>
    <row r="1037" spans="1:12" s="50" customFormat="1" ht="13" customHeight="1">
      <c r="A1037" s="51"/>
      <c r="B1037" s="103" t="s">
        <v>191</v>
      </c>
      <c r="C1037" s="90"/>
      <c r="D1037" s="91"/>
      <c r="E1037" s="92"/>
      <c r="F1037" s="94"/>
      <c r="G1037" s="96"/>
      <c r="H1037" s="96"/>
      <c r="I1037" s="96"/>
      <c r="J1037" s="96"/>
      <c r="K1037" s="96"/>
      <c r="L1037" s="96"/>
    </row>
    <row r="1038" spans="1:12" s="50" customFormat="1" ht="13" customHeight="1">
      <c r="A1038" s="51"/>
      <c r="B1038" s="142" t="s">
        <v>13</v>
      </c>
      <c r="C1038" s="142"/>
      <c r="D1038" s="142"/>
      <c r="E1038" s="142"/>
      <c r="F1038" s="142"/>
      <c r="G1038" s="142"/>
      <c r="H1038" s="142"/>
      <c r="I1038" s="142"/>
      <c r="J1038" s="142"/>
      <c r="K1038" s="142"/>
      <c r="L1038" s="142"/>
    </row>
    <row r="1039" spans="1:12" s="50" customFormat="1" ht="13" customHeight="1">
      <c r="A1039" s="51"/>
      <c r="B1039" s="142"/>
      <c r="C1039" s="142"/>
      <c r="D1039" s="142"/>
      <c r="E1039" s="142"/>
      <c r="F1039" s="142"/>
      <c r="G1039" s="142"/>
      <c r="H1039" s="142"/>
      <c r="I1039" s="142"/>
      <c r="J1039" s="142"/>
      <c r="K1039" s="142"/>
      <c r="L1039" s="142"/>
    </row>
    <row r="1040" spans="1:12" s="50" customFormat="1" ht="13" customHeight="1">
      <c r="A1040" s="51"/>
      <c r="B1040" s="142"/>
      <c r="C1040" s="142"/>
      <c r="D1040" s="142"/>
      <c r="E1040" s="142"/>
      <c r="F1040" s="142"/>
      <c r="G1040" s="142"/>
      <c r="H1040" s="142"/>
      <c r="I1040" s="142"/>
      <c r="J1040" s="142"/>
      <c r="K1040" s="142"/>
      <c r="L1040" s="142"/>
    </row>
    <row r="1041" spans="1:12" s="50" customFormat="1" ht="13" customHeight="1">
      <c r="A1041" s="51"/>
      <c r="B1041" s="103" t="s">
        <v>192</v>
      </c>
      <c r="C1041" s="90"/>
      <c r="D1041" s="91"/>
      <c r="E1041" s="92"/>
      <c r="F1041" s="94"/>
      <c r="G1041" s="96"/>
      <c r="H1041" s="96"/>
      <c r="I1041" s="96"/>
      <c r="J1041" s="96"/>
      <c r="K1041" s="96"/>
      <c r="L1041" s="96"/>
    </row>
    <row r="1042" spans="1:12" s="50" customFormat="1" ht="13" customHeight="1">
      <c r="A1042" s="51"/>
      <c r="B1042" s="142" t="s">
        <v>13</v>
      </c>
      <c r="C1042" s="142"/>
      <c r="D1042" s="142"/>
      <c r="E1042" s="142"/>
      <c r="F1042" s="142"/>
      <c r="G1042" s="142"/>
      <c r="H1042" s="142"/>
      <c r="I1042" s="142"/>
      <c r="J1042" s="142"/>
      <c r="K1042" s="142"/>
      <c r="L1042" s="142"/>
    </row>
    <row r="1043" spans="1:12" s="50" customFormat="1" ht="13" customHeight="1">
      <c r="A1043" s="51"/>
      <c r="B1043" s="142"/>
      <c r="C1043" s="142"/>
      <c r="D1043" s="142"/>
      <c r="E1043" s="142"/>
      <c r="F1043" s="142"/>
      <c r="G1043" s="142"/>
      <c r="H1043" s="142"/>
      <c r="I1043" s="142"/>
      <c r="J1043" s="142"/>
      <c r="K1043" s="142"/>
      <c r="L1043" s="142"/>
    </row>
    <row r="1044" spans="1:12" s="50" customFormat="1" ht="13" customHeight="1">
      <c r="A1044" s="51"/>
      <c r="B1044" s="142"/>
      <c r="C1044" s="142"/>
      <c r="D1044" s="142"/>
      <c r="E1044" s="142"/>
      <c r="F1044" s="142"/>
      <c r="G1044" s="142"/>
      <c r="H1044" s="142"/>
      <c r="I1044" s="142"/>
      <c r="J1044" s="142"/>
      <c r="K1044" s="142"/>
      <c r="L1044" s="142"/>
    </row>
    <row r="1045" spans="1:12" s="50" customFormat="1" ht="13" customHeight="1">
      <c r="A1045" s="51"/>
      <c r="B1045" s="103" t="s">
        <v>193</v>
      </c>
      <c r="C1045" s="90"/>
      <c r="D1045" s="90"/>
      <c r="E1045" s="90"/>
      <c r="F1045" s="105"/>
      <c r="G1045" s="106"/>
      <c r="H1045" s="106"/>
      <c r="I1045" s="106"/>
      <c r="J1045" s="106"/>
      <c r="K1045" s="106"/>
      <c r="L1045" s="106"/>
    </row>
    <row r="1046" spans="1:12" s="50" customFormat="1" ht="13" customHeight="1">
      <c r="A1046" s="51"/>
      <c r="B1046" s="142" t="s">
        <v>194</v>
      </c>
      <c r="C1046" s="142"/>
      <c r="D1046" s="142"/>
      <c r="E1046" s="142"/>
      <c r="F1046" s="142"/>
      <c r="G1046" s="142"/>
      <c r="H1046" s="142"/>
      <c r="I1046" s="142"/>
      <c r="J1046" s="142"/>
      <c r="K1046" s="142"/>
      <c r="L1046" s="142"/>
    </row>
    <row r="1047" spans="1:12" s="50" customFormat="1" ht="13" customHeight="1">
      <c r="A1047" s="51"/>
      <c r="B1047" s="144" t="s">
        <v>195</v>
      </c>
      <c r="C1047" s="144"/>
      <c r="D1047" s="144"/>
      <c r="E1047" s="142"/>
      <c r="F1047" s="142"/>
      <c r="G1047" s="142"/>
      <c r="H1047" s="142"/>
      <c r="I1047" s="142"/>
      <c r="J1047" s="142"/>
      <c r="K1047" s="142"/>
      <c r="L1047" s="142"/>
    </row>
    <row r="1048" spans="1:12" s="50" customFormat="1" ht="13" customHeight="1">
      <c r="A1048" s="51"/>
      <c r="B1048" s="142" t="s">
        <v>196</v>
      </c>
      <c r="C1048" s="142"/>
      <c r="D1048" s="142"/>
      <c r="E1048" s="107"/>
      <c r="F1048" s="108" t="s">
        <v>125</v>
      </c>
      <c r="G1048" s="108"/>
      <c r="H1048" s="108"/>
      <c r="I1048" s="108"/>
      <c r="J1048" s="108"/>
      <c r="K1048" s="108"/>
      <c r="L1048" s="108"/>
    </row>
    <row r="1049" spans="1:12" s="50" customFormat="1" ht="13" customHeight="1">
      <c r="A1049" s="51"/>
      <c r="B1049" s="109"/>
      <c r="C1049" s="109"/>
      <c r="D1049" s="109"/>
      <c r="E1049" s="107"/>
      <c r="F1049" s="108"/>
      <c r="G1049" s="108"/>
      <c r="H1049" s="108"/>
      <c r="I1049" s="108"/>
      <c r="J1049" s="108"/>
      <c r="K1049" s="108"/>
      <c r="L1049" s="108"/>
    </row>
    <row r="1050" spans="1:12" s="50" customFormat="1" ht="13" customHeight="1">
      <c r="A1050" s="51"/>
      <c r="B1050" s="103" t="s">
        <v>197</v>
      </c>
      <c r="C1050" s="90"/>
      <c r="D1050" s="90"/>
      <c r="E1050" s="90"/>
      <c r="F1050" s="105"/>
      <c r="G1050" s="106"/>
      <c r="H1050" s="106"/>
      <c r="I1050" s="106"/>
      <c r="J1050" s="106"/>
      <c r="K1050" s="106"/>
      <c r="L1050" s="106"/>
    </row>
    <row r="1051" spans="1:12" s="50" customFormat="1">
      <c r="A1051" s="51"/>
      <c r="B1051" s="143" t="s">
        <v>13</v>
      </c>
      <c r="C1051" s="143"/>
      <c r="D1051" s="143"/>
      <c r="E1051" s="143"/>
      <c r="F1051" s="143"/>
      <c r="G1051" s="143"/>
      <c r="H1051" s="143"/>
      <c r="I1051" s="143"/>
      <c r="J1051" s="143"/>
      <c r="K1051" s="143"/>
      <c r="L1051" s="143"/>
    </row>
    <row r="1052" spans="1:12" s="50" customFormat="1" ht="13" customHeight="1">
      <c r="A1052" s="51"/>
      <c r="B1052" s="142"/>
      <c r="C1052" s="142"/>
      <c r="D1052" s="142"/>
      <c r="E1052" s="142"/>
      <c r="F1052" s="142"/>
      <c r="G1052" s="142"/>
      <c r="H1052" s="142"/>
      <c r="I1052" s="142"/>
      <c r="J1052" s="142"/>
      <c r="K1052" s="142"/>
      <c r="L1052" s="142"/>
    </row>
    <row r="1053" spans="1:12" s="50" customFormat="1" ht="13" customHeight="1">
      <c r="A1053" s="51"/>
      <c r="B1053" s="52"/>
      <c r="C1053" s="12"/>
      <c r="D1053" s="88"/>
      <c r="E1053" s="54"/>
      <c r="F1053" s="89"/>
      <c r="G1053" s="70"/>
      <c r="H1053" s="70"/>
      <c r="I1053" s="70"/>
      <c r="J1053" s="70"/>
      <c r="K1053" s="70"/>
      <c r="L1053" s="70"/>
    </row>
    <row r="1054" spans="1:12" s="50" customFormat="1" ht="13" customHeight="1">
      <c r="A1054" s="51"/>
      <c r="B1054" s="87">
        <f>A344</f>
        <v>12</v>
      </c>
      <c r="C1054" s="136">
        <f>C344</f>
        <v>0</v>
      </c>
      <c r="D1054" s="14"/>
      <c r="E1054" s="14"/>
      <c r="F1054" s="14"/>
      <c r="G1054" s="14"/>
      <c r="H1054" s="14"/>
      <c r="I1054" s="14"/>
      <c r="J1054" s="14"/>
      <c r="K1054" s="15"/>
      <c r="L1054" s="15"/>
    </row>
    <row r="1055" spans="1:12" s="50" customFormat="1" ht="13" customHeight="1">
      <c r="A1055" s="51"/>
      <c r="B1055" s="52"/>
      <c r="C1055" s="52"/>
      <c r="D1055" s="110"/>
      <c r="E1055" s="111"/>
      <c r="F1055" s="111"/>
      <c r="G1055" s="112"/>
      <c r="H1055" s="112"/>
      <c r="I1055" s="112"/>
      <c r="J1055" s="112"/>
      <c r="K1055" s="112"/>
      <c r="L1055" s="112"/>
    </row>
    <row r="1056" spans="1:12" s="50" customFormat="1" ht="13" customHeight="1">
      <c r="A1056" s="51"/>
      <c r="B1056" s="103" t="s">
        <v>189</v>
      </c>
      <c r="C1056" s="24"/>
      <c r="D1056" s="24"/>
      <c r="E1056" s="24"/>
      <c r="F1056" s="24"/>
      <c r="G1056" s="24"/>
      <c r="H1056" s="24"/>
      <c r="I1056" s="24"/>
      <c r="J1056" s="24"/>
      <c r="K1056" s="104"/>
      <c r="L1056" s="104"/>
    </row>
    <row r="1057" spans="1:12" s="50" customFormat="1" ht="13" customHeight="1">
      <c r="A1057" s="51"/>
      <c r="B1057" s="143" t="s">
        <v>13</v>
      </c>
      <c r="C1057" s="143"/>
      <c r="D1057" s="143"/>
      <c r="E1057" s="143"/>
      <c r="F1057" s="143"/>
      <c r="G1057" s="143"/>
      <c r="H1057" s="143"/>
      <c r="I1057" s="143"/>
      <c r="J1057" s="143"/>
      <c r="K1057" s="143"/>
      <c r="L1057" s="143"/>
    </row>
    <row r="1058" spans="1:12" s="50" customFormat="1" ht="13" customHeight="1">
      <c r="A1058" s="51"/>
      <c r="B1058" s="142"/>
      <c r="C1058" s="142"/>
      <c r="D1058" s="142"/>
      <c r="E1058" s="142"/>
      <c r="F1058" s="142"/>
      <c r="G1058" s="142"/>
      <c r="H1058" s="142"/>
      <c r="I1058" s="142"/>
      <c r="J1058" s="142"/>
      <c r="K1058" s="142"/>
      <c r="L1058" s="142"/>
    </row>
    <row r="1059" spans="1:12" s="50" customFormat="1" ht="13" customHeight="1">
      <c r="A1059" s="51"/>
      <c r="B1059" s="142"/>
      <c r="C1059" s="142"/>
      <c r="D1059" s="142"/>
      <c r="E1059" s="142"/>
      <c r="F1059" s="142"/>
      <c r="G1059" s="142"/>
      <c r="H1059" s="142"/>
      <c r="I1059" s="142"/>
      <c r="J1059" s="142"/>
      <c r="K1059" s="142"/>
      <c r="L1059" s="142"/>
    </row>
    <row r="1060" spans="1:12" s="50" customFormat="1" ht="13" customHeight="1">
      <c r="A1060" s="51"/>
      <c r="B1060" s="142"/>
      <c r="C1060" s="142"/>
      <c r="D1060" s="142"/>
      <c r="E1060" s="142"/>
      <c r="F1060" s="142"/>
      <c r="G1060" s="142"/>
      <c r="H1060" s="142"/>
      <c r="I1060" s="142"/>
      <c r="J1060" s="142"/>
      <c r="K1060" s="142"/>
      <c r="L1060" s="142"/>
    </row>
    <row r="1061" spans="1:12" s="50" customFormat="1" ht="13" customHeight="1">
      <c r="A1061" s="51"/>
      <c r="B1061" s="142"/>
      <c r="C1061" s="142"/>
      <c r="D1061" s="142"/>
      <c r="E1061" s="142"/>
      <c r="F1061" s="142"/>
      <c r="G1061" s="142"/>
      <c r="H1061" s="142"/>
      <c r="I1061" s="142"/>
      <c r="J1061" s="142"/>
      <c r="K1061" s="142"/>
      <c r="L1061" s="142"/>
    </row>
    <row r="1062" spans="1:12" s="50" customFormat="1" ht="13" customHeight="1">
      <c r="A1062" s="51"/>
      <c r="B1062" s="142"/>
      <c r="C1062" s="142"/>
      <c r="D1062" s="142"/>
      <c r="E1062" s="142"/>
      <c r="F1062" s="142"/>
      <c r="G1062" s="142"/>
      <c r="H1062" s="142"/>
      <c r="I1062" s="142"/>
      <c r="J1062" s="142"/>
      <c r="K1062" s="142"/>
      <c r="L1062" s="142"/>
    </row>
    <row r="1063" spans="1:12" s="50" customFormat="1" ht="13" customHeight="1">
      <c r="A1063" s="51"/>
      <c r="B1063" s="142"/>
      <c r="C1063" s="142"/>
      <c r="D1063" s="142"/>
      <c r="E1063" s="142"/>
      <c r="F1063" s="142"/>
      <c r="G1063" s="142"/>
      <c r="H1063" s="142"/>
      <c r="I1063" s="142"/>
      <c r="J1063" s="142"/>
      <c r="K1063" s="142"/>
      <c r="L1063" s="142"/>
    </row>
    <row r="1064" spans="1:12" s="50" customFormat="1" ht="13" customHeight="1">
      <c r="A1064" s="51"/>
      <c r="B1064" s="142"/>
      <c r="C1064" s="142"/>
      <c r="D1064" s="142"/>
      <c r="E1064" s="142"/>
      <c r="F1064" s="142"/>
      <c r="G1064" s="142"/>
      <c r="H1064" s="142"/>
      <c r="I1064" s="142"/>
      <c r="J1064" s="142"/>
      <c r="K1064" s="142"/>
      <c r="L1064" s="142"/>
    </row>
    <row r="1065" spans="1:12" s="50" customFormat="1" ht="13" customHeight="1">
      <c r="A1065" s="51"/>
      <c r="B1065" s="142"/>
      <c r="C1065" s="142"/>
      <c r="D1065" s="142"/>
      <c r="E1065" s="142"/>
      <c r="F1065" s="142"/>
      <c r="G1065" s="142"/>
      <c r="H1065" s="142"/>
      <c r="I1065" s="142"/>
      <c r="J1065" s="142"/>
      <c r="K1065" s="142"/>
      <c r="L1065" s="142"/>
    </row>
    <row r="1066" spans="1:12" s="50" customFormat="1" ht="13" customHeight="1">
      <c r="A1066" s="51"/>
      <c r="B1066" s="142"/>
      <c r="C1066" s="142"/>
      <c r="D1066" s="142"/>
      <c r="E1066" s="142"/>
      <c r="F1066" s="142"/>
      <c r="G1066" s="142"/>
      <c r="H1066" s="142"/>
      <c r="I1066" s="142"/>
      <c r="J1066" s="142"/>
      <c r="K1066" s="142"/>
      <c r="L1066" s="142"/>
    </row>
    <row r="1067" spans="1:12" s="50" customFormat="1" ht="13" customHeight="1">
      <c r="A1067" s="51"/>
      <c r="B1067" s="142"/>
      <c r="C1067" s="142"/>
      <c r="D1067" s="142"/>
      <c r="E1067" s="142"/>
      <c r="F1067" s="142"/>
      <c r="G1067" s="142"/>
      <c r="H1067" s="142"/>
      <c r="I1067" s="142"/>
      <c r="J1067" s="142"/>
      <c r="K1067" s="142"/>
      <c r="L1067" s="142"/>
    </row>
    <row r="1068" spans="1:12" s="50" customFormat="1" ht="13" customHeight="1">
      <c r="A1068" s="51"/>
      <c r="B1068" s="142"/>
      <c r="C1068" s="142"/>
      <c r="D1068" s="142"/>
      <c r="E1068" s="142"/>
      <c r="F1068" s="142"/>
      <c r="G1068" s="142"/>
      <c r="H1068" s="142"/>
      <c r="I1068" s="142"/>
      <c r="J1068" s="142"/>
      <c r="K1068" s="142"/>
      <c r="L1068" s="142"/>
    </row>
    <row r="1069" spans="1:12" s="50" customFormat="1" ht="13" customHeight="1">
      <c r="A1069" s="51"/>
      <c r="B1069" s="142"/>
      <c r="C1069" s="142"/>
      <c r="D1069" s="142"/>
      <c r="E1069" s="142"/>
      <c r="F1069" s="142"/>
      <c r="G1069" s="142"/>
      <c r="H1069" s="142"/>
      <c r="I1069" s="142"/>
      <c r="J1069" s="142"/>
      <c r="K1069" s="142"/>
      <c r="L1069" s="142"/>
    </row>
    <row r="1070" spans="1:12" s="50" customFormat="1" ht="13" customHeight="1">
      <c r="A1070" s="51"/>
      <c r="B1070" s="142"/>
      <c r="C1070" s="142"/>
      <c r="D1070" s="142"/>
      <c r="E1070" s="142"/>
      <c r="F1070" s="142"/>
      <c r="G1070" s="142"/>
      <c r="H1070" s="142"/>
      <c r="I1070" s="142"/>
      <c r="J1070" s="142"/>
      <c r="K1070" s="142"/>
      <c r="L1070" s="142"/>
    </row>
    <row r="1071" spans="1:12" s="50" customFormat="1" ht="13" customHeight="1">
      <c r="A1071" s="51"/>
      <c r="B1071" s="142"/>
      <c r="C1071" s="142"/>
      <c r="D1071" s="142"/>
      <c r="E1071" s="142"/>
      <c r="F1071" s="142"/>
      <c r="G1071" s="142"/>
      <c r="H1071" s="142"/>
      <c r="I1071" s="142"/>
      <c r="J1071" s="142"/>
      <c r="K1071" s="142"/>
      <c r="L1071" s="142"/>
    </row>
    <row r="1072" spans="1:12" s="50" customFormat="1" ht="13" customHeight="1">
      <c r="A1072" s="51"/>
      <c r="B1072" s="103" t="s">
        <v>190</v>
      </c>
      <c r="C1072" s="90"/>
      <c r="D1072" s="91"/>
      <c r="E1072" s="92"/>
      <c r="F1072" s="94"/>
      <c r="G1072" s="96"/>
      <c r="H1072" s="96"/>
      <c r="I1072" s="96"/>
      <c r="J1072" s="96"/>
      <c r="K1072" s="96"/>
      <c r="L1072" s="96"/>
    </row>
    <row r="1073" spans="1:12" s="50" customFormat="1" ht="13" customHeight="1">
      <c r="A1073" s="51"/>
      <c r="B1073" s="142" t="s">
        <v>13</v>
      </c>
      <c r="C1073" s="142"/>
      <c r="D1073" s="142"/>
      <c r="E1073" s="142"/>
      <c r="F1073" s="142"/>
      <c r="G1073" s="142"/>
      <c r="H1073" s="142"/>
      <c r="I1073" s="142"/>
      <c r="J1073" s="142"/>
      <c r="K1073" s="142"/>
      <c r="L1073" s="142"/>
    </row>
    <row r="1074" spans="1:12" s="50" customFormat="1" ht="13" customHeight="1">
      <c r="A1074" s="51"/>
      <c r="B1074" s="142"/>
      <c r="C1074" s="142"/>
      <c r="D1074" s="142"/>
      <c r="E1074" s="142"/>
      <c r="F1074" s="142"/>
      <c r="G1074" s="142"/>
      <c r="H1074" s="142"/>
      <c r="I1074" s="142"/>
      <c r="J1074" s="142"/>
      <c r="K1074" s="142"/>
      <c r="L1074" s="142"/>
    </row>
    <row r="1075" spans="1:12" s="50" customFormat="1" ht="13" customHeight="1">
      <c r="A1075" s="51"/>
      <c r="B1075" s="142"/>
      <c r="C1075" s="142"/>
      <c r="D1075" s="142"/>
      <c r="E1075" s="142"/>
      <c r="F1075" s="142"/>
      <c r="G1075" s="142"/>
      <c r="H1075" s="142"/>
      <c r="I1075" s="142"/>
      <c r="J1075" s="142"/>
      <c r="K1075" s="142"/>
      <c r="L1075" s="142"/>
    </row>
    <row r="1076" spans="1:12" s="50" customFormat="1" ht="13" customHeight="1">
      <c r="A1076" s="51"/>
      <c r="B1076" s="103" t="s">
        <v>191</v>
      </c>
      <c r="C1076" s="90"/>
      <c r="D1076" s="91"/>
      <c r="E1076" s="92"/>
      <c r="F1076" s="94"/>
      <c r="G1076" s="96"/>
      <c r="H1076" s="96"/>
      <c r="I1076" s="96"/>
      <c r="J1076" s="96"/>
      <c r="K1076" s="96"/>
      <c r="L1076" s="96"/>
    </row>
    <row r="1077" spans="1:12" s="50" customFormat="1" ht="13" customHeight="1">
      <c r="A1077" s="51"/>
      <c r="B1077" s="142" t="s">
        <v>13</v>
      </c>
      <c r="C1077" s="142"/>
      <c r="D1077" s="142"/>
      <c r="E1077" s="142"/>
      <c r="F1077" s="142"/>
      <c r="G1077" s="142"/>
      <c r="H1077" s="142"/>
      <c r="I1077" s="142"/>
      <c r="J1077" s="142"/>
      <c r="K1077" s="142"/>
      <c r="L1077" s="142"/>
    </row>
    <row r="1078" spans="1:12" s="50" customFormat="1" ht="13" customHeight="1">
      <c r="A1078" s="51"/>
      <c r="B1078" s="142"/>
      <c r="C1078" s="142"/>
      <c r="D1078" s="142"/>
      <c r="E1078" s="142"/>
      <c r="F1078" s="142"/>
      <c r="G1078" s="142"/>
      <c r="H1078" s="142"/>
      <c r="I1078" s="142"/>
      <c r="J1078" s="142"/>
      <c r="K1078" s="142"/>
      <c r="L1078" s="142"/>
    </row>
    <row r="1079" spans="1:12" s="50" customFormat="1" ht="13" customHeight="1">
      <c r="A1079" s="51"/>
      <c r="B1079" s="142"/>
      <c r="C1079" s="142"/>
      <c r="D1079" s="142"/>
      <c r="E1079" s="142"/>
      <c r="F1079" s="142"/>
      <c r="G1079" s="142"/>
      <c r="H1079" s="142"/>
      <c r="I1079" s="142"/>
      <c r="J1079" s="142"/>
      <c r="K1079" s="142"/>
      <c r="L1079" s="142"/>
    </row>
    <row r="1080" spans="1:12" s="50" customFormat="1" ht="13" customHeight="1">
      <c r="A1080" s="51"/>
      <c r="B1080" s="103" t="s">
        <v>192</v>
      </c>
      <c r="C1080" s="90"/>
      <c r="D1080" s="91"/>
      <c r="E1080" s="92"/>
      <c r="F1080" s="94"/>
      <c r="G1080" s="96"/>
      <c r="H1080" s="96"/>
      <c r="I1080" s="96"/>
      <c r="J1080" s="96"/>
      <c r="K1080" s="96"/>
      <c r="L1080" s="96"/>
    </row>
    <row r="1081" spans="1:12" s="50" customFormat="1" ht="13" customHeight="1">
      <c r="A1081" s="51"/>
      <c r="B1081" s="142" t="s">
        <v>13</v>
      </c>
      <c r="C1081" s="142"/>
      <c r="D1081" s="142"/>
      <c r="E1081" s="142"/>
      <c r="F1081" s="142"/>
      <c r="G1081" s="142"/>
      <c r="H1081" s="142"/>
      <c r="I1081" s="142"/>
      <c r="J1081" s="142"/>
      <c r="K1081" s="142"/>
      <c r="L1081" s="142"/>
    </row>
    <row r="1082" spans="1:12" s="50" customFormat="1" ht="13" customHeight="1">
      <c r="A1082" s="51"/>
      <c r="B1082" s="142"/>
      <c r="C1082" s="142"/>
      <c r="D1082" s="142"/>
      <c r="E1082" s="142"/>
      <c r="F1082" s="142"/>
      <c r="G1082" s="142"/>
      <c r="H1082" s="142"/>
      <c r="I1082" s="142"/>
      <c r="J1082" s="142"/>
      <c r="K1082" s="142"/>
      <c r="L1082" s="142"/>
    </row>
    <row r="1083" spans="1:12" s="50" customFormat="1" ht="13" customHeight="1">
      <c r="A1083" s="51"/>
      <c r="B1083" s="142"/>
      <c r="C1083" s="142"/>
      <c r="D1083" s="142"/>
      <c r="E1083" s="142"/>
      <c r="F1083" s="142"/>
      <c r="G1083" s="142"/>
      <c r="H1083" s="142"/>
      <c r="I1083" s="142"/>
      <c r="J1083" s="142"/>
      <c r="K1083" s="142"/>
      <c r="L1083" s="142"/>
    </row>
    <row r="1084" spans="1:12" s="50" customFormat="1" ht="13" customHeight="1">
      <c r="A1084" s="51"/>
      <c r="B1084" s="103" t="s">
        <v>193</v>
      </c>
      <c r="C1084" s="90"/>
      <c r="D1084" s="90"/>
      <c r="E1084" s="90"/>
      <c r="F1084" s="105"/>
      <c r="G1084" s="106"/>
      <c r="H1084" s="106"/>
      <c r="I1084" s="106"/>
      <c r="J1084" s="106"/>
      <c r="K1084" s="106"/>
      <c r="L1084" s="106"/>
    </row>
    <row r="1085" spans="1:12" s="50" customFormat="1" ht="13" customHeight="1">
      <c r="A1085" s="51"/>
      <c r="B1085" s="142" t="s">
        <v>194</v>
      </c>
      <c r="C1085" s="142"/>
      <c r="D1085" s="142"/>
      <c r="E1085" s="142"/>
      <c r="F1085" s="142"/>
      <c r="G1085" s="142"/>
      <c r="H1085" s="142"/>
      <c r="I1085" s="142"/>
      <c r="J1085" s="142"/>
      <c r="K1085" s="142"/>
      <c r="L1085" s="142"/>
    </row>
    <row r="1086" spans="1:12" s="50" customFormat="1" ht="13" customHeight="1">
      <c r="A1086" s="51"/>
      <c r="B1086" s="144" t="s">
        <v>195</v>
      </c>
      <c r="C1086" s="144"/>
      <c r="D1086" s="144"/>
      <c r="E1086" s="142"/>
      <c r="F1086" s="142"/>
      <c r="G1086" s="142"/>
      <c r="H1086" s="142"/>
      <c r="I1086" s="142"/>
      <c r="J1086" s="142"/>
      <c r="K1086" s="142"/>
      <c r="L1086" s="142"/>
    </row>
    <row r="1087" spans="1:12" s="50" customFormat="1" ht="13" customHeight="1">
      <c r="A1087" s="51"/>
      <c r="B1087" s="142" t="s">
        <v>196</v>
      </c>
      <c r="C1087" s="142"/>
      <c r="D1087" s="142"/>
      <c r="E1087" s="107"/>
      <c r="F1087" s="108" t="s">
        <v>125</v>
      </c>
      <c r="G1087" s="108"/>
      <c r="H1087" s="108"/>
      <c r="I1087" s="108"/>
      <c r="J1087" s="108"/>
      <c r="K1087" s="108"/>
      <c r="L1087" s="108"/>
    </row>
    <row r="1088" spans="1:12" s="50" customFormat="1" ht="13" customHeight="1">
      <c r="A1088" s="51"/>
      <c r="B1088" s="109"/>
      <c r="C1088" s="109"/>
      <c r="D1088" s="109"/>
      <c r="E1088" s="107"/>
      <c r="F1088" s="108"/>
      <c r="G1088" s="108"/>
      <c r="H1088" s="108"/>
      <c r="I1088" s="108"/>
      <c r="J1088" s="108"/>
      <c r="K1088" s="108"/>
      <c r="L1088" s="108"/>
    </row>
    <row r="1089" spans="1:12" s="50" customFormat="1" ht="13" customHeight="1">
      <c r="A1089" s="51"/>
      <c r="B1089" s="103" t="s">
        <v>197</v>
      </c>
      <c r="C1089" s="90"/>
      <c r="D1089" s="90"/>
      <c r="E1089" s="90"/>
      <c r="F1089" s="105"/>
      <c r="G1089" s="106"/>
      <c r="H1089" s="106"/>
      <c r="I1089" s="106"/>
      <c r="J1089" s="106"/>
      <c r="K1089" s="106"/>
      <c r="L1089" s="106"/>
    </row>
    <row r="1090" spans="1:12" s="50" customFormat="1">
      <c r="A1090" s="51"/>
      <c r="B1090" s="143" t="s">
        <v>13</v>
      </c>
      <c r="C1090" s="143"/>
      <c r="D1090" s="143"/>
      <c r="E1090" s="143"/>
      <c r="F1090" s="143"/>
      <c r="G1090" s="143"/>
      <c r="H1090" s="143"/>
      <c r="I1090" s="143"/>
      <c r="J1090" s="143"/>
      <c r="K1090" s="143"/>
      <c r="L1090" s="143"/>
    </row>
    <row r="1091" spans="1:12" s="50" customFormat="1" ht="13" customHeight="1">
      <c r="A1091" s="51"/>
      <c r="B1091" s="142"/>
      <c r="C1091" s="142"/>
      <c r="D1091" s="142"/>
      <c r="E1091" s="142"/>
      <c r="F1091" s="142"/>
      <c r="G1091" s="142"/>
      <c r="H1091" s="142"/>
      <c r="I1091" s="142"/>
      <c r="J1091" s="142"/>
      <c r="K1091" s="142"/>
      <c r="L1091" s="142"/>
    </row>
    <row r="1092" spans="1:12" s="50" customFormat="1" ht="13" customHeight="1">
      <c r="A1092" s="51"/>
      <c r="B1092" s="52"/>
      <c r="C1092" s="12"/>
      <c r="D1092" s="88"/>
      <c r="E1092" s="54"/>
      <c r="F1092" s="89"/>
      <c r="G1092" s="70"/>
      <c r="H1092" s="70"/>
      <c r="I1092" s="70"/>
      <c r="J1092" s="70"/>
      <c r="K1092" s="70"/>
      <c r="L1092" s="70"/>
    </row>
    <row r="1093" spans="1:12" s="50" customFormat="1" ht="13" customHeight="1">
      <c r="A1093" s="51"/>
      <c r="B1093" s="87">
        <f>A345</f>
        <v>13</v>
      </c>
      <c r="C1093" s="136">
        <f>C345</f>
        <v>0</v>
      </c>
      <c r="D1093" s="14"/>
      <c r="E1093" s="14"/>
      <c r="F1093" s="14"/>
      <c r="G1093" s="14"/>
      <c r="H1093" s="14"/>
      <c r="I1093" s="14"/>
      <c r="J1093" s="14"/>
      <c r="K1093" s="15"/>
      <c r="L1093" s="15"/>
    </row>
    <row r="1094" spans="1:12" s="50" customFormat="1" ht="13" customHeight="1">
      <c r="A1094" s="51"/>
      <c r="B1094" s="52"/>
      <c r="C1094" s="52"/>
      <c r="D1094" s="110"/>
      <c r="E1094" s="111"/>
      <c r="F1094" s="111"/>
      <c r="G1094" s="112"/>
      <c r="H1094" s="112"/>
      <c r="I1094" s="112"/>
      <c r="J1094" s="112"/>
      <c r="K1094" s="112"/>
      <c r="L1094" s="112"/>
    </row>
    <row r="1095" spans="1:12" s="50" customFormat="1" ht="13" customHeight="1">
      <c r="A1095" s="51"/>
      <c r="B1095" s="103" t="s">
        <v>189</v>
      </c>
      <c r="C1095" s="24"/>
      <c r="D1095" s="24"/>
      <c r="E1095" s="24"/>
      <c r="F1095" s="24"/>
      <c r="G1095" s="24"/>
      <c r="H1095" s="24"/>
      <c r="I1095" s="24"/>
      <c r="J1095" s="24"/>
      <c r="K1095" s="104"/>
      <c r="L1095" s="104"/>
    </row>
    <row r="1096" spans="1:12" s="50" customFormat="1" ht="13" customHeight="1">
      <c r="A1096" s="51"/>
      <c r="B1096" s="143" t="s">
        <v>13</v>
      </c>
      <c r="C1096" s="143"/>
      <c r="D1096" s="143"/>
      <c r="E1096" s="143"/>
      <c r="F1096" s="143"/>
      <c r="G1096" s="143"/>
      <c r="H1096" s="143"/>
      <c r="I1096" s="143"/>
      <c r="J1096" s="143"/>
      <c r="K1096" s="143"/>
      <c r="L1096" s="143"/>
    </row>
    <row r="1097" spans="1:12" s="50" customFormat="1" ht="13" customHeight="1">
      <c r="A1097" s="51"/>
      <c r="B1097" s="142"/>
      <c r="C1097" s="142"/>
      <c r="D1097" s="142"/>
      <c r="E1097" s="142"/>
      <c r="F1097" s="142"/>
      <c r="G1097" s="142"/>
      <c r="H1097" s="142"/>
      <c r="I1097" s="142"/>
      <c r="J1097" s="142"/>
      <c r="K1097" s="142"/>
      <c r="L1097" s="142"/>
    </row>
    <row r="1098" spans="1:12" s="50" customFormat="1" ht="13" customHeight="1">
      <c r="A1098" s="51"/>
      <c r="B1098" s="142"/>
      <c r="C1098" s="142"/>
      <c r="D1098" s="142"/>
      <c r="E1098" s="142"/>
      <c r="F1098" s="142"/>
      <c r="G1098" s="142"/>
      <c r="H1098" s="142"/>
      <c r="I1098" s="142"/>
      <c r="J1098" s="142"/>
      <c r="K1098" s="142"/>
      <c r="L1098" s="142"/>
    </row>
    <row r="1099" spans="1:12" s="50" customFormat="1" ht="13" customHeight="1">
      <c r="A1099" s="51"/>
      <c r="B1099" s="142"/>
      <c r="C1099" s="142"/>
      <c r="D1099" s="142"/>
      <c r="E1099" s="142"/>
      <c r="F1099" s="142"/>
      <c r="G1099" s="142"/>
      <c r="H1099" s="142"/>
      <c r="I1099" s="142"/>
      <c r="J1099" s="142"/>
      <c r="K1099" s="142"/>
      <c r="L1099" s="142"/>
    </row>
    <row r="1100" spans="1:12" s="50" customFormat="1" ht="13" customHeight="1">
      <c r="A1100" s="51"/>
      <c r="B1100" s="142"/>
      <c r="C1100" s="142"/>
      <c r="D1100" s="142"/>
      <c r="E1100" s="142"/>
      <c r="F1100" s="142"/>
      <c r="G1100" s="142"/>
      <c r="H1100" s="142"/>
      <c r="I1100" s="142"/>
      <c r="J1100" s="142"/>
      <c r="K1100" s="142"/>
      <c r="L1100" s="142"/>
    </row>
    <row r="1101" spans="1:12" s="50" customFormat="1" ht="13" customHeight="1">
      <c r="A1101" s="51"/>
      <c r="B1101" s="142"/>
      <c r="C1101" s="142"/>
      <c r="D1101" s="142"/>
      <c r="E1101" s="142"/>
      <c r="F1101" s="142"/>
      <c r="G1101" s="142"/>
      <c r="H1101" s="142"/>
      <c r="I1101" s="142"/>
      <c r="J1101" s="142"/>
      <c r="K1101" s="142"/>
      <c r="L1101" s="142"/>
    </row>
    <row r="1102" spans="1:12" s="50" customFormat="1" ht="13" customHeight="1">
      <c r="A1102" s="51"/>
      <c r="B1102" s="142"/>
      <c r="C1102" s="142"/>
      <c r="D1102" s="142"/>
      <c r="E1102" s="142"/>
      <c r="F1102" s="142"/>
      <c r="G1102" s="142"/>
      <c r="H1102" s="142"/>
      <c r="I1102" s="142"/>
      <c r="J1102" s="142"/>
      <c r="K1102" s="142"/>
      <c r="L1102" s="142"/>
    </row>
    <row r="1103" spans="1:12" s="50" customFormat="1" ht="13" customHeight="1">
      <c r="A1103" s="51"/>
      <c r="B1103" s="142"/>
      <c r="C1103" s="142"/>
      <c r="D1103" s="142"/>
      <c r="E1103" s="142"/>
      <c r="F1103" s="142"/>
      <c r="G1103" s="142"/>
      <c r="H1103" s="142"/>
      <c r="I1103" s="142"/>
      <c r="J1103" s="142"/>
      <c r="K1103" s="142"/>
      <c r="L1103" s="142"/>
    </row>
    <row r="1104" spans="1:12" s="50" customFormat="1" ht="13" customHeight="1">
      <c r="A1104" s="51"/>
      <c r="B1104" s="142"/>
      <c r="C1104" s="142"/>
      <c r="D1104" s="142"/>
      <c r="E1104" s="142"/>
      <c r="F1104" s="142"/>
      <c r="G1104" s="142"/>
      <c r="H1104" s="142"/>
      <c r="I1104" s="142"/>
      <c r="J1104" s="142"/>
      <c r="K1104" s="142"/>
      <c r="L1104" s="142"/>
    </row>
    <row r="1105" spans="1:12" s="50" customFormat="1" ht="13" customHeight="1">
      <c r="A1105" s="51"/>
      <c r="B1105" s="142"/>
      <c r="C1105" s="142"/>
      <c r="D1105" s="142"/>
      <c r="E1105" s="142"/>
      <c r="F1105" s="142"/>
      <c r="G1105" s="142"/>
      <c r="H1105" s="142"/>
      <c r="I1105" s="142"/>
      <c r="J1105" s="142"/>
      <c r="K1105" s="142"/>
      <c r="L1105" s="142"/>
    </row>
    <row r="1106" spans="1:12" s="50" customFormat="1" ht="13" customHeight="1">
      <c r="A1106" s="51"/>
      <c r="B1106" s="142"/>
      <c r="C1106" s="142"/>
      <c r="D1106" s="142"/>
      <c r="E1106" s="142"/>
      <c r="F1106" s="142"/>
      <c r="G1106" s="142"/>
      <c r="H1106" s="142"/>
      <c r="I1106" s="142"/>
      <c r="J1106" s="142"/>
      <c r="K1106" s="142"/>
      <c r="L1106" s="142"/>
    </row>
    <row r="1107" spans="1:12" s="50" customFormat="1" ht="13" customHeight="1">
      <c r="A1107" s="51"/>
      <c r="B1107" s="142"/>
      <c r="C1107" s="142"/>
      <c r="D1107" s="142"/>
      <c r="E1107" s="142"/>
      <c r="F1107" s="142"/>
      <c r="G1107" s="142"/>
      <c r="H1107" s="142"/>
      <c r="I1107" s="142"/>
      <c r="J1107" s="142"/>
      <c r="K1107" s="142"/>
      <c r="L1107" s="142"/>
    </row>
    <row r="1108" spans="1:12" s="50" customFormat="1" ht="13" customHeight="1">
      <c r="A1108" s="51"/>
      <c r="B1108" s="142"/>
      <c r="C1108" s="142"/>
      <c r="D1108" s="142"/>
      <c r="E1108" s="142"/>
      <c r="F1108" s="142"/>
      <c r="G1108" s="142"/>
      <c r="H1108" s="142"/>
      <c r="I1108" s="142"/>
      <c r="J1108" s="142"/>
      <c r="K1108" s="142"/>
      <c r="L1108" s="142"/>
    </row>
    <row r="1109" spans="1:12" s="50" customFormat="1" ht="13" customHeight="1">
      <c r="A1109" s="51"/>
      <c r="B1109" s="142"/>
      <c r="C1109" s="142"/>
      <c r="D1109" s="142"/>
      <c r="E1109" s="142"/>
      <c r="F1109" s="142"/>
      <c r="G1109" s="142"/>
      <c r="H1109" s="142"/>
      <c r="I1109" s="142"/>
      <c r="J1109" s="142"/>
      <c r="K1109" s="142"/>
      <c r="L1109" s="142"/>
    </row>
    <row r="1110" spans="1:12" s="50" customFormat="1" ht="13" customHeight="1">
      <c r="A1110" s="51"/>
      <c r="B1110" s="103" t="s">
        <v>190</v>
      </c>
      <c r="C1110" s="90"/>
      <c r="D1110" s="91"/>
      <c r="E1110" s="92"/>
      <c r="F1110" s="94"/>
      <c r="G1110" s="96"/>
      <c r="H1110" s="96"/>
      <c r="I1110" s="96"/>
      <c r="J1110" s="96"/>
      <c r="K1110" s="96"/>
      <c r="L1110" s="96"/>
    </row>
    <row r="1111" spans="1:12" s="50" customFormat="1" ht="13" customHeight="1">
      <c r="A1111" s="51"/>
      <c r="B1111" s="142" t="s">
        <v>13</v>
      </c>
      <c r="C1111" s="142"/>
      <c r="D1111" s="142"/>
      <c r="E1111" s="142"/>
      <c r="F1111" s="142"/>
      <c r="G1111" s="142"/>
      <c r="H1111" s="142"/>
      <c r="I1111" s="142"/>
      <c r="J1111" s="142"/>
      <c r="K1111" s="142"/>
      <c r="L1111" s="142"/>
    </row>
    <row r="1112" spans="1:12" s="50" customFormat="1" ht="13" customHeight="1">
      <c r="A1112" s="51"/>
      <c r="B1112" s="142"/>
      <c r="C1112" s="142"/>
      <c r="D1112" s="142"/>
      <c r="E1112" s="142"/>
      <c r="F1112" s="142"/>
      <c r="G1112" s="142"/>
      <c r="H1112" s="142"/>
      <c r="I1112" s="142"/>
      <c r="J1112" s="142"/>
      <c r="K1112" s="142"/>
      <c r="L1112" s="142"/>
    </row>
    <row r="1113" spans="1:12" s="50" customFormat="1" ht="13" customHeight="1">
      <c r="A1113" s="51"/>
      <c r="B1113" s="142"/>
      <c r="C1113" s="142"/>
      <c r="D1113" s="142"/>
      <c r="E1113" s="142"/>
      <c r="F1113" s="142"/>
      <c r="G1113" s="142"/>
      <c r="H1113" s="142"/>
      <c r="I1113" s="142"/>
      <c r="J1113" s="142"/>
      <c r="K1113" s="142"/>
      <c r="L1113" s="142"/>
    </row>
    <row r="1114" spans="1:12" s="50" customFormat="1" ht="13" customHeight="1">
      <c r="A1114" s="51"/>
      <c r="B1114" s="103" t="s">
        <v>191</v>
      </c>
      <c r="C1114" s="90"/>
      <c r="D1114" s="91"/>
      <c r="E1114" s="92"/>
      <c r="F1114" s="94"/>
      <c r="G1114" s="96"/>
      <c r="H1114" s="96"/>
      <c r="I1114" s="96"/>
      <c r="J1114" s="96"/>
      <c r="K1114" s="96"/>
      <c r="L1114" s="96"/>
    </row>
    <row r="1115" spans="1:12" s="50" customFormat="1" ht="13" customHeight="1">
      <c r="A1115" s="51"/>
      <c r="B1115" s="142" t="s">
        <v>13</v>
      </c>
      <c r="C1115" s="142"/>
      <c r="D1115" s="142"/>
      <c r="E1115" s="142"/>
      <c r="F1115" s="142"/>
      <c r="G1115" s="142"/>
      <c r="H1115" s="142"/>
      <c r="I1115" s="142"/>
      <c r="J1115" s="142"/>
      <c r="K1115" s="142"/>
      <c r="L1115" s="142"/>
    </row>
    <row r="1116" spans="1:12" s="50" customFormat="1" ht="13" customHeight="1">
      <c r="A1116" s="51"/>
      <c r="B1116" s="142"/>
      <c r="C1116" s="142"/>
      <c r="D1116" s="142"/>
      <c r="E1116" s="142"/>
      <c r="F1116" s="142"/>
      <c r="G1116" s="142"/>
      <c r="H1116" s="142"/>
      <c r="I1116" s="142"/>
      <c r="J1116" s="142"/>
      <c r="K1116" s="142"/>
      <c r="L1116" s="142"/>
    </row>
    <row r="1117" spans="1:12" s="50" customFormat="1" ht="13" customHeight="1">
      <c r="A1117" s="51"/>
      <c r="B1117" s="142"/>
      <c r="C1117" s="142"/>
      <c r="D1117" s="142"/>
      <c r="E1117" s="142"/>
      <c r="F1117" s="142"/>
      <c r="G1117" s="142"/>
      <c r="H1117" s="142"/>
      <c r="I1117" s="142"/>
      <c r="J1117" s="142"/>
      <c r="K1117" s="142"/>
      <c r="L1117" s="142"/>
    </row>
    <row r="1118" spans="1:12" s="50" customFormat="1" ht="13" customHeight="1">
      <c r="A1118" s="51"/>
      <c r="B1118" s="103" t="s">
        <v>192</v>
      </c>
      <c r="C1118" s="90"/>
      <c r="D1118" s="91"/>
      <c r="E1118" s="92"/>
      <c r="F1118" s="94"/>
      <c r="G1118" s="96"/>
      <c r="H1118" s="96"/>
      <c r="I1118" s="96"/>
      <c r="J1118" s="96"/>
      <c r="K1118" s="96"/>
      <c r="L1118" s="96"/>
    </row>
    <row r="1119" spans="1:12" s="50" customFormat="1" ht="13" customHeight="1">
      <c r="A1119" s="51"/>
      <c r="B1119" s="142" t="s">
        <v>13</v>
      </c>
      <c r="C1119" s="142"/>
      <c r="D1119" s="142"/>
      <c r="E1119" s="142"/>
      <c r="F1119" s="142"/>
      <c r="G1119" s="142"/>
      <c r="H1119" s="142"/>
      <c r="I1119" s="142"/>
      <c r="J1119" s="142"/>
      <c r="K1119" s="142"/>
      <c r="L1119" s="142"/>
    </row>
    <row r="1120" spans="1:12" s="50" customFormat="1" ht="13" customHeight="1">
      <c r="A1120" s="51"/>
      <c r="B1120" s="142"/>
      <c r="C1120" s="142"/>
      <c r="D1120" s="142"/>
      <c r="E1120" s="142"/>
      <c r="F1120" s="142"/>
      <c r="G1120" s="142"/>
      <c r="H1120" s="142"/>
      <c r="I1120" s="142"/>
      <c r="J1120" s="142"/>
      <c r="K1120" s="142"/>
      <c r="L1120" s="142"/>
    </row>
    <row r="1121" spans="1:12" s="50" customFormat="1" ht="13" customHeight="1">
      <c r="A1121" s="51"/>
      <c r="B1121" s="142"/>
      <c r="C1121" s="142"/>
      <c r="D1121" s="142"/>
      <c r="E1121" s="142"/>
      <c r="F1121" s="142"/>
      <c r="G1121" s="142"/>
      <c r="H1121" s="142"/>
      <c r="I1121" s="142"/>
      <c r="J1121" s="142"/>
      <c r="K1121" s="142"/>
      <c r="L1121" s="142"/>
    </row>
    <row r="1122" spans="1:12" s="50" customFormat="1" ht="13" customHeight="1">
      <c r="A1122" s="51"/>
      <c r="B1122" s="103" t="s">
        <v>193</v>
      </c>
      <c r="C1122" s="90"/>
      <c r="D1122" s="90"/>
      <c r="E1122" s="90"/>
      <c r="F1122" s="105"/>
      <c r="G1122" s="106"/>
      <c r="H1122" s="106"/>
      <c r="I1122" s="106"/>
      <c r="J1122" s="106"/>
      <c r="K1122" s="106"/>
      <c r="L1122" s="106"/>
    </row>
    <row r="1123" spans="1:12" s="50" customFormat="1" ht="13" customHeight="1">
      <c r="A1123" s="51"/>
      <c r="B1123" s="142" t="s">
        <v>194</v>
      </c>
      <c r="C1123" s="142"/>
      <c r="D1123" s="142"/>
      <c r="E1123" s="142"/>
      <c r="F1123" s="142"/>
      <c r="G1123" s="142"/>
      <c r="H1123" s="142"/>
      <c r="I1123" s="142"/>
      <c r="J1123" s="142"/>
      <c r="K1123" s="142"/>
      <c r="L1123" s="142"/>
    </row>
    <row r="1124" spans="1:12" s="50" customFormat="1" ht="13" customHeight="1">
      <c r="A1124" s="51"/>
      <c r="B1124" s="144" t="s">
        <v>195</v>
      </c>
      <c r="C1124" s="144"/>
      <c r="D1124" s="144"/>
      <c r="E1124" s="142"/>
      <c r="F1124" s="142"/>
      <c r="G1124" s="142"/>
      <c r="H1124" s="142"/>
      <c r="I1124" s="142"/>
      <c r="J1124" s="142"/>
      <c r="K1124" s="142"/>
      <c r="L1124" s="142"/>
    </row>
    <row r="1125" spans="1:12" s="50" customFormat="1" ht="13" customHeight="1">
      <c r="A1125" s="51"/>
      <c r="B1125" s="142" t="s">
        <v>196</v>
      </c>
      <c r="C1125" s="142"/>
      <c r="D1125" s="142"/>
      <c r="E1125" s="107"/>
      <c r="F1125" s="108" t="s">
        <v>125</v>
      </c>
      <c r="G1125" s="108"/>
      <c r="H1125" s="108"/>
      <c r="I1125" s="108"/>
      <c r="J1125" s="108"/>
      <c r="K1125" s="108"/>
      <c r="L1125" s="108"/>
    </row>
    <row r="1126" spans="1:12" s="50" customFormat="1" ht="13" customHeight="1">
      <c r="A1126" s="51"/>
      <c r="B1126" s="109"/>
      <c r="C1126" s="109"/>
      <c r="D1126" s="109"/>
      <c r="E1126" s="107"/>
      <c r="F1126" s="108"/>
      <c r="G1126" s="108"/>
      <c r="H1126" s="108"/>
      <c r="I1126" s="108"/>
      <c r="J1126" s="108"/>
      <c r="K1126" s="108"/>
      <c r="L1126" s="108"/>
    </row>
    <row r="1127" spans="1:12" s="50" customFormat="1" ht="13" customHeight="1">
      <c r="A1127" s="51"/>
      <c r="B1127" s="103" t="s">
        <v>197</v>
      </c>
      <c r="C1127" s="90"/>
      <c r="D1127" s="90"/>
      <c r="E1127" s="90"/>
      <c r="F1127" s="105"/>
      <c r="G1127" s="106"/>
      <c r="H1127" s="106"/>
      <c r="I1127" s="106"/>
      <c r="J1127" s="106"/>
      <c r="K1127" s="106"/>
      <c r="L1127" s="106"/>
    </row>
    <row r="1128" spans="1:12" s="50" customFormat="1">
      <c r="A1128" s="51"/>
      <c r="B1128" s="143" t="s">
        <v>13</v>
      </c>
      <c r="C1128" s="143"/>
      <c r="D1128" s="143"/>
      <c r="E1128" s="143"/>
      <c r="F1128" s="143"/>
      <c r="G1128" s="143"/>
      <c r="H1128" s="143"/>
      <c r="I1128" s="143"/>
      <c r="J1128" s="143"/>
      <c r="K1128" s="143"/>
      <c r="L1128" s="143"/>
    </row>
    <row r="1129" spans="1:12" s="50" customFormat="1" ht="13" customHeight="1">
      <c r="A1129" s="51"/>
      <c r="B1129" s="142"/>
      <c r="C1129" s="142"/>
      <c r="D1129" s="142"/>
      <c r="E1129" s="142"/>
      <c r="F1129" s="142"/>
      <c r="G1129" s="142"/>
      <c r="H1129" s="142"/>
      <c r="I1129" s="142"/>
      <c r="J1129" s="142"/>
      <c r="K1129" s="142"/>
      <c r="L1129" s="142"/>
    </row>
    <row r="1130" spans="1:12" s="50" customFormat="1" ht="13" customHeight="1">
      <c r="A1130" s="51"/>
      <c r="B1130" s="52"/>
      <c r="C1130" s="12"/>
      <c r="D1130" s="88"/>
      <c r="E1130" s="54"/>
      <c r="F1130" s="89"/>
      <c r="G1130" s="70"/>
      <c r="H1130" s="70"/>
      <c r="I1130" s="70"/>
      <c r="J1130" s="70"/>
      <c r="K1130" s="70"/>
      <c r="L1130" s="70"/>
    </row>
    <row r="1131" spans="1:12" s="50" customFormat="1" ht="13" customHeight="1">
      <c r="A1131" s="51"/>
      <c r="B1131" s="87">
        <f>A346</f>
        <v>14</v>
      </c>
      <c r="C1131" s="136">
        <f>C346</f>
        <v>0</v>
      </c>
      <c r="D1131" s="14"/>
      <c r="E1131" s="14"/>
      <c r="F1131" s="14"/>
      <c r="G1131" s="14"/>
      <c r="H1131" s="14"/>
      <c r="I1131" s="14"/>
      <c r="J1131" s="14"/>
      <c r="K1131" s="15"/>
      <c r="L1131" s="15"/>
    </row>
    <row r="1132" spans="1:12" s="50" customFormat="1" ht="13" customHeight="1">
      <c r="A1132" s="51"/>
      <c r="B1132" s="52"/>
      <c r="C1132" s="52"/>
      <c r="D1132" s="110"/>
      <c r="E1132" s="111"/>
      <c r="F1132" s="111"/>
      <c r="G1132" s="112"/>
      <c r="H1132" s="112"/>
      <c r="I1132" s="112"/>
      <c r="J1132" s="112"/>
      <c r="K1132" s="112"/>
      <c r="L1132" s="112"/>
    </row>
    <row r="1133" spans="1:12" s="50" customFormat="1" ht="13" customHeight="1">
      <c r="A1133" s="51"/>
      <c r="B1133" s="103" t="s">
        <v>189</v>
      </c>
      <c r="C1133" s="24"/>
      <c r="D1133" s="24"/>
      <c r="E1133" s="24"/>
      <c r="F1133" s="24"/>
      <c r="G1133" s="24"/>
      <c r="H1133" s="24"/>
      <c r="I1133" s="24"/>
      <c r="J1133" s="24"/>
      <c r="K1133" s="104"/>
      <c r="L1133" s="104"/>
    </row>
    <row r="1134" spans="1:12" s="50" customFormat="1" ht="13" customHeight="1">
      <c r="A1134" s="51"/>
      <c r="B1134" s="143" t="s">
        <v>13</v>
      </c>
      <c r="C1134" s="143"/>
      <c r="D1134" s="143"/>
      <c r="E1134" s="143"/>
      <c r="F1134" s="143"/>
      <c r="G1134" s="143"/>
      <c r="H1134" s="143"/>
      <c r="I1134" s="143"/>
      <c r="J1134" s="143"/>
      <c r="K1134" s="143"/>
      <c r="L1134" s="143"/>
    </row>
    <row r="1135" spans="1:12" s="50" customFormat="1" ht="13" customHeight="1">
      <c r="A1135" s="51"/>
      <c r="B1135" s="142"/>
      <c r="C1135" s="142"/>
      <c r="D1135" s="142"/>
      <c r="E1135" s="142"/>
      <c r="F1135" s="142"/>
      <c r="G1135" s="142"/>
      <c r="H1135" s="142"/>
      <c r="I1135" s="142"/>
      <c r="J1135" s="142"/>
      <c r="K1135" s="142"/>
      <c r="L1135" s="142"/>
    </row>
    <row r="1136" spans="1:12" s="50" customFormat="1" ht="13" customHeight="1">
      <c r="A1136" s="51"/>
      <c r="B1136" s="142"/>
      <c r="C1136" s="142"/>
      <c r="D1136" s="142"/>
      <c r="E1136" s="142"/>
      <c r="F1136" s="142"/>
      <c r="G1136" s="142"/>
      <c r="H1136" s="142"/>
      <c r="I1136" s="142"/>
      <c r="J1136" s="142"/>
      <c r="K1136" s="142"/>
      <c r="L1136" s="142"/>
    </row>
    <row r="1137" spans="1:12" s="50" customFormat="1" ht="13" customHeight="1">
      <c r="A1137" s="51"/>
      <c r="B1137" s="142"/>
      <c r="C1137" s="142"/>
      <c r="D1137" s="142"/>
      <c r="E1137" s="142"/>
      <c r="F1137" s="142"/>
      <c r="G1137" s="142"/>
      <c r="H1137" s="142"/>
      <c r="I1137" s="142"/>
      <c r="J1137" s="142"/>
      <c r="K1137" s="142"/>
      <c r="L1137" s="142"/>
    </row>
    <row r="1138" spans="1:12" s="50" customFormat="1" ht="13" customHeight="1">
      <c r="A1138" s="51"/>
      <c r="B1138" s="142"/>
      <c r="C1138" s="142"/>
      <c r="D1138" s="142"/>
      <c r="E1138" s="142"/>
      <c r="F1138" s="142"/>
      <c r="G1138" s="142"/>
      <c r="H1138" s="142"/>
      <c r="I1138" s="142"/>
      <c r="J1138" s="142"/>
      <c r="K1138" s="142"/>
      <c r="L1138" s="142"/>
    </row>
    <row r="1139" spans="1:12" s="50" customFormat="1" ht="13" customHeight="1">
      <c r="A1139" s="51"/>
      <c r="B1139" s="142"/>
      <c r="C1139" s="142"/>
      <c r="D1139" s="142"/>
      <c r="E1139" s="142"/>
      <c r="F1139" s="142"/>
      <c r="G1139" s="142"/>
      <c r="H1139" s="142"/>
      <c r="I1139" s="142"/>
      <c r="J1139" s="142"/>
      <c r="K1139" s="142"/>
      <c r="L1139" s="142"/>
    </row>
    <row r="1140" spans="1:12" s="50" customFormat="1" ht="13" customHeight="1">
      <c r="A1140" s="51"/>
      <c r="B1140" s="142"/>
      <c r="C1140" s="142"/>
      <c r="D1140" s="142"/>
      <c r="E1140" s="142"/>
      <c r="F1140" s="142"/>
      <c r="G1140" s="142"/>
      <c r="H1140" s="142"/>
      <c r="I1140" s="142"/>
      <c r="J1140" s="142"/>
      <c r="K1140" s="142"/>
      <c r="L1140" s="142"/>
    </row>
    <row r="1141" spans="1:12" s="50" customFormat="1" ht="13" customHeight="1">
      <c r="A1141" s="51"/>
      <c r="B1141" s="142"/>
      <c r="C1141" s="142"/>
      <c r="D1141" s="142"/>
      <c r="E1141" s="142"/>
      <c r="F1141" s="142"/>
      <c r="G1141" s="142"/>
      <c r="H1141" s="142"/>
      <c r="I1141" s="142"/>
      <c r="J1141" s="142"/>
      <c r="K1141" s="142"/>
      <c r="L1141" s="142"/>
    </row>
    <row r="1142" spans="1:12" s="50" customFormat="1" ht="13" customHeight="1">
      <c r="A1142" s="51"/>
      <c r="B1142" s="142"/>
      <c r="C1142" s="142"/>
      <c r="D1142" s="142"/>
      <c r="E1142" s="142"/>
      <c r="F1142" s="142"/>
      <c r="G1142" s="142"/>
      <c r="H1142" s="142"/>
      <c r="I1142" s="142"/>
      <c r="J1142" s="142"/>
      <c r="K1142" s="142"/>
      <c r="L1142" s="142"/>
    </row>
    <row r="1143" spans="1:12" s="50" customFormat="1" ht="13" customHeight="1">
      <c r="A1143" s="51"/>
      <c r="B1143" s="142"/>
      <c r="C1143" s="142"/>
      <c r="D1143" s="142"/>
      <c r="E1143" s="142"/>
      <c r="F1143" s="142"/>
      <c r="G1143" s="142"/>
      <c r="H1143" s="142"/>
      <c r="I1143" s="142"/>
      <c r="J1143" s="142"/>
      <c r="K1143" s="142"/>
      <c r="L1143" s="142"/>
    </row>
    <row r="1144" spans="1:12" s="50" customFormat="1" ht="13" customHeight="1">
      <c r="A1144" s="51"/>
      <c r="B1144" s="142"/>
      <c r="C1144" s="142"/>
      <c r="D1144" s="142"/>
      <c r="E1144" s="142"/>
      <c r="F1144" s="142"/>
      <c r="G1144" s="142"/>
      <c r="H1144" s="142"/>
      <c r="I1144" s="142"/>
      <c r="J1144" s="142"/>
      <c r="K1144" s="142"/>
      <c r="L1144" s="142"/>
    </row>
    <row r="1145" spans="1:12" s="50" customFormat="1" ht="13" customHeight="1">
      <c r="A1145" s="51"/>
      <c r="B1145" s="142"/>
      <c r="C1145" s="142"/>
      <c r="D1145" s="142"/>
      <c r="E1145" s="142"/>
      <c r="F1145" s="142"/>
      <c r="G1145" s="142"/>
      <c r="H1145" s="142"/>
      <c r="I1145" s="142"/>
      <c r="J1145" s="142"/>
      <c r="K1145" s="142"/>
      <c r="L1145" s="142"/>
    </row>
    <row r="1146" spans="1:12" s="50" customFormat="1" ht="13" customHeight="1">
      <c r="A1146" s="51"/>
      <c r="B1146" s="142"/>
      <c r="C1146" s="142"/>
      <c r="D1146" s="142"/>
      <c r="E1146" s="142"/>
      <c r="F1146" s="142"/>
      <c r="G1146" s="142"/>
      <c r="H1146" s="142"/>
      <c r="I1146" s="142"/>
      <c r="J1146" s="142"/>
      <c r="K1146" s="142"/>
      <c r="L1146" s="142"/>
    </row>
    <row r="1147" spans="1:12" s="50" customFormat="1" ht="13" customHeight="1">
      <c r="A1147" s="51"/>
      <c r="B1147" s="142"/>
      <c r="C1147" s="142"/>
      <c r="D1147" s="142"/>
      <c r="E1147" s="142"/>
      <c r="F1147" s="142"/>
      <c r="G1147" s="142"/>
      <c r="H1147" s="142"/>
      <c r="I1147" s="142"/>
      <c r="J1147" s="142"/>
      <c r="K1147" s="142"/>
      <c r="L1147" s="142"/>
    </row>
    <row r="1148" spans="1:12" s="50" customFormat="1" ht="13" customHeight="1">
      <c r="A1148" s="51"/>
      <c r="B1148" s="142"/>
      <c r="C1148" s="142"/>
      <c r="D1148" s="142"/>
      <c r="E1148" s="142"/>
      <c r="F1148" s="142"/>
      <c r="G1148" s="142"/>
      <c r="H1148" s="142"/>
      <c r="I1148" s="142"/>
      <c r="J1148" s="142"/>
      <c r="K1148" s="142"/>
      <c r="L1148" s="142"/>
    </row>
    <row r="1149" spans="1:12" s="50" customFormat="1" ht="13" customHeight="1">
      <c r="A1149" s="51"/>
      <c r="B1149" s="103" t="s">
        <v>190</v>
      </c>
      <c r="C1149" s="90"/>
      <c r="D1149" s="91"/>
      <c r="E1149" s="92"/>
      <c r="F1149" s="94"/>
      <c r="G1149" s="96"/>
      <c r="H1149" s="96"/>
      <c r="I1149" s="96"/>
      <c r="J1149" s="96"/>
      <c r="K1149" s="96"/>
      <c r="L1149" s="96"/>
    </row>
    <row r="1150" spans="1:12" s="50" customFormat="1" ht="13" customHeight="1">
      <c r="A1150" s="51"/>
      <c r="B1150" s="142" t="s">
        <v>13</v>
      </c>
      <c r="C1150" s="142"/>
      <c r="D1150" s="142"/>
      <c r="E1150" s="142"/>
      <c r="F1150" s="142"/>
      <c r="G1150" s="142"/>
      <c r="H1150" s="142"/>
      <c r="I1150" s="142"/>
      <c r="J1150" s="142"/>
      <c r="K1150" s="142"/>
      <c r="L1150" s="142"/>
    </row>
    <row r="1151" spans="1:12" s="50" customFormat="1" ht="13" customHeight="1">
      <c r="A1151" s="51"/>
      <c r="B1151" s="142"/>
      <c r="C1151" s="142"/>
      <c r="D1151" s="142"/>
      <c r="E1151" s="142"/>
      <c r="F1151" s="142"/>
      <c r="G1151" s="142"/>
      <c r="H1151" s="142"/>
      <c r="I1151" s="142"/>
      <c r="J1151" s="142"/>
      <c r="K1151" s="142"/>
      <c r="L1151" s="142"/>
    </row>
    <row r="1152" spans="1:12" s="50" customFormat="1" ht="13" customHeight="1">
      <c r="A1152" s="51"/>
      <c r="B1152" s="142"/>
      <c r="C1152" s="142"/>
      <c r="D1152" s="142"/>
      <c r="E1152" s="142"/>
      <c r="F1152" s="142"/>
      <c r="G1152" s="142"/>
      <c r="H1152" s="142"/>
      <c r="I1152" s="142"/>
      <c r="J1152" s="142"/>
      <c r="K1152" s="142"/>
      <c r="L1152" s="142"/>
    </row>
    <row r="1153" spans="1:12" s="50" customFormat="1" ht="13" customHeight="1">
      <c r="A1153" s="51"/>
      <c r="B1153" s="103" t="s">
        <v>191</v>
      </c>
      <c r="C1153" s="90"/>
      <c r="D1153" s="91"/>
      <c r="E1153" s="92"/>
      <c r="F1153" s="94"/>
      <c r="G1153" s="96"/>
      <c r="H1153" s="96"/>
      <c r="I1153" s="96"/>
      <c r="J1153" s="96"/>
      <c r="K1153" s="96"/>
      <c r="L1153" s="96"/>
    </row>
    <row r="1154" spans="1:12" s="50" customFormat="1" ht="13" customHeight="1">
      <c r="A1154" s="51"/>
      <c r="B1154" s="142" t="s">
        <v>13</v>
      </c>
      <c r="C1154" s="142"/>
      <c r="D1154" s="142"/>
      <c r="E1154" s="142"/>
      <c r="F1154" s="142"/>
      <c r="G1154" s="142"/>
      <c r="H1154" s="142"/>
      <c r="I1154" s="142"/>
      <c r="J1154" s="142"/>
      <c r="K1154" s="142"/>
      <c r="L1154" s="142"/>
    </row>
    <row r="1155" spans="1:12" s="50" customFormat="1" ht="13" customHeight="1">
      <c r="A1155" s="51"/>
      <c r="B1155" s="142"/>
      <c r="C1155" s="142"/>
      <c r="D1155" s="142"/>
      <c r="E1155" s="142"/>
      <c r="F1155" s="142"/>
      <c r="G1155" s="142"/>
      <c r="H1155" s="142"/>
      <c r="I1155" s="142"/>
      <c r="J1155" s="142"/>
      <c r="K1155" s="142"/>
      <c r="L1155" s="142"/>
    </row>
    <row r="1156" spans="1:12" s="50" customFormat="1" ht="13" customHeight="1">
      <c r="A1156" s="51"/>
      <c r="B1156" s="142"/>
      <c r="C1156" s="142"/>
      <c r="D1156" s="142"/>
      <c r="E1156" s="142"/>
      <c r="F1156" s="142"/>
      <c r="G1156" s="142"/>
      <c r="H1156" s="142"/>
      <c r="I1156" s="142"/>
      <c r="J1156" s="142"/>
      <c r="K1156" s="142"/>
      <c r="L1156" s="142"/>
    </row>
    <row r="1157" spans="1:12" s="50" customFormat="1" ht="13" customHeight="1">
      <c r="A1157" s="51"/>
      <c r="B1157" s="103" t="s">
        <v>192</v>
      </c>
      <c r="C1157" s="90"/>
      <c r="D1157" s="91"/>
      <c r="E1157" s="92"/>
      <c r="F1157" s="94"/>
      <c r="G1157" s="96"/>
      <c r="H1157" s="96"/>
      <c r="I1157" s="96"/>
      <c r="J1157" s="96"/>
      <c r="K1157" s="96"/>
      <c r="L1157" s="96"/>
    </row>
    <row r="1158" spans="1:12" s="50" customFormat="1" ht="13" customHeight="1">
      <c r="A1158" s="51"/>
      <c r="B1158" s="142" t="s">
        <v>13</v>
      </c>
      <c r="C1158" s="142"/>
      <c r="D1158" s="142"/>
      <c r="E1158" s="142"/>
      <c r="F1158" s="142"/>
      <c r="G1158" s="142"/>
      <c r="H1158" s="142"/>
      <c r="I1158" s="142"/>
      <c r="J1158" s="142"/>
      <c r="K1158" s="142"/>
      <c r="L1158" s="142"/>
    </row>
    <row r="1159" spans="1:12" s="50" customFormat="1" ht="13" customHeight="1">
      <c r="A1159" s="51"/>
      <c r="B1159" s="142"/>
      <c r="C1159" s="142"/>
      <c r="D1159" s="142"/>
      <c r="E1159" s="142"/>
      <c r="F1159" s="142"/>
      <c r="G1159" s="142"/>
      <c r="H1159" s="142"/>
      <c r="I1159" s="142"/>
      <c r="J1159" s="142"/>
      <c r="K1159" s="142"/>
      <c r="L1159" s="142"/>
    </row>
    <row r="1160" spans="1:12" s="50" customFormat="1" ht="13" customHeight="1">
      <c r="A1160" s="51"/>
      <c r="B1160" s="142"/>
      <c r="C1160" s="142"/>
      <c r="D1160" s="142"/>
      <c r="E1160" s="142"/>
      <c r="F1160" s="142"/>
      <c r="G1160" s="142"/>
      <c r="H1160" s="142"/>
      <c r="I1160" s="142"/>
      <c r="J1160" s="142"/>
      <c r="K1160" s="142"/>
      <c r="L1160" s="142"/>
    </row>
    <row r="1161" spans="1:12" s="50" customFormat="1" ht="13" customHeight="1">
      <c r="A1161" s="51"/>
      <c r="B1161" s="103" t="s">
        <v>193</v>
      </c>
      <c r="C1161" s="90"/>
      <c r="D1161" s="90"/>
      <c r="E1161" s="90"/>
      <c r="F1161" s="105"/>
      <c r="G1161" s="106"/>
      <c r="H1161" s="106"/>
      <c r="I1161" s="106"/>
      <c r="J1161" s="106"/>
      <c r="K1161" s="106"/>
      <c r="L1161" s="106"/>
    </row>
    <row r="1162" spans="1:12" s="50" customFormat="1" ht="13" customHeight="1">
      <c r="A1162" s="51"/>
      <c r="B1162" s="142" t="s">
        <v>194</v>
      </c>
      <c r="C1162" s="142"/>
      <c r="D1162" s="142"/>
      <c r="E1162" s="142"/>
      <c r="F1162" s="142"/>
      <c r="G1162" s="142"/>
      <c r="H1162" s="142"/>
      <c r="I1162" s="142"/>
      <c r="J1162" s="142"/>
      <c r="K1162" s="142"/>
      <c r="L1162" s="142"/>
    </row>
    <row r="1163" spans="1:12" s="50" customFormat="1" ht="13" customHeight="1">
      <c r="A1163" s="51"/>
      <c r="B1163" s="144" t="s">
        <v>195</v>
      </c>
      <c r="C1163" s="144"/>
      <c r="D1163" s="144"/>
      <c r="E1163" s="142"/>
      <c r="F1163" s="142"/>
      <c r="G1163" s="142"/>
      <c r="H1163" s="142"/>
      <c r="I1163" s="142"/>
      <c r="J1163" s="142"/>
      <c r="K1163" s="142"/>
      <c r="L1163" s="142"/>
    </row>
    <row r="1164" spans="1:12" s="50" customFormat="1" ht="13" customHeight="1">
      <c r="A1164" s="51"/>
      <c r="B1164" s="142" t="s">
        <v>196</v>
      </c>
      <c r="C1164" s="142"/>
      <c r="D1164" s="142"/>
      <c r="E1164" s="107"/>
      <c r="F1164" s="108" t="s">
        <v>125</v>
      </c>
      <c r="G1164" s="108"/>
      <c r="H1164" s="108"/>
      <c r="I1164" s="108"/>
      <c r="J1164" s="108"/>
      <c r="K1164" s="108"/>
      <c r="L1164" s="108"/>
    </row>
    <row r="1165" spans="1:12" s="50" customFormat="1" ht="13" customHeight="1">
      <c r="A1165" s="51"/>
      <c r="B1165" s="109"/>
      <c r="C1165" s="109"/>
      <c r="D1165" s="109"/>
      <c r="E1165" s="107"/>
      <c r="F1165" s="108"/>
      <c r="G1165" s="108"/>
      <c r="H1165" s="108"/>
      <c r="I1165" s="108"/>
      <c r="J1165" s="108"/>
      <c r="K1165" s="108"/>
      <c r="L1165" s="108"/>
    </row>
    <row r="1166" spans="1:12" s="50" customFormat="1" ht="13" customHeight="1">
      <c r="A1166" s="51"/>
      <c r="B1166" s="103" t="s">
        <v>197</v>
      </c>
      <c r="C1166" s="90"/>
      <c r="D1166" s="90"/>
      <c r="E1166" s="90"/>
      <c r="F1166" s="105"/>
      <c r="G1166" s="106"/>
      <c r="H1166" s="106"/>
      <c r="I1166" s="106"/>
      <c r="J1166" s="106"/>
      <c r="K1166" s="106"/>
      <c r="L1166" s="106"/>
    </row>
    <row r="1167" spans="1:12" s="50" customFormat="1">
      <c r="A1167" s="51"/>
      <c r="B1167" s="143" t="s">
        <v>13</v>
      </c>
      <c r="C1167" s="143"/>
      <c r="D1167" s="143"/>
      <c r="E1167" s="143"/>
      <c r="F1167" s="143"/>
      <c r="G1167" s="143"/>
      <c r="H1167" s="143"/>
      <c r="I1167" s="143"/>
      <c r="J1167" s="143"/>
      <c r="K1167" s="143"/>
      <c r="L1167" s="143"/>
    </row>
    <row r="1168" spans="1:12" s="50" customFormat="1" ht="13" customHeight="1">
      <c r="A1168" s="51"/>
      <c r="B1168" s="142"/>
      <c r="C1168" s="142"/>
      <c r="D1168" s="142"/>
      <c r="E1168" s="142"/>
      <c r="F1168" s="142"/>
      <c r="G1168" s="142"/>
      <c r="H1168" s="142"/>
      <c r="I1168" s="142"/>
      <c r="J1168" s="142"/>
      <c r="K1168" s="142"/>
      <c r="L1168" s="142"/>
    </row>
    <row r="1169" spans="1:12" s="50" customFormat="1" ht="13" customHeight="1">
      <c r="A1169" s="51"/>
      <c r="B1169" s="52"/>
      <c r="C1169" s="12"/>
      <c r="D1169" s="88"/>
      <c r="E1169" s="54"/>
      <c r="F1169" s="89"/>
      <c r="G1169" s="70"/>
      <c r="H1169" s="70"/>
      <c r="I1169" s="70"/>
      <c r="J1169" s="70"/>
      <c r="K1169" s="70"/>
      <c r="L1169" s="70"/>
    </row>
    <row r="1170" spans="1:12" s="50" customFormat="1" ht="13" customHeight="1">
      <c r="A1170" s="51"/>
      <c r="B1170" s="87">
        <f>A347</f>
        <v>15</v>
      </c>
      <c r="C1170" s="136">
        <f>C347</f>
        <v>0</v>
      </c>
      <c r="D1170" s="14"/>
      <c r="E1170" s="14"/>
      <c r="F1170" s="14"/>
      <c r="G1170" s="14"/>
      <c r="H1170" s="14"/>
      <c r="I1170" s="14"/>
      <c r="J1170" s="14"/>
      <c r="K1170" s="15"/>
      <c r="L1170" s="15"/>
    </row>
    <row r="1171" spans="1:12" s="50" customFormat="1" ht="13" customHeight="1">
      <c r="A1171" s="51"/>
      <c r="B1171" s="52"/>
      <c r="C1171" s="52"/>
      <c r="D1171" s="110"/>
      <c r="E1171" s="111"/>
      <c r="F1171" s="111"/>
      <c r="G1171" s="112"/>
      <c r="H1171" s="112"/>
      <c r="I1171" s="112"/>
      <c r="J1171" s="112"/>
      <c r="K1171" s="112"/>
      <c r="L1171" s="112"/>
    </row>
    <row r="1172" spans="1:12" s="50" customFormat="1" ht="13" customHeight="1">
      <c r="A1172" s="51"/>
      <c r="B1172" s="103" t="s">
        <v>189</v>
      </c>
      <c r="C1172" s="24"/>
      <c r="D1172" s="24"/>
      <c r="E1172" s="24"/>
      <c r="F1172" s="24"/>
      <c r="G1172" s="24"/>
      <c r="H1172" s="24"/>
      <c r="I1172" s="24"/>
      <c r="J1172" s="24"/>
      <c r="K1172" s="104"/>
      <c r="L1172" s="104"/>
    </row>
    <row r="1173" spans="1:12" s="50" customFormat="1" ht="13" customHeight="1">
      <c r="A1173" s="51"/>
      <c r="B1173" s="143" t="s">
        <v>13</v>
      </c>
      <c r="C1173" s="143"/>
      <c r="D1173" s="143"/>
      <c r="E1173" s="143"/>
      <c r="F1173" s="143"/>
      <c r="G1173" s="143"/>
      <c r="H1173" s="143"/>
      <c r="I1173" s="143"/>
      <c r="J1173" s="143"/>
      <c r="K1173" s="143"/>
      <c r="L1173" s="143"/>
    </row>
    <row r="1174" spans="1:12" s="50" customFormat="1" ht="13" customHeight="1">
      <c r="A1174" s="51"/>
      <c r="B1174" s="142"/>
      <c r="C1174" s="142"/>
      <c r="D1174" s="142"/>
      <c r="E1174" s="142"/>
      <c r="F1174" s="142"/>
      <c r="G1174" s="142"/>
      <c r="H1174" s="142"/>
      <c r="I1174" s="142"/>
      <c r="J1174" s="142"/>
      <c r="K1174" s="142"/>
      <c r="L1174" s="142"/>
    </row>
    <row r="1175" spans="1:12" s="50" customFormat="1" ht="13" customHeight="1">
      <c r="A1175" s="51"/>
      <c r="B1175" s="142"/>
      <c r="C1175" s="142"/>
      <c r="D1175" s="142"/>
      <c r="E1175" s="142"/>
      <c r="F1175" s="142"/>
      <c r="G1175" s="142"/>
      <c r="H1175" s="142"/>
      <c r="I1175" s="142"/>
      <c r="J1175" s="142"/>
      <c r="K1175" s="142"/>
      <c r="L1175" s="142"/>
    </row>
    <row r="1176" spans="1:12" s="50" customFormat="1" ht="13" customHeight="1">
      <c r="A1176" s="51"/>
      <c r="B1176" s="142"/>
      <c r="C1176" s="142"/>
      <c r="D1176" s="142"/>
      <c r="E1176" s="142"/>
      <c r="F1176" s="142"/>
      <c r="G1176" s="142"/>
      <c r="H1176" s="142"/>
      <c r="I1176" s="142"/>
      <c r="J1176" s="142"/>
      <c r="K1176" s="142"/>
      <c r="L1176" s="142"/>
    </row>
    <row r="1177" spans="1:12" s="50" customFormat="1" ht="13" customHeight="1">
      <c r="A1177" s="51"/>
      <c r="B1177" s="142"/>
      <c r="C1177" s="142"/>
      <c r="D1177" s="142"/>
      <c r="E1177" s="142"/>
      <c r="F1177" s="142"/>
      <c r="G1177" s="142"/>
      <c r="H1177" s="142"/>
      <c r="I1177" s="142"/>
      <c r="J1177" s="142"/>
      <c r="K1177" s="142"/>
      <c r="L1177" s="142"/>
    </row>
    <row r="1178" spans="1:12" s="50" customFormat="1" ht="13" customHeight="1">
      <c r="A1178" s="51"/>
      <c r="B1178" s="142"/>
      <c r="C1178" s="142"/>
      <c r="D1178" s="142"/>
      <c r="E1178" s="142"/>
      <c r="F1178" s="142"/>
      <c r="G1178" s="142"/>
      <c r="H1178" s="142"/>
      <c r="I1178" s="142"/>
      <c r="J1178" s="142"/>
      <c r="K1178" s="142"/>
      <c r="L1178" s="142"/>
    </row>
    <row r="1179" spans="1:12" s="50" customFormat="1" ht="13" customHeight="1">
      <c r="A1179" s="51"/>
      <c r="B1179" s="142"/>
      <c r="C1179" s="142"/>
      <c r="D1179" s="142"/>
      <c r="E1179" s="142"/>
      <c r="F1179" s="142"/>
      <c r="G1179" s="142"/>
      <c r="H1179" s="142"/>
      <c r="I1179" s="142"/>
      <c r="J1179" s="142"/>
      <c r="K1179" s="142"/>
      <c r="L1179" s="142"/>
    </row>
    <row r="1180" spans="1:12" s="50" customFormat="1" ht="13" customHeight="1">
      <c r="A1180" s="51"/>
      <c r="B1180" s="142"/>
      <c r="C1180" s="142"/>
      <c r="D1180" s="142"/>
      <c r="E1180" s="142"/>
      <c r="F1180" s="142"/>
      <c r="G1180" s="142"/>
      <c r="H1180" s="142"/>
      <c r="I1180" s="142"/>
      <c r="J1180" s="142"/>
      <c r="K1180" s="142"/>
      <c r="L1180" s="142"/>
    </row>
    <row r="1181" spans="1:12" s="50" customFormat="1" ht="13" customHeight="1">
      <c r="A1181" s="51"/>
      <c r="B1181" s="142"/>
      <c r="C1181" s="142"/>
      <c r="D1181" s="142"/>
      <c r="E1181" s="142"/>
      <c r="F1181" s="142"/>
      <c r="G1181" s="142"/>
      <c r="H1181" s="142"/>
      <c r="I1181" s="142"/>
      <c r="J1181" s="142"/>
      <c r="K1181" s="142"/>
      <c r="L1181" s="142"/>
    </row>
    <row r="1182" spans="1:12" s="50" customFormat="1" ht="13" customHeight="1">
      <c r="A1182" s="51"/>
      <c r="B1182" s="142"/>
      <c r="C1182" s="142"/>
      <c r="D1182" s="142"/>
      <c r="E1182" s="142"/>
      <c r="F1182" s="142"/>
      <c r="G1182" s="142"/>
      <c r="H1182" s="142"/>
      <c r="I1182" s="142"/>
      <c r="J1182" s="142"/>
      <c r="K1182" s="142"/>
      <c r="L1182" s="142"/>
    </row>
    <row r="1183" spans="1:12" s="50" customFormat="1" ht="13" customHeight="1">
      <c r="A1183" s="51"/>
      <c r="B1183" s="142"/>
      <c r="C1183" s="142"/>
      <c r="D1183" s="142"/>
      <c r="E1183" s="142"/>
      <c r="F1183" s="142"/>
      <c r="G1183" s="142"/>
      <c r="H1183" s="142"/>
      <c r="I1183" s="142"/>
      <c r="J1183" s="142"/>
      <c r="K1183" s="142"/>
      <c r="L1183" s="142"/>
    </row>
    <row r="1184" spans="1:12" s="50" customFormat="1" ht="13" customHeight="1">
      <c r="A1184" s="51"/>
      <c r="B1184" s="142"/>
      <c r="C1184" s="142"/>
      <c r="D1184" s="142"/>
      <c r="E1184" s="142"/>
      <c r="F1184" s="142"/>
      <c r="G1184" s="142"/>
      <c r="H1184" s="142"/>
      <c r="I1184" s="142"/>
      <c r="J1184" s="142"/>
      <c r="K1184" s="142"/>
      <c r="L1184" s="142"/>
    </row>
    <row r="1185" spans="1:12" s="50" customFormat="1" ht="13" customHeight="1">
      <c r="A1185" s="51"/>
      <c r="B1185" s="142"/>
      <c r="C1185" s="142"/>
      <c r="D1185" s="142"/>
      <c r="E1185" s="142"/>
      <c r="F1185" s="142"/>
      <c r="G1185" s="142"/>
      <c r="H1185" s="142"/>
      <c r="I1185" s="142"/>
      <c r="J1185" s="142"/>
      <c r="K1185" s="142"/>
      <c r="L1185" s="142"/>
    </row>
    <row r="1186" spans="1:12" s="50" customFormat="1" ht="13" customHeight="1">
      <c r="A1186" s="51"/>
      <c r="B1186" s="142"/>
      <c r="C1186" s="142"/>
      <c r="D1186" s="142"/>
      <c r="E1186" s="142"/>
      <c r="F1186" s="142"/>
      <c r="G1186" s="142"/>
      <c r="H1186" s="142"/>
      <c r="I1186" s="142"/>
      <c r="J1186" s="142"/>
      <c r="K1186" s="142"/>
      <c r="L1186" s="142"/>
    </row>
    <row r="1187" spans="1:12" s="50" customFormat="1" ht="13" customHeight="1">
      <c r="A1187" s="51"/>
      <c r="B1187" s="103" t="s">
        <v>190</v>
      </c>
      <c r="C1187" s="90"/>
      <c r="D1187" s="91"/>
      <c r="E1187" s="92"/>
      <c r="F1187" s="94"/>
      <c r="G1187" s="96"/>
      <c r="H1187" s="96"/>
      <c r="I1187" s="96"/>
      <c r="J1187" s="96"/>
      <c r="K1187" s="96"/>
      <c r="L1187" s="96"/>
    </row>
    <row r="1188" spans="1:12" s="50" customFormat="1" ht="13" customHeight="1">
      <c r="A1188" s="51"/>
      <c r="B1188" s="142" t="s">
        <v>13</v>
      </c>
      <c r="C1188" s="142"/>
      <c r="D1188" s="142"/>
      <c r="E1188" s="142"/>
      <c r="F1188" s="142"/>
      <c r="G1188" s="142"/>
      <c r="H1188" s="142"/>
      <c r="I1188" s="142"/>
      <c r="J1188" s="142"/>
      <c r="K1188" s="142"/>
      <c r="L1188" s="142"/>
    </row>
    <row r="1189" spans="1:12" s="50" customFormat="1" ht="13" customHeight="1">
      <c r="A1189" s="51"/>
      <c r="B1189" s="142"/>
      <c r="C1189" s="142"/>
      <c r="D1189" s="142"/>
      <c r="E1189" s="142"/>
      <c r="F1189" s="142"/>
      <c r="G1189" s="142"/>
      <c r="H1189" s="142"/>
      <c r="I1189" s="142"/>
      <c r="J1189" s="142"/>
      <c r="K1189" s="142"/>
      <c r="L1189" s="142"/>
    </row>
    <row r="1190" spans="1:12" s="50" customFormat="1" ht="13" customHeight="1">
      <c r="A1190" s="51"/>
      <c r="B1190" s="142"/>
      <c r="C1190" s="142"/>
      <c r="D1190" s="142"/>
      <c r="E1190" s="142"/>
      <c r="F1190" s="142"/>
      <c r="G1190" s="142"/>
      <c r="H1190" s="142"/>
      <c r="I1190" s="142"/>
      <c r="J1190" s="142"/>
      <c r="K1190" s="142"/>
      <c r="L1190" s="142"/>
    </row>
    <row r="1191" spans="1:12" s="50" customFormat="1" ht="13" customHeight="1">
      <c r="A1191" s="51"/>
      <c r="B1191" s="103" t="s">
        <v>191</v>
      </c>
      <c r="C1191" s="90"/>
      <c r="D1191" s="91"/>
      <c r="E1191" s="92"/>
      <c r="F1191" s="94"/>
      <c r="G1191" s="96"/>
      <c r="H1191" s="96"/>
      <c r="I1191" s="96"/>
      <c r="J1191" s="96"/>
      <c r="K1191" s="96"/>
      <c r="L1191" s="96"/>
    </row>
    <row r="1192" spans="1:12" s="50" customFormat="1" ht="13" customHeight="1">
      <c r="A1192" s="51"/>
      <c r="B1192" s="142" t="s">
        <v>13</v>
      </c>
      <c r="C1192" s="142"/>
      <c r="D1192" s="142"/>
      <c r="E1192" s="142"/>
      <c r="F1192" s="142"/>
      <c r="G1192" s="142"/>
      <c r="H1192" s="142"/>
      <c r="I1192" s="142"/>
      <c r="J1192" s="142"/>
      <c r="K1192" s="142"/>
      <c r="L1192" s="142"/>
    </row>
    <row r="1193" spans="1:12" s="50" customFormat="1" ht="13" customHeight="1">
      <c r="A1193" s="51"/>
      <c r="B1193" s="142"/>
      <c r="C1193" s="142"/>
      <c r="D1193" s="142"/>
      <c r="E1193" s="142"/>
      <c r="F1193" s="142"/>
      <c r="G1193" s="142"/>
      <c r="H1193" s="142"/>
      <c r="I1193" s="142"/>
      <c r="J1193" s="142"/>
      <c r="K1193" s="142"/>
      <c r="L1193" s="142"/>
    </row>
    <row r="1194" spans="1:12" s="50" customFormat="1" ht="13" customHeight="1">
      <c r="A1194" s="51"/>
      <c r="B1194" s="142"/>
      <c r="C1194" s="142"/>
      <c r="D1194" s="142"/>
      <c r="E1194" s="142"/>
      <c r="F1194" s="142"/>
      <c r="G1194" s="142"/>
      <c r="H1194" s="142"/>
      <c r="I1194" s="142"/>
      <c r="J1194" s="142"/>
      <c r="K1194" s="142"/>
      <c r="L1194" s="142"/>
    </row>
    <row r="1195" spans="1:12" s="50" customFormat="1" ht="13" customHeight="1">
      <c r="A1195" s="51"/>
      <c r="B1195" s="103" t="s">
        <v>192</v>
      </c>
      <c r="C1195" s="90"/>
      <c r="D1195" s="91"/>
      <c r="E1195" s="92"/>
      <c r="F1195" s="94"/>
      <c r="G1195" s="96"/>
      <c r="H1195" s="96"/>
      <c r="I1195" s="96"/>
      <c r="J1195" s="96"/>
      <c r="K1195" s="96"/>
      <c r="L1195" s="96"/>
    </row>
    <row r="1196" spans="1:12" s="50" customFormat="1" ht="13" customHeight="1">
      <c r="A1196" s="51"/>
      <c r="B1196" s="142" t="s">
        <v>13</v>
      </c>
      <c r="C1196" s="142"/>
      <c r="D1196" s="142"/>
      <c r="E1196" s="142"/>
      <c r="F1196" s="142"/>
      <c r="G1196" s="142"/>
      <c r="H1196" s="142"/>
      <c r="I1196" s="142"/>
      <c r="J1196" s="142"/>
      <c r="K1196" s="142"/>
      <c r="L1196" s="142"/>
    </row>
    <row r="1197" spans="1:12" s="50" customFormat="1" ht="13" customHeight="1">
      <c r="A1197" s="51"/>
      <c r="B1197" s="142"/>
      <c r="C1197" s="142"/>
      <c r="D1197" s="142"/>
      <c r="E1197" s="142"/>
      <c r="F1197" s="142"/>
      <c r="G1197" s="142"/>
      <c r="H1197" s="142"/>
      <c r="I1197" s="142"/>
      <c r="J1197" s="142"/>
      <c r="K1197" s="142"/>
      <c r="L1197" s="142"/>
    </row>
    <row r="1198" spans="1:12" s="50" customFormat="1" ht="13" customHeight="1">
      <c r="A1198" s="51"/>
      <c r="B1198" s="142"/>
      <c r="C1198" s="142"/>
      <c r="D1198" s="142"/>
      <c r="E1198" s="142"/>
      <c r="F1198" s="142"/>
      <c r="G1198" s="142"/>
      <c r="H1198" s="142"/>
      <c r="I1198" s="142"/>
      <c r="J1198" s="142"/>
      <c r="K1198" s="142"/>
      <c r="L1198" s="142"/>
    </row>
    <row r="1199" spans="1:12" s="50" customFormat="1" ht="13" customHeight="1">
      <c r="A1199" s="51"/>
      <c r="B1199" s="103" t="s">
        <v>193</v>
      </c>
      <c r="C1199" s="90"/>
      <c r="D1199" s="90"/>
      <c r="E1199" s="90"/>
      <c r="F1199" s="105"/>
      <c r="G1199" s="106"/>
      <c r="H1199" s="106"/>
      <c r="I1199" s="106"/>
      <c r="J1199" s="106"/>
      <c r="K1199" s="106"/>
      <c r="L1199" s="106"/>
    </row>
    <row r="1200" spans="1:12" s="50" customFormat="1" ht="13" customHeight="1">
      <c r="A1200" s="51"/>
      <c r="B1200" s="142" t="s">
        <v>194</v>
      </c>
      <c r="C1200" s="142"/>
      <c r="D1200" s="142"/>
      <c r="E1200" s="142"/>
      <c r="F1200" s="142"/>
      <c r="G1200" s="142"/>
      <c r="H1200" s="142"/>
      <c r="I1200" s="142"/>
      <c r="J1200" s="142"/>
      <c r="K1200" s="142"/>
      <c r="L1200" s="142"/>
    </row>
    <row r="1201" spans="1:12" s="50" customFormat="1" ht="13" customHeight="1">
      <c r="A1201" s="51"/>
      <c r="B1201" s="144" t="s">
        <v>195</v>
      </c>
      <c r="C1201" s="144"/>
      <c r="D1201" s="144"/>
      <c r="E1201" s="142"/>
      <c r="F1201" s="142"/>
      <c r="G1201" s="142"/>
      <c r="H1201" s="142"/>
      <c r="I1201" s="142"/>
      <c r="J1201" s="142"/>
      <c r="K1201" s="142"/>
      <c r="L1201" s="142"/>
    </row>
    <row r="1202" spans="1:12" s="50" customFormat="1" ht="13" customHeight="1">
      <c r="A1202" s="51"/>
      <c r="B1202" s="142" t="s">
        <v>196</v>
      </c>
      <c r="C1202" s="142"/>
      <c r="D1202" s="142"/>
      <c r="E1202" s="107"/>
      <c r="F1202" s="108" t="s">
        <v>125</v>
      </c>
      <c r="G1202" s="108"/>
      <c r="H1202" s="108"/>
      <c r="I1202" s="108"/>
      <c r="J1202" s="108"/>
      <c r="K1202" s="108"/>
      <c r="L1202" s="108"/>
    </row>
    <row r="1203" spans="1:12" s="50" customFormat="1" ht="13" customHeight="1">
      <c r="A1203" s="51"/>
      <c r="B1203" s="109"/>
      <c r="C1203" s="109"/>
      <c r="D1203" s="109"/>
      <c r="E1203" s="107"/>
      <c r="F1203" s="108"/>
      <c r="G1203" s="108"/>
      <c r="H1203" s="108"/>
      <c r="I1203" s="108"/>
      <c r="J1203" s="108"/>
      <c r="K1203" s="108"/>
      <c r="L1203" s="108"/>
    </row>
    <row r="1204" spans="1:12" s="50" customFormat="1" ht="13" customHeight="1">
      <c r="A1204" s="51"/>
      <c r="B1204" s="103" t="s">
        <v>197</v>
      </c>
      <c r="C1204" s="90"/>
      <c r="D1204" s="90"/>
      <c r="E1204" s="90"/>
      <c r="F1204" s="105"/>
      <c r="G1204" s="106"/>
      <c r="H1204" s="106"/>
      <c r="I1204" s="106"/>
      <c r="J1204" s="106"/>
      <c r="K1204" s="106"/>
      <c r="L1204" s="106"/>
    </row>
    <row r="1205" spans="1:12" s="50" customFormat="1">
      <c r="A1205" s="51"/>
      <c r="B1205" s="143" t="s">
        <v>13</v>
      </c>
      <c r="C1205" s="143"/>
      <c r="D1205" s="143"/>
      <c r="E1205" s="143"/>
      <c r="F1205" s="143"/>
      <c r="G1205" s="143"/>
      <c r="H1205" s="143"/>
      <c r="I1205" s="143"/>
      <c r="J1205" s="143"/>
      <c r="K1205" s="143"/>
      <c r="L1205" s="143"/>
    </row>
    <row r="1206" spans="1:12" s="50" customFormat="1" ht="13" customHeight="1">
      <c r="A1206" s="51"/>
      <c r="B1206" s="142"/>
      <c r="C1206" s="142"/>
      <c r="D1206" s="142"/>
      <c r="E1206" s="142"/>
      <c r="F1206" s="142"/>
      <c r="G1206" s="142"/>
      <c r="H1206" s="142"/>
      <c r="I1206" s="142"/>
      <c r="J1206" s="142"/>
      <c r="K1206" s="142"/>
      <c r="L1206" s="142"/>
    </row>
    <row r="1207" spans="1:12" s="50" customFormat="1" ht="13" customHeight="1">
      <c r="A1207" s="51"/>
      <c r="B1207" s="52"/>
      <c r="C1207" s="12"/>
      <c r="D1207" s="88"/>
      <c r="E1207" s="54"/>
      <c r="F1207" s="89"/>
      <c r="G1207" s="70"/>
      <c r="H1207" s="70"/>
      <c r="I1207" s="70"/>
      <c r="J1207" s="70"/>
      <c r="K1207" s="70"/>
      <c r="L1207" s="70"/>
    </row>
    <row r="1208" spans="1:12" s="50" customFormat="1" ht="13" customHeight="1">
      <c r="A1208" s="51"/>
      <c r="B1208" s="87">
        <f>A348</f>
        <v>16</v>
      </c>
      <c r="C1208" s="136">
        <f>C349</f>
        <v>0</v>
      </c>
      <c r="D1208" s="14"/>
      <c r="E1208" s="14"/>
      <c r="F1208" s="14"/>
      <c r="G1208" s="14"/>
      <c r="H1208" s="14"/>
      <c r="I1208" s="14"/>
      <c r="J1208" s="14"/>
      <c r="K1208" s="15"/>
      <c r="L1208" s="15"/>
    </row>
    <row r="1209" spans="1:12" s="50" customFormat="1" ht="13" customHeight="1">
      <c r="A1209" s="51"/>
      <c r="B1209" s="52"/>
      <c r="C1209" s="52"/>
      <c r="D1209" s="110"/>
      <c r="E1209" s="111"/>
      <c r="F1209" s="111"/>
      <c r="G1209" s="112"/>
      <c r="H1209" s="112"/>
      <c r="I1209" s="112"/>
      <c r="J1209" s="112"/>
      <c r="K1209" s="112"/>
      <c r="L1209" s="112"/>
    </row>
    <row r="1210" spans="1:12" s="50" customFormat="1" ht="13" customHeight="1">
      <c r="A1210" s="51"/>
      <c r="B1210" s="103" t="s">
        <v>189</v>
      </c>
      <c r="C1210" s="24"/>
      <c r="D1210" s="24"/>
      <c r="E1210" s="24"/>
      <c r="F1210" s="24"/>
      <c r="G1210" s="24"/>
      <c r="H1210" s="24"/>
      <c r="I1210" s="24"/>
      <c r="J1210" s="24"/>
      <c r="K1210" s="104"/>
      <c r="L1210" s="104"/>
    </row>
    <row r="1211" spans="1:12" s="50" customFormat="1" ht="13" customHeight="1">
      <c r="A1211" s="51"/>
      <c r="B1211" s="143" t="s">
        <v>13</v>
      </c>
      <c r="C1211" s="143"/>
      <c r="D1211" s="143"/>
      <c r="E1211" s="143"/>
      <c r="F1211" s="143"/>
      <c r="G1211" s="143"/>
      <c r="H1211" s="143"/>
      <c r="I1211" s="143"/>
      <c r="J1211" s="143"/>
      <c r="K1211" s="143"/>
      <c r="L1211" s="143"/>
    </row>
    <row r="1212" spans="1:12" s="50" customFormat="1" ht="13" customHeight="1">
      <c r="A1212" s="51"/>
      <c r="B1212" s="142"/>
      <c r="C1212" s="142"/>
      <c r="D1212" s="142"/>
      <c r="E1212" s="142"/>
      <c r="F1212" s="142"/>
      <c r="G1212" s="142"/>
      <c r="H1212" s="142"/>
      <c r="I1212" s="142"/>
      <c r="J1212" s="142"/>
      <c r="K1212" s="142"/>
      <c r="L1212" s="142"/>
    </row>
    <row r="1213" spans="1:12" s="50" customFormat="1" ht="13" customHeight="1">
      <c r="A1213" s="51"/>
      <c r="B1213" s="142"/>
      <c r="C1213" s="142"/>
      <c r="D1213" s="142"/>
      <c r="E1213" s="142"/>
      <c r="F1213" s="142"/>
      <c r="G1213" s="142"/>
      <c r="H1213" s="142"/>
      <c r="I1213" s="142"/>
      <c r="J1213" s="142"/>
      <c r="K1213" s="142"/>
      <c r="L1213" s="142"/>
    </row>
    <row r="1214" spans="1:12" s="50" customFormat="1" ht="13" customHeight="1">
      <c r="A1214" s="51"/>
      <c r="B1214" s="142"/>
      <c r="C1214" s="142"/>
      <c r="D1214" s="142"/>
      <c r="E1214" s="142"/>
      <c r="F1214" s="142"/>
      <c r="G1214" s="142"/>
      <c r="H1214" s="142"/>
      <c r="I1214" s="142"/>
      <c r="J1214" s="142"/>
      <c r="K1214" s="142"/>
      <c r="L1214" s="142"/>
    </row>
    <row r="1215" spans="1:12" s="50" customFormat="1" ht="13" customHeight="1">
      <c r="A1215" s="51"/>
      <c r="B1215" s="142"/>
      <c r="C1215" s="142"/>
      <c r="D1215" s="142"/>
      <c r="E1215" s="142"/>
      <c r="F1215" s="142"/>
      <c r="G1215" s="142"/>
      <c r="H1215" s="142"/>
      <c r="I1215" s="142"/>
      <c r="J1215" s="142"/>
      <c r="K1215" s="142"/>
      <c r="L1215" s="142"/>
    </row>
    <row r="1216" spans="1:12" s="50" customFormat="1" ht="13" customHeight="1">
      <c r="A1216" s="51"/>
      <c r="B1216" s="142"/>
      <c r="C1216" s="142"/>
      <c r="D1216" s="142"/>
      <c r="E1216" s="142"/>
      <c r="F1216" s="142"/>
      <c r="G1216" s="142"/>
      <c r="H1216" s="142"/>
      <c r="I1216" s="142"/>
      <c r="J1216" s="142"/>
      <c r="K1216" s="142"/>
      <c r="L1216" s="142"/>
    </row>
    <row r="1217" spans="1:12" s="50" customFormat="1" ht="13" customHeight="1">
      <c r="A1217" s="51"/>
      <c r="B1217" s="142"/>
      <c r="C1217" s="142"/>
      <c r="D1217" s="142"/>
      <c r="E1217" s="142"/>
      <c r="F1217" s="142"/>
      <c r="G1217" s="142"/>
      <c r="H1217" s="142"/>
      <c r="I1217" s="142"/>
      <c r="J1217" s="142"/>
      <c r="K1217" s="142"/>
      <c r="L1217" s="142"/>
    </row>
    <row r="1218" spans="1:12" s="50" customFormat="1" ht="13" customHeight="1">
      <c r="A1218" s="51"/>
      <c r="B1218" s="142"/>
      <c r="C1218" s="142"/>
      <c r="D1218" s="142"/>
      <c r="E1218" s="142"/>
      <c r="F1218" s="142"/>
      <c r="G1218" s="142"/>
      <c r="H1218" s="142"/>
      <c r="I1218" s="142"/>
      <c r="J1218" s="142"/>
      <c r="K1218" s="142"/>
      <c r="L1218" s="142"/>
    </row>
    <row r="1219" spans="1:12" s="50" customFormat="1" ht="13" customHeight="1">
      <c r="A1219" s="51"/>
      <c r="B1219" s="142"/>
      <c r="C1219" s="142"/>
      <c r="D1219" s="142"/>
      <c r="E1219" s="142"/>
      <c r="F1219" s="142"/>
      <c r="G1219" s="142"/>
      <c r="H1219" s="142"/>
      <c r="I1219" s="142"/>
      <c r="J1219" s="142"/>
      <c r="K1219" s="142"/>
      <c r="L1219" s="142"/>
    </row>
    <row r="1220" spans="1:12" s="50" customFormat="1" ht="13" customHeight="1">
      <c r="A1220" s="51"/>
      <c r="B1220" s="142"/>
      <c r="C1220" s="142"/>
      <c r="D1220" s="142"/>
      <c r="E1220" s="142"/>
      <c r="F1220" s="142"/>
      <c r="G1220" s="142"/>
      <c r="H1220" s="142"/>
      <c r="I1220" s="142"/>
      <c r="J1220" s="142"/>
      <c r="K1220" s="142"/>
      <c r="L1220" s="142"/>
    </row>
    <row r="1221" spans="1:12" s="50" customFormat="1" ht="13" customHeight="1">
      <c r="A1221" s="51"/>
      <c r="B1221" s="142"/>
      <c r="C1221" s="142"/>
      <c r="D1221" s="142"/>
      <c r="E1221" s="142"/>
      <c r="F1221" s="142"/>
      <c r="G1221" s="142"/>
      <c r="H1221" s="142"/>
      <c r="I1221" s="142"/>
      <c r="J1221" s="142"/>
      <c r="K1221" s="142"/>
      <c r="L1221" s="142"/>
    </row>
    <row r="1222" spans="1:12" s="50" customFormat="1" ht="13" customHeight="1">
      <c r="A1222" s="51"/>
      <c r="B1222" s="142"/>
      <c r="C1222" s="142"/>
      <c r="D1222" s="142"/>
      <c r="E1222" s="142"/>
      <c r="F1222" s="142"/>
      <c r="G1222" s="142"/>
      <c r="H1222" s="142"/>
      <c r="I1222" s="142"/>
      <c r="J1222" s="142"/>
      <c r="K1222" s="142"/>
      <c r="L1222" s="142"/>
    </row>
    <row r="1223" spans="1:12" s="50" customFormat="1" ht="13" customHeight="1">
      <c r="A1223" s="51"/>
      <c r="B1223" s="142"/>
      <c r="C1223" s="142"/>
      <c r="D1223" s="142"/>
      <c r="E1223" s="142"/>
      <c r="F1223" s="142"/>
      <c r="G1223" s="142"/>
      <c r="H1223" s="142"/>
      <c r="I1223" s="142"/>
      <c r="J1223" s="142"/>
      <c r="K1223" s="142"/>
      <c r="L1223" s="142"/>
    </row>
    <row r="1224" spans="1:12" s="50" customFormat="1" ht="13" customHeight="1">
      <c r="A1224" s="51"/>
      <c r="B1224" s="142"/>
      <c r="C1224" s="142"/>
      <c r="D1224" s="142"/>
      <c r="E1224" s="142"/>
      <c r="F1224" s="142"/>
      <c r="G1224" s="142"/>
      <c r="H1224" s="142"/>
      <c r="I1224" s="142"/>
      <c r="J1224" s="142"/>
      <c r="K1224" s="142"/>
      <c r="L1224" s="142"/>
    </row>
    <row r="1225" spans="1:12" s="50" customFormat="1" ht="13" customHeight="1">
      <c r="A1225" s="51"/>
      <c r="B1225" s="142"/>
      <c r="C1225" s="142"/>
      <c r="D1225" s="142"/>
      <c r="E1225" s="142"/>
      <c r="F1225" s="142"/>
      <c r="G1225" s="142"/>
      <c r="H1225" s="142"/>
      <c r="I1225" s="142"/>
      <c r="J1225" s="142"/>
      <c r="K1225" s="142"/>
      <c r="L1225" s="142"/>
    </row>
    <row r="1226" spans="1:12" s="50" customFormat="1" ht="13" customHeight="1">
      <c r="A1226" s="51"/>
      <c r="B1226" s="103" t="s">
        <v>190</v>
      </c>
      <c r="C1226" s="90"/>
      <c r="D1226" s="91"/>
      <c r="E1226" s="92"/>
      <c r="F1226" s="94"/>
      <c r="G1226" s="96"/>
      <c r="H1226" s="96"/>
      <c r="I1226" s="96"/>
      <c r="J1226" s="96"/>
      <c r="K1226" s="96"/>
      <c r="L1226" s="96"/>
    </row>
    <row r="1227" spans="1:12" s="50" customFormat="1" ht="13" customHeight="1">
      <c r="A1227" s="51"/>
      <c r="B1227" s="142" t="s">
        <v>13</v>
      </c>
      <c r="C1227" s="142"/>
      <c r="D1227" s="142"/>
      <c r="E1227" s="142"/>
      <c r="F1227" s="142"/>
      <c r="G1227" s="142"/>
      <c r="H1227" s="142"/>
      <c r="I1227" s="142"/>
      <c r="J1227" s="142"/>
      <c r="K1227" s="142"/>
      <c r="L1227" s="142"/>
    </row>
    <row r="1228" spans="1:12" s="50" customFormat="1" ht="13" customHeight="1">
      <c r="A1228" s="51"/>
      <c r="B1228" s="142"/>
      <c r="C1228" s="142"/>
      <c r="D1228" s="142"/>
      <c r="E1228" s="142"/>
      <c r="F1228" s="142"/>
      <c r="G1228" s="142"/>
      <c r="H1228" s="142"/>
      <c r="I1228" s="142"/>
      <c r="J1228" s="142"/>
      <c r="K1228" s="142"/>
      <c r="L1228" s="142"/>
    </row>
    <row r="1229" spans="1:12" s="50" customFormat="1" ht="13" customHeight="1">
      <c r="A1229" s="51"/>
      <c r="B1229" s="142"/>
      <c r="C1229" s="142"/>
      <c r="D1229" s="142"/>
      <c r="E1229" s="142"/>
      <c r="F1229" s="142"/>
      <c r="G1229" s="142"/>
      <c r="H1229" s="142"/>
      <c r="I1229" s="142"/>
      <c r="J1229" s="142"/>
      <c r="K1229" s="142"/>
      <c r="L1229" s="142"/>
    </row>
    <row r="1230" spans="1:12" s="50" customFormat="1" ht="13" customHeight="1">
      <c r="A1230" s="51"/>
      <c r="B1230" s="103" t="s">
        <v>191</v>
      </c>
      <c r="C1230" s="90"/>
      <c r="D1230" s="91"/>
      <c r="E1230" s="92"/>
      <c r="F1230" s="94"/>
      <c r="G1230" s="96"/>
      <c r="H1230" s="96"/>
      <c r="I1230" s="96"/>
      <c r="J1230" s="96"/>
      <c r="K1230" s="96"/>
      <c r="L1230" s="96"/>
    </row>
    <row r="1231" spans="1:12" s="50" customFormat="1" ht="13" customHeight="1">
      <c r="A1231" s="51"/>
      <c r="B1231" s="142" t="s">
        <v>13</v>
      </c>
      <c r="C1231" s="142"/>
      <c r="D1231" s="142"/>
      <c r="E1231" s="142"/>
      <c r="F1231" s="142"/>
      <c r="G1231" s="142"/>
      <c r="H1231" s="142"/>
      <c r="I1231" s="142"/>
      <c r="J1231" s="142"/>
      <c r="K1231" s="142"/>
      <c r="L1231" s="142"/>
    </row>
    <row r="1232" spans="1:12" s="50" customFormat="1" ht="13" customHeight="1">
      <c r="A1232" s="51"/>
      <c r="B1232" s="142"/>
      <c r="C1232" s="142"/>
      <c r="D1232" s="142"/>
      <c r="E1232" s="142"/>
      <c r="F1232" s="142"/>
      <c r="G1232" s="142"/>
      <c r="H1232" s="142"/>
      <c r="I1232" s="142"/>
      <c r="J1232" s="142"/>
      <c r="K1232" s="142"/>
      <c r="L1232" s="142"/>
    </row>
    <row r="1233" spans="1:12" s="50" customFormat="1" ht="13" customHeight="1">
      <c r="A1233" s="51"/>
      <c r="B1233" s="142"/>
      <c r="C1233" s="142"/>
      <c r="D1233" s="142"/>
      <c r="E1233" s="142"/>
      <c r="F1233" s="142"/>
      <c r="G1233" s="142"/>
      <c r="H1233" s="142"/>
      <c r="I1233" s="142"/>
      <c r="J1233" s="142"/>
      <c r="K1233" s="142"/>
      <c r="L1233" s="142"/>
    </row>
    <row r="1234" spans="1:12" s="50" customFormat="1" ht="13" customHeight="1">
      <c r="A1234" s="51"/>
      <c r="B1234" s="103" t="s">
        <v>192</v>
      </c>
      <c r="C1234" s="90"/>
      <c r="D1234" s="91"/>
      <c r="E1234" s="92"/>
      <c r="F1234" s="94"/>
      <c r="G1234" s="96"/>
      <c r="H1234" s="96"/>
      <c r="I1234" s="96"/>
      <c r="J1234" s="96"/>
      <c r="K1234" s="96"/>
      <c r="L1234" s="96"/>
    </row>
    <row r="1235" spans="1:12" s="50" customFormat="1" ht="13" customHeight="1">
      <c r="A1235" s="51"/>
      <c r="B1235" s="142" t="s">
        <v>13</v>
      </c>
      <c r="C1235" s="142"/>
      <c r="D1235" s="142"/>
      <c r="E1235" s="142"/>
      <c r="F1235" s="142"/>
      <c r="G1235" s="142"/>
      <c r="H1235" s="142"/>
      <c r="I1235" s="142"/>
      <c r="J1235" s="142"/>
      <c r="K1235" s="142"/>
      <c r="L1235" s="142"/>
    </row>
    <row r="1236" spans="1:12" s="50" customFormat="1" ht="13" customHeight="1">
      <c r="A1236" s="51"/>
      <c r="B1236" s="142"/>
      <c r="C1236" s="142"/>
      <c r="D1236" s="142"/>
      <c r="E1236" s="142"/>
      <c r="F1236" s="142"/>
      <c r="G1236" s="142"/>
      <c r="H1236" s="142"/>
      <c r="I1236" s="142"/>
      <c r="J1236" s="142"/>
      <c r="K1236" s="142"/>
      <c r="L1236" s="142"/>
    </row>
    <row r="1237" spans="1:12" s="50" customFormat="1" ht="13" customHeight="1">
      <c r="A1237" s="51"/>
      <c r="B1237" s="142"/>
      <c r="C1237" s="142"/>
      <c r="D1237" s="142"/>
      <c r="E1237" s="142"/>
      <c r="F1237" s="142"/>
      <c r="G1237" s="142"/>
      <c r="H1237" s="142"/>
      <c r="I1237" s="142"/>
      <c r="J1237" s="142"/>
      <c r="K1237" s="142"/>
      <c r="L1237" s="142"/>
    </row>
    <row r="1238" spans="1:12" s="50" customFormat="1" ht="13" customHeight="1">
      <c r="A1238" s="51"/>
      <c r="B1238" s="103" t="s">
        <v>193</v>
      </c>
      <c r="C1238" s="90"/>
      <c r="D1238" s="90"/>
      <c r="E1238" s="90"/>
      <c r="F1238" s="105"/>
      <c r="G1238" s="106"/>
      <c r="H1238" s="106"/>
      <c r="I1238" s="106"/>
      <c r="J1238" s="106"/>
      <c r="K1238" s="106"/>
      <c r="L1238" s="106"/>
    </row>
    <row r="1239" spans="1:12" s="50" customFormat="1" ht="13" customHeight="1">
      <c r="A1239" s="51"/>
      <c r="B1239" s="142" t="s">
        <v>194</v>
      </c>
      <c r="C1239" s="142"/>
      <c r="D1239" s="142"/>
      <c r="E1239" s="142"/>
      <c r="F1239" s="142"/>
      <c r="G1239" s="142"/>
      <c r="H1239" s="142"/>
      <c r="I1239" s="142"/>
      <c r="J1239" s="142"/>
      <c r="K1239" s="142"/>
      <c r="L1239" s="142"/>
    </row>
    <row r="1240" spans="1:12" s="50" customFormat="1" ht="13" customHeight="1">
      <c r="A1240" s="51"/>
      <c r="B1240" s="144" t="s">
        <v>195</v>
      </c>
      <c r="C1240" s="144"/>
      <c r="D1240" s="144"/>
      <c r="E1240" s="142"/>
      <c r="F1240" s="142"/>
      <c r="G1240" s="142"/>
      <c r="H1240" s="142"/>
      <c r="I1240" s="142"/>
      <c r="J1240" s="142"/>
      <c r="K1240" s="142"/>
      <c r="L1240" s="142"/>
    </row>
    <row r="1241" spans="1:12" s="50" customFormat="1" ht="13" customHeight="1">
      <c r="A1241" s="51"/>
      <c r="B1241" s="142" t="s">
        <v>196</v>
      </c>
      <c r="C1241" s="142"/>
      <c r="D1241" s="142"/>
      <c r="E1241" s="107"/>
      <c r="F1241" s="108" t="s">
        <v>125</v>
      </c>
      <c r="G1241" s="108"/>
      <c r="H1241" s="108"/>
      <c r="I1241" s="108"/>
      <c r="J1241" s="108"/>
      <c r="K1241" s="108"/>
      <c r="L1241" s="108"/>
    </row>
    <row r="1242" spans="1:12" s="50" customFormat="1" ht="13" customHeight="1">
      <c r="A1242" s="51"/>
      <c r="B1242" s="109"/>
      <c r="C1242" s="109"/>
      <c r="D1242" s="109"/>
      <c r="E1242" s="107"/>
      <c r="F1242" s="108"/>
      <c r="G1242" s="108"/>
      <c r="H1242" s="108"/>
      <c r="I1242" s="108"/>
      <c r="J1242" s="108"/>
      <c r="K1242" s="108"/>
      <c r="L1242" s="108"/>
    </row>
    <row r="1243" spans="1:12" s="50" customFormat="1" ht="13" customHeight="1">
      <c r="A1243" s="51"/>
      <c r="B1243" s="103" t="s">
        <v>197</v>
      </c>
      <c r="C1243" s="90"/>
      <c r="D1243" s="90"/>
      <c r="E1243" s="90"/>
      <c r="F1243" s="105"/>
      <c r="G1243" s="106"/>
      <c r="H1243" s="106"/>
      <c r="I1243" s="106"/>
      <c r="J1243" s="106"/>
      <c r="K1243" s="106"/>
      <c r="L1243" s="106"/>
    </row>
    <row r="1244" spans="1:12" s="50" customFormat="1">
      <c r="A1244" s="51"/>
      <c r="B1244" s="143" t="s">
        <v>13</v>
      </c>
      <c r="C1244" s="143"/>
      <c r="D1244" s="143"/>
      <c r="E1244" s="143"/>
      <c r="F1244" s="143"/>
      <c r="G1244" s="143"/>
      <c r="H1244" s="143"/>
      <c r="I1244" s="143"/>
      <c r="J1244" s="143"/>
      <c r="K1244" s="143"/>
      <c r="L1244" s="143"/>
    </row>
    <row r="1245" spans="1:12" s="50" customFormat="1" ht="13" customHeight="1">
      <c r="A1245" s="51"/>
      <c r="B1245" s="142"/>
      <c r="C1245" s="142"/>
      <c r="D1245" s="142"/>
      <c r="E1245" s="142"/>
      <c r="F1245" s="142"/>
      <c r="G1245" s="142"/>
      <c r="H1245" s="142"/>
      <c r="I1245" s="142"/>
      <c r="J1245" s="142"/>
      <c r="K1245" s="142"/>
      <c r="L1245" s="142"/>
    </row>
    <row r="1246" spans="1:12" s="50" customFormat="1" ht="13" customHeight="1">
      <c r="A1246" s="51"/>
      <c r="B1246" s="52"/>
      <c r="C1246" s="12"/>
      <c r="D1246" s="88"/>
      <c r="E1246" s="54"/>
      <c r="F1246" s="89"/>
      <c r="G1246" s="70"/>
      <c r="H1246" s="70"/>
      <c r="I1246" s="70"/>
      <c r="J1246" s="70"/>
      <c r="K1246" s="70"/>
      <c r="L1246" s="70"/>
    </row>
    <row r="1247" spans="1:12" s="50" customFormat="1" ht="13" customHeight="1">
      <c r="A1247" s="51"/>
      <c r="B1247" s="87">
        <f>A349</f>
        <v>17</v>
      </c>
      <c r="C1247" s="136">
        <f>C350</f>
        <v>0</v>
      </c>
      <c r="D1247" s="14"/>
      <c r="E1247" s="14"/>
      <c r="F1247" s="14"/>
      <c r="G1247" s="14"/>
      <c r="H1247" s="14"/>
      <c r="I1247" s="14"/>
      <c r="J1247" s="14"/>
      <c r="K1247" s="15"/>
      <c r="L1247" s="15"/>
    </row>
    <row r="1248" spans="1:12" s="50" customFormat="1" ht="13" customHeight="1">
      <c r="A1248" s="51"/>
      <c r="B1248" s="52"/>
      <c r="C1248" s="52"/>
      <c r="D1248" s="110"/>
      <c r="E1248" s="111"/>
      <c r="F1248" s="111"/>
      <c r="G1248" s="112"/>
      <c r="H1248" s="112"/>
      <c r="I1248" s="112"/>
      <c r="J1248" s="112"/>
      <c r="K1248" s="112"/>
      <c r="L1248" s="112"/>
    </row>
    <row r="1249" spans="1:12" s="50" customFormat="1" ht="13" customHeight="1">
      <c r="A1249" s="51"/>
      <c r="B1249" s="103" t="s">
        <v>189</v>
      </c>
      <c r="C1249" s="24"/>
      <c r="D1249" s="24"/>
      <c r="E1249" s="24"/>
      <c r="F1249" s="24"/>
      <c r="G1249" s="24"/>
      <c r="H1249" s="24"/>
      <c r="I1249" s="24"/>
      <c r="J1249" s="24"/>
      <c r="K1249" s="104"/>
      <c r="L1249" s="104"/>
    </row>
    <row r="1250" spans="1:12" s="50" customFormat="1" ht="13" customHeight="1">
      <c r="A1250" s="51"/>
      <c r="B1250" s="143" t="s">
        <v>13</v>
      </c>
      <c r="C1250" s="143"/>
      <c r="D1250" s="143"/>
      <c r="E1250" s="143"/>
      <c r="F1250" s="143"/>
      <c r="G1250" s="143"/>
      <c r="H1250" s="143"/>
      <c r="I1250" s="143"/>
      <c r="J1250" s="143"/>
      <c r="K1250" s="143"/>
      <c r="L1250" s="143"/>
    </row>
    <row r="1251" spans="1:12" s="50" customFormat="1" ht="13" customHeight="1">
      <c r="A1251" s="51"/>
      <c r="B1251" s="142"/>
      <c r="C1251" s="142"/>
      <c r="D1251" s="142"/>
      <c r="E1251" s="142"/>
      <c r="F1251" s="142"/>
      <c r="G1251" s="142"/>
      <c r="H1251" s="142"/>
      <c r="I1251" s="142"/>
      <c r="J1251" s="142"/>
      <c r="K1251" s="142"/>
      <c r="L1251" s="142"/>
    </row>
    <row r="1252" spans="1:12" s="50" customFormat="1" ht="13" customHeight="1">
      <c r="A1252" s="51"/>
      <c r="B1252" s="142"/>
      <c r="C1252" s="142"/>
      <c r="D1252" s="142"/>
      <c r="E1252" s="142"/>
      <c r="F1252" s="142"/>
      <c r="G1252" s="142"/>
      <c r="H1252" s="142"/>
      <c r="I1252" s="142"/>
      <c r="J1252" s="142"/>
      <c r="K1252" s="142"/>
      <c r="L1252" s="142"/>
    </row>
    <row r="1253" spans="1:12" s="50" customFormat="1" ht="13" customHeight="1">
      <c r="A1253" s="51"/>
      <c r="B1253" s="142"/>
      <c r="C1253" s="142"/>
      <c r="D1253" s="142"/>
      <c r="E1253" s="142"/>
      <c r="F1253" s="142"/>
      <c r="G1253" s="142"/>
      <c r="H1253" s="142"/>
      <c r="I1253" s="142"/>
      <c r="J1253" s="142"/>
      <c r="K1253" s="142"/>
      <c r="L1253" s="142"/>
    </row>
    <row r="1254" spans="1:12" s="50" customFormat="1" ht="13" customHeight="1">
      <c r="A1254" s="51"/>
      <c r="B1254" s="142"/>
      <c r="C1254" s="142"/>
      <c r="D1254" s="142"/>
      <c r="E1254" s="142"/>
      <c r="F1254" s="142"/>
      <c r="G1254" s="142"/>
      <c r="H1254" s="142"/>
      <c r="I1254" s="142"/>
      <c r="J1254" s="142"/>
      <c r="K1254" s="142"/>
      <c r="L1254" s="142"/>
    </row>
    <row r="1255" spans="1:12" s="50" customFormat="1" ht="13" customHeight="1">
      <c r="A1255" s="51"/>
      <c r="B1255" s="142"/>
      <c r="C1255" s="142"/>
      <c r="D1255" s="142"/>
      <c r="E1255" s="142"/>
      <c r="F1255" s="142"/>
      <c r="G1255" s="142"/>
      <c r="H1255" s="142"/>
      <c r="I1255" s="142"/>
      <c r="J1255" s="142"/>
      <c r="K1255" s="142"/>
      <c r="L1255" s="142"/>
    </row>
    <row r="1256" spans="1:12" s="50" customFormat="1" ht="13" customHeight="1">
      <c r="A1256" s="51"/>
      <c r="B1256" s="142"/>
      <c r="C1256" s="142"/>
      <c r="D1256" s="142"/>
      <c r="E1256" s="142"/>
      <c r="F1256" s="142"/>
      <c r="G1256" s="142"/>
      <c r="H1256" s="142"/>
      <c r="I1256" s="142"/>
      <c r="J1256" s="142"/>
      <c r="K1256" s="142"/>
      <c r="L1256" s="142"/>
    </row>
    <row r="1257" spans="1:12" s="50" customFormat="1" ht="13" customHeight="1">
      <c r="A1257" s="51"/>
      <c r="B1257" s="142"/>
      <c r="C1257" s="142"/>
      <c r="D1257" s="142"/>
      <c r="E1257" s="142"/>
      <c r="F1257" s="142"/>
      <c r="G1257" s="142"/>
      <c r="H1257" s="142"/>
      <c r="I1257" s="142"/>
      <c r="J1257" s="142"/>
      <c r="K1257" s="142"/>
      <c r="L1257" s="142"/>
    </row>
    <row r="1258" spans="1:12" s="50" customFormat="1" ht="13" customHeight="1">
      <c r="A1258" s="51"/>
      <c r="B1258" s="142"/>
      <c r="C1258" s="142"/>
      <c r="D1258" s="142"/>
      <c r="E1258" s="142"/>
      <c r="F1258" s="142"/>
      <c r="G1258" s="142"/>
      <c r="H1258" s="142"/>
      <c r="I1258" s="142"/>
      <c r="J1258" s="142"/>
      <c r="K1258" s="142"/>
      <c r="L1258" s="142"/>
    </row>
    <row r="1259" spans="1:12" s="50" customFormat="1" ht="13" customHeight="1">
      <c r="A1259" s="51"/>
      <c r="B1259" s="142"/>
      <c r="C1259" s="142"/>
      <c r="D1259" s="142"/>
      <c r="E1259" s="142"/>
      <c r="F1259" s="142"/>
      <c r="G1259" s="142"/>
      <c r="H1259" s="142"/>
      <c r="I1259" s="142"/>
      <c r="J1259" s="142"/>
      <c r="K1259" s="142"/>
      <c r="L1259" s="142"/>
    </row>
    <row r="1260" spans="1:12" s="50" customFormat="1" ht="13" customHeight="1">
      <c r="A1260" s="51"/>
      <c r="B1260" s="142"/>
      <c r="C1260" s="142"/>
      <c r="D1260" s="142"/>
      <c r="E1260" s="142"/>
      <c r="F1260" s="142"/>
      <c r="G1260" s="142"/>
      <c r="H1260" s="142"/>
      <c r="I1260" s="142"/>
      <c r="J1260" s="142"/>
      <c r="K1260" s="142"/>
      <c r="L1260" s="142"/>
    </row>
    <row r="1261" spans="1:12" s="50" customFormat="1" ht="13" customHeight="1">
      <c r="A1261" s="51"/>
      <c r="B1261" s="142"/>
      <c r="C1261" s="142"/>
      <c r="D1261" s="142"/>
      <c r="E1261" s="142"/>
      <c r="F1261" s="142"/>
      <c r="G1261" s="142"/>
      <c r="H1261" s="142"/>
      <c r="I1261" s="142"/>
      <c r="J1261" s="142"/>
      <c r="K1261" s="142"/>
      <c r="L1261" s="142"/>
    </row>
    <row r="1262" spans="1:12" s="50" customFormat="1" ht="13" customHeight="1">
      <c r="A1262" s="51"/>
      <c r="B1262" s="142"/>
      <c r="C1262" s="142"/>
      <c r="D1262" s="142"/>
      <c r="E1262" s="142"/>
      <c r="F1262" s="142"/>
      <c r="G1262" s="142"/>
      <c r="H1262" s="142"/>
      <c r="I1262" s="142"/>
      <c r="J1262" s="142"/>
      <c r="K1262" s="142"/>
      <c r="L1262" s="142"/>
    </row>
    <row r="1263" spans="1:12" s="50" customFormat="1" ht="13" customHeight="1">
      <c r="A1263" s="51"/>
      <c r="B1263" s="142"/>
      <c r="C1263" s="142"/>
      <c r="D1263" s="142"/>
      <c r="E1263" s="142"/>
      <c r="F1263" s="142"/>
      <c r="G1263" s="142"/>
      <c r="H1263" s="142"/>
      <c r="I1263" s="142"/>
      <c r="J1263" s="142"/>
      <c r="K1263" s="142"/>
      <c r="L1263" s="142"/>
    </row>
    <row r="1264" spans="1:12" s="50" customFormat="1" ht="13" customHeight="1">
      <c r="A1264" s="51"/>
      <c r="B1264" s="103" t="s">
        <v>190</v>
      </c>
      <c r="C1264" s="90"/>
      <c r="D1264" s="91"/>
      <c r="E1264" s="92"/>
      <c r="F1264" s="94"/>
      <c r="G1264" s="96"/>
      <c r="H1264" s="96"/>
      <c r="I1264" s="96"/>
      <c r="J1264" s="96"/>
      <c r="K1264" s="96"/>
      <c r="L1264" s="96"/>
    </row>
    <row r="1265" spans="1:12" s="50" customFormat="1" ht="13" customHeight="1">
      <c r="A1265" s="51"/>
      <c r="B1265" s="142" t="s">
        <v>13</v>
      </c>
      <c r="C1265" s="142"/>
      <c r="D1265" s="142"/>
      <c r="E1265" s="142"/>
      <c r="F1265" s="142"/>
      <c r="G1265" s="142"/>
      <c r="H1265" s="142"/>
      <c r="I1265" s="142"/>
      <c r="J1265" s="142"/>
      <c r="K1265" s="142"/>
      <c r="L1265" s="142"/>
    </row>
    <row r="1266" spans="1:12" s="50" customFormat="1" ht="13" customHeight="1">
      <c r="A1266" s="51"/>
      <c r="B1266" s="142"/>
      <c r="C1266" s="142"/>
      <c r="D1266" s="142"/>
      <c r="E1266" s="142"/>
      <c r="F1266" s="142"/>
      <c r="G1266" s="142"/>
      <c r="H1266" s="142"/>
      <c r="I1266" s="142"/>
      <c r="J1266" s="142"/>
      <c r="K1266" s="142"/>
      <c r="L1266" s="142"/>
    </row>
    <row r="1267" spans="1:12" s="50" customFormat="1" ht="13" customHeight="1">
      <c r="A1267" s="51"/>
      <c r="B1267" s="142"/>
      <c r="C1267" s="142"/>
      <c r="D1267" s="142"/>
      <c r="E1267" s="142"/>
      <c r="F1267" s="142"/>
      <c r="G1267" s="142"/>
      <c r="H1267" s="142"/>
      <c r="I1267" s="142"/>
      <c r="J1267" s="142"/>
      <c r="K1267" s="142"/>
      <c r="L1267" s="142"/>
    </row>
    <row r="1268" spans="1:12" s="50" customFormat="1" ht="13" customHeight="1">
      <c r="A1268" s="51"/>
      <c r="B1268" s="103" t="s">
        <v>191</v>
      </c>
      <c r="C1268" s="90"/>
      <c r="D1268" s="91"/>
      <c r="E1268" s="92"/>
      <c r="F1268" s="94"/>
      <c r="G1268" s="96"/>
      <c r="H1268" s="96"/>
      <c r="I1268" s="96"/>
      <c r="J1268" s="96"/>
      <c r="K1268" s="96"/>
      <c r="L1268" s="96"/>
    </row>
    <row r="1269" spans="1:12" s="50" customFormat="1" ht="13" customHeight="1">
      <c r="A1269" s="51"/>
      <c r="B1269" s="142" t="s">
        <v>13</v>
      </c>
      <c r="C1269" s="142"/>
      <c r="D1269" s="142"/>
      <c r="E1269" s="142"/>
      <c r="F1269" s="142"/>
      <c r="G1269" s="142"/>
      <c r="H1269" s="142"/>
      <c r="I1269" s="142"/>
      <c r="J1269" s="142"/>
      <c r="K1269" s="142"/>
      <c r="L1269" s="142"/>
    </row>
    <row r="1270" spans="1:12" s="50" customFormat="1" ht="13" customHeight="1">
      <c r="A1270" s="51"/>
      <c r="B1270" s="142"/>
      <c r="C1270" s="142"/>
      <c r="D1270" s="142"/>
      <c r="E1270" s="142"/>
      <c r="F1270" s="142"/>
      <c r="G1270" s="142"/>
      <c r="H1270" s="142"/>
      <c r="I1270" s="142"/>
      <c r="J1270" s="142"/>
      <c r="K1270" s="142"/>
      <c r="L1270" s="142"/>
    </row>
    <row r="1271" spans="1:12" s="50" customFormat="1" ht="13" customHeight="1">
      <c r="A1271" s="51"/>
      <c r="B1271" s="142"/>
      <c r="C1271" s="142"/>
      <c r="D1271" s="142"/>
      <c r="E1271" s="142"/>
      <c r="F1271" s="142"/>
      <c r="G1271" s="142"/>
      <c r="H1271" s="142"/>
      <c r="I1271" s="142"/>
      <c r="J1271" s="142"/>
      <c r="K1271" s="142"/>
      <c r="L1271" s="142"/>
    </row>
    <row r="1272" spans="1:12" s="50" customFormat="1" ht="13" customHeight="1">
      <c r="A1272" s="51"/>
      <c r="B1272" s="103" t="s">
        <v>192</v>
      </c>
      <c r="C1272" s="90"/>
      <c r="D1272" s="91"/>
      <c r="E1272" s="92"/>
      <c r="F1272" s="94"/>
      <c r="G1272" s="96"/>
      <c r="H1272" s="96"/>
      <c r="I1272" s="96"/>
      <c r="J1272" s="96"/>
      <c r="K1272" s="96"/>
      <c r="L1272" s="96"/>
    </row>
    <row r="1273" spans="1:12" s="50" customFormat="1" ht="13" customHeight="1">
      <c r="A1273" s="51"/>
      <c r="B1273" s="142" t="s">
        <v>13</v>
      </c>
      <c r="C1273" s="142"/>
      <c r="D1273" s="142"/>
      <c r="E1273" s="142"/>
      <c r="F1273" s="142"/>
      <c r="G1273" s="142"/>
      <c r="H1273" s="142"/>
      <c r="I1273" s="142"/>
      <c r="J1273" s="142"/>
      <c r="K1273" s="142"/>
      <c r="L1273" s="142"/>
    </row>
    <row r="1274" spans="1:12" s="50" customFormat="1" ht="13" customHeight="1">
      <c r="A1274" s="51"/>
      <c r="B1274" s="142"/>
      <c r="C1274" s="142"/>
      <c r="D1274" s="142"/>
      <c r="E1274" s="142"/>
      <c r="F1274" s="142"/>
      <c r="G1274" s="142"/>
      <c r="H1274" s="142"/>
      <c r="I1274" s="142"/>
      <c r="J1274" s="142"/>
      <c r="K1274" s="142"/>
      <c r="L1274" s="142"/>
    </row>
    <row r="1275" spans="1:12" s="50" customFormat="1" ht="13" customHeight="1">
      <c r="A1275" s="51"/>
      <c r="B1275" s="142"/>
      <c r="C1275" s="142"/>
      <c r="D1275" s="142"/>
      <c r="E1275" s="142"/>
      <c r="F1275" s="142"/>
      <c r="G1275" s="142"/>
      <c r="H1275" s="142"/>
      <c r="I1275" s="142"/>
      <c r="J1275" s="142"/>
      <c r="K1275" s="142"/>
      <c r="L1275" s="142"/>
    </row>
    <row r="1276" spans="1:12" s="50" customFormat="1" ht="13" customHeight="1">
      <c r="A1276" s="51"/>
      <c r="B1276" s="103" t="s">
        <v>193</v>
      </c>
      <c r="C1276" s="90"/>
      <c r="D1276" s="90"/>
      <c r="E1276" s="90"/>
      <c r="F1276" s="105"/>
      <c r="G1276" s="106"/>
      <c r="H1276" s="106"/>
      <c r="I1276" s="106"/>
      <c r="J1276" s="106"/>
      <c r="K1276" s="106"/>
      <c r="L1276" s="106"/>
    </row>
    <row r="1277" spans="1:12" s="50" customFormat="1" ht="13" customHeight="1">
      <c r="A1277" s="51"/>
      <c r="B1277" s="142" t="s">
        <v>194</v>
      </c>
      <c r="C1277" s="142"/>
      <c r="D1277" s="142"/>
      <c r="E1277" s="142"/>
      <c r="F1277" s="142"/>
      <c r="G1277" s="142"/>
      <c r="H1277" s="142"/>
      <c r="I1277" s="142"/>
      <c r="J1277" s="142"/>
      <c r="K1277" s="142"/>
      <c r="L1277" s="142"/>
    </row>
    <row r="1278" spans="1:12" s="50" customFormat="1" ht="13" customHeight="1">
      <c r="A1278" s="51"/>
      <c r="B1278" s="144" t="s">
        <v>195</v>
      </c>
      <c r="C1278" s="144"/>
      <c r="D1278" s="144"/>
      <c r="E1278" s="142"/>
      <c r="F1278" s="142"/>
      <c r="G1278" s="142"/>
      <c r="H1278" s="142"/>
      <c r="I1278" s="142"/>
      <c r="J1278" s="142"/>
      <c r="K1278" s="142"/>
      <c r="L1278" s="142"/>
    </row>
    <row r="1279" spans="1:12" s="50" customFormat="1" ht="13" customHeight="1">
      <c r="A1279" s="51"/>
      <c r="B1279" s="142" t="s">
        <v>196</v>
      </c>
      <c r="C1279" s="142"/>
      <c r="D1279" s="142"/>
      <c r="E1279" s="107"/>
      <c r="F1279" s="108" t="s">
        <v>125</v>
      </c>
      <c r="G1279" s="108"/>
      <c r="H1279" s="108"/>
      <c r="I1279" s="108"/>
      <c r="J1279" s="108"/>
      <c r="K1279" s="108"/>
      <c r="L1279" s="108"/>
    </row>
    <row r="1280" spans="1:12" s="50" customFormat="1" ht="13" customHeight="1">
      <c r="A1280" s="51"/>
      <c r="B1280" s="109"/>
      <c r="C1280" s="109"/>
      <c r="D1280" s="109"/>
      <c r="E1280" s="107"/>
      <c r="F1280" s="108"/>
      <c r="G1280" s="108"/>
      <c r="H1280" s="108"/>
      <c r="I1280" s="108"/>
      <c r="J1280" s="108"/>
      <c r="K1280" s="108"/>
      <c r="L1280" s="108"/>
    </row>
    <row r="1281" spans="1:12" s="50" customFormat="1" ht="13" customHeight="1">
      <c r="A1281" s="51"/>
      <c r="B1281" s="103" t="s">
        <v>197</v>
      </c>
      <c r="C1281" s="90"/>
      <c r="D1281" s="90"/>
      <c r="E1281" s="90"/>
      <c r="F1281" s="105"/>
      <c r="G1281" s="106"/>
      <c r="H1281" s="106"/>
      <c r="I1281" s="106"/>
      <c r="J1281" s="106"/>
      <c r="K1281" s="106"/>
      <c r="L1281" s="106"/>
    </row>
    <row r="1282" spans="1:12" s="50" customFormat="1">
      <c r="A1282" s="51"/>
      <c r="B1282" s="143" t="s">
        <v>13</v>
      </c>
      <c r="C1282" s="143"/>
      <c r="D1282" s="143"/>
      <c r="E1282" s="143"/>
      <c r="F1282" s="143"/>
      <c r="G1282" s="143"/>
      <c r="H1282" s="143"/>
      <c r="I1282" s="143"/>
      <c r="J1282" s="143"/>
      <c r="K1282" s="143"/>
      <c r="L1282" s="143"/>
    </row>
    <row r="1283" spans="1:12" s="50" customFormat="1" ht="13" customHeight="1">
      <c r="A1283" s="51"/>
      <c r="B1283" s="142"/>
      <c r="C1283" s="142"/>
      <c r="D1283" s="142"/>
      <c r="E1283" s="142"/>
      <c r="F1283" s="142"/>
      <c r="G1283" s="142"/>
      <c r="H1283" s="142"/>
      <c r="I1283" s="142"/>
      <c r="J1283" s="142"/>
      <c r="K1283" s="142"/>
      <c r="L1283" s="142"/>
    </row>
    <row r="1284" spans="1:12" s="50" customFormat="1" ht="13" customHeight="1">
      <c r="A1284" s="51"/>
      <c r="B1284" s="52"/>
      <c r="C1284" s="12"/>
      <c r="D1284" s="88"/>
      <c r="E1284" s="54"/>
      <c r="F1284" s="89"/>
      <c r="G1284" s="70"/>
      <c r="H1284" s="70"/>
      <c r="I1284" s="70"/>
      <c r="J1284" s="70"/>
      <c r="K1284" s="70"/>
      <c r="L1284" s="70"/>
    </row>
    <row r="1285" spans="1:12" s="50" customFormat="1" ht="13" customHeight="1">
      <c r="A1285" s="51"/>
      <c r="B1285" s="87">
        <f>A350</f>
        <v>18</v>
      </c>
      <c r="C1285" s="136">
        <f>C351</f>
        <v>0</v>
      </c>
      <c r="D1285" s="14"/>
      <c r="E1285" s="14"/>
      <c r="F1285" s="14"/>
      <c r="G1285" s="14"/>
      <c r="H1285" s="14"/>
      <c r="I1285" s="14"/>
      <c r="J1285" s="14"/>
      <c r="K1285" s="15"/>
      <c r="L1285" s="15"/>
    </row>
    <row r="1286" spans="1:12" s="50" customFormat="1" ht="13" customHeight="1">
      <c r="A1286" s="51"/>
      <c r="B1286" s="52"/>
      <c r="C1286" s="52"/>
      <c r="D1286" s="110"/>
      <c r="E1286" s="111"/>
      <c r="F1286" s="111"/>
      <c r="G1286" s="112"/>
      <c r="H1286" s="112"/>
      <c r="I1286" s="112"/>
      <c r="J1286" s="112"/>
      <c r="K1286" s="112"/>
      <c r="L1286" s="112"/>
    </row>
    <row r="1287" spans="1:12" s="50" customFormat="1" ht="13" customHeight="1">
      <c r="A1287" s="51"/>
      <c r="B1287" s="103" t="s">
        <v>189</v>
      </c>
      <c r="C1287" s="24"/>
      <c r="D1287" s="24"/>
      <c r="E1287" s="24"/>
      <c r="F1287" s="24"/>
      <c r="G1287" s="24"/>
      <c r="H1287" s="24"/>
      <c r="I1287" s="24"/>
      <c r="J1287" s="24"/>
      <c r="K1287" s="104"/>
      <c r="L1287" s="104"/>
    </row>
    <row r="1288" spans="1:12" s="50" customFormat="1" ht="13" customHeight="1">
      <c r="A1288" s="51"/>
      <c r="B1288" s="143" t="s">
        <v>13</v>
      </c>
      <c r="C1288" s="143"/>
      <c r="D1288" s="143"/>
      <c r="E1288" s="143"/>
      <c r="F1288" s="143"/>
      <c r="G1288" s="143"/>
      <c r="H1288" s="143"/>
      <c r="I1288" s="143"/>
      <c r="J1288" s="143"/>
      <c r="K1288" s="143"/>
      <c r="L1288" s="143"/>
    </row>
    <row r="1289" spans="1:12" s="50" customFormat="1" ht="13" customHeight="1">
      <c r="A1289" s="51"/>
      <c r="B1289" s="142"/>
      <c r="C1289" s="142"/>
      <c r="D1289" s="142"/>
      <c r="E1289" s="142"/>
      <c r="F1289" s="142"/>
      <c r="G1289" s="142"/>
      <c r="H1289" s="142"/>
      <c r="I1289" s="142"/>
      <c r="J1289" s="142"/>
      <c r="K1289" s="142"/>
      <c r="L1289" s="142"/>
    </row>
    <row r="1290" spans="1:12" s="50" customFormat="1" ht="13" customHeight="1">
      <c r="A1290" s="51"/>
      <c r="B1290" s="142"/>
      <c r="C1290" s="142"/>
      <c r="D1290" s="142"/>
      <c r="E1290" s="142"/>
      <c r="F1290" s="142"/>
      <c r="G1290" s="142"/>
      <c r="H1290" s="142"/>
      <c r="I1290" s="142"/>
      <c r="J1290" s="142"/>
      <c r="K1290" s="142"/>
      <c r="L1290" s="142"/>
    </row>
    <row r="1291" spans="1:12" s="50" customFormat="1" ht="13" customHeight="1">
      <c r="A1291" s="51"/>
      <c r="B1291" s="142"/>
      <c r="C1291" s="142"/>
      <c r="D1291" s="142"/>
      <c r="E1291" s="142"/>
      <c r="F1291" s="142"/>
      <c r="G1291" s="142"/>
      <c r="H1291" s="142"/>
      <c r="I1291" s="142"/>
      <c r="J1291" s="142"/>
      <c r="K1291" s="142"/>
      <c r="L1291" s="142"/>
    </row>
    <row r="1292" spans="1:12" s="50" customFormat="1" ht="13" customHeight="1">
      <c r="A1292" s="51"/>
      <c r="B1292" s="142"/>
      <c r="C1292" s="142"/>
      <c r="D1292" s="142"/>
      <c r="E1292" s="142"/>
      <c r="F1292" s="142"/>
      <c r="G1292" s="142"/>
      <c r="H1292" s="142"/>
      <c r="I1292" s="142"/>
      <c r="J1292" s="142"/>
      <c r="K1292" s="142"/>
      <c r="L1292" s="142"/>
    </row>
    <row r="1293" spans="1:12" s="50" customFormat="1" ht="13" customHeight="1">
      <c r="A1293" s="51"/>
      <c r="B1293" s="142"/>
      <c r="C1293" s="142"/>
      <c r="D1293" s="142"/>
      <c r="E1293" s="142"/>
      <c r="F1293" s="142"/>
      <c r="G1293" s="142"/>
      <c r="H1293" s="142"/>
      <c r="I1293" s="142"/>
      <c r="J1293" s="142"/>
      <c r="K1293" s="142"/>
      <c r="L1293" s="142"/>
    </row>
    <row r="1294" spans="1:12" s="50" customFormat="1" ht="13" customHeight="1">
      <c r="A1294" s="51"/>
      <c r="B1294" s="142"/>
      <c r="C1294" s="142"/>
      <c r="D1294" s="142"/>
      <c r="E1294" s="142"/>
      <c r="F1294" s="142"/>
      <c r="G1294" s="142"/>
      <c r="H1294" s="142"/>
      <c r="I1294" s="142"/>
      <c r="J1294" s="142"/>
      <c r="K1294" s="142"/>
      <c r="L1294" s="142"/>
    </row>
    <row r="1295" spans="1:12" s="50" customFormat="1" ht="13" customHeight="1">
      <c r="A1295" s="51"/>
      <c r="B1295" s="142"/>
      <c r="C1295" s="142"/>
      <c r="D1295" s="142"/>
      <c r="E1295" s="142"/>
      <c r="F1295" s="142"/>
      <c r="G1295" s="142"/>
      <c r="H1295" s="142"/>
      <c r="I1295" s="142"/>
      <c r="J1295" s="142"/>
      <c r="K1295" s="142"/>
      <c r="L1295" s="142"/>
    </row>
    <row r="1296" spans="1:12" s="50" customFormat="1" ht="13" customHeight="1">
      <c r="A1296" s="51"/>
      <c r="B1296" s="142"/>
      <c r="C1296" s="142"/>
      <c r="D1296" s="142"/>
      <c r="E1296" s="142"/>
      <c r="F1296" s="142"/>
      <c r="G1296" s="142"/>
      <c r="H1296" s="142"/>
      <c r="I1296" s="142"/>
      <c r="J1296" s="142"/>
      <c r="K1296" s="142"/>
      <c r="L1296" s="142"/>
    </row>
    <row r="1297" spans="1:12" s="50" customFormat="1" ht="13" customHeight="1">
      <c r="A1297" s="51"/>
      <c r="B1297" s="142"/>
      <c r="C1297" s="142"/>
      <c r="D1297" s="142"/>
      <c r="E1297" s="142"/>
      <c r="F1297" s="142"/>
      <c r="G1297" s="142"/>
      <c r="H1297" s="142"/>
      <c r="I1297" s="142"/>
      <c r="J1297" s="142"/>
      <c r="K1297" s="142"/>
      <c r="L1297" s="142"/>
    </row>
    <row r="1298" spans="1:12" s="50" customFormat="1" ht="13" customHeight="1">
      <c r="A1298" s="51"/>
      <c r="B1298" s="142"/>
      <c r="C1298" s="142"/>
      <c r="D1298" s="142"/>
      <c r="E1298" s="142"/>
      <c r="F1298" s="142"/>
      <c r="G1298" s="142"/>
      <c r="H1298" s="142"/>
      <c r="I1298" s="142"/>
      <c r="J1298" s="142"/>
      <c r="K1298" s="142"/>
      <c r="L1298" s="142"/>
    </row>
    <row r="1299" spans="1:12" s="50" customFormat="1" ht="13" customHeight="1">
      <c r="A1299" s="51"/>
      <c r="B1299" s="142"/>
      <c r="C1299" s="142"/>
      <c r="D1299" s="142"/>
      <c r="E1299" s="142"/>
      <c r="F1299" s="142"/>
      <c r="G1299" s="142"/>
      <c r="H1299" s="142"/>
      <c r="I1299" s="142"/>
      <c r="J1299" s="142"/>
      <c r="K1299" s="142"/>
      <c r="L1299" s="142"/>
    </row>
    <row r="1300" spans="1:12" s="50" customFormat="1" ht="13" customHeight="1">
      <c r="A1300" s="51"/>
      <c r="B1300" s="142"/>
      <c r="C1300" s="142"/>
      <c r="D1300" s="142"/>
      <c r="E1300" s="142"/>
      <c r="F1300" s="142"/>
      <c r="G1300" s="142"/>
      <c r="H1300" s="142"/>
      <c r="I1300" s="142"/>
      <c r="J1300" s="142"/>
      <c r="K1300" s="142"/>
      <c r="L1300" s="142"/>
    </row>
    <row r="1301" spans="1:12" s="50" customFormat="1" ht="13" customHeight="1">
      <c r="A1301" s="51"/>
      <c r="B1301" s="142"/>
      <c r="C1301" s="142"/>
      <c r="D1301" s="142"/>
      <c r="E1301" s="142"/>
      <c r="F1301" s="142"/>
      <c r="G1301" s="142"/>
      <c r="H1301" s="142"/>
      <c r="I1301" s="142"/>
      <c r="J1301" s="142"/>
      <c r="K1301" s="142"/>
      <c r="L1301" s="142"/>
    </row>
    <row r="1302" spans="1:12" s="50" customFormat="1" ht="13" customHeight="1">
      <c r="A1302" s="51"/>
      <c r="B1302" s="142"/>
      <c r="C1302" s="142"/>
      <c r="D1302" s="142"/>
      <c r="E1302" s="142"/>
      <c r="F1302" s="142"/>
      <c r="G1302" s="142"/>
      <c r="H1302" s="142"/>
      <c r="I1302" s="142"/>
      <c r="J1302" s="142"/>
      <c r="K1302" s="142"/>
      <c r="L1302" s="142"/>
    </row>
    <row r="1303" spans="1:12" s="50" customFormat="1" ht="13" customHeight="1">
      <c r="A1303" s="51"/>
      <c r="B1303" s="103" t="s">
        <v>190</v>
      </c>
      <c r="C1303" s="90"/>
      <c r="D1303" s="91"/>
      <c r="E1303" s="92"/>
      <c r="F1303" s="94"/>
      <c r="G1303" s="96"/>
      <c r="H1303" s="96"/>
      <c r="I1303" s="96"/>
      <c r="J1303" s="96"/>
      <c r="K1303" s="96"/>
      <c r="L1303" s="96"/>
    </row>
    <row r="1304" spans="1:12" s="50" customFormat="1" ht="13" customHeight="1">
      <c r="A1304" s="51"/>
      <c r="B1304" s="142" t="s">
        <v>13</v>
      </c>
      <c r="C1304" s="142"/>
      <c r="D1304" s="142"/>
      <c r="E1304" s="142"/>
      <c r="F1304" s="142"/>
      <c r="G1304" s="142"/>
      <c r="H1304" s="142"/>
      <c r="I1304" s="142"/>
      <c r="J1304" s="142"/>
      <c r="K1304" s="142"/>
      <c r="L1304" s="142"/>
    </row>
    <row r="1305" spans="1:12" s="50" customFormat="1" ht="13" customHeight="1">
      <c r="A1305" s="51"/>
      <c r="B1305" s="142"/>
      <c r="C1305" s="142"/>
      <c r="D1305" s="142"/>
      <c r="E1305" s="142"/>
      <c r="F1305" s="142"/>
      <c r="G1305" s="142"/>
      <c r="H1305" s="142"/>
      <c r="I1305" s="142"/>
      <c r="J1305" s="142"/>
      <c r="K1305" s="142"/>
      <c r="L1305" s="142"/>
    </row>
    <row r="1306" spans="1:12" s="50" customFormat="1" ht="13" customHeight="1">
      <c r="A1306" s="51"/>
      <c r="B1306" s="142"/>
      <c r="C1306" s="142"/>
      <c r="D1306" s="142"/>
      <c r="E1306" s="142"/>
      <c r="F1306" s="142"/>
      <c r="G1306" s="142"/>
      <c r="H1306" s="142"/>
      <c r="I1306" s="142"/>
      <c r="J1306" s="142"/>
      <c r="K1306" s="142"/>
      <c r="L1306" s="142"/>
    </row>
    <row r="1307" spans="1:12" s="50" customFormat="1" ht="13" customHeight="1">
      <c r="A1307" s="51"/>
      <c r="B1307" s="103" t="s">
        <v>191</v>
      </c>
      <c r="C1307" s="90"/>
      <c r="D1307" s="91"/>
      <c r="E1307" s="92"/>
      <c r="F1307" s="94"/>
      <c r="G1307" s="96"/>
      <c r="H1307" s="96"/>
      <c r="I1307" s="96"/>
      <c r="J1307" s="96"/>
      <c r="K1307" s="96"/>
      <c r="L1307" s="96"/>
    </row>
    <row r="1308" spans="1:12" s="50" customFormat="1" ht="13" customHeight="1">
      <c r="A1308" s="51"/>
      <c r="B1308" s="142" t="s">
        <v>13</v>
      </c>
      <c r="C1308" s="142"/>
      <c r="D1308" s="142"/>
      <c r="E1308" s="142"/>
      <c r="F1308" s="142"/>
      <c r="G1308" s="142"/>
      <c r="H1308" s="142"/>
      <c r="I1308" s="142"/>
      <c r="J1308" s="142"/>
      <c r="K1308" s="142"/>
      <c r="L1308" s="142"/>
    </row>
    <row r="1309" spans="1:12" s="50" customFormat="1" ht="13" customHeight="1">
      <c r="A1309" s="51"/>
      <c r="B1309" s="142"/>
      <c r="C1309" s="142"/>
      <c r="D1309" s="142"/>
      <c r="E1309" s="142"/>
      <c r="F1309" s="142"/>
      <c r="G1309" s="142"/>
      <c r="H1309" s="142"/>
      <c r="I1309" s="142"/>
      <c r="J1309" s="142"/>
      <c r="K1309" s="142"/>
      <c r="L1309" s="142"/>
    </row>
    <row r="1310" spans="1:12" s="50" customFormat="1" ht="13" customHeight="1">
      <c r="A1310" s="51"/>
      <c r="B1310" s="142"/>
      <c r="C1310" s="142"/>
      <c r="D1310" s="142"/>
      <c r="E1310" s="142"/>
      <c r="F1310" s="142"/>
      <c r="G1310" s="142"/>
      <c r="H1310" s="142"/>
      <c r="I1310" s="142"/>
      <c r="J1310" s="142"/>
      <c r="K1310" s="142"/>
      <c r="L1310" s="142"/>
    </row>
    <row r="1311" spans="1:12" s="50" customFormat="1" ht="13" customHeight="1">
      <c r="A1311" s="51"/>
      <c r="B1311" s="103" t="s">
        <v>192</v>
      </c>
      <c r="C1311" s="90"/>
      <c r="D1311" s="91"/>
      <c r="E1311" s="92"/>
      <c r="F1311" s="94"/>
      <c r="G1311" s="96"/>
      <c r="H1311" s="96"/>
      <c r="I1311" s="96"/>
      <c r="J1311" s="96"/>
      <c r="K1311" s="96"/>
      <c r="L1311" s="96"/>
    </row>
    <row r="1312" spans="1:12" s="50" customFormat="1" ht="13" customHeight="1">
      <c r="A1312" s="51"/>
      <c r="B1312" s="142" t="s">
        <v>13</v>
      </c>
      <c r="C1312" s="142"/>
      <c r="D1312" s="142"/>
      <c r="E1312" s="142"/>
      <c r="F1312" s="142"/>
      <c r="G1312" s="142"/>
      <c r="H1312" s="142"/>
      <c r="I1312" s="142"/>
      <c r="J1312" s="142"/>
      <c r="K1312" s="142"/>
      <c r="L1312" s="142"/>
    </row>
    <row r="1313" spans="1:12" s="50" customFormat="1" ht="13" customHeight="1">
      <c r="A1313" s="51"/>
      <c r="B1313" s="142"/>
      <c r="C1313" s="142"/>
      <c r="D1313" s="142"/>
      <c r="E1313" s="142"/>
      <c r="F1313" s="142"/>
      <c r="G1313" s="142"/>
      <c r="H1313" s="142"/>
      <c r="I1313" s="142"/>
      <c r="J1313" s="142"/>
      <c r="K1313" s="142"/>
      <c r="L1313" s="142"/>
    </row>
    <row r="1314" spans="1:12" s="50" customFormat="1" ht="13" customHeight="1">
      <c r="A1314" s="51"/>
      <c r="B1314" s="142"/>
      <c r="C1314" s="142"/>
      <c r="D1314" s="142"/>
      <c r="E1314" s="142"/>
      <c r="F1314" s="142"/>
      <c r="G1314" s="142"/>
      <c r="H1314" s="142"/>
      <c r="I1314" s="142"/>
      <c r="J1314" s="142"/>
      <c r="K1314" s="142"/>
      <c r="L1314" s="142"/>
    </row>
    <row r="1315" spans="1:12" s="50" customFormat="1" ht="13" customHeight="1">
      <c r="A1315" s="51"/>
      <c r="B1315" s="103" t="s">
        <v>193</v>
      </c>
      <c r="C1315" s="90"/>
      <c r="D1315" s="90"/>
      <c r="E1315" s="90"/>
      <c r="F1315" s="105"/>
      <c r="G1315" s="106"/>
      <c r="H1315" s="106"/>
      <c r="I1315" s="106"/>
      <c r="J1315" s="106"/>
      <c r="K1315" s="106"/>
      <c r="L1315" s="106"/>
    </row>
    <row r="1316" spans="1:12" s="50" customFormat="1" ht="13" customHeight="1">
      <c r="A1316" s="51"/>
      <c r="B1316" s="142" t="s">
        <v>194</v>
      </c>
      <c r="C1316" s="142"/>
      <c r="D1316" s="142"/>
      <c r="E1316" s="142"/>
      <c r="F1316" s="142"/>
      <c r="G1316" s="142"/>
      <c r="H1316" s="142"/>
      <c r="I1316" s="142"/>
      <c r="J1316" s="142"/>
      <c r="K1316" s="142"/>
      <c r="L1316" s="142"/>
    </row>
    <row r="1317" spans="1:12" s="50" customFormat="1" ht="13" customHeight="1">
      <c r="A1317" s="51"/>
      <c r="B1317" s="144" t="s">
        <v>195</v>
      </c>
      <c r="C1317" s="144"/>
      <c r="D1317" s="144"/>
      <c r="E1317" s="142"/>
      <c r="F1317" s="142"/>
      <c r="G1317" s="142"/>
      <c r="H1317" s="142"/>
      <c r="I1317" s="142"/>
      <c r="J1317" s="142"/>
      <c r="K1317" s="142"/>
      <c r="L1317" s="142"/>
    </row>
    <row r="1318" spans="1:12" s="50" customFormat="1" ht="13" customHeight="1">
      <c r="A1318" s="51"/>
      <c r="B1318" s="142" t="s">
        <v>196</v>
      </c>
      <c r="C1318" s="142"/>
      <c r="D1318" s="142"/>
      <c r="E1318" s="107"/>
      <c r="F1318" s="108" t="s">
        <v>125</v>
      </c>
      <c r="G1318" s="108"/>
      <c r="H1318" s="108"/>
      <c r="I1318" s="108"/>
      <c r="J1318" s="108"/>
      <c r="K1318" s="108"/>
      <c r="L1318" s="108"/>
    </row>
    <row r="1319" spans="1:12" s="50" customFormat="1" ht="13" customHeight="1">
      <c r="A1319" s="51"/>
      <c r="B1319" s="109"/>
      <c r="C1319" s="109"/>
      <c r="D1319" s="109"/>
      <c r="E1319" s="109"/>
      <c r="F1319" s="109"/>
      <c r="G1319" s="109"/>
      <c r="H1319" s="109"/>
      <c r="I1319" s="109"/>
      <c r="J1319" s="109"/>
      <c r="K1319" s="109"/>
      <c r="L1319" s="109"/>
    </row>
    <row r="1320" spans="1:12" s="50" customFormat="1" ht="13" customHeight="1">
      <c r="A1320" s="51"/>
      <c r="B1320" s="103" t="s">
        <v>197</v>
      </c>
      <c r="C1320" s="90"/>
      <c r="D1320" s="90"/>
      <c r="E1320" s="90"/>
      <c r="F1320" s="105"/>
      <c r="G1320" s="106"/>
      <c r="H1320" s="106"/>
      <c r="I1320" s="106"/>
      <c r="J1320" s="106"/>
      <c r="K1320" s="106"/>
      <c r="L1320" s="106"/>
    </row>
    <row r="1321" spans="1:12" s="50" customFormat="1">
      <c r="A1321" s="51"/>
      <c r="B1321" s="143" t="s">
        <v>13</v>
      </c>
      <c r="C1321" s="143"/>
      <c r="D1321" s="143"/>
      <c r="E1321" s="143"/>
      <c r="F1321" s="143"/>
      <c r="G1321" s="143"/>
      <c r="H1321" s="143"/>
      <c r="I1321" s="143"/>
      <c r="J1321" s="143"/>
      <c r="K1321" s="143"/>
      <c r="L1321" s="143"/>
    </row>
    <row r="1322" spans="1:12" s="50" customFormat="1" ht="13" customHeight="1">
      <c r="A1322" s="51"/>
      <c r="B1322" s="142"/>
      <c r="C1322" s="142"/>
      <c r="D1322" s="142"/>
      <c r="E1322" s="142"/>
      <c r="F1322" s="142"/>
      <c r="G1322" s="142"/>
      <c r="H1322" s="142"/>
      <c r="I1322" s="142"/>
      <c r="J1322" s="142"/>
      <c r="K1322" s="142"/>
      <c r="L1322" s="142"/>
    </row>
    <row r="1323" spans="1:12" s="50" customFormat="1" ht="13" customHeight="1">
      <c r="A1323" s="51"/>
      <c r="B1323" s="52"/>
      <c r="C1323" s="12"/>
      <c r="D1323" s="88"/>
      <c r="E1323" s="54"/>
      <c r="F1323" s="89"/>
      <c r="G1323" s="70"/>
      <c r="H1323" s="70"/>
      <c r="I1323" s="70"/>
      <c r="J1323" s="70"/>
      <c r="K1323" s="70"/>
      <c r="L1323" s="70"/>
    </row>
    <row r="1324" spans="1:12" s="50" customFormat="1" ht="18" customHeight="1">
      <c r="A1324" s="51"/>
      <c r="B1324" s="257" t="s">
        <v>198</v>
      </c>
      <c r="C1324" s="258"/>
      <c r="D1324" s="258"/>
      <c r="E1324" s="258"/>
      <c r="F1324" s="259"/>
      <c r="G1324" s="53"/>
      <c r="H1324" s="53"/>
      <c r="I1324"/>
      <c r="J1324"/>
      <c r="K1324" s="49"/>
      <c r="L1324" s="49"/>
    </row>
    <row r="1325" spans="1:12" s="50" customFormat="1" ht="13" customHeight="1">
      <c r="A1325" s="51"/>
      <c r="B1325" s="52"/>
      <c r="C1325" s="53"/>
      <c r="D1325" s="53"/>
      <c r="E1325" s="53"/>
      <c r="F1325" s="53"/>
      <c r="G1325" s="53"/>
      <c r="H1325" s="53"/>
      <c r="I1325" s="53"/>
      <c r="J1325" s="53"/>
      <c r="K1325" s="49"/>
      <c r="L1325" s="49"/>
    </row>
    <row r="1326" spans="1:12" s="50" customFormat="1" ht="13" customHeight="1">
      <c r="A1326" s="51"/>
      <c r="B1326" s="52"/>
      <c r="C1326" s="51" t="s">
        <v>199</v>
      </c>
      <c r="D1326" s="53"/>
      <c r="E1326" s="53"/>
      <c r="F1326" s="53"/>
      <c r="G1326" s="53"/>
      <c r="H1326" s="53"/>
      <c r="I1326" s="53"/>
      <c r="J1326" s="53"/>
      <c r="K1326" s="53"/>
      <c r="L1326" s="22"/>
    </row>
    <row r="1327" spans="1:12" s="50" customFormat="1" ht="13" customHeight="1">
      <c r="A1327" s="51"/>
      <c r="B1327" s="52"/>
      <c r="C1327" s="55" t="s">
        <v>200</v>
      </c>
      <c r="D1327" s="53"/>
      <c r="E1327" s="53"/>
      <c r="F1327" s="53"/>
      <c r="G1327" s="53"/>
      <c r="H1327" s="53"/>
      <c r="I1327" s="53"/>
      <c r="J1327" s="53"/>
      <c r="K1327" s="53"/>
      <c r="L1327" s="22"/>
    </row>
    <row r="1328" spans="1:12" s="50" customFormat="1" ht="13" customHeight="1">
      <c r="A1328" s="51"/>
      <c r="B1328" s="52"/>
      <c r="C1328" s="55" t="s">
        <v>201</v>
      </c>
      <c r="D1328" s="53"/>
      <c r="E1328" s="53"/>
      <c r="F1328" s="53"/>
      <c r="G1328" s="53"/>
      <c r="H1328" s="53"/>
      <c r="I1328" s="53"/>
      <c r="J1328" s="53"/>
      <c r="K1328" s="53"/>
      <c r="L1328" s="22"/>
    </row>
    <row r="1329" spans="1:12" s="50" customFormat="1" ht="13" customHeight="1">
      <c r="A1329" s="51"/>
      <c r="B1329" s="52"/>
      <c r="C1329" s="55" t="s">
        <v>202</v>
      </c>
      <c r="D1329" s="53"/>
      <c r="E1329" s="53"/>
      <c r="F1329" s="53"/>
      <c r="G1329" s="53"/>
      <c r="H1329" s="53"/>
      <c r="I1329" s="53"/>
      <c r="J1329" s="53"/>
      <c r="K1329" s="53"/>
      <c r="L1329" s="22"/>
    </row>
    <row r="1330" spans="1:12" s="50" customFormat="1" ht="13" customHeight="1">
      <c r="A1330" s="51"/>
      <c r="B1330" s="52"/>
      <c r="C1330" s="55" t="s">
        <v>203</v>
      </c>
      <c r="D1330" s="53"/>
      <c r="E1330" s="53"/>
      <c r="F1330" s="53"/>
      <c r="G1330" s="53"/>
      <c r="H1330" s="53"/>
      <c r="I1330" s="53"/>
      <c r="J1330" s="53"/>
      <c r="K1330" s="53"/>
      <c r="L1330" s="22"/>
    </row>
    <row r="1331" spans="1:12" s="50" customFormat="1" ht="13" customHeight="1">
      <c r="A1331" s="51"/>
      <c r="B1331" s="52"/>
      <c r="C1331" s="55" t="s">
        <v>204</v>
      </c>
      <c r="D1331" s="53"/>
      <c r="E1331" s="53"/>
      <c r="F1331" s="53"/>
      <c r="G1331" s="53"/>
      <c r="H1331" s="53"/>
      <c r="I1331" s="53"/>
      <c r="J1331" s="53"/>
      <c r="K1331" s="53"/>
      <c r="L1331" s="22"/>
    </row>
    <row r="1332" spans="1:12" s="50" customFormat="1" ht="13" customHeight="1">
      <c r="A1332" s="51"/>
      <c r="B1332" s="52"/>
      <c r="C1332" s="55" t="s">
        <v>205</v>
      </c>
      <c r="D1332" s="53"/>
      <c r="E1332" s="53"/>
      <c r="F1332" s="53"/>
      <c r="G1332" s="53"/>
      <c r="H1332" s="53"/>
      <c r="I1332" s="53"/>
      <c r="J1332" s="53"/>
      <c r="K1332" s="53"/>
      <c r="L1332" s="22"/>
    </row>
    <row r="1333" spans="1:12" s="50" customFormat="1" ht="13" customHeight="1">
      <c r="A1333" s="51"/>
      <c r="B1333" s="52"/>
      <c r="C1333" s="55" t="s">
        <v>206</v>
      </c>
      <c r="D1333" s="53"/>
      <c r="E1333" s="53"/>
      <c r="F1333" s="53"/>
      <c r="G1333" s="53"/>
      <c r="H1333" s="53"/>
      <c r="I1333" s="53"/>
      <c r="J1333" s="53"/>
      <c r="K1333" s="53"/>
      <c r="L1333" s="22"/>
    </row>
    <row r="1334" spans="1:12" s="50" customFormat="1" ht="13" customHeight="1">
      <c r="A1334" s="51"/>
      <c r="B1334" s="52"/>
      <c r="C1334" s="55" t="s">
        <v>207</v>
      </c>
      <c r="D1334" s="53"/>
      <c r="E1334" s="53"/>
      <c r="F1334" s="53"/>
      <c r="G1334" s="53"/>
      <c r="H1334" s="53"/>
      <c r="I1334" s="53"/>
      <c r="J1334" s="53"/>
      <c r="K1334" s="53"/>
      <c r="L1334" s="22"/>
    </row>
    <row r="1335" spans="1:12" s="50" customFormat="1" ht="13" customHeight="1">
      <c r="A1335" s="51"/>
      <c r="B1335" s="52"/>
      <c r="C1335" s="55" t="s">
        <v>208</v>
      </c>
      <c r="D1335" s="53"/>
      <c r="E1335" s="53"/>
      <c r="F1335" s="53"/>
      <c r="G1335" s="53"/>
      <c r="H1335" s="53"/>
      <c r="I1335" s="53"/>
      <c r="J1335" s="53"/>
      <c r="K1335" s="53"/>
      <c r="L1335" s="22"/>
    </row>
    <row r="1336" spans="1:12" s="50" customFormat="1" ht="13" customHeight="1">
      <c r="A1336" s="51"/>
      <c r="B1336" s="52"/>
      <c r="C1336" s="55" t="s">
        <v>209</v>
      </c>
      <c r="D1336" s="53"/>
      <c r="E1336" s="53"/>
      <c r="F1336" s="53"/>
      <c r="G1336" s="53"/>
      <c r="H1336" s="53"/>
      <c r="I1336" s="53"/>
      <c r="J1336" s="53"/>
      <c r="K1336" s="53"/>
      <c r="L1336" s="22"/>
    </row>
    <row r="1337" spans="1:12" s="50" customFormat="1" ht="13" customHeight="1">
      <c r="A1337" s="51"/>
      <c r="B1337" s="52"/>
      <c r="C1337" s="113" t="s">
        <v>210</v>
      </c>
      <c r="D1337" s="113"/>
      <c r="E1337" s="113"/>
      <c r="F1337" s="113"/>
      <c r="G1337" s="113"/>
      <c r="H1337" s="113"/>
      <c r="I1337" s="113"/>
      <c r="J1337" s="113"/>
      <c r="K1337" s="113"/>
      <c r="L1337" s="113"/>
    </row>
    <row r="1338" spans="1:12" s="50" customFormat="1" ht="13" customHeight="1">
      <c r="A1338" s="51"/>
      <c r="B1338" s="52"/>
      <c r="C1338" s="113" t="s">
        <v>211</v>
      </c>
      <c r="D1338" s="113"/>
      <c r="E1338" s="113"/>
      <c r="F1338" s="113"/>
      <c r="G1338" s="113"/>
      <c r="H1338" s="113"/>
      <c r="I1338" s="113"/>
      <c r="J1338" s="113"/>
      <c r="K1338" s="113"/>
      <c r="L1338" s="113"/>
    </row>
    <row r="1339" spans="1:12" s="50" customFormat="1" ht="13" customHeight="1">
      <c r="A1339" s="51"/>
      <c r="B1339" s="52"/>
      <c r="C1339" s="55"/>
      <c r="D1339" s="53"/>
      <c r="E1339" s="53"/>
      <c r="F1339" s="53"/>
      <c r="G1339" s="53"/>
      <c r="H1339" s="53"/>
      <c r="I1339" s="53"/>
      <c r="J1339" s="53"/>
      <c r="K1339" s="53"/>
      <c r="L1339" s="22"/>
    </row>
    <row r="1340" spans="1:12" s="50" customFormat="1" ht="13" customHeight="1">
      <c r="A1340" s="51"/>
      <c r="B1340" s="52"/>
      <c r="C1340" s="52" t="s">
        <v>212</v>
      </c>
      <c r="D1340" s="53"/>
      <c r="E1340" s="53"/>
      <c r="F1340" s="53"/>
      <c r="G1340" s="53"/>
      <c r="H1340" s="53"/>
      <c r="I1340" s="53"/>
      <c r="J1340" s="53"/>
      <c r="K1340" s="53"/>
      <c r="L1340" s="22"/>
    </row>
    <row r="1341" spans="1:12" s="50" customFormat="1" ht="13" customHeight="1">
      <c r="A1341" s="51"/>
      <c r="B1341" s="52"/>
      <c r="C1341" s="260" t="s">
        <v>213</v>
      </c>
      <c r="D1341" s="260"/>
      <c r="E1341" s="260"/>
      <c r="F1341" s="260"/>
      <c r="G1341" s="260"/>
      <c r="H1341" s="260"/>
      <c r="I1341" s="260"/>
      <c r="J1341" s="260"/>
      <c r="K1341" s="260"/>
      <c r="L1341" s="260"/>
    </row>
    <row r="1342" spans="1:12" s="50" customFormat="1" ht="13" customHeight="1">
      <c r="A1342" s="51"/>
      <c r="B1342" s="52"/>
      <c r="C1342" s="56" t="s">
        <v>214</v>
      </c>
      <c r="D1342" s="53"/>
      <c r="E1342" s="53"/>
      <c r="F1342" s="53"/>
      <c r="G1342" s="53"/>
      <c r="H1342" s="53"/>
      <c r="I1342" s="53"/>
      <c r="J1342" s="53"/>
      <c r="K1342" s="53"/>
      <c r="L1342" s="22"/>
    </row>
    <row r="1343" spans="1:12" s="50" customFormat="1" ht="13" customHeight="1">
      <c r="A1343" s="51"/>
      <c r="B1343" s="52"/>
      <c r="C1343" s="55"/>
      <c r="D1343" s="53"/>
      <c r="E1343" s="53"/>
      <c r="F1343" s="114"/>
      <c r="G1343" s="53"/>
      <c r="H1343" s="53"/>
      <c r="I1343" s="53"/>
      <c r="J1343" s="53"/>
      <c r="K1343" s="53"/>
      <c r="L1343" s="22"/>
    </row>
    <row r="1344" spans="1:12" s="50" customFormat="1" ht="13" customHeight="1">
      <c r="A1344" s="51"/>
      <c r="B1344" s="52"/>
      <c r="C1344" s="52" t="s">
        <v>215</v>
      </c>
      <c r="D1344" s="53"/>
      <c r="E1344" s="53"/>
      <c r="F1344" s="53"/>
      <c r="G1344" s="53"/>
      <c r="H1344" s="53"/>
      <c r="I1344" s="53"/>
      <c r="J1344" s="53"/>
      <c r="K1344" s="53"/>
      <c r="L1344" s="22"/>
    </row>
    <row r="1345" spans="1:254" s="50" customFormat="1" ht="13" customHeight="1">
      <c r="A1345" s="51"/>
      <c r="B1345" s="52"/>
      <c r="C1345" s="55" t="s">
        <v>216</v>
      </c>
      <c r="D1345" s="53"/>
      <c r="E1345" s="53"/>
      <c r="F1345" s="53"/>
      <c r="G1345" s="53"/>
      <c r="H1345" s="53"/>
      <c r="I1345" s="53"/>
      <c r="J1345" s="53"/>
      <c r="K1345" s="53"/>
      <c r="L1345" s="22"/>
    </row>
    <row r="1346" spans="1:254" s="50" customFormat="1" ht="13" customHeight="1">
      <c r="A1346" s="51"/>
      <c r="B1346" s="52"/>
      <c r="C1346" s="55"/>
      <c r="D1346" s="53"/>
      <c r="E1346" s="53"/>
      <c r="F1346" s="53"/>
      <c r="G1346" s="53"/>
      <c r="H1346" s="53"/>
      <c r="I1346" s="53"/>
      <c r="J1346" s="53"/>
      <c r="K1346" s="53"/>
      <c r="L1346" s="22"/>
    </row>
    <row r="1347" spans="1:254" s="50" customFormat="1" ht="13" customHeight="1">
      <c r="A1347" s="51"/>
      <c r="B1347" s="52"/>
      <c r="C1347" s="51" t="s">
        <v>217</v>
      </c>
      <c r="D1347" s="80"/>
      <c r="E1347" s="80"/>
      <c r="F1347" s="80"/>
      <c r="G1347" s="53"/>
      <c r="H1347" s="53"/>
      <c r="I1347" s="53"/>
      <c r="J1347" s="53"/>
      <c r="K1347" s="53"/>
      <c r="L1347" s="22"/>
    </row>
    <row r="1348" spans="1:254" s="50" customFormat="1" ht="13" customHeight="1">
      <c r="A1348" s="51"/>
      <c r="B1348" s="52"/>
      <c r="C1348" s="55" t="s">
        <v>218</v>
      </c>
      <c r="D1348" s="53"/>
      <c r="E1348" s="53"/>
      <c r="F1348" s="53"/>
      <c r="G1348" s="53"/>
      <c r="H1348" s="53"/>
      <c r="I1348" s="53"/>
      <c r="J1348" s="53"/>
      <c r="K1348" s="53"/>
      <c r="L1348" s="22"/>
    </row>
    <row r="1349" spans="1:254" s="50" customFormat="1" ht="13" customHeight="1">
      <c r="A1349" s="51"/>
      <c r="B1349" s="52"/>
      <c r="C1349" s="55"/>
      <c r="D1349" s="53"/>
      <c r="E1349" s="53"/>
      <c r="F1349" s="53"/>
      <c r="G1349" s="53"/>
      <c r="H1349" s="53"/>
      <c r="I1349" s="53"/>
      <c r="J1349" s="53"/>
      <c r="K1349" s="53"/>
      <c r="L1349" s="22"/>
    </row>
    <row r="1350" spans="1:254" customFormat="1" ht="13" customHeight="1">
      <c r="B1350" s="52"/>
      <c r="C1350" s="51" t="s">
        <v>219</v>
      </c>
      <c r="D1350" s="80"/>
      <c r="E1350" s="80"/>
      <c r="F1350" s="80"/>
      <c r="G1350" s="53"/>
      <c r="H1350" s="53"/>
      <c r="I1350" s="53"/>
      <c r="J1350" s="53"/>
      <c r="K1350" s="53"/>
      <c r="L1350" s="22"/>
      <c r="M1350" s="50"/>
      <c r="N1350" s="50"/>
      <c r="O1350" s="50"/>
      <c r="P1350" s="50"/>
      <c r="Q1350" s="50"/>
      <c r="R1350" s="50"/>
      <c r="S1350" s="50"/>
      <c r="T1350" s="50"/>
      <c r="U1350" s="50"/>
      <c r="V1350" s="50"/>
      <c r="W1350" s="50"/>
      <c r="X1350" s="50"/>
      <c r="Y1350" s="50"/>
      <c r="Z1350" s="50"/>
      <c r="AA1350" s="50"/>
      <c r="AB1350" s="50"/>
      <c r="AC1350" s="50"/>
      <c r="AD1350" s="50"/>
      <c r="AE1350" s="50"/>
      <c r="AF1350" s="50"/>
      <c r="AG1350" s="50"/>
      <c r="AH1350" s="50"/>
      <c r="AI1350" s="50"/>
      <c r="AJ1350" s="50"/>
      <c r="AK1350" s="50"/>
      <c r="AL1350" s="50"/>
      <c r="AM1350" s="50"/>
      <c r="AN1350" s="50"/>
      <c r="AO1350" s="50"/>
      <c r="AP1350" s="50"/>
      <c r="AQ1350" s="50"/>
      <c r="AR1350" s="50"/>
      <c r="AS1350" s="50"/>
      <c r="AT1350" s="50"/>
      <c r="AU1350" s="50"/>
      <c r="AV1350" s="50"/>
      <c r="AW1350" s="50"/>
      <c r="AX1350" s="50"/>
      <c r="AY1350" s="50"/>
      <c r="AZ1350" s="50"/>
      <c r="BA1350" s="50"/>
      <c r="BB1350" s="50"/>
      <c r="BC1350" s="50"/>
      <c r="BD1350" s="50"/>
      <c r="BE1350" s="50"/>
      <c r="BF1350" s="50"/>
      <c r="BG1350" s="50"/>
      <c r="BH1350" s="50"/>
      <c r="BI1350" s="50"/>
      <c r="BJ1350" s="50"/>
      <c r="BK1350" s="50"/>
      <c r="BL1350" s="50"/>
      <c r="BM1350" s="50"/>
      <c r="BN1350" s="50"/>
      <c r="BO1350" s="50"/>
      <c r="BP1350" s="50"/>
      <c r="BQ1350" s="50"/>
      <c r="BR1350" s="50"/>
      <c r="BS1350" s="50"/>
      <c r="BT1350" s="50"/>
      <c r="BU1350" s="50"/>
      <c r="BV1350" s="50"/>
      <c r="BW1350" s="50"/>
      <c r="BX1350" s="50"/>
      <c r="BY1350" s="50"/>
      <c r="BZ1350" s="50"/>
      <c r="CA1350" s="50"/>
      <c r="CB1350" s="50"/>
      <c r="CC1350" s="50"/>
      <c r="CD1350" s="50"/>
      <c r="CE1350" s="50"/>
      <c r="CF1350" s="50"/>
      <c r="CG1350" s="50"/>
      <c r="CH1350" s="50"/>
      <c r="CI1350" s="50"/>
      <c r="CJ1350" s="50"/>
      <c r="CK1350" s="50"/>
      <c r="CL1350" s="50"/>
      <c r="CM1350" s="50"/>
      <c r="CN1350" s="50"/>
      <c r="CO1350" s="50"/>
      <c r="CP1350" s="50"/>
      <c r="CQ1350" s="50"/>
      <c r="CR1350" s="50"/>
      <c r="CS1350" s="50"/>
      <c r="CT1350" s="50"/>
      <c r="CU1350" s="50"/>
      <c r="CV1350" s="50"/>
      <c r="CW1350" s="50"/>
      <c r="CX1350" s="50"/>
      <c r="CY1350" s="50"/>
      <c r="CZ1350" s="50"/>
      <c r="DA1350" s="50"/>
      <c r="DB1350" s="50"/>
      <c r="DC1350" s="50"/>
      <c r="DD1350" s="50"/>
      <c r="DE1350" s="50"/>
      <c r="DF1350" s="50"/>
      <c r="DG1350" s="50"/>
      <c r="DH1350" s="50"/>
      <c r="DI1350" s="50"/>
      <c r="DJ1350" s="50"/>
      <c r="DK1350" s="50"/>
      <c r="DL1350" s="50"/>
      <c r="DM1350" s="50"/>
      <c r="DN1350" s="50"/>
      <c r="DO1350" s="50"/>
      <c r="DP1350" s="50"/>
      <c r="DQ1350" s="50"/>
      <c r="DR1350" s="50"/>
      <c r="DS1350" s="50"/>
      <c r="DT1350" s="50"/>
      <c r="DU1350" s="50"/>
      <c r="DV1350" s="50"/>
      <c r="DW1350" s="50"/>
      <c r="DX1350" s="50"/>
      <c r="DY1350" s="50"/>
      <c r="DZ1350" s="50"/>
      <c r="EA1350" s="50"/>
      <c r="EB1350" s="50"/>
      <c r="EC1350" s="50"/>
      <c r="ED1350" s="50"/>
      <c r="EE1350" s="50"/>
      <c r="EF1350" s="50"/>
      <c r="EG1350" s="50"/>
      <c r="EH1350" s="50"/>
      <c r="EI1350" s="50"/>
      <c r="EJ1350" s="50"/>
      <c r="EK1350" s="50"/>
      <c r="EL1350" s="50"/>
      <c r="EM1350" s="50"/>
      <c r="EN1350" s="50"/>
      <c r="EO1350" s="50"/>
      <c r="EP1350" s="50"/>
      <c r="EQ1350" s="50"/>
      <c r="ER1350" s="50"/>
      <c r="ES1350" s="50"/>
      <c r="ET1350" s="50"/>
      <c r="EU1350" s="50"/>
      <c r="EV1350" s="50"/>
      <c r="EW1350" s="50"/>
      <c r="EX1350" s="50"/>
      <c r="EY1350" s="50"/>
      <c r="EZ1350" s="50"/>
      <c r="FA1350" s="50"/>
      <c r="FB1350" s="50"/>
      <c r="FC1350" s="50"/>
      <c r="FD1350" s="50"/>
      <c r="FE1350" s="50"/>
      <c r="FF1350" s="50"/>
      <c r="FG1350" s="50"/>
      <c r="FH1350" s="50"/>
      <c r="FI1350" s="50"/>
      <c r="FJ1350" s="50"/>
      <c r="FK1350" s="50"/>
      <c r="FL1350" s="50"/>
      <c r="FM1350" s="50"/>
      <c r="FN1350" s="50"/>
      <c r="FO1350" s="50"/>
      <c r="FP1350" s="50"/>
      <c r="FQ1350" s="50"/>
      <c r="FR1350" s="50"/>
      <c r="FS1350" s="50"/>
      <c r="FT1350" s="50"/>
      <c r="FU1350" s="50"/>
      <c r="FV1350" s="50"/>
      <c r="FW1350" s="50"/>
      <c r="FX1350" s="50"/>
      <c r="FY1350" s="50"/>
      <c r="FZ1350" s="50"/>
      <c r="GA1350" s="50"/>
      <c r="GB1350" s="50"/>
      <c r="GC1350" s="50"/>
      <c r="GD1350" s="50"/>
      <c r="GE1350" s="50"/>
      <c r="GF1350" s="50"/>
      <c r="GG1350" s="50"/>
      <c r="GH1350" s="50"/>
      <c r="GI1350" s="50"/>
      <c r="GJ1350" s="50"/>
      <c r="GK1350" s="50"/>
      <c r="GL1350" s="50"/>
      <c r="GM1350" s="50"/>
      <c r="GN1350" s="50"/>
      <c r="GO1350" s="50"/>
      <c r="GP1350" s="50"/>
      <c r="GQ1350" s="50"/>
      <c r="GR1350" s="50"/>
      <c r="GS1350" s="50"/>
      <c r="GT1350" s="50"/>
      <c r="GU1350" s="50"/>
      <c r="GV1350" s="50"/>
      <c r="GW1350" s="50"/>
      <c r="GX1350" s="50"/>
      <c r="GY1350" s="50"/>
      <c r="GZ1350" s="50"/>
      <c r="HA1350" s="50"/>
      <c r="HB1350" s="50"/>
      <c r="HC1350" s="50"/>
      <c r="HD1350" s="50"/>
      <c r="HE1350" s="50"/>
      <c r="HF1350" s="50"/>
      <c r="HG1350" s="50"/>
      <c r="HH1350" s="50"/>
      <c r="HI1350" s="50"/>
      <c r="HJ1350" s="50"/>
      <c r="HK1350" s="50"/>
      <c r="HL1350" s="50"/>
      <c r="HM1350" s="50"/>
      <c r="HN1350" s="50"/>
      <c r="HO1350" s="50"/>
      <c r="HP1350" s="50"/>
      <c r="HQ1350" s="50"/>
      <c r="HR1350" s="50"/>
      <c r="HS1350" s="50"/>
      <c r="HT1350" s="50"/>
      <c r="HU1350" s="50"/>
      <c r="HV1350" s="50"/>
      <c r="HW1350" s="50"/>
      <c r="HX1350" s="50"/>
      <c r="HY1350" s="50"/>
      <c r="HZ1350" s="50"/>
      <c r="IA1350" s="50"/>
      <c r="IB1350" s="50"/>
      <c r="IC1350" s="50"/>
      <c r="ID1350" s="50"/>
      <c r="IE1350" s="50"/>
      <c r="IF1350" s="50"/>
      <c r="IG1350" s="50"/>
      <c r="IH1350" s="50"/>
      <c r="II1350" s="50"/>
      <c r="IJ1350" s="50"/>
      <c r="IK1350" s="50"/>
      <c r="IL1350" s="50"/>
      <c r="IM1350" s="50"/>
      <c r="IN1350" s="50"/>
      <c r="IO1350" s="50"/>
      <c r="IP1350" s="50"/>
      <c r="IQ1350" s="50"/>
      <c r="IR1350" s="50"/>
      <c r="IS1350" s="50"/>
      <c r="IT1350" s="50"/>
    </row>
    <row r="1351" spans="1:254" s="50" customFormat="1" ht="13" customHeight="1">
      <c r="A1351" s="51"/>
      <c r="B1351" s="52"/>
      <c r="C1351" s="55" t="s">
        <v>220</v>
      </c>
      <c r="D1351" s="53"/>
      <c r="E1351" s="53"/>
      <c r="F1351" s="53"/>
      <c r="G1351" s="53"/>
      <c r="H1351" s="53"/>
      <c r="I1351" s="53"/>
      <c r="J1351" s="53"/>
      <c r="K1351" s="53"/>
      <c r="L1351" s="22"/>
    </row>
    <row r="1352" spans="1:254" s="50" customFormat="1" ht="13" customHeight="1">
      <c r="A1352" s="51"/>
      <c r="B1352" s="52"/>
      <c r="C1352" s="55" t="s">
        <v>221</v>
      </c>
      <c r="D1352" s="53"/>
      <c r="E1352" s="53"/>
      <c r="F1352" s="53"/>
      <c r="G1352" s="53"/>
      <c r="H1352" s="53"/>
      <c r="I1352" s="53"/>
      <c r="J1352" s="53"/>
      <c r="K1352" s="53"/>
      <c r="L1352" s="22"/>
    </row>
    <row r="1353" spans="1:254" s="50" customFormat="1" ht="13" customHeight="1">
      <c r="A1353" s="51"/>
      <c r="B1353" s="52"/>
      <c r="C1353" s="55" t="s">
        <v>222</v>
      </c>
      <c r="D1353" s="53"/>
      <c r="E1353" s="53"/>
      <c r="F1353" s="53"/>
      <c r="G1353" s="53"/>
      <c r="H1353" s="53"/>
      <c r="I1353" s="53"/>
      <c r="J1353" s="53"/>
      <c r="K1353" s="53"/>
      <c r="L1353" s="22"/>
    </row>
    <row r="1354" spans="1:254" customFormat="1" ht="13" customHeight="1">
      <c r="B1354" s="52"/>
      <c r="C1354" s="55"/>
      <c r="D1354" s="53"/>
      <c r="E1354" s="53"/>
      <c r="F1354" s="53"/>
      <c r="G1354" s="53"/>
      <c r="H1354" s="53"/>
      <c r="I1354" s="53"/>
      <c r="J1354" s="53"/>
      <c r="K1354" s="53"/>
      <c r="L1354" s="22"/>
      <c r="M1354" s="50"/>
      <c r="N1354" s="50"/>
      <c r="O1354" s="50"/>
      <c r="P1354" s="50"/>
      <c r="Q1354" s="50"/>
      <c r="R1354" s="50"/>
      <c r="S1354" s="50"/>
      <c r="T1354" s="50"/>
      <c r="U1354" s="50"/>
      <c r="V1354" s="50"/>
      <c r="W1354" s="50"/>
      <c r="X1354" s="50"/>
      <c r="Y1354" s="50"/>
      <c r="Z1354" s="50"/>
      <c r="AA1354" s="50"/>
      <c r="AB1354" s="50"/>
      <c r="AC1354" s="50"/>
      <c r="AD1354" s="50"/>
      <c r="AE1354" s="50"/>
      <c r="AF1354" s="50"/>
      <c r="AG1354" s="50"/>
      <c r="AH1354" s="50"/>
      <c r="AI1354" s="50"/>
      <c r="AJ1354" s="50"/>
      <c r="AK1354" s="50"/>
      <c r="AL1354" s="50"/>
      <c r="AM1354" s="50"/>
      <c r="AN1354" s="50"/>
      <c r="AO1354" s="50"/>
      <c r="AP1354" s="50"/>
      <c r="AQ1354" s="50"/>
      <c r="AR1354" s="50"/>
      <c r="AS1354" s="50"/>
      <c r="AT1354" s="50"/>
      <c r="AU1354" s="50"/>
      <c r="AV1354" s="50"/>
      <c r="AW1354" s="50"/>
      <c r="AX1354" s="50"/>
      <c r="AY1354" s="50"/>
      <c r="AZ1354" s="50"/>
      <c r="BA1354" s="50"/>
      <c r="BB1354" s="50"/>
      <c r="BC1354" s="50"/>
      <c r="BD1354" s="50"/>
      <c r="BE1354" s="50"/>
      <c r="BF1354" s="50"/>
      <c r="BG1354" s="50"/>
      <c r="BH1354" s="50"/>
      <c r="BI1354" s="50"/>
      <c r="BJ1354" s="50"/>
      <c r="BK1354" s="50"/>
      <c r="BL1354" s="50"/>
      <c r="BM1354" s="50"/>
      <c r="BN1354" s="50"/>
      <c r="BO1354" s="50"/>
      <c r="BP1354" s="50"/>
      <c r="BQ1354" s="50"/>
      <c r="BR1354" s="50"/>
      <c r="BS1354" s="50"/>
      <c r="BT1354" s="50"/>
      <c r="BU1354" s="50"/>
      <c r="BV1354" s="50"/>
      <c r="BW1354" s="50"/>
      <c r="BX1354" s="50"/>
      <c r="BY1354" s="50"/>
      <c r="BZ1354" s="50"/>
      <c r="CA1354" s="50"/>
      <c r="CB1354" s="50"/>
      <c r="CC1354" s="50"/>
      <c r="CD1354" s="50"/>
      <c r="CE1354" s="50"/>
      <c r="CF1354" s="50"/>
      <c r="CG1354" s="50"/>
      <c r="CH1354" s="50"/>
      <c r="CI1354" s="50"/>
      <c r="CJ1354" s="50"/>
      <c r="CK1354" s="50"/>
      <c r="CL1354" s="50"/>
      <c r="CM1354" s="50"/>
      <c r="CN1354" s="50"/>
      <c r="CO1354" s="50"/>
      <c r="CP1354" s="50"/>
      <c r="CQ1354" s="50"/>
      <c r="CR1354" s="50"/>
      <c r="CS1354" s="50"/>
      <c r="CT1354" s="50"/>
      <c r="CU1354" s="50"/>
      <c r="CV1354" s="50"/>
      <c r="CW1354" s="50"/>
      <c r="CX1354" s="50"/>
      <c r="CY1354" s="50"/>
      <c r="CZ1354" s="50"/>
      <c r="DA1354" s="50"/>
      <c r="DB1354" s="50"/>
      <c r="DC1354" s="50"/>
      <c r="DD1354" s="50"/>
      <c r="DE1354" s="50"/>
      <c r="DF1354" s="50"/>
      <c r="DG1354" s="50"/>
      <c r="DH1354" s="50"/>
      <c r="DI1354" s="50"/>
      <c r="DJ1354" s="50"/>
      <c r="DK1354" s="50"/>
      <c r="DL1354" s="50"/>
      <c r="DM1354" s="50"/>
      <c r="DN1354" s="50"/>
      <c r="DO1354" s="50"/>
      <c r="DP1354" s="50"/>
      <c r="DQ1354" s="50"/>
      <c r="DR1354" s="50"/>
      <c r="DS1354" s="50"/>
      <c r="DT1354" s="50"/>
      <c r="DU1354" s="50"/>
      <c r="DV1354" s="50"/>
      <c r="DW1354" s="50"/>
      <c r="DX1354" s="50"/>
      <c r="DY1354" s="50"/>
      <c r="DZ1354" s="50"/>
      <c r="EA1354" s="50"/>
      <c r="EB1354" s="50"/>
      <c r="EC1354" s="50"/>
      <c r="ED1354" s="50"/>
      <c r="EE1354" s="50"/>
      <c r="EF1354" s="50"/>
      <c r="EG1354" s="50"/>
      <c r="EH1354" s="50"/>
      <c r="EI1354" s="50"/>
      <c r="EJ1354" s="50"/>
      <c r="EK1354" s="50"/>
      <c r="EL1354" s="50"/>
      <c r="EM1354" s="50"/>
      <c r="EN1354" s="50"/>
      <c r="EO1354" s="50"/>
      <c r="EP1354" s="50"/>
      <c r="EQ1354" s="50"/>
      <c r="ER1354" s="50"/>
      <c r="ES1354" s="50"/>
      <c r="ET1354" s="50"/>
      <c r="EU1354" s="50"/>
      <c r="EV1354" s="50"/>
      <c r="EW1354" s="50"/>
      <c r="EX1354" s="50"/>
      <c r="EY1354" s="50"/>
      <c r="EZ1354" s="50"/>
      <c r="FA1354" s="50"/>
      <c r="FB1354" s="50"/>
      <c r="FC1354" s="50"/>
      <c r="FD1354" s="50"/>
      <c r="FE1354" s="50"/>
      <c r="FF1354" s="50"/>
      <c r="FG1354" s="50"/>
      <c r="FH1354" s="50"/>
      <c r="FI1354" s="50"/>
      <c r="FJ1354" s="50"/>
      <c r="FK1354" s="50"/>
      <c r="FL1354" s="50"/>
      <c r="FM1354" s="50"/>
      <c r="FN1354" s="50"/>
      <c r="FO1354" s="50"/>
      <c r="FP1354" s="50"/>
      <c r="FQ1354" s="50"/>
      <c r="FR1354" s="50"/>
      <c r="FS1354" s="50"/>
      <c r="FT1354" s="50"/>
      <c r="FU1354" s="50"/>
      <c r="FV1354" s="50"/>
      <c r="FW1354" s="50"/>
      <c r="FX1354" s="50"/>
      <c r="FY1354" s="50"/>
      <c r="FZ1354" s="50"/>
      <c r="GA1354" s="50"/>
      <c r="GB1354" s="50"/>
      <c r="GC1354" s="50"/>
      <c r="GD1354" s="50"/>
      <c r="GE1354" s="50"/>
      <c r="GF1354" s="50"/>
      <c r="GG1354" s="50"/>
      <c r="GH1354" s="50"/>
      <c r="GI1354" s="50"/>
      <c r="GJ1354" s="50"/>
      <c r="GK1354" s="50"/>
      <c r="GL1354" s="50"/>
      <c r="GM1354" s="50"/>
      <c r="GN1354" s="50"/>
      <c r="GO1354" s="50"/>
      <c r="GP1354" s="50"/>
      <c r="GQ1354" s="50"/>
      <c r="GR1354" s="50"/>
      <c r="GS1354" s="50"/>
      <c r="GT1354" s="50"/>
      <c r="GU1354" s="50"/>
      <c r="GV1354" s="50"/>
      <c r="GW1354" s="50"/>
      <c r="GX1354" s="50"/>
      <c r="GY1354" s="50"/>
      <c r="GZ1354" s="50"/>
      <c r="HA1354" s="50"/>
      <c r="HB1354" s="50"/>
      <c r="HC1354" s="50"/>
      <c r="HD1354" s="50"/>
      <c r="HE1354" s="50"/>
      <c r="HF1354" s="50"/>
      <c r="HG1354" s="50"/>
      <c r="HH1354" s="50"/>
      <c r="HI1354" s="50"/>
      <c r="HJ1354" s="50"/>
      <c r="HK1354" s="50"/>
      <c r="HL1354" s="50"/>
      <c r="HM1354" s="50"/>
      <c r="HN1354" s="50"/>
      <c r="HO1354" s="50"/>
      <c r="HP1354" s="50"/>
      <c r="HQ1354" s="50"/>
      <c r="HR1354" s="50"/>
      <c r="HS1354" s="50"/>
      <c r="HT1354" s="50"/>
      <c r="HU1354" s="50"/>
      <c r="HV1354" s="50"/>
      <c r="HW1354" s="50"/>
      <c r="HX1354" s="50"/>
      <c r="HY1354" s="50"/>
      <c r="HZ1354" s="50"/>
      <c r="IA1354" s="50"/>
      <c r="IB1354" s="50"/>
      <c r="IC1354" s="50"/>
      <c r="ID1354" s="50"/>
      <c r="IE1354" s="50"/>
      <c r="IF1354" s="50"/>
      <c r="IG1354" s="50"/>
      <c r="IH1354" s="50"/>
      <c r="II1354" s="50"/>
      <c r="IJ1354" s="50"/>
      <c r="IK1354" s="50"/>
      <c r="IL1354" s="50"/>
      <c r="IM1354" s="50"/>
      <c r="IN1354" s="50"/>
      <c r="IO1354" s="50"/>
      <c r="IP1354" s="50"/>
      <c r="IQ1354" s="50"/>
      <c r="IR1354" s="50"/>
      <c r="IS1354" s="50"/>
      <c r="IT1354" s="50"/>
    </row>
    <row r="1355" spans="1:254" s="50" customFormat="1" ht="13" customHeight="1">
      <c r="A1355" s="51"/>
      <c r="B1355" s="52"/>
      <c r="C1355" s="51" t="s">
        <v>223</v>
      </c>
      <c r="D1355" s="53"/>
      <c r="E1355" s="53"/>
      <c r="F1355" s="53"/>
      <c r="G1355" s="53"/>
      <c r="H1355" s="53"/>
      <c r="I1355" s="53"/>
      <c r="J1355" s="53"/>
      <c r="K1355" s="53"/>
      <c r="L1355" s="22"/>
    </row>
    <row r="1356" spans="1:254" s="50" customFormat="1" ht="13" customHeight="1">
      <c r="A1356" s="51"/>
      <c r="B1356" s="52"/>
      <c r="C1356" s="115"/>
      <c r="D1356" s="115"/>
      <c r="E1356" s="115"/>
      <c r="F1356" s="53"/>
      <c r="G1356" s="115"/>
      <c r="H1356" s="261"/>
      <c r="I1356" s="261"/>
      <c r="J1356" s="115"/>
      <c r="K1356" s="261"/>
      <c r="L1356" s="261"/>
    </row>
    <row r="1357" spans="1:254" s="50" customFormat="1" ht="13" customHeight="1">
      <c r="A1357" s="51"/>
      <c r="B1357" s="52"/>
      <c r="C1357" s="55" t="s">
        <v>224</v>
      </c>
      <c r="D1357" s="53"/>
      <c r="E1357" s="53"/>
      <c r="F1357" s="53"/>
      <c r="G1357" s="53"/>
      <c r="H1357" s="116"/>
      <c r="I1357" s="52" t="s">
        <v>225</v>
      </c>
      <c r="J1357" s="115"/>
      <c r="K1357" s="52"/>
      <c r="L1357" s="52"/>
    </row>
    <row r="1358" spans="1:254" s="50" customFormat="1" ht="13" customHeight="1">
      <c r="A1358" s="51"/>
      <c r="B1358" s="52"/>
      <c r="C1358" s="55" t="s">
        <v>226</v>
      </c>
      <c r="D1358" s="53"/>
      <c r="E1358" s="53"/>
      <c r="F1358" s="53"/>
      <c r="G1358" s="53"/>
      <c r="H1358" s="117"/>
      <c r="I1358" s="53" t="s">
        <v>225</v>
      </c>
      <c r="J1358" s="115"/>
      <c r="K1358" s="118"/>
      <c r="L1358" s="53"/>
    </row>
    <row r="1359" spans="1:254" s="50" customFormat="1" ht="13" customHeight="1">
      <c r="A1359" s="51"/>
      <c r="B1359" s="52"/>
      <c r="C1359" s="55" t="s">
        <v>227</v>
      </c>
      <c r="D1359" s="53"/>
      <c r="E1359" s="53"/>
      <c r="F1359" s="53"/>
      <c r="G1359" s="53"/>
      <c r="H1359" s="117"/>
      <c r="I1359" s="53" t="s">
        <v>225</v>
      </c>
      <c r="J1359" s="115"/>
      <c r="K1359" s="24"/>
      <c r="L1359" s="53"/>
    </row>
    <row r="1360" spans="1:254" s="50" customFormat="1" ht="13" customHeight="1">
      <c r="A1360" s="51"/>
      <c r="B1360" s="52"/>
      <c r="C1360" s="55" t="s">
        <v>228</v>
      </c>
      <c r="D1360" s="53"/>
      <c r="E1360" s="53"/>
      <c r="F1360" s="53"/>
      <c r="G1360" s="53"/>
      <c r="H1360" s="117"/>
      <c r="I1360" s="53" t="s">
        <v>225</v>
      </c>
      <c r="J1360" s="53"/>
      <c r="K1360" s="118"/>
      <c r="L1360" s="53"/>
    </row>
    <row r="1361" spans="1:12" s="50" customFormat="1" ht="13" customHeight="1">
      <c r="A1361" s="51"/>
      <c r="B1361" s="52"/>
      <c r="C1361" s="55" t="s">
        <v>229</v>
      </c>
      <c r="D1361" s="53"/>
      <c r="E1361" s="53"/>
      <c r="F1361" s="53"/>
      <c r="G1361" s="53"/>
      <c r="H1361" s="117"/>
      <c r="I1361" s="53" t="s">
        <v>225</v>
      </c>
      <c r="J1361" s="53"/>
      <c r="K1361" s="118"/>
      <c r="L1361" s="53"/>
    </row>
    <row r="1362" spans="1:12" s="50" customFormat="1" ht="13" customHeight="1">
      <c r="A1362" s="51"/>
      <c r="B1362" s="52"/>
      <c r="C1362" s="55" t="s">
        <v>230</v>
      </c>
      <c r="D1362" s="53"/>
      <c r="E1362" s="53"/>
      <c r="F1362" s="53"/>
      <c r="G1362" s="53"/>
      <c r="H1362" s="117"/>
      <c r="I1362" s="53" t="s">
        <v>225</v>
      </c>
      <c r="J1362" s="53"/>
      <c r="K1362" s="118"/>
      <c r="L1362" s="53"/>
    </row>
    <row r="1363" spans="1:12" s="50" customFormat="1" ht="13" customHeight="1">
      <c r="A1363" s="51"/>
      <c r="B1363" s="52"/>
      <c r="C1363" s="55" t="s">
        <v>231</v>
      </c>
      <c r="D1363" s="53"/>
      <c r="E1363" s="53"/>
      <c r="F1363" s="53"/>
      <c r="G1363" s="53"/>
      <c r="H1363" s="118">
        <f>H1357-SUM(H1358:H1362)</f>
        <v>0</v>
      </c>
      <c r="I1363" s="53" t="s">
        <v>225</v>
      </c>
      <c r="J1363" s="24"/>
      <c r="K1363" s="118"/>
      <c r="L1363" s="53"/>
    </row>
    <row r="1364" spans="1:12" s="50" customFormat="1" ht="13" customHeight="1">
      <c r="A1364" s="51"/>
      <c r="B1364" s="52"/>
      <c r="C1364" s="52"/>
      <c r="D1364" s="53"/>
      <c r="E1364" s="53"/>
      <c r="F1364" s="53"/>
      <c r="G1364" s="53"/>
      <c r="H1364" s="53"/>
      <c r="I1364" s="53"/>
      <c r="J1364" s="53"/>
      <c r="K1364" s="53"/>
      <c r="L1364" s="49"/>
    </row>
    <row r="1365" spans="1:12" s="50" customFormat="1" ht="13" customHeight="1">
      <c r="A1365" s="51"/>
      <c r="B1365" s="52"/>
      <c r="C1365" s="52"/>
      <c r="D1365" s="53"/>
      <c r="E1365" s="53"/>
      <c r="F1365" s="53"/>
      <c r="G1365" s="53"/>
      <c r="H1365" s="53"/>
      <c r="I1365" s="53"/>
      <c r="J1365" s="53"/>
      <c r="K1365" s="53"/>
      <c r="L1365" s="49"/>
    </row>
    <row r="1366" spans="1:12" s="50" customFormat="1" ht="18" customHeight="1">
      <c r="A1366" s="51"/>
      <c r="B1366" s="265" t="s">
        <v>232</v>
      </c>
      <c r="C1366" s="266"/>
      <c r="D1366" s="266"/>
      <c r="E1366" s="266"/>
      <c r="F1366" s="267"/>
      <c r="G1366" s="53"/>
      <c r="H1366" s="53"/>
      <c r="I1366" s="53"/>
      <c r="J1366"/>
      <c r="K1366"/>
      <c r="L1366" s="49"/>
    </row>
    <row r="1367" spans="1:12" s="50" customFormat="1" ht="13" customHeight="1">
      <c r="A1367" s="51"/>
      <c r="B1367" s="52"/>
      <c r="C1367" s="52"/>
      <c r="D1367" s="53"/>
      <c r="E1367" s="53"/>
      <c r="F1367" s="53"/>
      <c r="G1367" s="53"/>
      <c r="H1367" s="53"/>
      <c r="I1367" s="53"/>
      <c r="J1367" s="53"/>
      <c r="K1367" s="53"/>
      <c r="L1367" s="49"/>
    </row>
    <row r="1368" spans="1:12" s="50" customFormat="1" ht="13" customHeight="1">
      <c r="A1368" s="51"/>
      <c r="B1368" s="52"/>
      <c r="C1368" s="103" t="s">
        <v>233</v>
      </c>
      <c r="D1368" s="119"/>
      <c r="E1368" s="119"/>
      <c r="F1368" s="119"/>
      <c r="G1368" s="119"/>
      <c r="H1368" s="119"/>
      <c r="I1368" s="119"/>
      <c r="J1368" s="119"/>
      <c r="K1368" s="119"/>
      <c r="L1368" s="120"/>
    </row>
    <row r="1369" spans="1:12" s="50" customFormat="1" ht="13" customHeight="1">
      <c r="A1369" s="51"/>
      <c r="B1369" s="52"/>
      <c r="C1369" s="256" t="s">
        <v>234</v>
      </c>
      <c r="D1369" s="256"/>
      <c r="E1369" s="256"/>
      <c r="F1369" s="121"/>
      <c r="G1369" s="122" t="s">
        <v>125</v>
      </c>
      <c r="H1369" s="121"/>
      <c r="I1369" s="122" t="s">
        <v>15</v>
      </c>
      <c r="J1369" s="122"/>
      <c r="K1369" s="122"/>
      <c r="L1369" s="122"/>
    </row>
    <row r="1370" spans="1:12" s="50" customFormat="1" ht="13" customHeight="1">
      <c r="A1370" s="51"/>
      <c r="B1370" s="52"/>
      <c r="C1370" s="256" t="s">
        <v>235</v>
      </c>
      <c r="D1370" s="256"/>
      <c r="E1370" s="256"/>
      <c r="F1370" s="121"/>
      <c r="G1370" s="122" t="s">
        <v>125</v>
      </c>
      <c r="H1370" s="121"/>
      <c r="I1370" s="122" t="s">
        <v>15</v>
      </c>
      <c r="J1370" s="122"/>
      <c r="K1370" s="122"/>
      <c r="L1370" s="122"/>
    </row>
    <row r="1371" spans="1:12" s="50" customFormat="1" ht="13" customHeight="1">
      <c r="A1371" s="51"/>
      <c r="B1371" s="52"/>
      <c r="C1371" s="256" t="s">
        <v>236</v>
      </c>
      <c r="D1371" s="256"/>
      <c r="E1371" s="256"/>
      <c r="F1371" s="121"/>
      <c r="G1371" s="122" t="s">
        <v>125</v>
      </c>
      <c r="H1371" s="121"/>
      <c r="I1371" s="122" t="s">
        <v>15</v>
      </c>
      <c r="J1371" s="122"/>
      <c r="K1371" s="122"/>
      <c r="L1371" s="122"/>
    </row>
    <row r="1372" spans="1:12" s="50" customFormat="1" ht="13" customHeight="1">
      <c r="A1372" s="51"/>
      <c r="B1372" s="52"/>
      <c r="C1372" s="256" t="s">
        <v>237</v>
      </c>
      <c r="D1372" s="256"/>
      <c r="E1372" s="256"/>
      <c r="F1372" s="121"/>
      <c r="G1372" s="122" t="s">
        <v>125</v>
      </c>
      <c r="H1372" s="121"/>
      <c r="I1372" s="122" t="s">
        <v>15</v>
      </c>
      <c r="J1372" s="122"/>
      <c r="K1372" s="122"/>
      <c r="L1372" s="122"/>
    </row>
    <row r="1373" spans="1:12" s="50" customFormat="1" ht="13" customHeight="1">
      <c r="A1373" s="51"/>
      <c r="B1373" s="52"/>
      <c r="C1373" s="103"/>
      <c r="D1373" s="119"/>
      <c r="E1373" s="119"/>
      <c r="F1373" s="119"/>
      <c r="G1373" s="119"/>
      <c r="H1373" s="119"/>
      <c r="I1373" s="119"/>
      <c r="J1373" s="119"/>
      <c r="K1373" s="119"/>
      <c r="L1373" s="120"/>
    </row>
    <row r="1374" spans="1:12" s="50" customFormat="1" ht="13" customHeight="1">
      <c r="A1374" s="51"/>
      <c r="B1374" s="52"/>
      <c r="C1374" s="103" t="s">
        <v>238</v>
      </c>
      <c r="D1374" s="24"/>
      <c r="E1374" s="24"/>
      <c r="F1374" s="24"/>
      <c r="G1374" s="24"/>
      <c r="H1374" s="24"/>
      <c r="I1374" s="24"/>
      <c r="J1374" s="24"/>
      <c r="K1374" s="24"/>
      <c r="L1374" s="104"/>
    </row>
    <row r="1375" spans="1:12" s="50" customFormat="1" ht="13" customHeight="1">
      <c r="A1375" s="51"/>
      <c r="B1375" s="52"/>
      <c r="C1375" s="119" t="s">
        <v>239</v>
      </c>
      <c r="D1375" s="24"/>
      <c r="E1375" s="123"/>
      <c r="F1375" s="124"/>
      <c r="G1375" s="24" t="s">
        <v>240</v>
      </c>
      <c r="H1375" s="24"/>
      <c r="I1375" s="24"/>
      <c r="J1375" s="24"/>
      <c r="K1375" s="24"/>
      <c r="L1375" s="104"/>
    </row>
    <row r="1376" spans="1:12" s="50" customFormat="1" ht="13" customHeight="1">
      <c r="A1376" s="51"/>
      <c r="B1376" s="52"/>
      <c r="C1376" s="119" t="s">
        <v>241</v>
      </c>
      <c r="D1376" s="24"/>
      <c r="E1376" s="24"/>
      <c r="F1376" s="124"/>
      <c r="G1376" s="24" t="s">
        <v>242</v>
      </c>
      <c r="H1376" s="24"/>
      <c r="I1376" s="24"/>
      <c r="J1376" s="24"/>
      <c r="K1376" s="24"/>
      <c r="L1376" s="104"/>
    </row>
    <row r="1377" spans="1:254" s="50" customFormat="1" ht="13" customHeight="1">
      <c r="A1377" s="51"/>
      <c r="B1377" s="52"/>
      <c r="C1377" s="119" t="s">
        <v>243</v>
      </c>
      <c r="D1377" s="24"/>
      <c r="E1377" s="24"/>
      <c r="F1377" s="124"/>
      <c r="G1377" s="24" t="s">
        <v>242</v>
      </c>
      <c r="H1377" s="24"/>
      <c r="I1377" s="24"/>
      <c r="J1377" s="24"/>
      <c r="K1377" s="24"/>
      <c r="L1377" s="104"/>
    </row>
    <row r="1378" spans="1:254" s="50" customFormat="1" ht="13" customHeight="1">
      <c r="A1378" s="51"/>
      <c r="B1378" s="52"/>
      <c r="C1378" s="119" t="s">
        <v>244</v>
      </c>
      <c r="D1378" s="24"/>
      <c r="E1378" s="24"/>
      <c r="F1378" s="124"/>
      <c r="G1378" s="24" t="s">
        <v>242</v>
      </c>
      <c r="H1378" s="24"/>
      <c r="I1378" s="24"/>
      <c r="J1378" s="24"/>
      <c r="K1378" s="24"/>
      <c r="L1378" s="104"/>
    </row>
    <row r="1379" spans="1:254" s="50" customFormat="1" ht="13" customHeight="1">
      <c r="A1379" s="51"/>
      <c r="B1379" s="52"/>
      <c r="C1379" s="119" t="s">
        <v>245</v>
      </c>
      <c r="D1379" s="24"/>
      <c r="E1379" s="24"/>
      <c r="F1379" s="124"/>
      <c r="G1379" s="24" t="s">
        <v>242</v>
      </c>
      <c r="H1379" s="24"/>
      <c r="I1379" s="24"/>
      <c r="J1379" s="24"/>
      <c r="K1379" s="24"/>
      <c r="L1379" s="104"/>
    </row>
    <row r="1380" spans="1:254" s="50" customFormat="1" ht="13" customHeight="1">
      <c r="A1380" s="51"/>
      <c r="B1380" s="52"/>
      <c r="C1380" s="119" t="s">
        <v>246</v>
      </c>
      <c r="D1380" s="24"/>
      <c r="E1380" s="24"/>
      <c r="F1380" s="124"/>
      <c r="G1380" s="24" t="s">
        <v>242</v>
      </c>
      <c r="H1380" s="24"/>
      <c r="I1380" s="24"/>
      <c r="J1380" s="24"/>
      <c r="K1380" s="24"/>
      <c r="L1380" s="104"/>
    </row>
    <row r="1381" spans="1:254" s="50" customFormat="1" ht="13" customHeight="1">
      <c r="A1381" s="51"/>
      <c r="B1381" s="52"/>
      <c r="C1381" s="119" t="s">
        <v>247</v>
      </c>
      <c r="D1381" s="24"/>
      <c r="E1381" s="24"/>
      <c r="F1381" s="124"/>
      <c r="G1381" s="24" t="s">
        <v>242</v>
      </c>
      <c r="H1381" s="24"/>
      <c r="I1381" s="24"/>
      <c r="J1381" s="24"/>
      <c r="K1381" s="24"/>
      <c r="L1381" s="104"/>
    </row>
    <row r="1382" spans="1:254" s="50" customFormat="1" ht="13" customHeight="1">
      <c r="A1382" s="51"/>
      <c r="B1382" s="52"/>
      <c r="C1382" s="119" t="s">
        <v>248</v>
      </c>
      <c r="D1382" s="24"/>
      <c r="E1382" s="24"/>
      <c r="F1382" s="124"/>
      <c r="G1382" s="24" t="s">
        <v>242</v>
      </c>
      <c r="H1382" s="24"/>
      <c r="I1382" s="24"/>
      <c r="J1382" s="24"/>
      <c r="K1382" s="24"/>
      <c r="L1382" s="104"/>
    </row>
    <row r="1383" spans="1:254" s="50" customFormat="1" ht="13" customHeight="1">
      <c r="A1383" s="51"/>
      <c r="B1383" s="52"/>
      <c r="C1383" s="52"/>
      <c r="D1383" s="53"/>
      <c r="E1383" s="53"/>
      <c r="F1383" s="53"/>
      <c r="G1383" s="53"/>
      <c r="H1383" s="53"/>
      <c r="I1383" s="53"/>
      <c r="J1383" s="53"/>
      <c r="K1383" s="53"/>
      <c r="L1383" s="49"/>
    </row>
    <row r="1384" spans="1:254" s="50" customFormat="1" ht="13" customHeight="1">
      <c r="A1384" s="73">
        <v>5</v>
      </c>
      <c r="B1384" s="76" t="s">
        <v>249</v>
      </c>
      <c r="C1384" s="77"/>
      <c r="D1384" s="78"/>
      <c r="E1384" s="77"/>
      <c r="F1384" s="78"/>
      <c r="G1384" s="53"/>
      <c r="H1384" s="53"/>
      <c r="I1384" s="53"/>
      <c r="J1384" s="53"/>
      <c r="K1384" s="53"/>
      <c r="L1384" s="49"/>
    </row>
    <row r="1385" spans="1:254" s="50" customFormat="1" ht="13" customHeight="1">
      <c r="A1385" s="51"/>
      <c r="B1385" s="52"/>
      <c r="C1385" s="52"/>
      <c r="D1385" s="53"/>
      <c r="E1385" s="53"/>
      <c r="F1385" s="53"/>
      <c r="G1385" s="53"/>
      <c r="H1385" s="53"/>
      <c r="I1385" s="53"/>
      <c r="J1385" s="53"/>
      <c r="K1385" s="53"/>
      <c r="L1385" s="49"/>
    </row>
    <row r="1386" spans="1:254" s="50" customFormat="1" ht="13" customHeight="1">
      <c r="A1386" s="51"/>
      <c r="B1386" s="119"/>
      <c r="C1386" s="52"/>
      <c r="D1386" s="53"/>
      <c r="E1386" s="53"/>
      <c r="F1386" s="53"/>
      <c r="G1386" s="53"/>
      <c r="H1386" s="53"/>
      <c r="I1386" s="53"/>
      <c r="J1386" s="53"/>
      <c r="K1386" s="53"/>
      <c r="L1386" s="49"/>
    </row>
    <row r="1387" spans="1:254" customFormat="1" ht="13" customHeight="1">
      <c r="B1387" s="119"/>
      <c r="L1387" s="49"/>
      <c r="M1387" s="50"/>
      <c r="N1387" s="50"/>
      <c r="O1387" s="50"/>
      <c r="P1387" s="50"/>
      <c r="Q1387" s="50"/>
      <c r="R1387" s="50"/>
      <c r="S1387" s="50"/>
      <c r="T1387" s="50"/>
      <c r="U1387" s="50"/>
      <c r="V1387" s="50"/>
      <c r="W1387" s="50"/>
      <c r="X1387" s="50"/>
      <c r="Y1387" s="50"/>
      <c r="Z1387" s="50"/>
      <c r="AA1387" s="50"/>
      <c r="AB1387" s="50"/>
      <c r="AC1387" s="50"/>
      <c r="AD1387" s="50"/>
      <c r="AE1387" s="50"/>
      <c r="AF1387" s="50"/>
      <c r="AG1387" s="50"/>
      <c r="AH1387" s="50"/>
      <c r="AI1387" s="50"/>
      <c r="AJ1387" s="50"/>
      <c r="AK1387" s="50"/>
      <c r="AL1387" s="50"/>
      <c r="AM1387" s="50"/>
      <c r="AN1387" s="50"/>
      <c r="AO1387" s="50"/>
      <c r="AP1387" s="50"/>
      <c r="AQ1387" s="50"/>
      <c r="AR1387" s="50"/>
      <c r="AS1387" s="50"/>
      <c r="AT1387" s="50"/>
      <c r="AU1387" s="50"/>
      <c r="AV1387" s="50"/>
      <c r="AW1387" s="50"/>
      <c r="AX1387" s="50"/>
      <c r="AY1387" s="50"/>
      <c r="AZ1387" s="50"/>
      <c r="BA1387" s="50"/>
      <c r="BB1387" s="50"/>
      <c r="BC1387" s="50"/>
      <c r="BD1387" s="50"/>
      <c r="BE1387" s="50"/>
      <c r="BF1387" s="50"/>
      <c r="BG1387" s="50"/>
      <c r="BH1387" s="50"/>
      <c r="BI1387" s="50"/>
      <c r="BJ1387" s="50"/>
      <c r="BK1387" s="50"/>
      <c r="BL1387" s="50"/>
      <c r="BM1387" s="50"/>
      <c r="BN1387" s="50"/>
      <c r="BO1387" s="50"/>
      <c r="BP1387" s="50"/>
      <c r="BQ1387" s="50"/>
      <c r="BR1387" s="50"/>
      <c r="BS1387" s="50"/>
      <c r="BT1387" s="50"/>
      <c r="BU1387" s="50"/>
      <c r="BV1387" s="50"/>
      <c r="BW1387" s="50"/>
      <c r="BX1387" s="50"/>
      <c r="BY1387" s="50"/>
      <c r="BZ1387" s="50"/>
      <c r="CA1387" s="50"/>
      <c r="CB1387" s="50"/>
      <c r="CC1387" s="50"/>
      <c r="CD1387" s="50"/>
      <c r="CE1387" s="50"/>
      <c r="CF1387" s="50"/>
      <c r="CG1387" s="50"/>
      <c r="CH1387" s="50"/>
      <c r="CI1387" s="50"/>
      <c r="CJ1387" s="50"/>
      <c r="CK1387" s="50"/>
      <c r="CL1387" s="50"/>
      <c r="CM1387" s="50"/>
      <c r="CN1387" s="50"/>
      <c r="CO1387" s="50"/>
      <c r="CP1387" s="50"/>
      <c r="CQ1387" s="50"/>
      <c r="CR1387" s="50"/>
      <c r="CS1387" s="50"/>
      <c r="CT1387" s="50"/>
      <c r="CU1387" s="50"/>
      <c r="CV1387" s="50"/>
      <c r="CW1387" s="50"/>
      <c r="CX1387" s="50"/>
      <c r="CY1387" s="50"/>
      <c r="CZ1387" s="50"/>
      <c r="DA1387" s="50"/>
      <c r="DB1387" s="50"/>
      <c r="DC1387" s="50"/>
      <c r="DD1387" s="50"/>
      <c r="DE1387" s="50"/>
      <c r="DF1387" s="50"/>
      <c r="DG1387" s="50"/>
      <c r="DH1387" s="50"/>
      <c r="DI1387" s="50"/>
      <c r="DJ1387" s="50"/>
      <c r="DK1387" s="50"/>
      <c r="DL1387" s="50"/>
      <c r="DM1387" s="50"/>
      <c r="DN1387" s="50"/>
      <c r="DO1387" s="50"/>
      <c r="DP1387" s="50"/>
      <c r="DQ1387" s="50"/>
      <c r="DR1387" s="50"/>
      <c r="DS1387" s="50"/>
      <c r="DT1387" s="50"/>
      <c r="DU1387" s="50"/>
      <c r="DV1387" s="50"/>
      <c r="DW1387" s="50"/>
      <c r="DX1387" s="50"/>
      <c r="DY1387" s="50"/>
      <c r="DZ1387" s="50"/>
      <c r="EA1387" s="50"/>
      <c r="EB1387" s="50"/>
      <c r="EC1387" s="50"/>
      <c r="ED1387" s="50"/>
      <c r="EE1387" s="50"/>
      <c r="EF1387" s="50"/>
      <c r="EG1387" s="50"/>
      <c r="EH1387" s="50"/>
      <c r="EI1387" s="50"/>
      <c r="EJ1387" s="50"/>
      <c r="EK1387" s="50"/>
      <c r="EL1387" s="50"/>
      <c r="EM1387" s="50"/>
      <c r="EN1387" s="50"/>
      <c r="EO1387" s="50"/>
      <c r="EP1387" s="50"/>
      <c r="EQ1387" s="50"/>
      <c r="ER1387" s="50"/>
      <c r="ES1387" s="50"/>
      <c r="ET1387" s="50"/>
      <c r="EU1387" s="50"/>
      <c r="EV1387" s="50"/>
      <c r="EW1387" s="50"/>
      <c r="EX1387" s="50"/>
      <c r="EY1387" s="50"/>
      <c r="EZ1387" s="50"/>
      <c r="FA1387" s="50"/>
      <c r="FB1387" s="50"/>
      <c r="FC1387" s="50"/>
      <c r="FD1387" s="50"/>
      <c r="FE1387" s="50"/>
      <c r="FF1387" s="50"/>
      <c r="FG1387" s="50"/>
      <c r="FH1387" s="50"/>
      <c r="FI1387" s="50"/>
      <c r="FJ1387" s="50"/>
      <c r="FK1387" s="50"/>
      <c r="FL1387" s="50"/>
      <c r="FM1387" s="50"/>
      <c r="FN1387" s="50"/>
      <c r="FO1387" s="50"/>
      <c r="FP1387" s="50"/>
      <c r="FQ1387" s="50"/>
      <c r="FR1387" s="50"/>
      <c r="FS1387" s="50"/>
      <c r="FT1387" s="50"/>
      <c r="FU1387" s="50"/>
      <c r="FV1387" s="50"/>
      <c r="FW1387" s="50"/>
      <c r="FX1387" s="50"/>
      <c r="FY1387" s="50"/>
      <c r="FZ1387" s="50"/>
      <c r="GA1387" s="50"/>
      <c r="GB1387" s="50"/>
      <c r="GC1387" s="50"/>
      <c r="GD1387" s="50"/>
      <c r="GE1387" s="50"/>
      <c r="GF1387" s="50"/>
      <c r="GG1387" s="50"/>
      <c r="GH1387" s="50"/>
      <c r="GI1387" s="50"/>
      <c r="GJ1387" s="50"/>
      <c r="GK1387" s="50"/>
      <c r="GL1387" s="50"/>
      <c r="GM1387" s="50"/>
      <c r="GN1387" s="50"/>
      <c r="GO1387" s="50"/>
      <c r="GP1387" s="50"/>
      <c r="GQ1387" s="50"/>
      <c r="GR1387" s="50"/>
      <c r="GS1387" s="50"/>
      <c r="GT1387" s="50"/>
      <c r="GU1387" s="50"/>
      <c r="GV1387" s="50"/>
      <c r="GW1387" s="50"/>
      <c r="GX1387" s="50"/>
      <c r="GY1387" s="50"/>
      <c r="GZ1387" s="50"/>
      <c r="HA1387" s="50"/>
      <c r="HB1387" s="50"/>
      <c r="HC1387" s="50"/>
      <c r="HD1387" s="50"/>
      <c r="HE1387" s="50"/>
      <c r="HF1387" s="50"/>
      <c r="HG1387" s="50"/>
      <c r="HH1387" s="50"/>
      <c r="HI1387" s="50"/>
      <c r="HJ1387" s="50"/>
      <c r="HK1387" s="50"/>
      <c r="HL1387" s="50"/>
      <c r="HM1387" s="50"/>
      <c r="HN1387" s="50"/>
      <c r="HO1387" s="50"/>
      <c r="HP1387" s="50"/>
      <c r="HQ1387" s="50"/>
      <c r="HR1387" s="50"/>
      <c r="HS1387" s="50"/>
      <c r="HT1387" s="50"/>
      <c r="HU1387" s="50"/>
      <c r="HV1387" s="50"/>
      <c r="HW1387" s="50"/>
      <c r="HX1387" s="50"/>
      <c r="HY1387" s="50"/>
      <c r="HZ1387" s="50"/>
      <c r="IA1387" s="50"/>
      <c r="IB1387" s="50"/>
      <c r="IC1387" s="50"/>
      <c r="ID1387" s="50"/>
      <c r="IE1387" s="50"/>
      <c r="IF1387" s="50"/>
      <c r="IG1387" s="50"/>
      <c r="IH1387" s="50"/>
      <c r="II1387" s="50"/>
      <c r="IJ1387" s="50"/>
      <c r="IK1387" s="50"/>
      <c r="IL1387" s="50"/>
      <c r="IM1387" s="50"/>
      <c r="IN1387" s="50"/>
      <c r="IO1387" s="50"/>
      <c r="IP1387" s="50"/>
      <c r="IQ1387" s="50"/>
      <c r="IR1387" s="50"/>
      <c r="IS1387" s="50"/>
      <c r="IT1387" s="50"/>
    </row>
    <row r="1388" spans="1:254" customFormat="1" ht="13" customHeight="1">
      <c r="B1388" s="52"/>
      <c r="L1388" s="49"/>
      <c r="M1388" s="50"/>
      <c r="N1388" s="50"/>
      <c r="O1388" s="50"/>
      <c r="P1388" s="50"/>
      <c r="Q1388" s="50"/>
      <c r="R1388" s="50"/>
      <c r="S1388" s="50"/>
      <c r="T1388" s="50"/>
      <c r="U1388" s="50"/>
      <c r="V1388" s="50"/>
      <c r="W1388" s="50"/>
      <c r="X1388" s="50"/>
      <c r="Y1388" s="50"/>
      <c r="Z1388" s="50"/>
      <c r="AA1388" s="50"/>
      <c r="AB1388" s="50"/>
      <c r="AC1388" s="50"/>
      <c r="AD1388" s="50"/>
      <c r="AE1388" s="50"/>
      <c r="AF1388" s="50"/>
      <c r="AG1388" s="50"/>
      <c r="AH1388" s="50"/>
      <c r="AI1388" s="50"/>
      <c r="AJ1388" s="50"/>
      <c r="AK1388" s="50"/>
      <c r="AL1388" s="50"/>
      <c r="AM1388" s="50"/>
      <c r="AN1388" s="50"/>
      <c r="AO1388" s="50"/>
      <c r="AP1388" s="50"/>
      <c r="AQ1388" s="50"/>
      <c r="AR1388" s="50"/>
      <c r="AS1388" s="50"/>
      <c r="AT1388" s="50"/>
      <c r="AU1388" s="50"/>
      <c r="AV1388" s="50"/>
      <c r="AW1388" s="50"/>
      <c r="AX1388" s="50"/>
      <c r="AY1388" s="50"/>
      <c r="AZ1388" s="50"/>
      <c r="BA1388" s="50"/>
      <c r="BB1388" s="50"/>
      <c r="BC1388" s="50"/>
      <c r="BD1388" s="50"/>
      <c r="BE1388" s="50"/>
      <c r="BF1388" s="50"/>
      <c r="BG1388" s="50"/>
      <c r="BH1388" s="50"/>
      <c r="BI1388" s="50"/>
      <c r="BJ1388" s="50"/>
      <c r="BK1388" s="50"/>
      <c r="BL1388" s="50"/>
      <c r="BM1388" s="50"/>
      <c r="BN1388" s="50"/>
      <c r="BO1388" s="50"/>
      <c r="BP1388" s="50"/>
      <c r="BQ1388" s="50"/>
      <c r="BR1388" s="50"/>
      <c r="BS1388" s="50"/>
      <c r="BT1388" s="50"/>
      <c r="BU1388" s="50"/>
      <c r="BV1388" s="50"/>
      <c r="BW1388" s="50"/>
      <c r="BX1388" s="50"/>
      <c r="BY1388" s="50"/>
      <c r="BZ1388" s="50"/>
      <c r="CA1388" s="50"/>
      <c r="CB1388" s="50"/>
      <c r="CC1388" s="50"/>
      <c r="CD1388" s="50"/>
      <c r="CE1388" s="50"/>
      <c r="CF1388" s="50"/>
      <c r="CG1388" s="50"/>
      <c r="CH1388" s="50"/>
      <c r="CI1388" s="50"/>
      <c r="CJ1388" s="50"/>
      <c r="CK1388" s="50"/>
      <c r="CL1388" s="50"/>
      <c r="CM1388" s="50"/>
      <c r="CN1388" s="50"/>
      <c r="CO1388" s="50"/>
      <c r="CP1388" s="50"/>
      <c r="CQ1388" s="50"/>
      <c r="CR1388" s="50"/>
      <c r="CS1388" s="50"/>
      <c r="CT1388" s="50"/>
      <c r="CU1388" s="50"/>
      <c r="CV1388" s="50"/>
      <c r="CW1388" s="50"/>
      <c r="CX1388" s="50"/>
      <c r="CY1388" s="50"/>
      <c r="CZ1388" s="50"/>
      <c r="DA1388" s="50"/>
      <c r="DB1388" s="50"/>
      <c r="DC1388" s="50"/>
      <c r="DD1388" s="50"/>
      <c r="DE1388" s="50"/>
      <c r="DF1388" s="50"/>
      <c r="DG1388" s="50"/>
      <c r="DH1388" s="50"/>
      <c r="DI1388" s="50"/>
      <c r="DJ1388" s="50"/>
      <c r="DK1388" s="50"/>
      <c r="DL1388" s="50"/>
      <c r="DM1388" s="50"/>
      <c r="DN1388" s="50"/>
      <c r="DO1388" s="50"/>
      <c r="DP1388" s="50"/>
      <c r="DQ1388" s="50"/>
      <c r="DR1388" s="50"/>
      <c r="DS1388" s="50"/>
      <c r="DT1388" s="50"/>
      <c r="DU1388" s="50"/>
      <c r="DV1388" s="50"/>
      <c r="DW1388" s="50"/>
      <c r="DX1388" s="50"/>
      <c r="DY1388" s="50"/>
      <c r="DZ1388" s="50"/>
      <c r="EA1388" s="50"/>
      <c r="EB1388" s="50"/>
      <c r="EC1388" s="50"/>
      <c r="ED1388" s="50"/>
      <c r="EE1388" s="50"/>
      <c r="EF1388" s="50"/>
      <c r="EG1388" s="50"/>
      <c r="EH1388" s="50"/>
      <c r="EI1388" s="50"/>
      <c r="EJ1388" s="50"/>
      <c r="EK1388" s="50"/>
      <c r="EL1388" s="50"/>
      <c r="EM1388" s="50"/>
      <c r="EN1388" s="50"/>
      <c r="EO1388" s="50"/>
      <c r="EP1388" s="50"/>
      <c r="EQ1388" s="50"/>
      <c r="ER1388" s="50"/>
      <c r="ES1388" s="50"/>
      <c r="ET1388" s="50"/>
      <c r="EU1388" s="50"/>
      <c r="EV1388" s="50"/>
      <c r="EW1388" s="50"/>
      <c r="EX1388" s="50"/>
      <c r="EY1388" s="50"/>
      <c r="EZ1388" s="50"/>
      <c r="FA1388" s="50"/>
      <c r="FB1388" s="50"/>
      <c r="FC1388" s="50"/>
      <c r="FD1388" s="50"/>
      <c r="FE1388" s="50"/>
      <c r="FF1388" s="50"/>
      <c r="FG1388" s="50"/>
      <c r="FH1388" s="50"/>
      <c r="FI1388" s="50"/>
      <c r="FJ1388" s="50"/>
      <c r="FK1388" s="50"/>
      <c r="FL1388" s="50"/>
      <c r="FM1388" s="50"/>
      <c r="FN1388" s="50"/>
      <c r="FO1388" s="50"/>
      <c r="FP1388" s="50"/>
      <c r="FQ1388" s="50"/>
      <c r="FR1388" s="50"/>
      <c r="FS1388" s="50"/>
      <c r="FT1388" s="50"/>
      <c r="FU1388" s="50"/>
      <c r="FV1388" s="50"/>
      <c r="FW1388" s="50"/>
      <c r="FX1388" s="50"/>
      <c r="FY1388" s="50"/>
      <c r="FZ1388" s="50"/>
      <c r="GA1388" s="50"/>
      <c r="GB1388" s="50"/>
      <c r="GC1388" s="50"/>
      <c r="GD1388" s="50"/>
      <c r="GE1388" s="50"/>
      <c r="GF1388" s="50"/>
      <c r="GG1388" s="50"/>
      <c r="GH1388" s="50"/>
      <c r="GI1388" s="50"/>
      <c r="GJ1388" s="50"/>
      <c r="GK1388" s="50"/>
      <c r="GL1388" s="50"/>
      <c r="GM1388" s="50"/>
      <c r="GN1388" s="50"/>
      <c r="GO1388" s="50"/>
      <c r="GP1388" s="50"/>
      <c r="GQ1388" s="50"/>
      <c r="GR1388" s="50"/>
      <c r="GS1388" s="50"/>
      <c r="GT1388" s="50"/>
      <c r="GU1388" s="50"/>
      <c r="GV1388" s="50"/>
      <c r="GW1388" s="50"/>
      <c r="GX1388" s="50"/>
      <c r="GY1388" s="50"/>
      <c r="GZ1388" s="50"/>
      <c r="HA1388" s="50"/>
      <c r="HB1388" s="50"/>
      <c r="HC1388" s="50"/>
      <c r="HD1388" s="50"/>
      <c r="HE1388" s="50"/>
      <c r="HF1388" s="50"/>
      <c r="HG1388" s="50"/>
      <c r="HH1388" s="50"/>
      <c r="HI1388" s="50"/>
      <c r="HJ1388" s="50"/>
      <c r="HK1388" s="50"/>
      <c r="HL1388" s="50"/>
      <c r="HM1388" s="50"/>
      <c r="HN1388" s="50"/>
      <c r="HO1388" s="50"/>
      <c r="HP1388" s="50"/>
      <c r="HQ1388" s="50"/>
      <c r="HR1388" s="50"/>
      <c r="HS1388" s="50"/>
      <c r="HT1388" s="50"/>
      <c r="HU1388" s="50"/>
      <c r="HV1388" s="50"/>
      <c r="HW1388" s="50"/>
      <c r="HX1388" s="50"/>
      <c r="HY1388" s="50"/>
      <c r="HZ1388" s="50"/>
      <c r="IA1388" s="50"/>
      <c r="IB1388" s="50"/>
      <c r="IC1388" s="50"/>
      <c r="ID1388" s="50"/>
      <c r="IE1388" s="50"/>
      <c r="IF1388" s="50"/>
      <c r="IG1388" s="50"/>
      <c r="IH1388" s="50"/>
      <c r="II1388" s="50"/>
      <c r="IJ1388" s="50"/>
      <c r="IK1388" s="50"/>
      <c r="IL1388" s="50"/>
      <c r="IM1388" s="50"/>
      <c r="IN1388" s="50"/>
      <c r="IO1388" s="50"/>
      <c r="IP1388" s="50"/>
      <c r="IQ1388" s="50"/>
      <c r="IR1388" s="50"/>
      <c r="IS1388" s="50"/>
      <c r="IT1388" s="50"/>
    </row>
    <row r="1389" spans="1:254" s="50" customFormat="1" ht="13" customHeight="1">
      <c r="A1389" s="73">
        <v>6</v>
      </c>
      <c r="B1389" s="76" t="s">
        <v>250</v>
      </c>
      <c r="C1389" s="77"/>
      <c r="D1389" s="78"/>
      <c r="E1389" s="77"/>
      <c r="F1389" s="78"/>
      <c r="G1389" s="53"/>
      <c r="H1389" s="53"/>
      <c r="I1389" s="53"/>
      <c r="J1389" s="53"/>
      <c r="K1389" s="53"/>
      <c r="L1389" s="49"/>
    </row>
    <row r="1390" spans="1:254" s="50" customFormat="1" ht="13" customHeight="1">
      <c r="A1390" s="51"/>
      <c r="B1390" s="52"/>
      <c r="C1390" s="52"/>
      <c r="D1390" s="53"/>
      <c r="E1390" s="53"/>
      <c r="F1390" s="53"/>
      <c r="G1390" s="53"/>
      <c r="H1390" s="53"/>
      <c r="I1390" s="53"/>
      <c r="J1390" s="53"/>
      <c r="K1390" s="53"/>
      <c r="L1390" s="49"/>
    </row>
    <row r="1391" spans="1:254" s="50" customFormat="1" ht="12.75" customHeight="1">
      <c r="A1391" s="51"/>
      <c r="B1391" s="125"/>
      <c r="C1391" s="52"/>
      <c r="D1391" s="53"/>
      <c r="E1391" s="53"/>
      <c r="F1391" s="53"/>
      <c r="G1391" s="53"/>
      <c r="H1391" s="53"/>
      <c r="I1391" s="53"/>
      <c r="J1391" s="53"/>
      <c r="K1391" s="53"/>
      <c r="L1391" s="49"/>
    </row>
    <row r="1392" spans="1:254" customFormat="1" ht="13" customHeight="1">
      <c r="B1392" s="126"/>
      <c r="L1392" s="49"/>
      <c r="M1392" s="50"/>
      <c r="N1392" s="50"/>
      <c r="O1392" s="50"/>
      <c r="P1392" s="50"/>
      <c r="Q1392" s="50"/>
      <c r="R1392" s="50"/>
      <c r="S1392" s="50"/>
      <c r="T1392" s="50"/>
      <c r="U1392" s="50"/>
      <c r="V1392" s="50"/>
      <c r="W1392" s="50"/>
      <c r="X1392" s="50"/>
      <c r="Y1392" s="50"/>
      <c r="Z1392" s="50"/>
      <c r="AA1392" s="50"/>
      <c r="AB1392" s="50"/>
      <c r="AC1392" s="50"/>
      <c r="AD1392" s="50"/>
      <c r="AE1392" s="50"/>
      <c r="AF1392" s="50"/>
      <c r="AG1392" s="50"/>
      <c r="AH1392" s="50"/>
      <c r="AI1392" s="50"/>
      <c r="AJ1392" s="50"/>
      <c r="AK1392" s="50"/>
      <c r="AL1392" s="50"/>
      <c r="AM1392" s="50"/>
      <c r="AN1392" s="50"/>
      <c r="AO1392" s="50"/>
      <c r="AP1392" s="50"/>
      <c r="AQ1392" s="50"/>
      <c r="AR1392" s="50"/>
      <c r="AS1392" s="50"/>
      <c r="AT1392" s="50"/>
      <c r="AU1392" s="50"/>
      <c r="AV1392" s="50"/>
      <c r="AW1392" s="50"/>
      <c r="AX1392" s="50"/>
      <c r="AY1392" s="50"/>
      <c r="AZ1392" s="50"/>
      <c r="BA1392" s="50"/>
      <c r="BB1392" s="50"/>
      <c r="BC1392" s="50"/>
      <c r="BD1392" s="50"/>
      <c r="BE1392" s="50"/>
      <c r="BF1392" s="50"/>
      <c r="BG1392" s="50"/>
      <c r="BH1392" s="50"/>
      <c r="BI1392" s="50"/>
      <c r="BJ1392" s="50"/>
      <c r="BK1392" s="50"/>
      <c r="BL1392" s="50"/>
      <c r="BM1392" s="50"/>
      <c r="BN1392" s="50"/>
      <c r="BO1392" s="50"/>
      <c r="BP1392" s="50"/>
      <c r="BQ1392" s="50"/>
      <c r="BR1392" s="50"/>
      <c r="BS1392" s="50"/>
      <c r="BT1392" s="50"/>
      <c r="BU1392" s="50"/>
      <c r="BV1392" s="50"/>
      <c r="BW1392" s="50"/>
      <c r="BX1392" s="50"/>
      <c r="BY1392" s="50"/>
      <c r="BZ1392" s="50"/>
      <c r="CA1392" s="50"/>
      <c r="CB1392" s="50"/>
      <c r="CC1392" s="50"/>
      <c r="CD1392" s="50"/>
      <c r="CE1392" s="50"/>
      <c r="CF1392" s="50"/>
      <c r="CG1392" s="50"/>
      <c r="CH1392" s="50"/>
      <c r="CI1392" s="50"/>
      <c r="CJ1392" s="50"/>
      <c r="CK1392" s="50"/>
      <c r="CL1392" s="50"/>
      <c r="CM1392" s="50"/>
      <c r="CN1392" s="50"/>
      <c r="CO1392" s="50"/>
      <c r="CP1392" s="50"/>
      <c r="CQ1392" s="50"/>
      <c r="CR1392" s="50"/>
      <c r="CS1392" s="50"/>
      <c r="CT1392" s="50"/>
      <c r="CU1392" s="50"/>
      <c r="CV1392" s="50"/>
      <c r="CW1392" s="50"/>
      <c r="CX1392" s="50"/>
      <c r="CY1392" s="50"/>
      <c r="CZ1392" s="50"/>
      <c r="DA1392" s="50"/>
      <c r="DB1392" s="50"/>
      <c r="DC1392" s="50"/>
      <c r="DD1392" s="50"/>
      <c r="DE1392" s="50"/>
      <c r="DF1392" s="50"/>
      <c r="DG1392" s="50"/>
      <c r="DH1392" s="50"/>
      <c r="DI1392" s="50"/>
      <c r="DJ1392" s="50"/>
      <c r="DK1392" s="50"/>
      <c r="DL1392" s="50"/>
      <c r="DM1392" s="50"/>
      <c r="DN1392" s="50"/>
      <c r="DO1392" s="50"/>
      <c r="DP1392" s="50"/>
      <c r="DQ1392" s="50"/>
      <c r="DR1392" s="50"/>
      <c r="DS1392" s="50"/>
      <c r="DT1392" s="50"/>
      <c r="DU1392" s="50"/>
      <c r="DV1392" s="50"/>
      <c r="DW1392" s="50"/>
      <c r="DX1392" s="50"/>
      <c r="DY1392" s="50"/>
      <c r="DZ1392" s="50"/>
      <c r="EA1392" s="50"/>
      <c r="EB1392" s="50"/>
      <c r="EC1392" s="50"/>
      <c r="ED1392" s="50"/>
      <c r="EE1392" s="50"/>
      <c r="EF1392" s="50"/>
      <c r="EG1392" s="50"/>
      <c r="EH1392" s="50"/>
      <c r="EI1392" s="50"/>
      <c r="EJ1392" s="50"/>
      <c r="EK1392" s="50"/>
      <c r="EL1392" s="50"/>
      <c r="EM1392" s="50"/>
      <c r="EN1392" s="50"/>
      <c r="EO1392" s="50"/>
      <c r="EP1392" s="50"/>
      <c r="EQ1392" s="50"/>
      <c r="ER1392" s="50"/>
      <c r="ES1392" s="50"/>
      <c r="ET1392" s="50"/>
      <c r="EU1392" s="50"/>
      <c r="EV1392" s="50"/>
      <c r="EW1392" s="50"/>
      <c r="EX1392" s="50"/>
      <c r="EY1392" s="50"/>
      <c r="EZ1392" s="50"/>
      <c r="FA1392" s="50"/>
      <c r="FB1392" s="50"/>
      <c r="FC1392" s="50"/>
      <c r="FD1392" s="50"/>
      <c r="FE1392" s="50"/>
      <c r="FF1392" s="50"/>
      <c r="FG1392" s="50"/>
      <c r="FH1392" s="50"/>
      <c r="FI1392" s="50"/>
      <c r="FJ1392" s="50"/>
      <c r="FK1392" s="50"/>
      <c r="FL1392" s="50"/>
      <c r="FM1392" s="50"/>
      <c r="FN1392" s="50"/>
      <c r="FO1392" s="50"/>
      <c r="FP1392" s="50"/>
      <c r="FQ1392" s="50"/>
      <c r="FR1392" s="50"/>
      <c r="FS1392" s="50"/>
      <c r="FT1392" s="50"/>
      <c r="FU1392" s="50"/>
      <c r="FV1392" s="50"/>
      <c r="FW1392" s="50"/>
      <c r="FX1392" s="50"/>
      <c r="FY1392" s="50"/>
      <c r="FZ1392" s="50"/>
      <c r="GA1392" s="50"/>
      <c r="GB1392" s="50"/>
      <c r="GC1392" s="50"/>
      <c r="GD1392" s="50"/>
      <c r="GE1392" s="50"/>
      <c r="GF1392" s="50"/>
      <c r="GG1392" s="50"/>
      <c r="GH1392" s="50"/>
      <c r="GI1392" s="50"/>
      <c r="GJ1392" s="50"/>
      <c r="GK1392" s="50"/>
      <c r="GL1392" s="50"/>
      <c r="GM1392" s="50"/>
      <c r="GN1392" s="50"/>
      <c r="GO1392" s="50"/>
      <c r="GP1392" s="50"/>
      <c r="GQ1392" s="50"/>
      <c r="GR1392" s="50"/>
      <c r="GS1392" s="50"/>
      <c r="GT1392" s="50"/>
      <c r="GU1392" s="50"/>
      <c r="GV1392" s="50"/>
      <c r="GW1392" s="50"/>
      <c r="GX1392" s="50"/>
      <c r="GY1392" s="50"/>
      <c r="GZ1392" s="50"/>
      <c r="HA1392" s="50"/>
      <c r="HB1392" s="50"/>
      <c r="HC1392" s="50"/>
      <c r="HD1392" s="50"/>
      <c r="HE1392" s="50"/>
      <c r="HF1392" s="50"/>
      <c r="HG1392" s="50"/>
      <c r="HH1392" s="50"/>
      <c r="HI1392" s="50"/>
      <c r="HJ1392" s="50"/>
      <c r="HK1392" s="50"/>
      <c r="HL1392" s="50"/>
      <c r="HM1392" s="50"/>
      <c r="HN1392" s="50"/>
      <c r="HO1392" s="50"/>
      <c r="HP1392" s="50"/>
      <c r="HQ1392" s="50"/>
      <c r="HR1392" s="50"/>
      <c r="HS1392" s="50"/>
      <c r="HT1392" s="50"/>
      <c r="HU1392" s="50"/>
      <c r="HV1392" s="50"/>
      <c r="HW1392" s="50"/>
      <c r="HX1392" s="50"/>
      <c r="HY1392" s="50"/>
      <c r="HZ1392" s="50"/>
      <c r="IA1392" s="50"/>
      <c r="IB1392" s="50"/>
      <c r="IC1392" s="50"/>
      <c r="ID1392" s="50"/>
      <c r="IE1392" s="50"/>
      <c r="IF1392" s="50"/>
      <c r="IG1392" s="50"/>
      <c r="IH1392" s="50"/>
      <c r="II1392" s="50"/>
      <c r="IJ1392" s="50"/>
      <c r="IK1392" s="50"/>
      <c r="IL1392" s="50"/>
      <c r="IM1392" s="50"/>
      <c r="IN1392" s="50"/>
      <c r="IO1392" s="50"/>
      <c r="IP1392" s="50"/>
      <c r="IQ1392" s="50"/>
      <c r="IR1392" s="50"/>
      <c r="IS1392" s="50"/>
      <c r="IT1392" s="50"/>
    </row>
    <row r="1393" spans="1:12" s="50" customFormat="1" ht="13" customHeight="1">
      <c r="A1393" s="51"/>
      <c r="B1393" s="119"/>
      <c r="C1393" s="53"/>
      <c r="D1393" s="53"/>
      <c r="E1393" s="53"/>
      <c r="F1393" s="53"/>
      <c r="G1393" s="53"/>
      <c r="H1393" s="53"/>
      <c r="I1393" s="53"/>
      <c r="J1393" s="53"/>
      <c r="K1393" s="49"/>
      <c r="L1393" s="49"/>
    </row>
    <row r="1394" spans="1:12" s="50" customFormat="1" ht="13" customHeight="1">
      <c r="A1394" s="51"/>
      <c r="B1394" s="119"/>
      <c r="C1394" s="53"/>
      <c r="D1394" s="53"/>
      <c r="E1394" s="53"/>
      <c r="F1394" s="53"/>
      <c r="G1394" s="53"/>
      <c r="H1394" s="53"/>
      <c r="I1394" s="53"/>
      <c r="J1394" s="53"/>
      <c r="K1394" s="49"/>
      <c r="L1394" s="49"/>
    </row>
    <row r="1395" spans="1:12" s="50" customFormat="1" ht="13" customHeight="1">
      <c r="A1395" s="73">
        <v>7</v>
      </c>
      <c r="B1395" s="76" t="s">
        <v>251</v>
      </c>
      <c r="C1395" s="77"/>
      <c r="D1395" s="78"/>
      <c r="E1395" s="77"/>
      <c r="F1395" s="78"/>
      <c r="G1395" s="53"/>
      <c r="H1395" s="53"/>
      <c r="I1395" s="53"/>
      <c r="J1395" s="53"/>
      <c r="K1395" s="49"/>
      <c r="L1395" s="49"/>
    </row>
    <row r="1396" spans="1:12" s="50" customFormat="1" ht="13" customHeight="1">
      <c r="A1396" s="51"/>
      <c r="B1396" s="52"/>
      <c r="C1396" s="53"/>
      <c r="D1396" s="53"/>
      <c r="E1396" s="53"/>
      <c r="F1396" s="53"/>
      <c r="G1396" s="53"/>
      <c r="H1396" s="53"/>
      <c r="I1396" s="53"/>
      <c r="J1396" s="53"/>
      <c r="K1396" s="49"/>
      <c r="L1396" s="49"/>
    </row>
    <row r="1397" spans="1:12" s="50" customFormat="1" ht="12.75" customHeight="1">
      <c r="A1397" s="55"/>
      <c r="B1397" s="129"/>
      <c r="C1397" s="114"/>
      <c r="D1397" s="53"/>
      <c r="E1397" s="53"/>
      <c r="F1397" s="53"/>
      <c r="G1397" s="53"/>
      <c r="H1397" s="53"/>
      <c r="I1397" s="53"/>
      <c r="J1397" s="53"/>
      <c r="K1397" s="49"/>
      <c r="L1397" s="49"/>
    </row>
    <row r="1398" spans="1:12" s="50" customFormat="1" ht="12.75" customHeight="1">
      <c r="A1398" s="51"/>
      <c r="B1398" s="56"/>
      <c r="C1398" s="114"/>
      <c r="D1398" s="53"/>
      <c r="E1398" s="53"/>
      <c r="F1398" s="53"/>
      <c r="G1398" s="53"/>
      <c r="H1398" s="53"/>
      <c r="I1398" s="53"/>
      <c r="J1398" s="53"/>
      <c r="K1398" s="49"/>
      <c r="L1398" s="49"/>
    </row>
    <row r="1399" spans="1:12" s="50" customFormat="1" ht="12.75" customHeight="1">
      <c r="A1399" s="51"/>
      <c r="B1399" s="55"/>
      <c r="C1399" s="114"/>
      <c r="D1399" s="53"/>
      <c r="E1399" s="53"/>
      <c r="F1399" s="53"/>
      <c r="G1399" s="53"/>
      <c r="H1399" s="53"/>
      <c r="I1399" s="53"/>
      <c r="J1399" s="53"/>
      <c r="K1399" s="49"/>
      <c r="L1399" s="49"/>
    </row>
    <row r="1400" spans="1:12" s="50" customFormat="1" ht="13" customHeight="1">
      <c r="A1400" s="51"/>
      <c r="B1400" s="56"/>
      <c r="C1400" s="53"/>
      <c r="D1400" s="53"/>
      <c r="E1400" s="53"/>
      <c r="F1400" s="53"/>
      <c r="G1400" s="53"/>
      <c r="H1400" s="53"/>
      <c r="I1400" s="53"/>
      <c r="J1400" s="53"/>
      <c r="K1400" s="49"/>
      <c r="L1400" s="49"/>
    </row>
    <row r="1401" spans="1:12" s="50" customFormat="1" ht="13" customHeight="1">
      <c r="A1401" s="51"/>
      <c r="B1401" s="56"/>
      <c r="C1401" s="53"/>
      <c r="D1401" s="53"/>
      <c r="E1401" s="53"/>
      <c r="F1401" s="53"/>
      <c r="G1401" s="53"/>
      <c r="H1401" s="53"/>
      <c r="I1401" s="53"/>
      <c r="J1401" s="53"/>
      <c r="K1401" s="49"/>
      <c r="L1401" s="49"/>
    </row>
  </sheetData>
  <dataConsolidate/>
  <mergeCells count="737">
    <mergeCell ref="C300:L329"/>
    <mergeCell ref="C299:L299"/>
    <mergeCell ref="F267:L267"/>
    <mergeCell ref="D573:J573"/>
    <mergeCell ref="D574:J574"/>
    <mergeCell ref="D575:J575"/>
    <mergeCell ref="D576:J576"/>
    <mergeCell ref="D577:J577"/>
    <mergeCell ref="B1366:F1366"/>
    <mergeCell ref="B1306:L1306"/>
    <mergeCell ref="B1308:L1308"/>
    <mergeCell ref="B1309:L1309"/>
    <mergeCell ref="B1310:L1310"/>
    <mergeCell ref="B1312:L1312"/>
    <mergeCell ref="B1313:L1313"/>
    <mergeCell ref="B1314:L1314"/>
    <mergeCell ref="B1316:D1316"/>
    <mergeCell ref="E1316:L1316"/>
    <mergeCell ref="B1296:L1296"/>
    <mergeCell ref="B1297:L1297"/>
    <mergeCell ref="B1298:L1298"/>
    <mergeCell ref="B1299:L1299"/>
    <mergeCell ref="B1300:L1300"/>
    <mergeCell ref="B1301:L1301"/>
    <mergeCell ref="C1369:E1369"/>
    <mergeCell ref="C1370:E1370"/>
    <mergeCell ref="C1371:E1371"/>
    <mergeCell ref="C1372:E1372"/>
    <mergeCell ref="B1317:D1317"/>
    <mergeCell ref="E1317:L1317"/>
    <mergeCell ref="B1318:D1318"/>
    <mergeCell ref="B1321:L1321"/>
    <mergeCell ref="B1322:L1322"/>
    <mergeCell ref="B1324:F1324"/>
    <mergeCell ref="C1341:L1341"/>
    <mergeCell ref="H1356:I1356"/>
    <mergeCell ref="K1356:L1356"/>
    <mergeCell ref="B1302:L1302"/>
    <mergeCell ref="B1304:L1304"/>
    <mergeCell ref="B1305:L1305"/>
    <mergeCell ref="B1283:L1283"/>
    <mergeCell ref="B1288:L1288"/>
    <mergeCell ref="B1289:L1289"/>
    <mergeCell ref="B1290:L1290"/>
    <mergeCell ref="B1291:L1291"/>
    <mergeCell ref="B1292:L1292"/>
    <mergeCell ref="B1293:L1293"/>
    <mergeCell ref="B1294:L1294"/>
    <mergeCell ref="B1295:L1295"/>
    <mergeCell ref="B1273:L1273"/>
    <mergeCell ref="B1274:L1274"/>
    <mergeCell ref="B1275:L1275"/>
    <mergeCell ref="B1277:D1277"/>
    <mergeCell ref="E1277:L1277"/>
    <mergeCell ref="B1278:D1278"/>
    <mergeCell ref="E1278:L1278"/>
    <mergeCell ref="B1279:D1279"/>
    <mergeCell ref="B1282:L1282"/>
    <mergeCell ref="B1261:L1261"/>
    <mergeCell ref="B1262:L1262"/>
    <mergeCell ref="B1263:L1263"/>
    <mergeCell ref="B1265:L1265"/>
    <mergeCell ref="B1266:L1266"/>
    <mergeCell ref="B1267:L1267"/>
    <mergeCell ref="B1269:L1269"/>
    <mergeCell ref="B1270:L1270"/>
    <mergeCell ref="B1271:L1271"/>
    <mergeCell ref="B1252:L1252"/>
    <mergeCell ref="B1253:L1253"/>
    <mergeCell ref="B1254:L1254"/>
    <mergeCell ref="B1255:L1255"/>
    <mergeCell ref="B1256:L1256"/>
    <mergeCell ref="B1257:L1257"/>
    <mergeCell ref="B1258:L1258"/>
    <mergeCell ref="B1259:L1259"/>
    <mergeCell ref="B1260:L1260"/>
    <mergeCell ref="B1239:D1239"/>
    <mergeCell ref="E1239:L1239"/>
    <mergeCell ref="B1240:D1240"/>
    <mergeCell ref="E1240:L1240"/>
    <mergeCell ref="B1241:D1241"/>
    <mergeCell ref="B1244:L1244"/>
    <mergeCell ref="B1245:L1245"/>
    <mergeCell ref="B1250:L1250"/>
    <mergeCell ref="B1251:L1251"/>
    <mergeCell ref="B1227:L1227"/>
    <mergeCell ref="B1228:L1228"/>
    <mergeCell ref="B1229:L1229"/>
    <mergeCell ref="B1231:L1231"/>
    <mergeCell ref="B1232:L1232"/>
    <mergeCell ref="B1233:L1233"/>
    <mergeCell ref="B1235:L1235"/>
    <mergeCell ref="B1236:L1236"/>
    <mergeCell ref="B1237:L1237"/>
    <mergeCell ref="B1217:L1217"/>
    <mergeCell ref="B1218:L1218"/>
    <mergeCell ref="B1219:L1219"/>
    <mergeCell ref="B1220:L1220"/>
    <mergeCell ref="B1221:L1221"/>
    <mergeCell ref="B1222:L1222"/>
    <mergeCell ref="B1223:L1223"/>
    <mergeCell ref="B1224:L1224"/>
    <mergeCell ref="B1225:L1225"/>
    <mergeCell ref="B1202:D1202"/>
    <mergeCell ref="B1205:L1205"/>
    <mergeCell ref="B1206:L1206"/>
    <mergeCell ref="B1211:L1211"/>
    <mergeCell ref="B1212:L1212"/>
    <mergeCell ref="B1213:L1213"/>
    <mergeCell ref="B1214:L1214"/>
    <mergeCell ref="B1215:L1215"/>
    <mergeCell ref="B1216:L1216"/>
    <mergeCell ref="B1193:L1193"/>
    <mergeCell ref="B1194:L1194"/>
    <mergeCell ref="B1196:L1196"/>
    <mergeCell ref="B1197:L1197"/>
    <mergeCell ref="B1198:L1198"/>
    <mergeCell ref="B1200:D1200"/>
    <mergeCell ref="E1200:L1200"/>
    <mergeCell ref="B1201:D1201"/>
    <mergeCell ref="E1201:L1201"/>
    <mergeCell ref="B1182:L1182"/>
    <mergeCell ref="B1183:L1183"/>
    <mergeCell ref="B1184:L1184"/>
    <mergeCell ref="B1185:L1185"/>
    <mergeCell ref="B1186:L1186"/>
    <mergeCell ref="B1188:L1188"/>
    <mergeCell ref="B1189:L1189"/>
    <mergeCell ref="B1190:L1190"/>
    <mergeCell ref="B1192:L1192"/>
    <mergeCell ref="B1173:L1173"/>
    <mergeCell ref="B1174:L1174"/>
    <mergeCell ref="B1175:L1175"/>
    <mergeCell ref="B1176:L1176"/>
    <mergeCell ref="B1177:L1177"/>
    <mergeCell ref="B1178:L1178"/>
    <mergeCell ref="B1179:L1179"/>
    <mergeCell ref="B1180:L1180"/>
    <mergeCell ref="B1181:L1181"/>
    <mergeCell ref="B1159:L1159"/>
    <mergeCell ref="B1160:L1160"/>
    <mergeCell ref="B1162:D1162"/>
    <mergeCell ref="E1162:L1162"/>
    <mergeCell ref="B1163:D1163"/>
    <mergeCell ref="E1163:L1163"/>
    <mergeCell ref="B1164:D1164"/>
    <mergeCell ref="B1167:L1167"/>
    <mergeCell ref="B1168:L1168"/>
    <mergeCell ref="B1147:L1147"/>
    <mergeCell ref="B1148:L1148"/>
    <mergeCell ref="B1150:L1150"/>
    <mergeCell ref="B1151:L1151"/>
    <mergeCell ref="B1152:L1152"/>
    <mergeCell ref="B1154:L1154"/>
    <mergeCell ref="B1155:L1155"/>
    <mergeCell ref="B1156:L1156"/>
    <mergeCell ref="B1158:L1158"/>
    <mergeCell ref="B1138:L1138"/>
    <mergeCell ref="B1139:L1139"/>
    <mergeCell ref="B1140:L1140"/>
    <mergeCell ref="B1141:L1141"/>
    <mergeCell ref="B1142:L1142"/>
    <mergeCell ref="B1143:L1143"/>
    <mergeCell ref="B1144:L1144"/>
    <mergeCell ref="B1145:L1145"/>
    <mergeCell ref="B1146:L1146"/>
    <mergeCell ref="B1124:D1124"/>
    <mergeCell ref="E1124:L1124"/>
    <mergeCell ref="B1125:D1125"/>
    <mergeCell ref="B1128:L1128"/>
    <mergeCell ref="B1129:L1129"/>
    <mergeCell ref="B1134:L1134"/>
    <mergeCell ref="B1135:L1135"/>
    <mergeCell ref="B1136:L1136"/>
    <mergeCell ref="B1137:L1137"/>
    <mergeCell ref="B1112:L1112"/>
    <mergeCell ref="B1113:L1113"/>
    <mergeCell ref="B1115:L1115"/>
    <mergeCell ref="B1116:L1116"/>
    <mergeCell ref="B1117:L1117"/>
    <mergeCell ref="B1119:L1119"/>
    <mergeCell ref="B1120:L1120"/>
    <mergeCell ref="B1121:L1121"/>
    <mergeCell ref="B1123:D1123"/>
    <mergeCell ref="E1123:L1123"/>
    <mergeCell ref="B1102:L1102"/>
    <mergeCell ref="B1103:L1103"/>
    <mergeCell ref="B1104:L1104"/>
    <mergeCell ref="B1105:L1105"/>
    <mergeCell ref="B1106:L1106"/>
    <mergeCell ref="B1107:L1107"/>
    <mergeCell ref="B1108:L1108"/>
    <mergeCell ref="B1109:L1109"/>
    <mergeCell ref="B1111:L1111"/>
    <mergeCell ref="B1087:D1087"/>
    <mergeCell ref="B1090:L1090"/>
    <mergeCell ref="B1091:L1091"/>
    <mergeCell ref="B1096:L1096"/>
    <mergeCell ref="B1097:L1097"/>
    <mergeCell ref="B1098:L1098"/>
    <mergeCell ref="B1099:L1099"/>
    <mergeCell ref="B1100:L1100"/>
    <mergeCell ref="B1101:L1101"/>
    <mergeCell ref="B1078:L1078"/>
    <mergeCell ref="B1079:L1079"/>
    <mergeCell ref="B1081:L1081"/>
    <mergeCell ref="B1082:L1082"/>
    <mergeCell ref="B1083:L1083"/>
    <mergeCell ref="B1085:D1085"/>
    <mergeCell ref="E1085:L1085"/>
    <mergeCell ref="B1086:D1086"/>
    <mergeCell ref="E1086:L1086"/>
    <mergeCell ref="B1067:L1067"/>
    <mergeCell ref="B1068:L1068"/>
    <mergeCell ref="B1069:L1069"/>
    <mergeCell ref="B1070:L1070"/>
    <mergeCell ref="B1071:L1071"/>
    <mergeCell ref="B1073:L1073"/>
    <mergeCell ref="B1074:L1074"/>
    <mergeCell ref="B1075:L1075"/>
    <mergeCell ref="B1077:L1077"/>
    <mergeCell ref="B1058:L1058"/>
    <mergeCell ref="B1059:L1059"/>
    <mergeCell ref="B1060:L1060"/>
    <mergeCell ref="B1061:L1061"/>
    <mergeCell ref="B1062:L1062"/>
    <mergeCell ref="B1063:L1063"/>
    <mergeCell ref="B1064:L1064"/>
    <mergeCell ref="B1065:L1065"/>
    <mergeCell ref="B1066:L1066"/>
    <mergeCell ref="B1044:L1044"/>
    <mergeCell ref="B1046:D1046"/>
    <mergeCell ref="E1046:L1046"/>
    <mergeCell ref="B1047:D1047"/>
    <mergeCell ref="E1047:L1047"/>
    <mergeCell ref="B1048:D1048"/>
    <mergeCell ref="B1051:L1051"/>
    <mergeCell ref="B1052:L1052"/>
    <mergeCell ref="B1057:L1057"/>
    <mergeCell ref="B1032:L1032"/>
    <mergeCell ref="B1034:L1034"/>
    <mergeCell ref="B1035:L1035"/>
    <mergeCell ref="B1036:L1036"/>
    <mergeCell ref="B1038:L1038"/>
    <mergeCell ref="B1039:L1039"/>
    <mergeCell ref="B1040:L1040"/>
    <mergeCell ref="B1042:L1042"/>
    <mergeCell ref="B1043:L1043"/>
    <mergeCell ref="B1023:L1023"/>
    <mergeCell ref="B1024:L1024"/>
    <mergeCell ref="B1025:L1025"/>
    <mergeCell ref="B1026:L1026"/>
    <mergeCell ref="B1027:L1027"/>
    <mergeCell ref="B1028:L1028"/>
    <mergeCell ref="B1029:L1029"/>
    <mergeCell ref="B1030:L1030"/>
    <mergeCell ref="B1031:L1031"/>
    <mergeCell ref="B1009:D1009"/>
    <mergeCell ref="E1009:L1009"/>
    <mergeCell ref="B1010:D1010"/>
    <mergeCell ref="B1013:L1013"/>
    <mergeCell ref="B1014:L1014"/>
    <mergeCell ref="B1019:L1019"/>
    <mergeCell ref="B1020:L1020"/>
    <mergeCell ref="B1021:L1021"/>
    <mergeCell ref="B1022:L1022"/>
    <mergeCell ref="B998:L998"/>
    <mergeCell ref="B1000:L1000"/>
    <mergeCell ref="B1001:L1001"/>
    <mergeCell ref="B1002:L1002"/>
    <mergeCell ref="B1004:L1004"/>
    <mergeCell ref="B1005:L1005"/>
    <mergeCell ref="B1006:L1006"/>
    <mergeCell ref="B1008:D1008"/>
    <mergeCell ref="E1008:L1008"/>
    <mergeCell ref="B988:L988"/>
    <mergeCell ref="B989:L989"/>
    <mergeCell ref="B990:L990"/>
    <mergeCell ref="B991:L991"/>
    <mergeCell ref="B992:L992"/>
    <mergeCell ref="B993:L993"/>
    <mergeCell ref="B994:L994"/>
    <mergeCell ref="B996:L996"/>
    <mergeCell ref="B997:L997"/>
    <mergeCell ref="B975:L975"/>
    <mergeCell ref="B980:L980"/>
    <mergeCell ref="B981:L981"/>
    <mergeCell ref="B982:L982"/>
    <mergeCell ref="B983:L983"/>
    <mergeCell ref="B984:L984"/>
    <mergeCell ref="B985:L985"/>
    <mergeCell ref="B986:L986"/>
    <mergeCell ref="B987:L987"/>
    <mergeCell ref="B965:L965"/>
    <mergeCell ref="B966:L966"/>
    <mergeCell ref="B967:L967"/>
    <mergeCell ref="B969:D969"/>
    <mergeCell ref="E969:L969"/>
    <mergeCell ref="B970:D970"/>
    <mergeCell ref="E970:L970"/>
    <mergeCell ref="B971:D971"/>
    <mergeCell ref="B974:L974"/>
    <mergeCell ref="B953:L953"/>
    <mergeCell ref="B954:L954"/>
    <mergeCell ref="B955:L955"/>
    <mergeCell ref="B957:L957"/>
    <mergeCell ref="B958:L958"/>
    <mergeCell ref="B959:L959"/>
    <mergeCell ref="B961:L961"/>
    <mergeCell ref="B962:L962"/>
    <mergeCell ref="B963:L963"/>
    <mergeCell ref="B944:L944"/>
    <mergeCell ref="B945:L945"/>
    <mergeCell ref="B946:L946"/>
    <mergeCell ref="B947:L947"/>
    <mergeCell ref="B948:L948"/>
    <mergeCell ref="B949:L949"/>
    <mergeCell ref="B950:L950"/>
    <mergeCell ref="B951:L951"/>
    <mergeCell ref="B952:L952"/>
    <mergeCell ref="B931:D931"/>
    <mergeCell ref="E931:L931"/>
    <mergeCell ref="B932:D932"/>
    <mergeCell ref="E932:L932"/>
    <mergeCell ref="B933:D933"/>
    <mergeCell ref="B936:L936"/>
    <mergeCell ref="B937:L937"/>
    <mergeCell ref="B942:L942"/>
    <mergeCell ref="B943:L943"/>
    <mergeCell ref="B919:L919"/>
    <mergeCell ref="B920:L920"/>
    <mergeCell ref="B921:L921"/>
    <mergeCell ref="B923:L923"/>
    <mergeCell ref="B924:L924"/>
    <mergeCell ref="B925:L925"/>
    <mergeCell ref="B927:L927"/>
    <mergeCell ref="B928:L928"/>
    <mergeCell ref="B929:L929"/>
    <mergeCell ref="B909:L909"/>
    <mergeCell ref="B910:L910"/>
    <mergeCell ref="B911:L911"/>
    <mergeCell ref="B912:L912"/>
    <mergeCell ref="B913:L913"/>
    <mergeCell ref="B914:L914"/>
    <mergeCell ref="B915:L915"/>
    <mergeCell ref="B916:L916"/>
    <mergeCell ref="B917:L917"/>
    <mergeCell ref="B894:D894"/>
    <mergeCell ref="B897:L897"/>
    <mergeCell ref="B898:L898"/>
    <mergeCell ref="B903:L903"/>
    <mergeCell ref="B904:L904"/>
    <mergeCell ref="B905:L905"/>
    <mergeCell ref="B906:L906"/>
    <mergeCell ref="B907:L907"/>
    <mergeCell ref="B908:L908"/>
    <mergeCell ref="B885:L885"/>
    <mergeCell ref="B886:L886"/>
    <mergeCell ref="B888:L888"/>
    <mergeCell ref="B889:L889"/>
    <mergeCell ref="B890:L890"/>
    <mergeCell ref="B892:D892"/>
    <mergeCell ref="E892:L892"/>
    <mergeCell ref="B893:D893"/>
    <mergeCell ref="E893:L893"/>
    <mergeCell ref="B874:L874"/>
    <mergeCell ref="B875:L875"/>
    <mergeCell ref="B876:L876"/>
    <mergeCell ref="B877:L877"/>
    <mergeCell ref="B878:L878"/>
    <mergeCell ref="B880:L880"/>
    <mergeCell ref="B881:L881"/>
    <mergeCell ref="B882:L882"/>
    <mergeCell ref="B884:L884"/>
    <mergeCell ref="B865:L865"/>
    <mergeCell ref="B866:L866"/>
    <mergeCell ref="B867:L867"/>
    <mergeCell ref="B868:L868"/>
    <mergeCell ref="B869:L869"/>
    <mergeCell ref="B870:L870"/>
    <mergeCell ref="B871:L871"/>
    <mergeCell ref="B872:L872"/>
    <mergeCell ref="B873:L873"/>
    <mergeCell ref="B851:L851"/>
    <mergeCell ref="B852:L852"/>
    <mergeCell ref="B854:D854"/>
    <mergeCell ref="E854:L854"/>
    <mergeCell ref="B855:D855"/>
    <mergeCell ref="E855:L855"/>
    <mergeCell ref="B856:D856"/>
    <mergeCell ref="B859:L859"/>
    <mergeCell ref="B860:L860"/>
    <mergeCell ref="B839:L839"/>
    <mergeCell ref="B840:L840"/>
    <mergeCell ref="B842:L842"/>
    <mergeCell ref="B843:L843"/>
    <mergeCell ref="B844:L844"/>
    <mergeCell ref="B846:L846"/>
    <mergeCell ref="B847:L847"/>
    <mergeCell ref="B848:L848"/>
    <mergeCell ref="B850:L850"/>
    <mergeCell ref="B830:L830"/>
    <mergeCell ref="B831:L831"/>
    <mergeCell ref="B832:L832"/>
    <mergeCell ref="B833:L833"/>
    <mergeCell ref="B834:L834"/>
    <mergeCell ref="B835:L835"/>
    <mergeCell ref="B836:L836"/>
    <mergeCell ref="B837:L837"/>
    <mergeCell ref="B838:L838"/>
    <mergeCell ref="B816:D816"/>
    <mergeCell ref="E816:L816"/>
    <mergeCell ref="B817:D817"/>
    <mergeCell ref="B820:L820"/>
    <mergeCell ref="B821:L821"/>
    <mergeCell ref="B826:L826"/>
    <mergeCell ref="B827:L827"/>
    <mergeCell ref="B828:L828"/>
    <mergeCell ref="B829:L829"/>
    <mergeCell ref="B804:L804"/>
    <mergeCell ref="B805:L805"/>
    <mergeCell ref="B807:L807"/>
    <mergeCell ref="B808:L808"/>
    <mergeCell ref="B809:L809"/>
    <mergeCell ref="B811:L811"/>
    <mergeCell ref="B812:L812"/>
    <mergeCell ref="B813:L813"/>
    <mergeCell ref="B815:D815"/>
    <mergeCell ref="E815:L815"/>
    <mergeCell ref="B794:L794"/>
    <mergeCell ref="B795:L795"/>
    <mergeCell ref="B796:L796"/>
    <mergeCell ref="B797:L797"/>
    <mergeCell ref="B798:L798"/>
    <mergeCell ref="B799:L799"/>
    <mergeCell ref="B800:L800"/>
    <mergeCell ref="B801:L801"/>
    <mergeCell ref="B803:L803"/>
    <mergeCell ref="B779:D779"/>
    <mergeCell ref="B782:L782"/>
    <mergeCell ref="B783:L783"/>
    <mergeCell ref="B788:L788"/>
    <mergeCell ref="B789:L789"/>
    <mergeCell ref="B790:L790"/>
    <mergeCell ref="B791:L791"/>
    <mergeCell ref="B792:L792"/>
    <mergeCell ref="B793:L793"/>
    <mergeCell ref="B769:L769"/>
    <mergeCell ref="B770:L770"/>
    <mergeCell ref="B771:L771"/>
    <mergeCell ref="B773:L773"/>
    <mergeCell ref="B774:L774"/>
    <mergeCell ref="B775:L775"/>
    <mergeCell ref="B777:D777"/>
    <mergeCell ref="E777:L777"/>
    <mergeCell ref="B778:D778"/>
    <mergeCell ref="E778:L778"/>
    <mergeCell ref="B758:L758"/>
    <mergeCell ref="B759:L759"/>
    <mergeCell ref="B760:L760"/>
    <mergeCell ref="B761:L761"/>
    <mergeCell ref="B762:L762"/>
    <mergeCell ref="B763:L763"/>
    <mergeCell ref="B765:L765"/>
    <mergeCell ref="B766:L766"/>
    <mergeCell ref="B767:L767"/>
    <mergeCell ref="B749:L749"/>
    <mergeCell ref="B750:L750"/>
    <mergeCell ref="B751:L751"/>
    <mergeCell ref="B752:L752"/>
    <mergeCell ref="B753:L753"/>
    <mergeCell ref="B754:L754"/>
    <mergeCell ref="B755:L755"/>
    <mergeCell ref="B756:L756"/>
    <mergeCell ref="B757:L757"/>
    <mergeCell ref="B735:L735"/>
    <mergeCell ref="B736:L736"/>
    <mergeCell ref="B738:D738"/>
    <mergeCell ref="E738:L738"/>
    <mergeCell ref="B739:D739"/>
    <mergeCell ref="E739:L739"/>
    <mergeCell ref="B740:D740"/>
    <mergeCell ref="B743:L743"/>
    <mergeCell ref="B744:L744"/>
    <mergeCell ref="B723:L723"/>
    <mergeCell ref="B724:L724"/>
    <mergeCell ref="B726:L726"/>
    <mergeCell ref="B727:L727"/>
    <mergeCell ref="B728:L728"/>
    <mergeCell ref="B730:L730"/>
    <mergeCell ref="B731:L731"/>
    <mergeCell ref="B732:L732"/>
    <mergeCell ref="B734:L734"/>
    <mergeCell ref="B714:L714"/>
    <mergeCell ref="B715:L715"/>
    <mergeCell ref="B716:L716"/>
    <mergeCell ref="B717:L717"/>
    <mergeCell ref="B718:L718"/>
    <mergeCell ref="B719:L719"/>
    <mergeCell ref="B720:L720"/>
    <mergeCell ref="B721:L721"/>
    <mergeCell ref="B722:L722"/>
    <mergeCell ref="B700:D700"/>
    <mergeCell ref="E700:L700"/>
    <mergeCell ref="B701:D701"/>
    <mergeCell ref="B704:L704"/>
    <mergeCell ref="B705:L705"/>
    <mergeCell ref="B710:L710"/>
    <mergeCell ref="B711:L711"/>
    <mergeCell ref="B712:L712"/>
    <mergeCell ref="B713:L713"/>
    <mergeCell ref="B688:L688"/>
    <mergeCell ref="B689:L689"/>
    <mergeCell ref="B691:L691"/>
    <mergeCell ref="B692:L692"/>
    <mergeCell ref="B693:L693"/>
    <mergeCell ref="B695:L695"/>
    <mergeCell ref="B696:L696"/>
    <mergeCell ref="B697:L697"/>
    <mergeCell ref="B699:D699"/>
    <mergeCell ref="E699:L699"/>
    <mergeCell ref="B678:L678"/>
    <mergeCell ref="B679:L679"/>
    <mergeCell ref="B680:L680"/>
    <mergeCell ref="B681:L681"/>
    <mergeCell ref="B682:L682"/>
    <mergeCell ref="B683:L683"/>
    <mergeCell ref="B684:L684"/>
    <mergeCell ref="B685:L685"/>
    <mergeCell ref="B687:L687"/>
    <mergeCell ref="A598:L598"/>
    <mergeCell ref="B671:L671"/>
    <mergeCell ref="B672:L672"/>
    <mergeCell ref="B673:L673"/>
    <mergeCell ref="B674:L674"/>
    <mergeCell ref="B675:L675"/>
    <mergeCell ref="B676:L676"/>
    <mergeCell ref="B677:L677"/>
    <mergeCell ref="B452:E452"/>
    <mergeCell ref="B549:E549"/>
    <mergeCell ref="H531:L531"/>
    <mergeCell ref="H532:L532"/>
    <mergeCell ref="H533:L533"/>
    <mergeCell ref="H534:L534"/>
    <mergeCell ref="H535:L535"/>
    <mergeCell ref="H536:L536"/>
    <mergeCell ref="H537:L537"/>
    <mergeCell ref="H538:L538"/>
    <mergeCell ref="H539:L539"/>
    <mergeCell ref="B541:E541"/>
    <mergeCell ref="B542:E542"/>
    <mergeCell ref="B543:E543"/>
    <mergeCell ref="B544:E544"/>
    <mergeCell ref="B545:E545"/>
    <mergeCell ref="E222:L229"/>
    <mergeCell ref="D234:E234"/>
    <mergeCell ref="F269:L269"/>
    <mergeCell ref="H540:L540"/>
    <mergeCell ref="H541:L541"/>
    <mergeCell ref="H542:L542"/>
    <mergeCell ref="H543:L543"/>
    <mergeCell ref="H544:L544"/>
    <mergeCell ref="H545:L545"/>
    <mergeCell ref="F540:G540"/>
    <mergeCell ref="F541:G541"/>
    <mergeCell ref="F542:G542"/>
    <mergeCell ref="F543:G543"/>
    <mergeCell ref="F544:G544"/>
    <mergeCell ref="F545:G545"/>
    <mergeCell ref="B531:E531"/>
    <mergeCell ref="B389:G389"/>
    <mergeCell ref="B399:E399"/>
    <mergeCell ref="D382:G388"/>
    <mergeCell ref="B382:C388"/>
    <mergeCell ref="D411:H411"/>
    <mergeCell ref="B528:E528"/>
    <mergeCell ref="B530:E530"/>
    <mergeCell ref="F530:G530"/>
    <mergeCell ref="C365:L365"/>
    <mergeCell ref="C360:L360"/>
    <mergeCell ref="C361:L361"/>
    <mergeCell ref="C362:L362"/>
    <mergeCell ref="C363:L363"/>
    <mergeCell ref="G375:H375"/>
    <mergeCell ref="F531:G531"/>
    <mergeCell ref="F532:G532"/>
    <mergeCell ref="F533:G533"/>
    <mergeCell ref="I480:L480"/>
    <mergeCell ref="B491:E491"/>
    <mergeCell ref="B540:E540"/>
    <mergeCell ref="I384:L384"/>
    <mergeCell ref="I385:L385"/>
    <mergeCell ref="I386:L386"/>
    <mergeCell ref="I387:L387"/>
    <mergeCell ref="I388:L388"/>
    <mergeCell ref="I383:L383"/>
    <mergeCell ref="H530:L530"/>
    <mergeCell ref="B532:E532"/>
    <mergeCell ref="B533:E533"/>
    <mergeCell ref="B534:E534"/>
    <mergeCell ref="B535:E535"/>
    <mergeCell ref="B536:E536"/>
    <mergeCell ref="B537:E537"/>
    <mergeCell ref="B538:E538"/>
    <mergeCell ref="B539:E539"/>
    <mergeCell ref="F436:G436"/>
    <mergeCell ref="F534:G534"/>
    <mergeCell ref="F536:G536"/>
    <mergeCell ref="F535:G535"/>
    <mergeCell ref="F537:G537"/>
    <mergeCell ref="F538:G538"/>
    <mergeCell ref="F539:G539"/>
    <mergeCell ref="I479:L479"/>
    <mergeCell ref="B173:C173"/>
    <mergeCell ref="D173:F173"/>
    <mergeCell ref="G173:H173"/>
    <mergeCell ref="I173:J173"/>
    <mergeCell ref="B178:C178"/>
    <mergeCell ref="G177:H177"/>
    <mergeCell ref="D177:F177"/>
    <mergeCell ref="D178:F178"/>
    <mergeCell ref="K173:L173"/>
    <mergeCell ref="G176:H176"/>
    <mergeCell ref="I176:J176"/>
    <mergeCell ref="K176:L176"/>
    <mergeCell ref="B175:C175"/>
    <mergeCell ref="D175:F175"/>
    <mergeCell ref="G175:H175"/>
    <mergeCell ref="I175:J175"/>
    <mergeCell ref="K175:L175"/>
    <mergeCell ref="B174:C174"/>
    <mergeCell ref="B177:C177"/>
    <mergeCell ref="G178:H178"/>
    <mergeCell ref="I174:J174"/>
    <mergeCell ref="A7:L7"/>
    <mergeCell ref="A24:L80"/>
    <mergeCell ref="F434:G434"/>
    <mergeCell ref="B190:E190"/>
    <mergeCell ref="A84:A160"/>
    <mergeCell ref="D81:E81"/>
    <mergeCell ref="I172:J172"/>
    <mergeCell ref="K172:L172"/>
    <mergeCell ref="B162:E162"/>
    <mergeCell ref="C346:L346"/>
    <mergeCell ref="C347:L347"/>
    <mergeCell ref="C348:L348"/>
    <mergeCell ref="C350:L350"/>
    <mergeCell ref="C349:L349"/>
    <mergeCell ref="C331:L331"/>
    <mergeCell ref="C358:L358"/>
    <mergeCell ref="D174:F174"/>
    <mergeCell ref="G174:H174"/>
    <mergeCell ref="E220:L220"/>
    <mergeCell ref="G172:H172"/>
    <mergeCell ref="A8:L10"/>
    <mergeCell ref="A11:L11"/>
    <mergeCell ref="A18:L19"/>
    <mergeCell ref="B381:C381"/>
    <mergeCell ref="A20:L20"/>
    <mergeCell ref="A21:L22"/>
    <mergeCell ref="B275:E275"/>
    <mergeCell ref="D236:E236"/>
    <mergeCell ref="C333:L333"/>
    <mergeCell ref="C334:L334"/>
    <mergeCell ref="C345:L345"/>
    <mergeCell ref="B218:E218"/>
    <mergeCell ref="D233:E233"/>
    <mergeCell ref="D232:E232"/>
    <mergeCell ref="A172:F172"/>
    <mergeCell ref="A232:C232"/>
    <mergeCell ref="A233:C233"/>
    <mergeCell ref="B176:C176"/>
    <mergeCell ref="A173:A178"/>
    <mergeCell ref="I177:J177"/>
    <mergeCell ref="I178:J178"/>
    <mergeCell ref="K177:L177"/>
    <mergeCell ref="K178:L178"/>
    <mergeCell ref="D176:F176"/>
    <mergeCell ref="K174:L174"/>
    <mergeCell ref="B261:E261"/>
    <mergeCell ref="G238:H238"/>
    <mergeCell ref="I238:L238"/>
    <mergeCell ref="E240:L240"/>
    <mergeCell ref="E242:L242"/>
    <mergeCell ref="E244:L244"/>
    <mergeCell ref="F454:K454"/>
    <mergeCell ref="C335:L335"/>
    <mergeCell ref="C336:L336"/>
    <mergeCell ref="C337:L337"/>
    <mergeCell ref="C342:L342"/>
    <mergeCell ref="C343:L343"/>
    <mergeCell ref="C344:L344"/>
    <mergeCell ref="C338:L338"/>
    <mergeCell ref="C339:L339"/>
    <mergeCell ref="C340:L340"/>
    <mergeCell ref="C341:L341"/>
    <mergeCell ref="B438:G438"/>
    <mergeCell ref="C367:L367"/>
    <mergeCell ref="B380:C380"/>
    <mergeCell ref="D380:G380"/>
    <mergeCell ref="I380:L380"/>
    <mergeCell ref="D381:G381"/>
    <mergeCell ref="I381:L381"/>
    <mergeCell ref="I382:L382"/>
    <mergeCell ref="C366:L366"/>
    <mergeCell ref="C364:L364"/>
    <mergeCell ref="B621:L621"/>
    <mergeCell ref="B622:L622"/>
    <mergeCell ref="B623:L623"/>
    <mergeCell ref="B624:L624"/>
    <mergeCell ref="B625:L625"/>
    <mergeCell ref="B626:L626"/>
    <mergeCell ref="B627:L627"/>
    <mergeCell ref="B628:L628"/>
    <mergeCell ref="B629:L629"/>
    <mergeCell ref="B630:L630"/>
    <mergeCell ref="B631:L631"/>
    <mergeCell ref="B632:L632"/>
    <mergeCell ref="B633:L633"/>
    <mergeCell ref="B634:L634"/>
    <mergeCell ref="B635:L635"/>
    <mergeCell ref="B637:L637"/>
    <mergeCell ref="B638:L638"/>
    <mergeCell ref="B639:L639"/>
    <mergeCell ref="B651:D651"/>
    <mergeCell ref="B654:L654"/>
    <mergeCell ref="B655:L655"/>
    <mergeCell ref="B641:L641"/>
    <mergeCell ref="B642:L642"/>
    <mergeCell ref="B643:L643"/>
    <mergeCell ref="B645:L645"/>
    <mergeCell ref="B646:L646"/>
    <mergeCell ref="B647:L647"/>
    <mergeCell ref="B649:D649"/>
    <mergeCell ref="E649:L649"/>
    <mergeCell ref="B650:D650"/>
    <mergeCell ref="E650:L650"/>
  </mergeCells>
  <dataValidations count="7">
    <dataValidation type="list" allowBlank="1" showInputMessage="1" showErrorMessage="1" sqref="I236">
      <formula1>"INTERNET,Bruno GIRARDOT,Laurent FERT,Grégory MEUNIER,RATIOS,ESTIMATION RAPIDE,Autre"</formula1>
    </dataValidation>
    <dataValidation type="list" allowBlank="1" showInputMessage="1" showErrorMessage="1" sqref="E434 E436">
      <formula1>"Oui,Non"</formula1>
    </dataValidation>
    <dataValidation type="list" allowBlank="1" showInputMessage="1" showErrorMessage="1" sqref="D234:E234">
      <formula1>"Public,Privé"</formula1>
    </dataValidation>
    <dataValidation type="list" allowBlank="1" showInputMessage="1" showErrorMessage="1" sqref="F269:L269">
      <formula1>"Tendu,Normal,A optimiser"</formula1>
    </dataValidation>
    <dataValidation type="list" allowBlank="1" showInputMessage="1" showErrorMessage="1" sqref="J485">
      <formula1>"EN COURS,AUTORISEE"</formula1>
    </dataValidation>
    <dataValidation type="list" allowBlank="1" showInputMessage="1" showErrorMessage="1" sqref="E246">
      <formula1>"Majors,PME,Grosses PME,Majors et ME"</formula1>
    </dataValidation>
    <dataValidation showDropDown="1" showInputMessage="1" showErrorMessage="1" sqref="D81:E81"/>
  </dataValidations>
  <printOptions horizontalCentered="1"/>
  <pageMargins left="0.39370078740157483" right="0.39370078740157483" top="0.39370078740157483" bottom="0.59055118110236227" header="0" footer="0.19685039370078741"/>
  <pageSetup paperSize="9" scale="75" fitToHeight="0" orientation="portrait" r:id="rId1"/>
  <headerFooter alignWithMargins="0">
    <oddFooter>&amp;L&amp;"Arial,Italique"&amp;F - Edité le &amp;D à &amp;T&amp;R&amp;"Arial,Gras"&amp;8Note de bouclage &amp;"Arial,Normal"&amp;10 Page &amp;P / &amp;N</oddFooter>
  </headerFooter>
  <rowBreaks count="18" manualBreakCount="18">
    <brk id="83" max="11" man="1"/>
    <brk id="160" max="11" man="1"/>
    <brk id="217" max="11" man="1"/>
    <brk id="274" max="11" man="1"/>
    <brk id="377" max="11" man="1"/>
    <brk id="451" max="11" man="1"/>
    <brk id="527" max="11" man="1"/>
    <brk id="597" max="11" man="1"/>
    <brk id="706" max="11" man="1"/>
    <brk id="745" max="11" man="1"/>
    <brk id="822" max="11" man="1"/>
    <brk id="899" max="11" man="1"/>
    <brk id="976" max="11" man="1"/>
    <brk id="1053" max="11" man="1"/>
    <brk id="1130" max="11" man="1"/>
    <brk id="1207" max="11" man="1"/>
    <brk id="1284" max="11" man="1"/>
    <brk id="1354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7" r:id="rId4" name="Check Box 123">
              <controlPr defaultSize="0" autoFill="0" autoLine="0" autoPict="0">
                <anchor moveWithCells="1">
                  <from>
                    <xdr:col>4</xdr:col>
                    <xdr:colOff>1003300</xdr:colOff>
                    <xdr:row>276</xdr:row>
                    <xdr:rowOff>69850</xdr:rowOff>
                  </from>
                  <to>
                    <xdr:col>6</xdr:col>
                    <xdr:colOff>647700</xdr:colOff>
                    <xdr:row>278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5" name="Check Box 124">
              <controlPr defaultSize="0" autoFill="0" autoLine="0" autoPict="0">
                <anchor moveWithCells="1">
                  <from>
                    <xdr:col>4</xdr:col>
                    <xdr:colOff>990600</xdr:colOff>
                    <xdr:row>281</xdr:row>
                    <xdr:rowOff>57150</xdr:rowOff>
                  </from>
                  <to>
                    <xdr:col>6</xdr:col>
                    <xdr:colOff>628650</xdr:colOff>
                    <xdr:row>282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6" name="Check Box 125">
              <controlPr defaultSize="0" autoFill="0" autoLine="0" autoPict="0">
                <anchor moveWithCells="1">
                  <from>
                    <xdr:col>4</xdr:col>
                    <xdr:colOff>990600</xdr:colOff>
                    <xdr:row>282</xdr:row>
                    <xdr:rowOff>114300</xdr:rowOff>
                  </from>
                  <to>
                    <xdr:col>6</xdr:col>
                    <xdr:colOff>622300</xdr:colOff>
                    <xdr:row>284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7" name="Check Box 126">
              <controlPr defaultSize="0" autoFill="0" autoLine="0" autoPict="0">
                <anchor moveWithCells="1">
                  <from>
                    <xdr:col>4</xdr:col>
                    <xdr:colOff>990600</xdr:colOff>
                    <xdr:row>284</xdr:row>
                    <xdr:rowOff>19050</xdr:rowOff>
                  </from>
                  <to>
                    <xdr:col>6</xdr:col>
                    <xdr:colOff>609600</xdr:colOff>
                    <xdr:row>285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8" name="Check Box 127">
              <controlPr defaultSize="0" autoFill="0" autoLine="0" autoPict="0">
                <anchor moveWithCells="1">
                  <from>
                    <xdr:col>4</xdr:col>
                    <xdr:colOff>990600</xdr:colOff>
                    <xdr:row>292</xdr:row>
                    <xdr:rowOff>88900</xdr:rowOff>
                  </from>
                  <to>
                    <xdr:col>6</xdr:col>
                    <xdr:colOff>628650</xdr:colOff>
                    <xdr:row>294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9" name="Check Box 128">
              <controlPr defaultSize="0" autoFill="0" autoLine="0" autoPict="0">
                <anchor moveWithCells="1">
                  <from>
                    <xdr:col>4</xdr:col>
                    <xdr:colOff>990600</xdr:colOff>
                    <xdr:row>293</xdr:row>
                    <xdr:rowOff>133350</xdr:rowOff>
                  </from>
                  <to>
                    <xdr:col>6</xdr:col>
                    <xdr:colOff>622300</xdr:colOff>
                    <xdr:row>295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0" name="Check Box 129">
              <controlPr defaultSize="0" autoFill="0" autoLine="0" autoPict="0">
                <anchor moveWithCells="1">
                  <from>
                    <xdr:col>4</xdr:col>
                    <xdr:colOff>990600</xdr:colOff>
                    <xdr:row>295</xdr:row>
                    <xdr:rowOff>12700</xdr:rowOff>
                  </from>
                  <to>
                    <xdr:col>6</xdr:col>
                    <xdr:colOff>622300</xdr:colOff>
                    <xdr:row>296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1" name="Check Box 130">
              <controlPr defaultSize="0" autoFill="0" autoLine="0" autoPict="0">
                <anchor moveWithCells="1">
                  <from>
                    <xdr:col>4</xdr:col>
                    <xdr:colOff>990600</xdr:colOff>
                    <xdr:row>351</xdr:row>
                    <xdr:rowOff>76200</xdr:rowOff>
                  </from>
                  <to>
                    <xdr:col>6</xdr:col>
                    <xdr:colOff>609600</xdr:colOff>
                    <xdr:row>353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" name="Check Box 131">
              <controlPr defaultSize="0" autoFill="0" autoLine="0" autoPict="0">
                <anchor moveWithCells="1">
                  <from>
                    <xdr:col>8</xdr:col>
                    <xdr:colOff>266700</xdr:colOff>
                    <xdr:row>351</xdr:row>
                    <xdr:rowOff>76200</xdr:rowOff>
                  </from>
                  <to>
                    <xdr:col>9</xdr:col>
                    <xdr:colOff>469900</xdr:colOff>
                    <xdr:row>353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" name="Check Box 132">
              <controlPr defaultSize="0" autoFill="0" autoLine="0" autoPict="0">
                <anchor moveWithCells="1">
                  <from>
                    <xdr:col>4</xdr:col>
                    <xdr:colOff>984250</xdr:colOff>
                    <xdr:row>354</xdr:row>
                    <xdr:rowOff>88900</xdr:rowOff>
                  </from>
                  <to>
                    <xdr:col>6</xdr:col>
                    <xdr:colOff>603250</xdr:colOff>
                    <xdr:row>356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4" name="Check Box 133">
              <controlPr defaultSize="0" autoFill="0" autoLine="0" autoPict="0">
                <anchor moveWithCells="1">
                  <from>
                    <xdr:col>8</xdr:col>
                    <xdr:colOff>279400</xdr:colOff>
                    <xdr:row>354</xdr:row>
                    <xdr:rowOff>114300</xdr:rowOff>
                  </from>
                  <to>
                    <xdr:col>9</xdr:col>
                    <xdr:colOff>469900</xdr:colOff>
                    <xdr:row>356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5" name="Check Box 134">
              <controlPr defaultSize="0" autoFill="0" autoLine="0" autoPict="0">
                <anchor moveWithCells="1">
                  <from>
                    <xdr:col>4</xdr:col>
                    <xdr:colOff>952500</xdr:colOff>
                    <xdr:row>371</xdr:row>
                    <xdr:rowOff>114300</xdr:rowOff>
                  </from>
                  <to>
                    <xdr:col>6</xdr:col>
                    <xdr:colOff>571500</xdr:colOff>
                    <xdr:row>373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6" name="Check Box 135">
              <controlPr defaultSize="0" autoFill="0" autoLine="0" autoPict="0">
                <anchor moveWithCells="1">
                  <from>
                    <xdr:col>8</xdr:col>
                    <xdr:colOff>285750</xdr:colOff>
                    <xdr:row>371</xdr:row>
                    <xdr:rowOff>127000</xdr:rowOff>
                  </from>
                  <to>
                    <xdr:col>9</xdr:col>
                    <xdr:colOff>476250</xdr:colOff>
                    <xdr:row>373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7" name="Check Box 141">
              <controlPr defaultSize="0" autoFill="0" autoLine="0" autoPict="0">
                <anchor moveWithCells="1">
                  <from>
                    <xdr:col>4</xdr:col>
                    <xdr:colOff>946150</xdr:colOff>
                    <xdr:row>392</xdr:row>
                    <xdr:rowOff>127000</xdr:rowOff>
                  </from>
                  <to>
                    <xdr:col>5</xdr:col>
                    <xdr:colOff>533400</xdr:colOff>
                    <xdr:row>394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8" name="Check Box 142">
              <controlPr defaultSize="0" autoFill="0" autoLine="0" autoPict="0">
                <anchor moveWithCells="1">
                  <from>
                    <xdr:col>6</xdr:col>
                    <xdr:colOff>412750</xdr:colOff>
                    <xdr:row>392</xdr:row>
                    <xdr:rowOff>133350</xdr:rowOff>
                  </from>
                  <to>
                    <xdr:col>7</xdr:col>
                    <xdr:colOff>355600</xdr:colOff>
                    <xdr:row>394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9" name="Check Box 143">
              <controlPr defaultSize="0" autoFill="0" autoLine="0" autoPict="0">
                <anchor moveWithCells="1">
                  <from>
                    <xdr:col>4</xdr:col>
                    <xdr:colOff>946150</xdr:colOff>
                    <xdr:row>394</xdr:row>
                    <xdr:rowOff>107950</xdr:rowOff>
                  </from>
                  <to>
                    <xdr:col>5</xdr:col>
                    <xdr:colOff>533400</xdr:colOff>
                    <xdr:row>396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20" name="Check Box 144">
              <controlPr defaultSize="0" autoFill="0" autoLine="0" autoPict="0">
                <anchor moveWithCells="1">
                  <from>
                    <xdr:col>6</xdr:col>
                    <xdr:colOff>419100</xdr:colOff>
                    <xdr:row>394</xdr:row>
                    <xdr:rowOff>114300</xdr:rowOff>
                  </from>
                  <to>
                    <xdr:col>7</xdr:col>
                    <xdr:colOff>361950</xdr:colOff>
                    <xdr:row>396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21" name="Check Box 148">
              <controlPr defaultSize="0" autoFill="0" autoLine="0" autoPict="0">
                <anchor moveWithCells="1">
                  <from>
                    <xdr:col>4</xdr:col>
                    <xdr:colOff>209550</xdr:colOff>
                    <xdr:row>405</xdr:row>
                    <xdr:rowOff>146050</xdr:rowOff>
                  </from>
                  <to>
                    <xdr:col>4</xdr:col>
                    <xdr:colOff>819150</xdr:colOff>
                    <xdr:row>407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22" name="Check Box 150">
              <controlPr defaultSize="0" autoFill="0" autoLine="0" autoPict="0">
                <anchor moveWithCells="1">
                  <from>
                    <xdr:col>5</xdr:col>
                    <xdr:colOff>647700</xdr:colOff>
                    <xdr:row>405</xdr:row>
                    <xdr:rowOff>152400</xdr:rowOff>
                  </from>
                  <to>
                    <xdr:col>6</xdr:col>
                    <xdr:colOff>508000</xdr:colOff>
                    <xdr:row>407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23" name="Check Box 152">
              <controlPr defaultSize="0" autoFill="0" autoLine="0" autoPict="0">
                <anchor moveWithCells="1">
                  <from>
                    <xdr:col>4</xdr:col>
                    <xdr:colOff>95250</xdr:colOff>
                    <xdr:row>441</xdr:row>
                    <xdr:rowOff>127000</xdr:rowOff>
                  </from>
                  <to>
                    <xdr:col>4</xdr:col>
                    <xdr:colOff>704850</xdr:colOff>
                    <xdr:row>443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24" name="Check Box 153">
              <controlPr defaultSize="0" autoFill="0" autoLine="0" autoPict="0">
                <anchor moveWithCells="1">
                  <from>
                    <xdr:col>5</xdr:col>
                    <xdr:colOff>590550</xdr:colOff>
                    <xdr:row>441</xdr:row>
                    <xdr:rowOff>127000</xdr:rowOff>
                  </from>
                  <to>
                    <xdr:col>6</xdr:col>
                    <xdr:colOff>450850</xdr:colOff>
                    <xdr:row>443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25" name="Check Box 154">
              <controlPr defaultSize="0" autoFill="0" autoLine="0" autoPict="0">
                <anchor moveWithCells="1">
                  <from>
                    <xdr:col>4</xdr:col>
                    <xdr:colOff>69850</xdr:colOff>
                    <xdr:row>446</xdr:row>
                    <xdr:rowOff>114300</xdr:rowOff>
                  </from>
                  <to>
                    <xdr:col>4</xdr:col>
                    <xdr:colOff>679450</xdr:colOff>
                    <xdr:row>448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26" name="Check Box 155">
              <controlPr defaultSize="0" autoFill="0" autoLine="0" autoPict="0">
                <anchor moveWithCells="1">
                  <from>
                    <xdr:col>5</xdr:col>
                    <xdr:colOff>565150</xdr:colOff>
                    <xdr:row>446</xdr:row>
                    <xdr:rowOff>127000</xdr:rowOff>
                  </from>
                  <to>
                    <xdr:col>6</xdr:col>
                    <xdr:colOff>419100</xdr:colOff>
                    <xdr:row>448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27" name="Check Box 156">
              <controlPr defaultSize="0" autoFill="0" autoLine="0" autoPict="0">
                <anchor moveWithCells="1">
                  <from>
                    <xdr:col>4</xdr:col>
                    <xdr:colOff>69850</xdr:colOff>
                    <xdr:row>448</xdr:row>
                    <xdr:rowOff>114300</xdr:rowOff>
                  </from>
                  <to>
                    <xdr:col>4</xdr:col>
                    <xdr:colOff>679450</xdr:colOff>
                    <xdr:row>450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28" name="Check Box 157">
              <controlPr defaultSize="0" autoFill="0" autoLine="0" autoPict="0">
                <anchor moveWithCells="1">
                  <from>
                    <xdr:col>5</xdr:col>
                    <xdr:colOff>565150</xdr:colOff>
                    <xdr:row>448</xdr:row>
                    <xdr:rowOff>114300</xdr:rowOff>
                  </from>
                  <to>
                    <xdr:col>6</xdr:col>
                    <xdr:colOff>419100</xdr:colOff>
                    <xdr:row>450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9" name="Check Box 162">
              <controlPr defaultSize="0" autoFill="0" autoLine="0" autoPict="0">
                <anchor moveWithCells="1">
                  <from>
                    <xdr:col>3</xdr:col>
                    <xdr:colOff>622300</xdr:colOff>
                    <xdr:row>214</xdr:row>
                    <xdr:rowOff>114300</xdr:rowOff>
                  </from>
                  <to>
                    <xdr:col>5</xdr:col>
                    <xdr:colOff>304800</xdr:colOff>
                    <xdr:row>216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30" name="Check Box 163">
              <controlPr defaultSize="0" autoFill="0" autoLine="0" autoPict="0">
                <anchor moveWithCells="1">
                  <from>
                    <xdr:col>4</xdr:col>
                    <xdr:colOff>857250</xdr:colOff>
                    <xdr:row>214</xdr:row>
                    <xdr:rowOff>127000</xdr:rowOff>
                  </from>
                  <to>
                    <xdr:col>6</xdr:col>
                    <xdr:colOff>469900</xdr:colOff>
                    <xdr:row>216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31" name="Check Box 188">
              <controlPr defaultSize="0" autoFill="0" autoLine="0" autoPict="0">
                <anchor moveWithCells="1">
                  <from>
                    <xdr:col>3</xdr:col>
                    <xdr:colOff>622300</xdr:colOff>
                    <xdr:row>213</xdr:row>
                    <xdr:rowOff>114300</xdr:rowOff>
                  </from>
                  <to>
                    <xdr:col>5</xdr:col>
                    <xdr:colOff>304800</xdr:colOff>
                    <xdr:row>215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32" name="Check Box 189">
              <controlPr defaultSize="0" autoFill="0" autoLine="0" autoPict="0">
                <anchor moveWithCells="1">
                  <from>
                    <xdr:col>4</xdr:col>
                    <xdr:colOff>857250</xdr:colOff>
                    <xdr:row>213</xdr:row>
                    <xdr:rowOff>127000</xdr:rowOff>
                  </from>
                  <to>
                    <xdr:col>6</xdr:col>
                    <xdr:colOff>469900</xdr:colOff>
                    <xdr:row>215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33" name="Check Box 190">
              <controlPr defaultSize="0" autoFill="0" autoLine="0" autoPict="0">
                <anchor moveWithCells="1">
                  <from>
                    <xdr:col>3</xdr:col>
                    <xdr:colOff>622300</xdr:colOff>
                    <xdr:row>212</xdr:row>
                    <xdr:rowOff>107950</xdr:rowOff>
                  </from>
                  <to>
                    <xdr:col>5</xdr:col>
                    <xdr:colOff>304800</xdr:colOff>
                    <xdr:row>214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34" name="Check Box 191">
              <controlPr defaultSize="0" autoFill="0" autoLine="0" autoPict="0">
                <anchor moveWithCells="1">
                  <from>
                    <xdr:col>4</xdr:col>
                    <xdr:colOff>857250</xdr:colOff>
                    <xdr:row>212</xdr:row>
                    <xdr:rowOff>114300</xdr:rowOff>
                  </from>
                  <to>
                    <xdr:col>6</xdr:col>
                    <xdr:colOff>469900</xdr:colOff>
                    <xdr:row>214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35" name="Check Box 192">
              <controlPr defaultSize="0" autoFill="0" autoLine="0" autoPict="0">
                <anchor moveWithCells="1">
                  <from>
                    <xdr:col>3</xdr:col>
                    <xdr:colOff>622300</xdr:colOff>
                    <xdr:row>211</xdr:row>
                    <xdr:rowOff>107950</xdr:rowOff>
                  </from>
                  <to>
                    <xdr:col>5</xdr:col>
                    <xdr:colOff>304800</xdr:colOff>
                    <xdr:row>213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36" name="Check Box 193">
              <controlPr defaultSize="0" autoFill="0" autoLine="0" autoPict="0">
                <anchor moveWithCells="1">
                  <from>
                    <xdr:col>4</xdr:col>
                    <xdr:colOff>857250</xdr:colOff>
                    <xdr:row>211</xdr:row>
                    <xdr:rowOff>114300</xdr:rowOff>
                  </from>
                  <to>
                    <xdr:col>6</xdr:col>
                    <xdr:colOff>469900</xdr:colOff>
                    <xdr:row>213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37" name="Check Box 194">
              <controlPr defaultSize="0" autoFill="0" autoLine="0" autoPict="0">
                <anchor moveWithCells="1">
                  <from>
                    <xdr:col>3</xdr:col>
                    <xdr:colOff>622300</xdr:colOff>
                    <xdr:row>210</xdr:row>
                    <xdr:rowOff>107950</xdr:rowOff>
                  </from>
                  <to>
                    <xdr:col>5</xdr:col>
                    <xdr:colOff>304800</xdr:colOff>
                    <xdr:row>212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38" name="Check Box 195">
              <controlPr defaultSize="0" autoFill="0" autoLine="0" autoPict="0">
                <anchor moveWithCells="1">
                  <from>
                    <xdr:col>4</xdr:col>
                    <xdr:colOff>857250</xdr:colOff>
                    <xdr:row>210</xdr:row>
                    <xdr:rowOff>114300</xdr:rowOff>
                  </from>
                  <to>
                    <xdr:col>6</xdr:col>
                    <xdr:colOff>469900</xdr:colOff>
                    <xdr:row>212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39" name="Check Box 196">
              <controlPr defaultSize="0" autoFill="0" autoLine="0" autoPict="0">
                <anchor moveWithCells="1">
                  <from>
                    <xdr:col>3</xdr:col>
                    <xdr:colOff>622300</xdr:colOff>
                    <xdr:row>209</xdr:row>
                    <xdr:rowOff>107950</xdr:rowOff>
                  </from>
                  <to>
                    <xdr:col>5</xdr:col>
                    <xdr:colOff>304800</xdr:colOff>
                    <xdr:row>211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40" name="Check Box 197">
              <controlPr defaultSize="0" autoFill="0" autoLine="0" autoPict="0">
                <anchor moveWithCells="1">
                  <from>
                    <xdr:col>4</xdr:col>
                    <xdr:colOff>857250</xdr:colOff>
                    <xdr:row>209</xdr:row>
                    <xdr:rowOff>114300</xdr:rowOff>
                  </from>
                  <to>
                    <xdr:col>6</xdr:col>
                    <xdr:colOff>469900</xdr:colOff>
                    <xdr:row>211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41" name="Check Box 198">
              <controlPr defaultSize="0" autoFill="0" autoLine="0" autoPict="0">
                <anchor moveWithCells="1">
                  <from>
                    <xdr:col>3</xdr:col>
                    <xdr:colOff>622300</xdr:colOff>
                    <xdr:row>208</xdr:row>
                    <xdr:rowOff>114300</xdr:rowOff>
                  </from>
                  <to>
                    <xdr:col>5</xdr:col>
                    <xdr:colOff>304800</xdr:colOff>
                    <xdr:row>210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42" name="Check Box 199">
              <controlPr defaultSize="0" autoFill="0" autoLine="0" autoPict="0">
                <anchor moveWithCells="1">
                  <from>
                    <xdr:col>4</xdr:col>
                    <xdr:colOff>857250</xdr:colOff>
                    <xdr:row>208</xdr:row>
                    <xdr:rowOff>127000</xdr:rowOff>
                  </from>
                  <to>
                    <xdr:col>6</xdr:col>
                    <xdr:colOff>469900</xdr:colOff>
                    <xdr:row>210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43" name="Check Box 200">
              <controlPr defaultSize="0" autoFill="0" autoLine="0" autoPict="0">
                <anchor moveWithCells="1">
                  <from>
                    <xdr:col>3</xdr:col>
                    <xdr:colOff>622300</xdr:colOff>
                    <xdr:row>207</xdr:row>
                    <xdr:rowOff>127000</xdr:rowOff>
                  </from>
                  <to>
                    <xdr:col>5</xdr:col>
                    <xdr:colOff>304800</xdr:colOff>
                    <xdr:row>209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44" name="Check Box 201">
              <controlPr defaultSize="0" autoFill="0" autoLine="0" autoPict="0">
                <anchor moveWithCells="1">
                  <from>
                    <xdr:col>4</xdr:col>
                    <xdr:colOff>857250</xdr:colOff>
                    <xdr:row>207</xdr:row>
                    <xdr:rowOff>133350</xdr:rowOff>
                  </from>
                  <to>
                    <xdr:col>6</xdr:col>
                    <xdr:colOff>469900</xdr:colOff>
                    <xdr:row>209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45" name="Check Box 204">
              <controlPr defaultSize="0" autoFill="0" autoLine="0" autoPict="0">
                <anchor moveWithCells="1">
                  <from>
                    <xdr:col>3</xdr:col>
                    <xdr:colOff>622300</xdr:colOff>
                    <xdr:row>206</xdr:row>
                    <xdr:rowOff>127000</xdr:rowOff>
                  </from>
                  <to>
                    <xdr:col>5</xdr:col>
                    <xdr:colOff>304800</xdr:colOff>
                    <xdr:row>208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46" name="Check Box 205">
              <controlPr defaultSize="0" autoFill="0" autoLine="0" autoPict="0">
                <anchor moveWithCells="1">
                  <from>
                    <xdr:col>4</xdr:col>
                    <xdr:colOff>857250</xdr:colOff>
                    <xdr:row>206</xdr:row>
                    <xdr:rowOff>133350</xdr:rowOff>
                  </from>
                  <to>
                    <xdr:col>6</xdr:col>
                    <xdr:colOff>469900</xdr:colOff>
                    <xdr:row>208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47" name="Check Box 206">
              <controlPr defaultSize="0" autoFill="0" autoLine="0" autoPict="0">
                <anchor moveWithCells="1">
                  <from>
                    <xdr:col>3</xdr:col>
                    <xdr:colOff>622300</xdr:colOff>
                    <xdr:row>205</xdr:row>
                    <xdr:rowOff>114300</xdr:rowOff>
                  </from>
                  <to>
                    <xdr:col>5</xdr:col>
                    <xdr:colOff>304800</xdr:colOff>
                    <xdr:row>207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48" name="Check Box 207">
              <controlPr defaultSize="0" autoFill="0" autoLine="0" autoPict="0">
                <anchor moveWithCells="1">
                  <from>
                    <xdr:col>4</xdr:col>
                    <xdr:colOff>857250</xdr:colOff>
                    <xdr:row>205</xdr:row>
                    <xdr:rowOff>127000</xdr:rowOff>
                  </from>
                  <to>
                    <xdr:col>6</xdr:col>
                    <xdr:colOff>469900</xdr:colOff>
                    <xdr:row>207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49" name="Check Box 208">
              <controlPr defaultSize="0" autoFill="0" autoLine="0" autoPict="0">
                <anchor moveWithCells="1">
                  <from>
                    <xdr:col>3</xdr:col>
                    <xdr:colOff>622300</xdr:colOff>
                    <xdr:row>204</xdr:row>
                    <xdr:rowOff>114300</xdr:rowOff>
                  </from>
                  <to>
                    <xdr:col>5</xdr:col>
                    <xdr:colOff>304800</xdr:colOff>
                    <xdr:row>206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50" name="Check Box 209">
              <controlPr defaultSize="0" autoFill="0" autoLine="0" autoPict="0">
                <anchor moveWithCells="1">
                  <from>
                    <xdr:col>4</xdr:col>
                    <xdr:colOff>857250</xdr:colOff>
                    <xdr:row>204</xdr:row>
                    <xdr:rowOff>127000</xdr:rowOff>
                  </from>
                  <to>
                    <xdr:col>6</xdr:col>
                    <xdr:colOff>469900</xdr:colOff>
                    <xdr:row>206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51" name="Check Box 210">
              <controlPr defaultSize="0" autoFill="0" autoLine="0" autoPict="0">
                <anchor moveWithCells="1">
                  <from>
                    <xdr:col>3</xdr:col>
                    <xdr:colOff>622300</xdr:colOff>
                    <xdr:row>203</xdr:row>
                    <xdr:rowOff>114300</xdr:rowOff>
                  </from>
                  <to>
                    <xdr:col>5</xdr:col>
                    <xdr:colOff>304800</xdr:colOff>
                    <xdr:row>205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52" name="Check Box 211">
              <controlPr defaultSize="0" autoFill="0" autoLine="0" autoPict="0">
                <anchor moveWithCells="1">
                  <from>
                    <xdr:col>4</xdr:col>
                    <xdr:colOff>857250</xdr:colOff>
                    <xdr:row>203</xdr:row>
                    <xdr:rowOff>127000</xdr:rowOff>
                  </from>
                  <to>
                    <xdr:col>6</xdr:col>
                    <xdr:colOff>469900</xdr:colOff>
                    <xdr:row>205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53" name="Check Box 212">
              <controlPr defaultSize="0" autoFill="0" autoLine="0" autoPict="0">
                <anchor moveWithCells="1">
                  <from>
                    <xdr:col>3</xdr:col>
                    <xdr:colOff>622300</xdr:colOff>
                    <xdr:row>202</xdr:row>
                    <xdr:rowOff>114300</xdr:rowOff>
                  </from>
                  <to>
                    <xdr:col>5</xdr:col>
                    <xdr:colOff>304800</xdr:colOff>
                    <xdr:row>204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54" name="Check Box 213">
              <controlPr defaultSize="0" autoFill="0" autoLine="0" autoPict="0">
                <anchor moveWithCells="1">
                  <from>
                    <xdr:col>4</xdr:col>
                    <xdr:colOff>857250</xdr:colOff>
                    <xdr:row>202</xdr:row>
                    <xdr:rowOff>127000</xdr:rowOff>
                  </from>
                  <to>
                    <xdr:col>6</xdr:col>
                    <xdr:colOff>469900</xdr:colOff>
                    <xdr:row>204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55" name="Check Box 214">
              <controlPr defaultSize="0" autoFill="0" autoLine="0" autoPict="0">
                <anchor moveWithCells="1">
                  <from>
                    <xdr:col>3</xdr:col>
                    <xdr:colOff>622300</xdr:colOff>
                    <xdr:row>201</xdr:row>
                    <xdr:rowOff>114300</xdr:rowOff>
                  </from>
                  <to>
                    <xdr:col>5</xdr:col>
                    <xdr:colOff>304800</xdr:colOff>
                    <xdr:row>203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56" name="Check Box 215">
              <controlPr defaultSize="0" autoFill="0" autoLine="0" autoPict="0">
                <anchor moveWithCells="1">
                  <from>
                    <xdr:col>4</xdr:col>
                    <xdr:colOff>857250</xdr:colOff>
                    <xdr:row>201</xdr:row>
                    <xdr:rowOff>127000</xdr:rowOff>
                  </from>
                  <to>
                    <xdr:col>6</xdr:col>
                    <xdr:colOff>469900</xdr:colOff>
                    <xdr:row>203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57" name="Check Box 216">
              <controlPr defaultSize="0" autoFill="0" autoLine="0" autoPict="0">
                <anchor moveWithCells="1">
                  <from>
                    <xdr:col>3</xdr:col>
                    <xdr:colOff>622300</xdr:colOff>
                    <xdr:row>200</xdr:row>
                    <xdr:rowOff>114300</xdr:rowOff>
                  </from>
                  <to>
                    <xdr:col>5</xdr:col>
                    <xdr:colOff>304800</xdr:colOff>
                    <xdr:row>202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58" name="Check Box 217">
              <controlPr defaultSize="0" autoFill="0" autoLine="0" autoPict="0">
                <anchor moveWithCells="1">
                  <from>
                    <xdr:col>4</xdr:col>
                    <xdr:colOff>857250</xdr:colOff>
                    <xdr:row>200</xdr:row>
                    <xdr:rowOff>127000</xdr:rowOff>
                  </from>
                  <to>
                    <xdr:col>6</xdr:col>
                    <xdr:colOff>469900</xdr:colOff>
                    <xdr:row>202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59" name="Check Box 218">
              <controlPr defaultSize="0" autoFill="0" autoLine="0" autoPict="0">
                <anchor moveWithCells="1">
                  <from>
                    <xdr:col>3</xdr:col>
                    <xdr:colOff>622300</xdr:colOff>
                    <xdr:row>199</xdr:row>
                    <xdr:rowOff>107950</xdr:rowOff>
                  </from>
                  <to>
                    <xdr:col>5</xdr:col>
                    <xdr:colOff>304800</xdr:colOff>
                    <xdr:row>201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0" name="Check Box 219">
              <controlPr defaultSize="0" autoFill="0" autoLine="0" autoPict="0">
                <anchor moveWithCells="1">
                  <from>
                    <xdr:col>4</xdr:col>
                    <xdr:colOff>857250</xdr:colOff>
                    <xdr:row>199</xdr:row>
                    <xdr:rowOff>114300</xdr:rowOff>
                  </from>
                  <to>
                    <xdr:col>6</xdr:col>
                    <xdr:colOff>469900</xdr:colOff>
                    <xdr:row>201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61" name="Check Box 220">
              <controlPr defaultSize="0" autoFill="0" autoLine="0" autoPict="0">
                <anchor moveWithCells="1">
                  <from>
                    <xdr:col>3</xdr:col>
                    <xdr:colOff>622300</xdr:colOff>
                    <xdr:row>198</xdr:row>
                    <xdr:rowOff>107950</xdr:rowOff>
                  </from>
                  <to>
                    <xdr:col>5</xdr:col>
                    <xdr:colOff>304800</xdr:colOff>
                    <xdr:row>200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62" name="Check Box 221">
              <controlPr defaultSize="0" autoFill="0" autoLine="0" autoPict="0">
                <anchor moveWithCells="1">
                  <from>
                    <xdr:col>4</xdr:col>
                    <xdr:colOff>857250</xdr:colOff>
                    <xdr:row>198</xdr:row>
                    <xdr:rowOff>114300</xdr:rowOff>
                  </from>
                  <to>
                    <xdr:col>6</xdr:col>
                    <xdr:colOff>469900</xdr:colOff>
                    <xdr:row>200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3" name="Check Box 222">
              <controlPr defaultSize="0" autoFill="0" autoLine="0" autoPict="0">
                <anchor moveWithCells="1">
                  <from>
                    <xdr:col>3</xdr:col>
                    <xdr:colOff>622300</xdr:colOff>
                    <xdr:row>197</xdr:row>
                    <xdr:rowOff>88900</xdr:rowOff>
                  </from>
                  <to>
                    <xdr:col>5</xdr:col>
                    <xdr:colOff>304800</xdr:colOff>
                    <xdr:row>199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4" name="Check Box 223">
              <controlPr defaultSize="0" autoFill="0" autoLine="0" autoPict="0">
                <anchor moveWithCells="1">
                  <from>
                    <xdr:col>4</xdr:col>
                    <xdr:colOff>857250</xdr:colOff>
                    <xdr:row>197</xdr:row>
                    <xdr:rowOff>95250</xdr:rowOff>
                  </from>
                  <to>
                    <xdr:col>6</xdr:col>
                    <xdr:colOff>469900</xdr:colOff>
                    <xdr:row>199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65" name="Check Box 224">
              <controlPr defaultSize="0" autoFill="0" autoLine="0" autoPict="0">
                <anchor moveWithCells="1">
                  <from>
                    <xdr:col>3</xdr:col>
                    <xdr:colOff>622300</xdr:colOff>
                    <xdr:row>196</xdr:row>
                    <xdr:rowOff>88900</xdr:rowOff>
                  </from>
                  <to>
                    <xdr:col>5</xdr:col>
                    <xdr:colOff>304800</xdr:colOff>
                    <xdr:row>198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66" name="Check Box 225">
              <controlPr defaultSize="0" autoFill="0" autoLine="0" autoPict="0">
                <anchor moveWithCells="1">
                  <from>
                    <xdr:col>4</xdr:col>
                    <xdr:colOff>857250</xdr:colOff>
                    <xdr:row>196</xdr:row>
                    <xdr:rowOff>95250</xdr:rowOff>
                  </from>
                  <to>
                    <xdr:col>6</xdr:col>
                    <xdr:colOff>469900</xdr:colOff>
                    <xdr:row>198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67" name="Check Box 226">
              <controlPr defaultSize="0" autoFill="0" autoLine="0" autoPict="0">
                <anchor moveWithCells="1">
                  <from>
                    <xdr:col>3</xdr:col>
                    <xdr:colOff>622300</xdr:colOff>
                    <xdr:row>195</xdr:row>
                    <xdr:rowOff>88900</xdr:rowOff>
                  </from>
                  <to>
                    <xdr:col>5</xdr:col>
                    <xdr:colOff>304800</xdr:colOff>
                    <xdr:row>197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68" name="Check Box 227">
              <controlPr defaultSize="0" autoFill="0" autoLine="0" autoPict="0">
                <anchor moveWithCells="1">
                  <from>
                    <xdr:col>4</xdr:col>
                    <xdr:colOff>857250</xdr:colOff>
                    <xdr:row>195</xdr:row>
                    <xdr:rowOff>95250</xdr:rowOff>
                  </from>
                  <to>
                    <xdr:col>6</xdr:col>
                    <xdr:colOff>469900</xdr:colOff>
                    <xdr:row>197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69" name="Check Box 228">
              <controlPr defaultSize="0" autoFill="0" autoLine="0" autoPict="0">
                <anchor moveWithCells="1">
                  <from>
                    <xdr:col>3</xdr:col>
                    <xdr:colOff>622300</xdr:colOff>
                    <xdr:row>194</xdr:row>
                    <xdr:rowOff>69850</xdr:rowOff>
                  </from>
                  <to>
                    <xdr:col>5</xdr:col>
                    <xdr:colOff>304800</xdr:colOff>
                    <xdr:row>196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70" name="Check Box 229">
              <controlPr defaultSize="0" autoFill="0" autoLine="0" autoPict="0">
                <anchor moveWithCells="1">
                  <from>
                    <xdr:col>4</xdr:col>
                    <xdr:colOff>857250</xdr:colOff>
                    <xdr:row>194</xdr:row>
                    <xdr:rowOff>76200</xdr:rowOff>
                  </from>
                  <to>
                    <xdr:col>6</xdr:col>
                    <xdr:colOff>469900</xdr:colOff>
                    <xdr:row>196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1" name="Check Box 230">
              <controlPr defaultSize="0" autoFill="0" autoLine="0" autoPict="0">
                <anchor moveWithCells="1">
                  <from>
                    <xdr:col>3</xdr:col>
                    <xdr:colOff>622300</xdr:colOff>
                    <xdr:row>193</xdr:row>
                    <xdr:rowOff>69850</xdr:rowOff>
                  </from>
                  <to>
                    <xdr:col>5</xdr:col>
                    <xdr:colOff>304800</xdr:colOff>
                    <xdr:row>195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72" name="Check Box 231">
              <controlPr defaultSize="0" autoFill="0" autoLine="0" autoPict="0">
                <anchor moveWithCells="1">
                  <from>
                    <xdr:col>4</xdr:col>
                    <xdr:colOff>857250</xdr:colOff>
                    <xdr:row>193</xdr:row>
                    <xdr:rowOff>76200</xdr:rowOff>
                  </from>
                  <to>
                    <xdr:col>6</xdr:col>
                    <xdr:colOff>469900</xdr:colOff>
                    <xdr:row>195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73" name="Check Box 232">
              <controlPr defaultSize="0" autoFill="0" autoLine="0" autoPict="0">
                <anchor moveWithCells="1">
                  <from>
                    <xdr:col>3</xdr:col>
                    <xdr:colOff>622300</xdr:colOff>
                    <xdr:row>192</xdr:row>
                    <xdr:rowOff>76200</xdr:rowOff>
                  </from>
                  <to>
                    <xdr:col>5</xdr:col>
                    <xdr:colOff>304800</xdr:colOff>
                    <xdr:row>194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74" name="Check Box 233">
              <controlPr defaultSize="0" autoFill="0" autoLine="0" autoPict="0">
                <anchor moveWithCells="1">
                  <from>
                    <xdr:col>4</xdr:col>
                    <xdr:colOff>857250</xdr:colOff>
                    <xdr:row>192</xdr:row>
                    <xdr:rowOff>88900</xdr:rowOff>
                  </from>
                  <to>
                    <xdr:col>6</xdr:col>
                    <xdr:colOff>469900</xdr:colOff>
                    <xdr:row>194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5" name="Check Box 234">
              <controlPr defaultSize="0" autoFill="0" autoLine="0" autoPict="0">
                <anchor moveWithCells="1">
                  <from>
                    <xdr:col>3</xdr:col>
                    <xdr:colOff>622300</xdr:colOff>
                    <xdr:row>191</xdr:row>
                    <xdr:rowOff>88900</xdr:rowOff>
                  </from>
                  <to>
                    <xdr:col>5</xdr:col>
                    <xdr:colOff>304800</xdr:colOff>
                    <xdr:row>193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76" name="Check Box 235">
              <controlPr defaultSize="0" autoFill="0" autoLine="0" autoPict="0">
                <anchor moveWithCells="1">
                  <from>
                    <xdr:col>4</xdr:col>
                    <xdr:colOff>857250</xdr:colOff>
                    <xdr:row>191</xdr:row>
                    <xdr:rowOff>107950</xdr:rowOff>
                  </from>
                  <to>
                    <xdr:col>6</xdr:col>
                    <xdr:colOff>469900</xdr:colOff>
                    <xdr:row>193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77" name="Check Box 236">
              <controlPr defaultSize="0" autoFill="0" autoLine="0" autoPict="0">
                <anchor moveWithCells="1">
                  <from>
                    <xdr:col>3</xdr:col>
                    <xdr:colOff>622300</xdr:colOff>
                    <xdr:row>190</xdr:row>
                    <xdr:rowOff>107950</xdr:rowOff>
                  </from>
                  <to>
                    <xdr:col>5</xdr:col>
                    <xdr:colOff>304800</xdr:colOff>
                    <xdr:row>192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78" name="Check Box 237">
              <controlPr defaultSize="0" autoFill="0" autoLine="0" autoPict="0">
                <anchor moveWithCells="1">
                  <from>
                    <xdr:col>4</xdr:col>
                    <xdr:colOff>857250</xdr:colOff>
                    <xdr:row>190</xdr:row>
                    <xdr:rowOff>114300</xdr:rowOff>
                  </from>
                  <to>
                    <xdr:col>6</xdr:col>
                    <xdr:colOff>469900</xdr:colOff>
                    <xdr:row>192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79" name="Check Box 247">
              <controlPr defaultSize="0" autoFill="0" autoLine="0" autoPict="0">
                <anchor moveWithCells="1">
                  <from>
                    <xdr:col>4</xdr:col>
                    <xdr:colOff>1003300</xdr:colOff>
                    <xdr:row>277</xdr:row>
                    <xdr:rowOff>95250</xdr:rowOff>
                  </from>
                  <to>
                    <xdr:col>6</xdr:col>
                    <xdr:colOff>647700</xdr:colOff>
                    <xdr:row>279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80" name="Check Box 249">
              <controlPr defaultSize="0" autoFill="0" autoLine="0" autoPict="0">
                <anchor moveWithCells="1">
                  <from>
                    <xdr:col>4</xdr:col>
                    <xdr:colOff>1003300</xdr:colOff>
                    <xdr:row>287</xdr:row>
                    <xdr:rowOff>76200</xdr:rowOff>
                  </from>
                  <to>
                    <xdr:col>6</xdr:col>
                    <xdr:colOff>622300</xdr:colOff>
                    <xdr:row>289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81" name="Check Box 250">
              <controlPr defaultSize="0" autoFill="0" autoLine="0" autoPict="0">
                <anchor moveWithCells="1">
                  <from>
                    <xdr:col>4</xdr:col>
                    <xdr:colOff>1003300</xdr:colOff>
                    <xdr:row>288</xdr:row>
                    <xdr:rowOff>127000</xdr:rowOff>
                  </from>
                  <to>
                    <xdr:col>6</xdr:col>
                    <xdr:colOff>622300</xdr:colOff>
                    <xdr:row>290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82" name="Check Box 251">
              <controlPr defaultSize="0" autoFill="0" autoLine="0" autoPict="0">
                <anchor moveWithCells="1">
                  <from>
                    <xdr:col>4</xdr:col>
                    <xdr:colOff>1003300</xdr:colOff>
                    <xdr:row>290</xdr:row>
                    <xdr:rowOff>19050</xdr:rowOff>
                  </from>
                  <to>
                    <xdr:col>6</xdr:col>
                    <xdr:colOff>622300</xdr:colOff>
                    <xdr:row>291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83" name="Check Box 252">
              <controlPr defaultSize="0" autoFill="0" autoLine="0" autoPict="0">
                <anchor moveWithCells="1">
                  <from>
                    <xdr:col>4</xdr:col>
                    <xdr:colOff>184150</xdr:colOff>
                    <xdr:row>413</xdr:row>
                    <xdr:rowOff>127000</xdr:rowOff>
                  </from>
                  <to>
                    <xdr:col>4</xdr:col>
                    <xdr:colOff>793750</xdr:colOff>
                    <xdr:row>415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84" name="Check Box 253">
              <controlPr defaultSize="0" autoFill="0" autoLine="0" autoPict="0">
                <anchor moveWithCells="1">
                  <from>
                    <xdr:col>5</xdr:col>
                    <xdr:colOff>622300</xdr:colOff>
                    <xdr:row>413</xdr:row>
                    <xdr:rowOff>133350</xdr:rowOff>
                  </from>
                  <to>
                    <xdr:col>6</xdr:col>
                    <xdr:colOff>476250</xdr:colOff>
                    <xdr:row>415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85" name="Check Box 254">
              <controlPr defaultSize="0" autoFill="0" autoLine="0" autoPict="0">
                <anchor moveWithCells="1">
                  <from>
                    <xdr:col>5</xdr:col>
                    <xdr:colOff>736600</xdr:colOff>
                    <xdr:row>271</xdr:row>
                    <xdr:rowOff>133350</xdr:rowOff>
                  </from>
                  <to>
                    <xdr:col>6</xdr:col>
                    <xdr:colOff>584200</xdr:colOff>
                    <xdr:row>273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86" name="Check Box 255">
              <controlPr defaultSize="0" autoFill="0" autoLine="0" autoPict="0">
                <anchor moveWithCells="1">
                  <from>
                    <xdr:col>7</xdr:col>
                    <xdr:colOff>762000</xdr:colOff>
                    <xdr:row>271</xdr:row>
                    <xdr:rowOff>133350</xdr:rowOff>
                  </from>
                  <to>
                    <xdr:col>8</xdr:col>
                    <xdr:colOff>565150</xdr:colOff>
                    <xdr:row>273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87" name="Check Box 256">
              <controlPr defaultSize="0" autoFill="0" autoLine="0" autoPict="0">
                <anchor moveWithCells="1">
                  <from>
                    <xdr:col>5</xdr:col>
                    <xdr:colOff>431800</xdr:colOff>
                    <xdr:row>483</xdr:row>
                    <xdr:rowOff>114300</xdr:rowOff>
                  </from>
                  <to>
                    <xdr:col>6</xdr:col>
                    <xdr:colOff>171450</xdr:colOff>
                    <xdr:row>485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88" name="Check Box 257">
              <controlPr defaultSize="0" autoFill="0" autoLine="0" autoPict="0">
                <anchor moveWithCells="1">
                  <from>
                    <xdr:col>6</xdr:col>
                    <xdr:colOff>508000</xdr:colOff>
                    <xdr:row>483</xdr:row>
                    <xdr:rowOff>114300</xdr:rowOff>
                  </from>
                  <to>
                    <xdr:col>7</xdr:col>
                    <xdr:colOff>336550</xdr:colOff>
                    <xdr:row>485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89" name="Check Box 275">
              <controlPr defaultSize="0" autoFill="0" autoLine="0" autoPict="0">
                <anchor moveWithCells="1">
                  <from>
                    <xdr:col>5</xdr:col>
                    <xdr:colOff>431800</xdr:colOff>
                    <xdr:row>485</xdr:row>
                    <xdr:rowOff>50800</xdr:rowOff>
                  </from>
                  <to>
                    <xdr:col>7</xdr:col>
                    <xdr:colOff>19050</xdr:colOff>
                    <xdr:row>487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90" name="Check Box 276">
              <controlPr defaultSize="0" autoFill="0" autoLine="0" autoPict="0">
                <anchor moveWithCells="1">
                  <from>
                    <xdr:col>7</xdr:col>
                    <xdr:colOff>304800</xdr:colOff>
                    <xdr:row>485</xdr:row>
                    <xdr:rowOff>50800</xdr:rowOff>
                  </from>
                  <to>
                    <xdr:col>9</xdr:col>
                    <xdr:colOff>152400</xdr:colOff>
                    <xdr:row>487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91" name="Check Box 277">
              <controlPr defaultSize="0" autoFill="0" autoLine="0" autoPict="0">
                <anchor moveWithCells="1">
                  <from>
                    <xdr:col>9</xdr:col>
                    <xdr:colOff>279400</xdr:colOff>
                    <xdr:row>485</xdr:row>
                    <xdr:rowOff>50800</xdr:rowOff>
                  </from>
                  <to>
                    <xdr:col>10</xdr:col>
                    <xdr:colOff>146050</xdr:colOff>
                    <xdr:row>487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92" name="Check Box 278">
              <controlPr defaultSize="0" autoFill="0" autoLine="0" autoPict="0">
                <anchor moveWithCells="1">
                  <from>
                    <xdr:col>9</xdr:col>
                    <xdr:colOff>95250</xdr:colOff>
                    <xdr:row>455</xdr:row>
                    <xdr:rowOff>146050</xdr:rowOff>
                  </from>
                  <to>
                    <xdr:col>9</xdr:col>
                    <xdr:colOff>603250</xdr:colOff>
                    <xdr:row>457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93" name="Check Box 279">
              <controlPr defaultSize="0" autoFill="0" autoLine="0" autoPict="0">
                <anchor moveWithCells="1">
                  <from>
                    <xdr:col>9</xdr:col>
                    <xdr:colOff>952500</xdr:colOff>
                    <xdr:row>455</xdr:row>
                    <xdr:rowOff>146050</xdr:rowOff>
                  </from>
                  <to>
                    <xdr:col>10</xdr:col>
                    <xdr:colOff>298450</xdr:colOff>
                    <xdr:row>457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94" name="Check Box 280">
              <controlPr defaultSize="0" autoFill="0" autoLine="0" autoPict="0">
                <anchor moveWithCells="1">
                  <from>
                    <xdr:col>9</xdr:col>
                    <xdr:colOff>95250</xdr:colOff>
                    <xdr:row>458</xdr:row>
                    <xdr:rowOff>127000</xdr:rowOff>
                  </from>
                  <to>
                    <xdr:col>9</xdr:col>
                    <xdr:colOff>603250</xdr:colOff>
                    <xdr:row>460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95" name="Check Box 281">
              <controlPr defaultSize="0" autoFill="0" autoLine="0" autoPict="0">
                <anchor moveWithCells="1">
                  <from>
                    <xdr:col>9</xdr:col>
                    <xdr:colOff>952500</xdr:colOff>
                    <xdr:row>458</xdr:row>
                    <xdr:rowOff>127000</xdr:rowOff>
                  </from>
                  <to>
                    <xdr:col>10</xdr:col>
                    <xdr:colOff>298450</xdr:colOff>
                    <xdr:row>460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96" name="Check Box 282">
              <controlPr defaultSize="0" autoFill="0" autoLine="0" autoPict="0">
                <anchor moveWithCells="1">
                  <from>
                    <xdr:col>9</xdr:col>
                    <xdr:colOff>95250</xdr:colOff>
                    <xdr:row>459</xdr:row>
                    <xdr:rowOff>133350</xdr:rowOff>
                  </from>
                  <to>
                    <xdr:col>9</xdr:col>
                    <xdr:colOff>603250</xdr:colOff>
                    <xdr:row>461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97" name="Check Box 283">
              <controlPr defaultSize="0" autoFill="0" autoLine="0" autoPict="0">
                <anchor moveWithCells="1">
                  <from>
                    <xdr:col>9</xdr:col>
                    <xdr:colOff>952500</xdr:colOff>
                    <xdr:row>459</xdr:row>
                    <xdr:rowOff>133350</xdr:rowOff>
                  </from>
                  <to>
                    <xdr:col>10</xdr:col>
                    <xdr:colOff>298450</xdr:colOff>
                    <xdr:row>461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98" name="Check Box 284">
              <controlPr defaultSize="0" autoFill="0" autoLine="0" autoPict="0">
                <anchor moveWithCells="1">
                  <from>
                    <xdr:col>9</xdr:col>
                    <xdr:colOff>95250</xdr:colOff>
                    <xdr:row>462</xdr:row>
                    <xdr:rowOff>133350</xdr:rowOff>
                  </from>
                  <to>
                    <xdr:col>9</xdr:col>
                    <xdr:colOff>603250</xdr:colOff>
                    <xdr:row>464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99" name="Check Box 285">
              <controlPr defaultSize="0" autoFill="0" autoLine="0" autoPict="0">
                <anchor moveWithCells="1">
                  <from>
                    <xdr:col>9</xdr:col>
                    <xdr:colOff>952500</xdr:colOff>
                    <xdr:row>462</xdr:row>
                    <xdr:rowOff>133350</xdr:rowOff>
                  </from>
                  <to>
                    <xdr:col>10</xdr:col>
                    <xdr:colOff>298450</xdr:colOff>
                    <xdr:row>464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100" name="Check Box 286">
              <controlPr defaultSize="0" autoFill="0" autoLine="0" autoPict="0">
                <anchor moveWithCells="1">
                  <from>
                    <xdr:col>9</xdr:col>
                    <xdr:colOff>95250</xdr:colOff>
                    <xdr:row>465</xdr:row>
                    <xdr:rowOff>114300</xdr:rowOff>
                  </from>
                  <to>
                    <xdr:col>9</xdr:col>
                    <xdr:colOff>603250</xdr:colOff>
                    <xdr:row>467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01" name="Check Box 287">
              <controlPr defaultSize="0" autoFill="0" autoLine="0" autoPict="0">
                <anchor moveWithCells="1">
                  <from>
                    <xdr:col>9</xdr:col>
                    <xdr:colOff>952500</xdr:colOff>
                    <xdr:row>465</xdr:row>
                    <xdr:rowOff>114300</xdr:rowOff>
                  </from>
                  <to>
                    <xdr:col>10</xdr:col>
                    <xdr:colOff>298450</xdr:colOff>
                    <xdr:row>467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102" name="Check Box 288">
              <controlPr defaultSize="0" autoFill="0" autoLine="0" autoPict="0">
                <anchor moveWithCells="1">
                  <from>
                    <xdr:col>9</xdr:col>
                    <xdr:colOff>95250</xdr:colOff>
                    <xdr:row>466</xdr:row>
                    <xdr:rowOff>114300</xdr:rowOff>
                  </from>
                  <to>
                    <xdr:col>9</xdr:col>
                    <xdr:colOff>603250</xdr:colOff>
                    <xdr:row>468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103" name="Check Box 289">
              <controlPr defaultSize="0" autoFill="0" autoLine="0" autoPict="0">
                <anchor moveWithCells="1">
                  <from>
                    <xdr:col>9</xdr:col>
                    <xdr:colOff>952500</xdr:colOff>
                    <xdr:row>466</xdr:row>
                    <xdr:rowOff>114300</xdr:rowOff>
                  </from>
                  <to>
                    <xdr:col>10</xdr:col>
                    <xdr:colOff>298450</xdr:colOff>
                    <xdr:row>468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104" name="Check Box 290">
              <controlPr defaultSize="0" autoFill="0" autoLine="0" autoPict="0">
                <anchor moveWithCells="1">
                  <from>
                    <xdr:col>9</xdr:col>
                    <xdr:colOff>95250</xdr:colOff>
                    <xdr:row>469</xdr:row>
                    <xdr:rowOff>127000</xdr:rowOff>
                  </from>
                  <to>
                    <xdr:col>9</xdr:col>
                    <xdr:colOff>603250</xdr:colOff>
                    <xdr:row>471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05" name="Check Box 291">
              <controlPr defaultSize="0" autoFill="0" autoLine="0" autoPict="0">
                <anchor moveWithCells="1">
                  <from>
                    <xdr:col>9</xdr:col>
                    <xdr:colOff>952500</xdr:colOff>
                    <xdr:row>469</xdr:row>
                    <xdr:rowOff>127000</xdr:rowOff>
                  </from>
                  <to>
                    <xdr:col>10</xdr:col>
                    <xdr:colOff>298450</xdr:colOff>
                    <xdr:row>471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06" name="Check Box 292">
              <controlPr defaultSize="0" autoFill="0" autoLine="0" autoPict="0">
                <anchor moveWithCells="1">
                  <from>
                    <xdr:col>9</xdr:col>
                    <xdr:colOff>95250</xdr:colOff>
                    <xdr:row>470</xdr:row>
                    <xdr:rowOff>133350</xdr:rowOff>
                  </from>
                  <to>
                    <xdr:col>9</xdr:col>
                    <xdr:colOff>603250</xdr:colOff>
                    <xdr:row>472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07" name="Check Box 293">
              <controlPr defaultSize="0" autoFill="0" autoLine="0" autoPict="0">
                <anchor moveWithCells="1">
                  <from>
                    <xdr:col>9</xdr:col>
                    <xdr:colOff>952500</xdr:colOff>
                    <xdr:row>470</xdr:row>
                    <xdr:rowOff>133350</xdr:rowOff>
                  </from>
                  <to>
                    <xdr:col>10</xdr:col>
                    <xdr:colOff>298450</xdr:colOff>
                    <xdr:row>472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108" name="Check Box 294">
              <controlPr defaultSize="0" autoFill="0" autoLine="0" autoPict="0">
                <anchor moveWithCells="1">
                  <from>
                    <xdr:col>9</xdr:col>
                    <xdr:colOff>95250</xdr:colOff>
                    <xdr:row>471</xdr:row>
                    <xdr:rowOff>127000</xdr:rowOff>
                  </from>
                  <to>
                    <xdr:col>9</xdr:col>
                    <xdr:colOff>603250</xdr:colOff>
                    <xdr:row>473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109" name="Check Box 295">
              <controlPr defaultSize="0" autoFill="0" autoLine="0" autoPict="0">
                <anchor moveWithCells="1">
                  <from>
                    <xdr:col>9</xdr:col>
                    <xdr:colOff>952500</xdr:colOff>
                    <xdr:row>471</xdr:row>
                    <xdr:rowOff>127000</xdr:rowOff>
                  </from>
                  <to>
                    <xdr:col>10</xdr:col>
                    <xdr:colOff>298450</xdr:colOff>
                    <xdr:row>473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110" name="Check Box 296">
              <controlPr defaultSize="0" autoFill="0" autoLine="0" autoPict="0">
                <anchor moveWithCells="1">
                  <from>
                    <xdr:col>9</xdr:col>
                    <xdr:colOff>95250</xdr:colOff>
                    <xdr:row>472</xdr:row>
                    <xdr:rowOff>114300</xdr:rowOff>
                  </from>
                  <to>
                    <xdr:col>9</xdr:col>
                    <xdr:colOff>603250</xdr:colOff>
                    <xdr:row>474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111" name="Check Box 297">
              <controlPr defaultSize="0" autoFill="0" autoLine="0" autoPict="0">
                <anchor moveWithCells="1">
                  <from>
                    <xdr:col>9</xdr:col>
                    <xdr:colOff>952500</xdr:colOff>
                    <xdr:row>472</xdr:row>
                    <xdr:rowOff>114300</xdr:rowOff>
                  </from>
                  <to>
                    <xdr:col>10</xdr:col>
                    <xdr:colOff>298450</xdr:colOff>
                    <xdr:row>474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112" name="Check Box 298">
              <controlPr defaultSize="0" autoFill="0" autoLine="0" autoPict="0">
                <anchor moveWithCells="1">
                  <from>
                    <xdr:col>6</xdr:col>
                    <xdr:colOff>450850</xdr:colOff>
                    <xdr:row>474</xdr:row>
                    <xdr:rowOff>133350</xdr:rowOff>
                  </from>
                  <to>
                    <xdr:col>7</xdr:col>
                    <xdr:colOff>279400</xdr:colOff>
                    <xdr:row>476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113" name="Check Box 299">
              <controlPr defaultSize="0" autoFill="0" autoLine="0" autoPict="0">
                <anchor moveWithCells="1">
                  <from>
                    <xdr:col>8</xdr:col>
                    <xdr:colOff>50800</xdr:colOff>
                    <xdr:row>474</xdr:row>
                    <xdr:rowOff>133350</xdr:rowOff>
                  </from>
                  <to>
                    <xdr:col>8</xdr:col>
                    <xdr:colOff>552450</xdr:colOff>
                    <xdr:row>476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114" name="Check Box 300">
              <controlPr defaultSize="0" autoFill="0" autoLine="0" autoPict="0">
                <anchor moveWithCells="1">
                  <from>
                    <xdr:col>9</xdr:col>
                    <xdr:colOff>965200</xdr:colOff>
                    <xdr:row>475</xdr:row>
                    <xdr:rowOff>88900</xdr:rowOff>
                  </from>
                  <to>
                    <xdr:col>11</xdr:col>
                    <xdr:colOff>31750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115" name="Check Box 301">
              <controlPr defaultSize="0" autoFill="0" autoLine="0" autoPict="0">
                <anchor moveWithCells="1">
                  <from>
                    <xdr:col>9</xdr:col>
                    <xdr:colOff>114300</xdr:colOff>
                    <xdr:row>475</xdr:row>
                    <xdr:rowOff>88900</xdr:rowOff>
                  </from>
                  <to>
                    <xdr:col>9</xdr:col>
                    <xdr:colOff>622300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116" name="Check Box 303">
              <controlPr defaultSize="0" autoFill="0" autoLine="0" autoPict="0">
                <anchor moveWithCells="1">
                  <from>
                    <xdr:col>6</xdr:col>
                    <xdr:colOff>76200</xdr:colOff>
                    <xdr:row>492</xdr:row>
                    <xdr:rowOff>133350</xdr:rowOff>
                  </from>
                  <to>
                    <xdr:col>8</xdr:col>
                    <xdr:colOff>469900</xdr:colOff>
                    <xdr:row>494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117" name="Check Box 304">
              <controlPr defaultSize="0" autoFill="0" autoLine="0" autoPict="0">
                <anchor moveWithCells="1">
                  <from>
                    <xdr:col>6</xdr:col>
                    <xdr:colOff>76200</xdr:colOff>
                    <xdr:row>494</xdr:row>
                    <xdr:rowOff>38100</xdr:rowOff>
                  </from>
                  <to>
                    <xdr:col>8</xdr:col>
                    <xdr:colOff>133350</xdr:colOff>
                    <xdr:row>495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118" name="Check Box 305">
              <controlPr defaultSize="0" autoFill="0" autoLine="0" autoPict="0">
                <anchor moveWithCells="1">
                  <from>
                    <xdr:col>6</xdr:col>
                    <xdr:colOff>76200</xdr:colOff>
                    <xdr:row>495</xdr:row>
                    <xdr:rowOff>107950</xdr:rowOff>
                  </from>
                  <to>
                    <xdr:col>7</xdr:col>
                    <xdr:colOff>495300</xdr:colOff>
                    <xdr:row>497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19" name="Check Box 306">
              <controlPr defaultSize="0" autoFill="0" autoLine="0" autoPict="0">
                <anchor moveWithCells="1">
                  <from>
                    <xdr:col>6</xdr:col>
                    <xdr:colOff>76200</xdr:colOff>
                    <xdr:row>497</xdr:row>
                    <xdr:rowOff>133350</xdr:rowOff>
                  </from>
                  <to>
                    <xdr:col>8</xdr:col>
                    <xdr:colOff>469900</xdr:colOff>
                    <xdr:row>499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20" name="Check Box 307">
              <controlPr defaultSize="0" autoFill="0" autoLine="0" autoPict="0">
                <anchor moveWithCells="1">
                  <from>
                    <xdr:col>6</xdr:col>
                    <xdr:colOff>76200</xdr:colOff>
                    <xdr:row>499</xdr:row>
                    <xdr:rowOff>38100</xdr:rowOff>
                  </from>
                  <to>
                    <xdr:col>8</xdr:col>
                    <xdr:colOff>133350</xdr:colOff>
                    <xdr:row>500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21" name="Check Box 308">
              <controlPr defaultSize="0" autoFill="0" autoLine="0" autoPict="0">
                <anchor moveWithCells="1">
                  <from>
                    <xdr:col>6</xdr:col>
                    <xdr:colOff>76200</xdr:colOff>
                    <xdr:row>500</xdr:row>
                    <xdr:rowOff>107950</xdr:rowOff>
                  </from>
                  <to>
                    <xdr:col>8</xdr:col>
                    <xdr:colOff>552450</xdr:colOff>
                    <xdr:row>502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122" name="Check Box 309">
              <controlPr defaultSize="0" autoFill="0" autoLine="0" autoPict="0">
                <anchor moveWithCells="1">
                  <from>
                    <xdr:col>8</xdr:col>
                    <xdr:colOff>184150</xdr:colOff>
                    <xdr:row>502</xdr:row>
                    <xdr:rowOff>133350</xdr:rowOff>
                  </from>
                  <to>
                    <xdr:col>8</xdr:col>
                    <xdr:colOff>685800</xdr:colOff>
                    <xdr:row>504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123" name="Check Box 310">
              <controlPr defaultSize="0" autoFill="0" autoLine="0" autoPict="0">
                <anchor moveWithCells="1">
                  <from>
                    <xdr:col>9</xdr:col>
                    <xdr:colOff>203200</xdr:colOff>
                    <xdr:row>502</xdr:row>
                    <xdr:rowOff>133350</xdr:rowOff>
                  </from>
                  <to>
                    <xdr:col>9</xdr:col>
                    <xdr:colOff>704850</xdr:colOff>
                    <xdr:row>504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124" name="Check Box 311">
              <controlPr defaultSize="0" autoFill="0" autoLine="0" autoPict="0">
                <anchor moveWithCells="1">
                  <from>
                    <xdr:col>8</xdr:col>
                    <xdr:colOff>184150</xdr:colOff>
                    <xdr:row>505</xdr:row>
                    <xdr:rowOff>133350</xdr:rowOff>
                  </from>
                  <to>
                    <xdr:col>8</xdr:col>
                    <xdr:colOff>685800</xdr:colOff>
                    <xdr:row>507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125" name="Check Box 312">
              <controlPr defaultSize="0" autoFill="0" autoLine="0" autoPict="0">
                <anchor moveWithCells="1">
                  <from>
                    <xdr:col>9</xdr:col>
                    <xdr:colOff>203200</xdr:colOff>
                    <xdr:row>505</xdr:row>
                    <xdr:rowOff>133350</xdr:rowOff>
                  </from>
                  <to>
                    <xdr:col>9</xdr:col>
                    <xdr:colOff>704850</xdr:colOff>
                    <xdr:row>507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126" name="Check Box 313">
              <controlPr defaultSize="0" autoFill="0" autoLine="0" autoPict="0">
                <anchor moveWithCells="1">
                  <from>
                    <xdr:col>8</xdr:col>
                    <xdr:colOff>184150</xdr:colOff>
                    <xdr:row>508</xdr:row>
                    <xdr:rowOff>107950</xdr:rowOff>
                  </from>
                  <to>
                    <xdr:col>8</xdr:col>
                    <xdr:colOff>685800</xdr:colOff>
                    <xdr:row>510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127" name="Check Box 314">
              <controlPr defaultSize="0" autoFill="0" autoLine="0" autoPict="0">
                <anchor moveWithCells="1">
                  <from>
                    <xdr:col>9</xdr:col>
                    <xdr:colOff>203200</xdr:colOff>
                    <xdr:row>508</xdr:row>
                    <xdr:rowOff>107950</xdr:rowOff>
                  </from>
                  <to>
                    <xdr:col>9</xdr:col>
                    <xdr:colOff>704850</xdr:colOff>
                    <xdr:row>510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128" name="Check Box 315">
              <controlPr defaultSize="0" autoFill="0" autoLine="0" autoPict="0">
                <anchor moveWithCells="1">
                  <from>
                    <xdr:col>9</xdr:col>
                    <xdr:colOff>762000</xdr:colOff>
                    <xdr:row>508</xdr:row>
                    <xdr:rowOff>107950</xdr:rowOff>
                  </from>
                  <to>
                    <xdr:col>10</xdr:col>
                    <xdr:colOff>107950</xdr:colOff>
                    <xdr:row>510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129" name="Check Box 316">
              <controlPr defaultSize="0" autoFill="0" autoLine="0" autoPict="0">
                <anchor moveWithCells="1">
                  <from>
                    <xdr:col>6</xdr:col>
                    <xdr:colOff>127000</xdr:colOff>
                    <xdr:row>516</xdr:row>
                    <xdr:rowOff>133350</xdr:rowOff>
                  </from>
                  <to>
                    <xdr:col>6</xdr:col>
                    <xdr:colOff>628650</xdr:colOff>
                    <xdr:row>518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130" name="Check Box 317">
              <controlPr defaultSize="0" autoFill="0" autoLine="0" autoPict="0">
                <anchor moveWithCells="1">
                  <from>
                    <xdr:col>7</xdr:col>
                    <xdr:colOff>50800</xdr:colOff>
                    <xdr:row>516</xdr:row>
                    <xdr:rowOff>133350</xdr:rowOff>
                  </from>
                  <to>
                    <xdr:col>7</xdr:col>
                    <xdr:colOff>552450</xdr:colOff>
                    <xdr:row>518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131" name="Check Box 318">
              <controlPr defaultSize="0" autoFill="0" autoLine="0" autoPict="0">
                <anchor moveWithCells="1">
                  <from>
                    <xdr:col>8</xdr:col>
                    <xdr:colOff>133350</xdr:colOff>
                    <xdr:row>516</xdr:row>
                    <xdr:rowOff>133350</xdr:rowOff>
                  </from>
                  <to>
                    <xdr:col>9</xdr:col>
                    <xdr:colOff>361950</xdr:colOff>
                    <xdr:row>518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132" name="Check Box 319">
              <controlPr defaultSize="0" autoFill="0" autoLine="0" autoPict="0">
                <anchor moveWithCells="1">
                  <from>
                    <xdr:col>6</xdr:col>
                    <xdr:colOff>114300</xdr:colOff>
                    <xdr:row>511</xdr:row>
                    <xdr:rowOff>114300</xdr:rowOff>
                  </from>
                  <to>
                    <xdr:col>6</xdr:col>
                    <xdr:colOff>622300</xdr:colOff>
                    <xdr:row>513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133" name="Check Box 320">
              <controlPr defaultSize="0" autoFill="0" autoLine="0" autoPict="0">
                <anchor moveWithCells="1">
                  <from>
                    <xdr:col>7</xdr:col>
                    <xdr:colOff>38100</xdr:colOff>
                    <xdr:row>511</xdr:row>
                    <xdr:rowOff>114300</xdr:rowOff>
                  </from>
                  <to>
                    <xdr:col>7</xdr:col>
                    <xdr:colOff>546100</xdr:colOff>
                    <xdr:row>513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134" name="Check Box 321">
              <controlPr defaultSize="0" autoFill="0" autoLine="0" autoPict="0">
                <anchor moveWithCells="1">
                  <from>
                    <xdr:col>8</xdr:col>
                    <xdr:colOff>184150</xdr:colOff>
                    <xdr:row>519</xdr:row>
                    <xdr:rowOff>133350</xdr:rowOff>
                  </from>
                  <to>
                    <xdr:col>8</xdr:col>
                    <xdr:colOff>685800</xdr:colOff>
                    <xdr:row>521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135" name="Check Box 322">
              <controlPr defaultSize="0" autoFill="0" autoLine="0" autoPict="0">
                <anchor moveWithCells="1">
                  <from>
                    <xdr:col>9</xdr:col>
                    <xdr:colOff>203200</xdr:colOff>
                    <xdr:row>519</xdr:row>
                    <xdr:rowOff>133350</xdr:rowOff>
                  </from>
                  <to>
                    <xdr:col>9</xdr:col>
                    <xdr:colOff>704850</xdr:colOff>
                    <xdr:row>521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136" name="Check Box 323">
              <controlPr defaultSize="0" autoFill="0" autoLine="0" autoPict="0">
                <anchor moveWithCells="1">
                  <from>
                    <xdr:col>8</xdr:col>
                    <xdr:colOff>184150</xdr:colOff>
                    <xdr:row>521</xdr:row>
                    <xdr:rowOff>133350</xdr:rowOff>
                  </from>
                  <to>
                    <xdr:col>8</xdr:col>
                    <xdr:colOff>685800</xdr:colOff>
                    <xdr:row>523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137" name="Check Box 324">
              <controlPr defaultSize="0" autoFill="0" autoLine="0" autoPict="0">
                <anchor moveWithCells="1">
                  <from>
                    <xdr:col>9</xdr:col>
                    <xdr:colOff>203200</xdr:colOff>
                    <xdr:row>521</xdr:row>
                    <xdr:rowOff>133350</xdr:rowOff>
                  </from>
                  <to>
                    <xdr:col>9</xdr:col>
                    <xdr:colOff>704850</xdr:colOff>
                    <xdr:row>523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138" name="Check Box 326">
              <controlPr defaultSize="0" autoFill="0" autoLine="0" autoPict="0">
                <anchor moveWithCells="1">
                  <from>
                    <xdr:col>4</xdr:col>
                    <xdr:colOff>114300</xdr:colOff>
                    <xdr:row>588</xdr:row>
                    <xdr:rowOff>133350</xdr:rowOff>
                  </from>
                  <to>
                    <xdr:col>4</xdr:col>
                    <xdr:colOff>781050</xdr:colOff>
                    <xdr:row>590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139" name="Check Box 327">
              <controlPr defaultSize="0" autoFill="0" autoLine="0" autoPict="0">
                <anchor moveWithCells="1">
                  <from>
                    <xdr:col>5</xdr:col>
                    <xdr:colOff>107950</xdr:colOff>
                    <xdr:row>588</xdr:row>
                    <xdr:rowOff>133350</xdr:rowOff>
                  </from>
                  <to>
                    <xdr:col>6</xdr:col>
                    <xdr:colOff>12700</xdr:colOff>
                    <xdr:row>590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140" name="Check Box 335">
              <controlPr defaultSize="0" autoFill="0" autoLine="0" autoPict="0">
                <anchor moveWithCells="1">
                  <from>
                    <xdr:col>4</xdr:col>
                    <xdr:colOff>107950</xdr:colOff>
                    <xdr:row>590</xdr:row>
                    <xdr:rowOff>127000</xdr:rowOff>
                  </from>
                  <to>
                    <xdr:col>4</xdr:col>
                    <xdr:colOff>774700</xdr:colOff>
                    <xdr:row>592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141" name="Check Box 336">
              <controlPr defaultSize="0" autoFill="0" autoLine="0" autoPict="0">
                <anchor moveWithCells="1">
                  <from>
                    <xdr:col>5</xdr:col>
                    <xdr:colOff>95250</xdr:colOff>
                    <xdr:row>590</xdr:row>
                    <xdr:rowOff>127000</xdr:rowOff>
                  </from>
                  <to>
                    <xdr:col>6</xdr:col>
                    <xdr:colOff>0</xdr:colOff>
                    <xdr:row>592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142" name="Check Box 337">
              <controlPr defaultSize="0" autoFill="0" autoLine="0" autoPict="0">
                <anchor moveWithCells="1">
                  <from>
                    <xdr:col>4</xdr:col>
                    <xdr:colOff>95250</xdr:colOff>
                    <xdr:row>592</xdr:row>
                    <xdr:rowOff>127000</xdr:rowOff>
                  </from>
                  <to>
                    <xdr:col>4</xdr:col>
                    <xdr:colOff>762000</xdr:colOff>
                    <xdr:row>594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43" name="Check Box 338">
              <controlPr defaultSize="0" autoFill="0" autoLine="0" autoPict="0">
                <anchor moveWithCells="1">
                  <from>
                    <xdr:col>5</xdr:col>
                    <xdr:colOff>88900</xdr:colOff>
                    <xdr:row>592</xdr:row>
                    <xdr:rowOff>127000</xdr:rowOff>
                  </from>
                  <to>
                    <xdr:col>5</xdr:col>
                    <xdr:colOff>755650</xdr:colOff>
                    <xdr:row>594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144" name="Check Box 342">
              <controlPr defaultSize="0" autoFill="0" autoLine="0" autoPict="0">
                <anchor moveWithCells="1">
                  <from>
                    <xdr:col>4</xdr:col>
                    <xdr:colOff>203200</xdr:colOff>
                    <xdr:row>403</xdr:row>
                    <xdr:rowOff>114300</xdr:rowOff>
                  </from>
                  <to>
                    <xdr:col>4</xdr:col>
                    <xdr:colOff>812800</xdr:colOff>
                    <xdr:row>405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145" name="Check Box 343">
              <controlPr defaultSize="0" autoFill="0" autoLine="0" autoPict="0">
                <anchor moveWithCells="1">
                  <from>
                    <xdr:col>5</xdr:col>
                    <xdr:colOff>641350</xdr:colOff>
                    <xdr:row>403</xdr:row>
                    <xdr:rowOff>127000</xdr:rowOff>
                  </from>
                  <to>
                    <xdr:col>6</xdr:col>
                    <xdr:colOff>495300</xdr:colOff>
                    <xdr:row>405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7"/>
  <sheetViews>
    <sheetView tabSelected="1" workbookViewId="0">
      <selection activeCell="B3" sqref="B3"/>
    </sheetView>
  </sheetViews>
  <sheetFormatPr baseColWidth="10" defaultRowHeight="12.5"/>
  <cols>
    <col min="1" max="2" width="21.90625" customWidth="1"/>
  </cols>
  <sheetData>
    <row r="1" spans="1:2" ht="24.5" customHeight="1">
      <c r="A1" s="140" t="s">
        <v>297</v>
      </c>
      <c r="B1" s="140" t="s">
        <v>298</v>
      </c>
    </row>
    <row r="2" spans="1:2">
      <c r="A2" t="s">
        <v>299</v>
      </c>
      <c r="B2" t="str">
        <f>'Feuille ANALYSE'!A18</f>
        <v>TEST EXPORT WORD</v>
      </c>
    </row>
    <row r="3" spans="1:2">
      <c r="A3" t="s">
        <v>300</v>
      </c>
      <c r="B3" s="141">
        <f ca="1">TODAY()</f>
        <v>43207</v>
      </c>
    </row>
    <row r="4" spans="1:2">
      <c r="A4" t="s">
        <v>301</v>
      </c>
      <c r="B4" s="115" t="s">
        <v>302</v>
      </c>
    </row>
    <row r="5" spans="1:2">
      <c r="A5" t="s">
        <v>303</v>
      </c>
      <c r="B5" t="str">
        <f>'Feuille ANALYSE'!E164</f>
        <v>azerty</v>
      </c>
    </row>
    <row r="17" ht="10.5" customHeigh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xport_Doc">
                <anchor moveWithCells="1" sizeWithCells="1">
                  <from>
                    <xdr:col>3</xdr:col>
                    <xdr:colOff>165100</xdr:colOff>
                    <xdr:row>0</xdr:row>
                    <xdr:rowOff>69850</xdr:rowOff>
                  </from>
                  <to>
                    <xdr:col>4</xdr:col>
                    <xdr:colOff>330200</xdr:colOff>
                    <xdr:row>0</xdr:row>
                    <xdr:rowOff>292100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ANALYSE</vt:lpstr>
      <vt:lpstr>Codage</vt:lpstr>
      <vt:lpstr>'Feuille ANALYSE'!Impression_des_titres</vt:lpstr>
      <vt:lpstr>'Feuille ANALYSE'!Zone_d_impression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Pierre P</cp:lastModifiedBy>
  <cp:lastPrinted>2018-03-27T13:40:09Z</cp:lastPrinted>
  <dcterms:created xsi:type="dcterms:W3CDTF">2013-11-06T15:01:15Z</dcterms:created>
  <dcterms:modified xsi:type="dcterms:W3CDTF">2018-04-17T07:59:06Z</dcterms:modified>
</cp:coreProperties>
</file>