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XL\Planning\Adaptations\"/>
    </mc:Choice>
  </mc:AlternateContent>
  <xr:revisionPtr revIDLastSave="0" documentId="13_ncr:1_{2C491A74-58A0-4987-8DF8-6756F38E410F}" xr6:coauthVersionLast="47" xr6:coauthVersionMax="47" xr10:uidLastSave="{00000000-0000-0000-0000-000000000000}"/>
  <bookViews>
    <workbookView xWindow="24" yWindow="1500" windowWidth="20160" windowHeight="10248" xr2:uid="{E5194B48-DF7D-4A36-BF72-AA365B568AE6}"/>
  </bookViews>
  <sheets>
    <sheet name="BDD" sheetId="2" r:id="rId1"/>
    <sheet name="Hebdo" sheetId="1" r:id="rId2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2" l="1"/>
  <c r="C2" i="2" s="1"/>
  <c r="B3" i="2"/>
  <c r="C3" i="2" s="1"/>
  <c r="B4" i="2"/>
  <c r="C4" i="2"/>
  <c r="B5" i="2"/>
  <c r="C5" i="2"/>
  <c r="B6" i="2"/>
  <c r="C6" i="2" s="1"/>
  <c r="B7" i="2"/>
  <c r="C7" i="2" s="1"/>
  <c r="B8" i="2"/>
  <c r="C8" i="2" s="1"/>
  <c r="B9" i="2"/>
  <c r="C9" i="2"/>
  <c r="B10" i="2"/>
  <c r="C10" i="2" s="1"/>
  <c r="B11" i="2"/>
  <c r="C11" i="2" s="1"/>
  <c r="B13" i="2"/>
  <c r="C13" i="2" s="1"/>
  <c r="B14" i="2"/>
  <c r="C14" i="2" s="1"/>
  <c r="B15" i="2"/>
  <c r="C15" i="2" s="1"/>
  <c r="B16" i="2"/>
  <c r="C16" i="2" s="1"/>
  <c r="B17" i="2"/>
  <c r="C17" i="2" s="1"/>
  <c r="B18" i="2"/>
  <c r="C18" i="2" s="1"/>
  <c r="B19" i="2"/>
  <c r="C19" i="2" s="1"/>
  <c r="B20" i="2"/>
  <c r="C20" i="2" s="1"/>
  <c r="B12" i="2"/>
  <c r="C12" i="2" s="1"/>
  <c r="B3" i="1"/>
  <c r="B1" i="1" s="1"/>
  <c r="C3" i="1" l="1"/>
  <c r="D3" i="1" s="1"/>
  <c r="E3" i="1" s="1"/>
  <c r="F3" i="1" s="1"/>
  <c r="G3" i="1" s="1"/>
  <c r="H3" i="1" s="1"/>
  <c r="B2" i="1"/>
</calcChain>
</file>

<file path=xl/sharedStrings.xml><?xml version="1.0" encoding="utf-8"?>
<sst xmlns="http://schemas.openxmlformats.org/spreadsheetml/2006/main" count="77" uniqueCount="27">
  <si>
    <t>Id</t>
  </si>
  <si>
    <t>Début</t>
  </si>
  <si>
    <t>Fin</t>
  </si>
  <si>
    <t>13h-16h</t>
  </si>
  <si>
    <t>16h15-19h</t>
  </si>
  <si>
    <t>9h-12h</t>
  </si>
  <si>
    <t>mercredi 15 décembre 2021</t>
  </si>
  <si>
    <t>jeudi 16 décembre 2021</t>
  </si>
  <si>
    <t>vendredi 17 décembre 2021</t>
  </si>
  <si>
    <t>9h-11h</t>
  </si>
  <si>
    <t>Prof</t>
  </si>
  <si>
    <t>Grp</t>
  </si>
  <si>
    <t>Salle</t>
  </si>
  <si>
    <t>Gr1</t>
  </si>
  <si>
    <t>A</t>
  </si>
  <si>
    <t>Gr2</t>
  </si>
  <si>
    <t>B</t>
  </si>
  <si>
    <t>Z</t>
  </si>
  <si>
    <t>C</t>
  </si>
  <si>
    <t>D</t>
  </si>
  <si>
    <t>BE</t>
  </si>
  <si>
    <t>GR2</t>
  </si>
  <si>
    <t>CM</t>
  </si>
  <si>
    <t>Zoom</t>
  </si>
  <si>
    <t>lundi 13 décembre 2021</t>
  </si>
  <si>
    <t>8h-12h</t>
  </si>
  <si>
    <t>mardi 14 décembre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</si>
</sst>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yyyy"/>
    <numFmt numFmtId="165" formatCode="&quot;Semaine &quot;00"/>
    <numFmt numFmtId="166" formatCode="dddd\ dd\ mmm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</fills>
  <borders count="13">
    <border>
      <left/>
      <right/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dotted">
        <color auto="1"/>
      </right>
      <top style="medium">
        <color auto="1"/>
      </top>
      <bottom style="dotted">
        <color auto="1"/>
      </bottom>
      <diagonal/>
    </border>
    <border>
      <left style="medium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/>
      <bottom style="dotted">
        <color auto="1"/>
      </bottom>
      <diagonal/>
    </border>
    <border>
      <left style="dotted">
        <color auto="1"/>
      </left>
      <right style="medium">
        <color auto="1"/>
      </right>
      <top/>
      <bottom style="dotted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vertical="center"/>
    </xf>
    <xf numFmtId="166" fontId="1" fillId="2" borderId="5" xfId="0" applyNumberFormat="1" applyFont="1" applyFill="1" applyBorder="1" applyAlignment="1">
      <alignment horizontal="center" vertical="center"/>
    </xf>
    <xf numFmtId="166" fontId="1" fillId="3" borderId="5" xfId="0" applyNumberFormat="1" applyFont="1" applyFill="1" applyBorder="1" applyAlignment="1">
      <alignment horizontal="center" vertical="center"/>
    </xf>
    <xf numFmtId="166" fontId="1" fillId="3" borderId="6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20" fontId="0" fillId="2" borderId="3" xfId="0" applyNumberFormat="1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3" borderId="1" xfId="0" applyFill="1" applyBorder="1" applyAlignment="1">
      <alignment vertical="center"/>
    </xf>
    <xf numFmtId="0" fontId="0" fillId="3" borderId="2" xfId="0" applyFill="1" applyBorder="1" applyAlignment="1">
      <alignment vertical="center"/>
    </xf>
    <xf numFmtId="20" fontId="0" fillId="2" borderId="4" xfId="0" applyNumberForma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64" fontId="1" fillId="4" borderId="7" xfId="0" applyNumberFormat="1" applyFont="1" applyFill="1" applyBorder="1" applyAlignment="1">
      <alignment horizontal="centerContinuous" vertical="center"/>
    </xf>
    <xf numFmtId="0" fontId="1" fillId="4" borderId="8" xfId="0" applyFont="1" applyFill="1" applyBorder="1" applyAlignment="1">
      <alignment horizontal="centerContinuous" vertical="center"/>
    </xf>
    <xf numFmtId="0" fontId="1" fillId="4" borderId="9" xfId="0" applyFont="1" applyFill="1" applyBorder="1" applyAlignment="1">
      <alignment horizontal="centerContinuous" vertical="center"/>
    </xf>
    <xf numFmtId="165" fontId="1" fillId="4" borderId="10" xfId="0" applyNumberFormat="1" applyFont="1" applyFill="1" applyBorder="1" applyAlignment="1">
      <alignment horizontal="centerContinuous" vertical="center"/>
    </xf>
    <xf numFmtId="0" fontId="1" fillId="4" borderId="11" xfId="0" applyFont="1" applyFill="1" applyBorder="1" applyAlignment="1">
      <alignment horizontal="centerContinuous" vertical="center"/>
    </xf>
    <xf numFmtId="0" fontId="1" fillId="4" borderId="12" xfId="0" applyFont="1" applyFill="1" applyBorder="1" applyAlignment="1">
      <alignment horizontal="centerContinuous" vertical="center"/>
    </xf>
    <xf numFmtId="0" fontId="1" fillId="4" borderId="0" xfId="0" applyFont="1" applyFill="1" applyAlignment="1">
      <alignment horizontal="center"/>
    </xf>
    <xf numFmtId="22" fontId="0" fillId="0" borderId="0" xfId="0" applyNumberFormat="1"/>
    <xf numFmtId="0" fontId="0" fillId="0" borderId="0" xfId="0" applyFill="1" applyBorder="1" applyAlignment="1">
      <alignment horizontal="center"/>
    </xf>
    <xf numFmtId="22" fontId="0" fillId="0" borderId="0" xfId="0" applyNumberFormat="1" applyFill="1" applyBorder="1" applyAlignment="1">
      <alignment horizont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31" fmlaLink="A3" max="30000" min="6314" page="10" val="6363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251460</xdr:colOff>
          <xdr:row>0</xdr:row>
          <xdr:rowOff>144780</xdr:rowOff>
        </xdr:from>
        <xdr:to>
          <xdr:col>0</xdr:col>
          <xdr:colOff>419100</xdr:colOff>
          <xdr:row>2</xdr:row>
          <xdr:rowOff>30480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1</xdr:col>
      <xdr:colOff>25400</xdr:colOff>
      <xdr:row>3</xdr:row>
      <xdr:rowOff>125730</xdr:rowOff>
    </xdr:from>
    <xdr:to>
      <xdr:col>1</xdr:col>
      <xdr:colOff>1407160</xdr:colOff>
      <xdr:row>11</xdr:row>
      <xdr:rowOff>100330</xdr:rowOff>
    </xdr:to>
    <xdr:sp macro="Fiche" textlink="">
      <xdr:nvSpPr>
        <xdr:cNvPr id="21" name="_1">
          <a:extLst>
            <a:ext uri="{FF2B5EF4-FFF2-40B4-BE49-F238E27FC236}">
              <a16:creationId xmlns:a16="http://schemas.microsoft.com/office/drawing/2014/main" id="{24AE9E7C-3757-4695-A34B-CF857DB0A4CF}"/>
            </a:ext>
          </a:extLst>
        </xdr:cNvPr>
        <xdr:cNvSpPr/>
      </xdr:nvSpPr>
      <xdr:spPr>
        <a:xfrm>
          <a:off x="673100" y="880110"/>
          <a:ext cx="1381760" cy="1986280"/>
        </a:xfrm>
        <a:prstGeom prst="roundRect">
          <a:avLst/>
        </a:prstGeom>
        <a:solidFill>
          <a:srgbClr val="98FB98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76200" rtlCol="0" anchor="t" anchorCtr="1"/>
        <a:lstStyle/>
        <a:p>
          <a:pPr algn="l"/>
          <a:r>
            <a:rPr lang="fr-FR" sz="900" b="1">
              <a:solidFill>
                <a:srgbClr val="353535"/>
              </a:solidFill>
            </a:rPr>
            <a:t> Gr1 2</a:t>
          </a:r>
        </a:p>
      </xdr:txBody>
    </xdr:sp>
    <xdr:clientData/>
  </xdr:twoCellAnchor>
  <xdr:twoCellAnchor>
    <xdr:from>
      <xdr:col>1</xdr:col>
      <xdr:colOff>25400</xdr:colOff>
      <xdr:row>3</xdr:row>
      <xdr:rowOff>125730</xdr:rowOff>
    </xdr:from>
    <xdr:to>
      <xdr:col>1</xdr:col>
      <xdr:colOff>1407160</xdr:colOff>
      <xdr:row>11</xdr:row>
      <xdr:rowOff>100330</xdr:rowOff>
    </xdr:to>
    <xdr:sp macro="Fiche" textlink="">
      <xdr:nvSpPr>
        <xdr:cNvPr id="22" name="_2">
          <a:extLst>
            <a:ext uri="{FF2B5EF4-FFF2-40B4-BE49-F238E27FC236}">
              <a16:creationId xmlns:a16="http://schemas.microsoft.com/office/drawing/2014/main" id="{8CA02A81-0C96-4010-979D-CE146B0FD2F8}"/>
            </a:ext>
          </a:extLst>
        </xdr:cNvPr>
        <xdr:cNvSpPr/>
      </xdr:nvSpPr>
      <xdr:spPr>
        <a:xfrm>
          <a:off x="673100" y="880110"/>
          <a:ext cx="1381760" cy="1986280"/>
        </a:xfrm>
        <a:prstGeom prst="roundRect">
          <a:avLst/>
        </a:prstGeom>
        <a:solidFill>
          <a:srgbClr val="98FB98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76200" rtlCol="0" anchor="t" anchorCtr="1"/>
        <a:lstStyle/>
        <a:p>
          <a:pPr algn="l"/>
          <a:r>
            <a:rPr lang="fr-FR" sz="900" b="1">
              <a:solidFill>
                <a:srgbClr val="353535"/>
              </a:solidFill>
            </a:rPr>
            <a:t>A Gr2 1</a:t>
          </a:r>
        </a:p>
      </xdr:txBody>
    </xdr:sp>
    <xdr:clientData/>
  </xdr:twoCellAnchor>
  <xdr:twoCellAnchor>
    <xdr:from>
      <xdr:col>1</xdr:col>
      <xdr:colOff>25400</xdr:colOff>
      <xdr:row>13</xdr:row>
      <xdr:rowOff>125730</xdr:rowOff>
    </xdr:from>
    <xdr:to>
      <xdr:col>1</xdr:col>
      <xdr:colOff>1407160</xdr:colOff>
      <xdr:row>19</xdr:row>
      <xdr:rowOff>100330</xdr:rowOff>
    </xdr:to>
    <xdr:sp macro="Fiche" textlink="">
      <xdr:nvSpPr>
        <xdr:cNvPr id="23" name="_3">
          <a:extLst>
            <a:ext uri="{FF2B5EF4-FFF2-40B4-BE49-F238E27FC236}">
              <a16:creationId xmlns:a16="http://schemas.microsoft.com/office/drawing/2014/main" id="{84175D54-1562-47C7-852C-0D5B72D6B807}"/>
            </a:ext>
          </a:extLst>
        </xdr:cNvPr>
        <xdr:cNvSpPr/>
      </xdr:nvSpPr>
      <xdr:spPr>
        <a:xfrm>
          <a:off x="673100" y="3394710"/>
          <a:ext cx="1381760" cy="1483360"/>
        </a:xfrm>
        <a:prstGeom prst="roundRect">
          <a:avLst/>
        </a:prstGeom>
        <a:solidFill>
          <a:srgbClr val="98FB98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76200" rtlCol="0" anchor="t" anchorCtr="1"/>
        <a:lstStyle/>
        <a:p>
          <a:pPr algn="l"/>
          <a:r>
            <a:rPr lang="fr-FR" sz="900" b="1">
              <a:solidFill>
                <a:srgbClr val="353535"/>
              </a:solidFill>
            </a:rPr>
            <a:t> Gr1 2</a:t>
          </a:r>
        </a:p>
      </xdr:txBody>
    </xdr:sp>
    <xdr:clientData/>
  </xdr:twoCellAnchor>
  <xdr:twoCellAnchor>
    <xdr:from>
      <xdr:col>1</xdr:col>
      <xdr:colOff>25400</xdr:colOff>
      <xdr:row>19</xdr:row>
      <xdr:rowOff>125730</xdr:rowOff>
    </xdr:from>
    <xdr:to>
      <xdr:col>1</xdr:col>
      <xdr:colOff>1407160</xdr:colOff>
      <xdr:row>24</xdr:row>
      <xdr:rowOff>226060</xdr:rowOff>
    </xdr:to>
    <xdr:sp macro="Fiche" textlink="">
      <xdr:nvSpPr>
        <xdr:cNvPr id="24" name="_4">
          <a:extLst>
            <a:ext uri="{FF2B5EF4-FFF2-40B4-BE49-F238E27FC236}">
              <a16:creationId xmlns:a16="http://schemas.microsoft.com/office/drawing/2014/main" id="{A658A933-147B-4461-A8ED-6733DAB6C75C}"/>
            </a:ext>
          </a:extLst>
        </xdr:cNvPr>
        <xdr:cNvSpPr/>
      </xdr:nvSpPr>
      <xdr:spPr>
        <a:xfrm>
          <a:off x="673100" y="4903470"/>
          <a:ext cx="1381760" cy="1357630"/>
        </a:xfrm>
        <a:prstGeom prst="roundRect">
          <a:avLst/>
        </a:prstGeom>
        <a:solidFill>
          <a:srgbClr val="98FB98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76200" rtlCol="0" anchor="t" anchorCtr="1"/>
        <a:lstStyle/>
        <a:p>
          <a:pPr algn="l"/>
          <a:r>
            <a:rPr lang="fr-FR" sz="900" b="1">
              <a:solidFill>
                <a:srgbClr val="353535"/>
              </a:solidFill>
            </a:rPr>
            <a:t>B Z 2</a:t>
          </a:r>
        </a:p>
      </xdr:txBody>
    </xdr:sp>
    <xdr:clientData/>
  </xdr:twoCellAnchor>
  <xdr:twoCellAnchor>
    <xdr:from>
      <xdr:col>2</xdr:col>
      <xdr:colOff>25400</xdr:colOff>
      <xdr:row>5</xdr:row>
      <xdr:rowOff>125730</xdr:rowOff>
    </xdr:from>
    <xdr:to>
      <xdr:col>2</xdr:col>
      <xdr:colOff>1407160</xdr:colOff>
      <xdr:row>11</xdr:row>
      <xdr:rowOff>100330</xdr:rowOff>
    </xdr:to>
    <xdr:sp macro="Fiche" textlink="">
      <xdr:nvSpPr>
        <xdr:cNvPr id="25" name="_5">
          <a:extLst>
            <a:ext uri="{FF2B5EF4-FFF2-40B4-BE49-F238E27FC236}">
              <a16:creationId xmlns:a16="http://schemas.microsoft.com/office/drawing/2014/main" id="{16B0355F-4573-43C5-999E-070F4950D556}"/>
            </a:ext>
          </a:extLst>
        </xdr:cNvPr>
        <xdr:cNvSpPr/>
      </xdr:nvSpPr>
      <xdr:spPr>
        <a:xfrm>
          <a:off x="2105660" y="1383030"/>
          <a:ext cx="1381760" cy="1483360"/>
        </a:xfrm>
        <a:prstGeom prst="roundRect">
          <a:avLst/>
        </a:prstGeom>
        <a:solidFill>
          <a:srgbClr val="98FB98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76200" rtlCol="0" anchor="t" anchorCtr="1"/>
        <a:lstStyle/>
        <a:p>
          <a:pPr algn="l"/>
          <a:r>
            <a:rPr lang="fr-FR" sz="900" b="1">
              <a:solidFill>
                <a:srgbClr val="353535"/>
              </a:solidFill>
            </a:rPr>
            <a:t> Gr1 Zoom</a:t>
          </a:r>
        </a:p>
      </xdr:txBody>
    </xdr:sp>
    <xdr:clientData/>
  </xdr:twoCellAnchor>
  <xdr:twoCellAnchor>
    <xdr:from>
      <xdr:col>2</xdr:col>
      <xdr:colOff>25400</xdr:colOff>
      <xdr:row>3</xdr:row>
      <xdr:rowOff>125730</xdr:rowOff>
    </xdr:from>
    <xdr:to>
      <xdr:col>2</xdr:col>
      <xdr:colOff>1407160</xdr:colOff>
      <xdr:row>11</xdr:row>
      <xdr:rowOff>100330</xdr:rowOff>
    </xdr:to>
    <xdr:sp macro="Fiche" textlink="">
      <xdr:nvSpPr>
        <xdr:cNvPr id="26" name="_6">
          <a:extLst>
            <a:ext uri="{FF2B5EF4-FFF2-40B4-BE49-F238E27FC236}">
              <a16:creationId xmlns:a16="http://schemas.microsoft.com/office/drawing/2014/main" id="{50F1213B-B305-4604-AE1F-3376674AC611}"/>
            </a:ext>
          </a:extLst>
        </xdr:cNvPr>
        <xdr:cNvSpPr/>
      </xdr:nvSpPr>
      <xdr:spPr>
        <a:xfrm>
          <a:off x="2105660" y="880110"/>
          <a:ext cx="1381760" cy="1986280"/>
        </a:xfrm>
        <a:prstGeom prst="roundRect">
          <a:avLst/>
        </a:prstGeom>
        <a:solidFill>
          <a:srgbClr val="98FB98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76200" rtlCol="0" anchor="t" anchorCtr="1"/>
        <a:lstStyle/>
        <a:p>
          <a:pPr algn="l"/>
          <a:r>
            <a:rPr lang="fr-FR" sz="900" b="1">
              <a:solidFill>
                <a:srgbClr val="353535"/>
              </a:solidFill>
            </a:rPr>
            <a:t>A Gr2 2</a:t>
          </a:r>
        </a:p>
      </xdr:txBody>
    </xdr:sp>
    <xdr:clientData/>
  </xdr:twoCellAnchor>
  <xdr:twoCellAnchor>
    <xdr:from>
      <xdr:col>2</xdr:col>
      <xdr:colOff>25400</xdr:colOff>
      <xdr:row>13</xdr:row>
      <xdr:rowOff>125730</xdr:rowOff>
    </xdr:from>
    <xdr:to>
      <xdr:col>2</xdr:col>
      <xdr:colOff>1407160</xdr:colOff>
      <xdr:row>19</xdr:row>
      <xdr:rowOff>100330</xdr:rowOff>
    </xdr:to>
    <xdr:sp macro="Fiche" textlink="">
      <xdr:nvSpPr>
        <xdr:cNvPr id="27" name="_7">
          <a:extLst>
            <a:ext uri="{FF2B5EF4-FFF2-40B4-BE49-F238E27FC236}">
              <a16:creationId xmlns:a16="http://schemas.microsoft.com/office/drawing/2014/main" id="{469ED032-3FA7-4798-9C49-EA00DA39F12B}"/>
            </a:ext>
          </a:extLst>
        </xdr:cNvPr>
        <xdr:cNvSpPr/>
      </xdr:nvSpPr>
      <xdr:spPr>
        <a:xfrm>
          <a:off x="2105660" y="3394710"/>
          <a:ext cx="1381760" cy="1483360"/>
        </a:xfrm>
        <a:prstGeom prst="roundRect">
          <a:avLst/>
        </a:prstGeom>
        <a:solidFill>
          <a:srgbClr val="98FB98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76200" rtlCol="0" anchor="t" anchorCtr="1"/>
        <a:lstStyle/>
        <a:p>
          <a:pPr algn="l"/>
          <a:r>
            <a:rPr lang="fr-FR" sz="900" b="1">
              <a:solidFill>
                <a:srgbClr val="353535"/>
              </a:solidFill>
            </a:rPr>
            <a:t> Gr1 Zoom</a:t>
          </a:r>
        </a:p>
      </xdr:txBody>
    </xdr:sp>
    <xdr:clientData/>
  </xdr:twoCellAnchor>
  <xdr:twoCellAnchor>
    <xdr:from>
      <xdr:col>2</xdr:col>
      <xdr:colOff>25400</xdr:colOff>
      <xdr:row>19</xdr:row>
      <xdr:rowOff>125730</xdr:rowOff>
    </xdr:from>
    <xdr:to>
      <xdr:col>2</xdr:col>
      <xdr:colOff>1407160</xdr:colOff>
      <xdr:row>24</xdr:row>
      <xdr:rowOff>226060</xdr:rowOff>
    </xdr:to>
    <xdr:sp macro="Fiche" textlink="">
      <xdr:nvSpPr>
        <xdr:cNvPr id="28" name="_8">
          <a:extLst>
            <a:ext uri="{FF2B5EF4-FFF2-40B4-BE49-F238E27FC236}">
              <a16:creationId xmlns:a16="http://schemas.microsoft.com/office/drawing/2014/main" id="{8914172A-B522-4D7E-8F17-85F39830B965}"/>
            </a:ext>
          </a:extLst>
        </xdr:cNvPr>
        <xdr:cNvSpPr/>
      </xdr:nvSpPr>
      <xdr:spPr>
        <a:xfrm>
          <a:off x="2105660" y="4903470"/>
          <a:ext cx="1381760" cy="1357630"/>
        </a:xfrm>
        <a:prstGeom prst="roundRect">
          <a:avLst/>
        </a:prstGeom>
        <a:solidFill>
          <a:srgbClr val="98FB98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76200" rtlCol="0" anchor="t" anchorCtr="1"/>
        <a:lstStyle/>
        <a:p>
          <a:pPr algn="l"/>
          <a:r>
            <a:rPr lang="fr-FR" sz="900" b="1">
              <a:solidFill>
                <a:srgbClr val="353535"/>
              </a:solidFill>
            </a:rPr>
            <a:t>B Z 2</a:t>
          </a:r>
        </a:p>
      </xdr:txBody>
    </xdr:sp>
    <xdr:clientData/>
  </xdr:twoCellAnchor>
  <xdr:twoCellAnchor>
    <xdr:from>
      <xdr:col>3</xdr:col>
      <xdr:colOff>25400</xdr:colOff>
      <xdr:row>3</xdr:row>
      <xdr:rowOff>125730</xdr:rowOff>
    </xdr:from>
    <xdr:to>
      <xdr:col>3</xdr:col>
      <xdr:colOff>1407160</xdr:colOff>
      <xdr:row>11</xdr:row>
      <xdr:rowOff>100330</xdr:rowOff>
    </xdr:to>
    <xdr:sp macro="Fiche" textlink="">
      <xdr:nvSpPr>
        <xdr:cNvPr id="29" name="_9">
          <a:extLst>
            <a:ext uri="{FF2B5EF4-FFF2-40B4-BE49-F238E27FC236}">
              <a16:creationId xmlns:a16="http://schemas.microsoft.com/office/drawing/2014/main" id="{A2D3E757-7A64-4A2F-806A-82051BC84BFE}"/>
            </a:ext>
          </a:extLst>
        </xdr:cNvPr>
        <xdr:cNvSpPr/>
      </xdr:nvSpPr>
      <xdr:spPr>
        <a:xfrm>
          <a:off x="3538220" y="880110"/>
          <a:ext cx="1381760" cy="1986280"/>
        </a:xfrm>
        <a:prstGeom prst="roundRect">
          <a:avLst/>
        </a:prstGeom>
        <a:solidFill>
          <a:srgbClr val="98FB98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76200" rtlCol="0" anchor="t" anchorCtr="1"/>
        <a:lstStyle/>
        <a:p>
          <a:pPr algn="l"/>
          <a:r>
            <a:rPr lang="fr-FR" sz="900" b="1">
              <a:solidFill>
                <a:srgbClr val="353535"/>
              </a:solidFill>
            </a:rPr>
            <a:t>C Gr2 1</a:t>
          </a:r>
        </a:p>
      </xdr:txBody>
    </xdr:sp>
    <xdr:clientData/>
  </xdr:twoCellAnchor>
  <xdr:twoCellAnchor>
    <xdr:from>
      <xdr:col>3</xdr:col>
      <xdr:colOff>25400</xdr:colOff>
      <xdr:row>3</xdr:row>
      <xdr:rowOff>125730</xdr:rowOff>
    </xdr:from>
    <xdr:to>
      <xdr:col>3</xdr:col>
      <xdr:colOff>1407160</xdr:colOff>
      <xdr:row>11</xdr:row>
      <xdr:rowOff>100330</xdr:rowOff>
    </xdr:to>
    <xdr:sp macro="Fiche" textlink="">
      <xdr:nvSpPr>
        <xdr:cNvPr id="30" name="_10">
          <a:extLst>
            <a:ext uri="{FF2B5EF4-FFF2-40B4-BE49-F238E27FC236}">
              <a16:creationId xmlns:a16="http://schemas.microsoft.com/office/drawing/2014/main" id="{E95F45F1-0A2D-4C94-AF15-2CD142EF6DBC}"/>
            </a:ext>
          </a:extLst>
        </xdr:cNvPr>
        <xdr:cNvSpPr/>
      </xdr:nvSpPr>
      <xdr:spPr>
        <a:xfrm>
          <a:off x="3538220" y="880110"/>
          <a:ext cx="1381760" cy="1986280"/>
        </a:xfrm>
        <a:prstGeom prst="roundRect">
          <a:avLst/>
        </a:prstGeom>
        <a:solidFill>
          <a:srgbClr val="98FB98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76200" rtlCol="0" anchor="t" anchorCtr="1"/>
        <a:lstStyle/>
        <a:p>
          <a:pPr algn="l"/>
          <a:r>
            <a:rPr lang="fr-FR" sz="900" b="1">
              <a:solidFill>
                <a:srgbClr val="353535"/>
              </a:solidFill>
            </a:rPr>
            <a:t> Gr1 2</a:t>
          </a:r>
        </a:p>
      </xdr:txBody>
    </xdr:sp>
    <xdr:clientData/>
  </xdr:twoCellAnchor>
  <xdr:twoCellAnchor>
    <xdr:from>
      <xdr:col>3</xdr:col>
      <xdr:colOff>25400</xdr:colOff>
      <xdr:row>13</xdr:row>
      <xdr:rowOff>125730</xdr:rowOff>
    </xdr:from>
    <xdr:to>
      <xdr:col>3</xdr:col>
      <xdr:colOff>1407160</xdr:colOff>
      <xdr:row>19</xdr:row>
      <xdr:rowOff>100330</xdr:rowOff>
    </xdr:to>
    <xdr:sp macro="Fiche" textlink="">
      <xdr:nvSpPr>
        <xdr:cNvPr id="31" name="_11">
          <a:extLst>
            <a:ext uri="{FF2B5EF4-FFF2-40B4-BE49-F238E27FC236}">
              <a16:creationId xmlns:a16="http://schemas.microsoft.com/office/drawing/2014/main" id="{5283A8B9-D41A-4B36-9470-EFC6528EA355}"/>
            </a:ext>
          </a:extLst>
        </xdr:cNvPr>
        <xdr:cNvSpPr/>
      </xdr:nvSpPr>
      <xdr:spPr>
        <a:xfrm>
          <a:off x="3538220" y="3394710"/>
          <a:ext cx="1381760" cy="1483360"/>
        </a:xfrm>
        <a:prstGeom prst="roundRect">
          <a:avLst/>
        </a:prstGeom>
        <a:solidFill>
          <a:srgbClr val="98FB98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76200" rtlCol="0" anchor="t" anchorCtr="1"/>
        <a:lstStyle/>
        <a:p>
          <a:pPr algn="l"/>
          <a:r>
            <a:rPr lang="fr-FR" sz="900" b="1">
              <a:solidFill>
                <a:srgbClr val="353535"/>
              </a:solidFill>
            </a:rPr>
            <a:t>D BE 1</a:t>
          </a:r>
        </a:p>
      </xdr:txBody>
    </xdr:sp>
    <xdr:clientData/>
  </xdr:twoCellAnchor>
  <xdr:twoCellAnchor>
    <xdr:from>
      <xdr:col>3</xdr:col>
      <xdr:colOff>25400</xdr:colOff>
      <xdr:row>19</xdr:row>
      <xdr:rowOff>125730</xdr:rowOff>
    </xdr:from>
    <xdr:to>
      <xdr:col>3</xdr:col>
      <xdr:colOff>1407160</xdr:colOff>
      <xdr:row>24</xdr:row>
      <xdr:rowOff>226060</xdr:rowOff>
    </xdr:to>
    <xdr:sp macro="Fiche" textlink="">
      <xdr:nvSpPr>
        <xdr:cNvPr id="1024" name="_12">
          <a:extLst>
            <a:ext uri="{FF2B5EF4-FFF2-40B4-BE49-F238E27FC236}">
              <a16:creationId xmlns:a16="http://schemas.microsoft.com/office/drawing/2014/main" id="{EEFC032B-7EBF-4935-8F6E-852307D80119}"/>
            </a:ext>
          </a:extLst>
        </xdr:cNvPr>
        <xdr:cNvSpPr/>
      </xdr:nvSpPr>
      <xdr:spPr>
        <a:xfrm>
          <a:off x="3538220" y="4903470"/>
          <a:ext cx="1381760" cy="1357630"/>
        </a:xfrm>
        <a:prstGeom prst="roundRect">
          <a:avLst/>
        </a:prstGeom>
        <a:solidFill>
          <a:srgbClr val="98FB98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76200" rtlCol="0" anchor="t" anchorCtr="1"/>
        <a:lstStyle/>
        <a:p>
          <a:pPr algn="l"/>
          <a:r>
            <a:rPr lang="fr-FR" sz="900" b="1">
              <a:solidFill>
                <a:srgbClr val="353535"/>
              </a:solidFill>
            </a:rPr>
            <a:t>B Gr2 2</a:t>
          </a:r>
        </a:p>
      </xdr:txBody>
    </xdr:sp>
    <xdr:clientData/>
  </xdr:twoCellAnchor>
  <xdr:twoCellAnchor>
    <xdr:from>
      <xdr:col>4</xdr:col>
      <xdr:colOff>25400</xdr:colOff>
      <xdr:row>5</xdr:row>
      <xdr:rowOff>125730</xdr:rowOff>
    </xdr:from>
    <xdr:to>
      <xdr:col>4</xdr:col>
      <xdr:colOff>1407160</xdr:colOff>
      <xdr:row>11</xdr:row>
      <xdr:rowOff>100330</xdr:rowOff>
    </xdr:to>
    <xdr:sp macro="Fiche" textlink="">
      <xdr:nvSpPr>
        <xdr:cNvPr id="1026" name="_13">
          <a:extLst>
            <a:ext uri="{FF2B5EF4-FFF2-40B4-BE49-F238E27FC236}">
              <a16:creationId xmlns:a16="http://schemas.microsoft.com/office/drawing/2014/main" id="{EE3D444E-F96E-49F5-8E9D-DF1F6D604A67}"/>
            </a:ext>
          </a:extLst>
        </xdr:cNvPr>
        <xdr:cNvSpPr/>
      </xdr:nvSpPr>
      <xdr:spPr>
        <a:xfrm>
          <a:off x="4970780" y="1383030"/>
          <a:ext cx="1381760" cy="1483360"/>
        </a:xfrm>
        <a:prstGeom prst="roundRect">
          <a:avLst/>
        </a:prstGeom>
        <a:solidFill>
          <a:srgbClr val="98FB98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76200" rtlCol="0" anchor="t" anchorCtr="1"/>
        <a:lstStyle/>
        <a:p>
          <a:pPr algn="l"/>
          <a:r>
            <a:rPr lang="fr-FR" sz="900" b="1">
              <a:solidFill>
                <a:srgbClr val="353535"/>
              </a:solidFill>
            </a:rPr>
            <a:t> Gr1 1</a:t>
          </a:r>
        </a:p>
      </xdr:txBody>
    </xdr:sp>
    <xdr:clientData/>
  </xdr:twoCellAnchor>
  <xdr:twoCellAnchor>
    <xdr:from>
      <xdr:col>4</xdr:col>
      <xdr:colOff>25400</xdr:colOff>
      <xdr:row>5</xdr:row>
      <xdr:rowOff>125730</xdr:rowOff>
    </xdr:from>
    <xdr:to>
      <xdr:col>4</xdr:col>
      <xdr:colOff>1407160</xdr:colOff>
      <xdr:row>11</xdr:row>
      <xdr:rowOff>100330</xdr:rowOff>
    </xdr:to>
    <xdr:sp macro="Fiche" textlink="">
      <xdr:nvSpPr>
        <xdr:cNvPr id="1027" name="_14">
          <a:extLst>
            <a:ext uri="{FF2B5EF4-FFF2-40B4-BE49-F238E27FC236}">
              <a16:creationId xmlns:a16="http://schemas.microsoft.com/office/drawing/2014/main" id="{4916F76E-B88F-4879-90E4-A761AFD3F90E}"/>
            </a:ext>
          </a:extLst>
        </xdr:cNvPr>
        <xdr:cNvSpPr/>
      </xdr:nvSpPr>
      <xdr:spPr>
        <a:xfrm>
          <a:off x="4970780" y="1383030"/>
          <a:ext cx="1381760" cy="1483360"/>
        </a:xfrm>
        <a:prstGeom prst="roundRect">
          <a:avLst/>
        </a:prstGeom>
        <a:solidFill>
          <a:srgbClr val="98FB98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76200" rtlCol="0" anchor="t" anchorCtr="1"/>
        <a:lstStyle/>
        <a:p>
          <a:pPr algn="l"/>
          <a:r>
            <a:rPr lang="fr-FR" sz="900" b="1">
              <a:solidFill>
                <a:srgbClr val="353535"/>
              </a:solidFill>
            </a:rPr>
            <a:t>A Gr2 1</a:t>
          </a:r>
        </a:p>
      </xdr:txBody>
    </xdr:sp>
    <xdr:clientData/>
  </xdr:twoCellAnchor>
  <xdr:twoCellAnchor>
    <xdr:from>
      <xdr:col>4</xdr:col>
      <xdr:colOff>25400</xdr:colOff>
      <xdr:row>13</xdr:row>
      <xdr:rowOff>125730</xdr:rowOff>
    </xdr:from>
    <xdr:to>
      <xdr:col>4</xdr:col>
      <xdr:colOff>1407160</xdr:colOff>
      <xdr:row>19</xdr:row>
      <xdr:rowOff>100330</xdr:rowOff>
    </xdr:to>
    <xdr:sp macro="Fiche" textlink="">
      <xdr:nvSpPr>
        <xdr:cNvPr id="1028" name="_15">
          <a:extLst>
            <a:ext uri="{FF2B5EF4-FFF2-40B4-BE49-F238E27FC236}">
              <a16:creationId xmlns:a16="http://schemas.microsoft.com/office/drawing/2014/main" id="{064F628B-0DB3-49E7-B345-2BDE96D95660}"/>
            </a:ext>
          </a:extLst>
        </xdr:cNvPr>
        <xdr:cNvSpPr/>
      </xdr:nvSpPr>
      <xdr:spPr>
        <a:xfrm>
          <a:off x="4970780" y="3394710"/>
          <a:ext cx="1381760" cy="1483360"/>
        </a:xfrm>
        <a:prstGeom prst="roundRect">
          <a:avLst/>
        </a:prstGeom>
        <a:solidFill>
          <a:srgbClr val="98FB98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76200" rtlCol="0" anchor="t" anchorCtr="1"/>
        <a:lstStyle/>
        <a:p>
          <a:pPr algn="l"/>
          <a:r>
            <a:rPr lang="fr-FR" sz="900" b="1">
              <a:solidFill>
                <a:srgbClr val="353535"/>
              </a:solidFill>
            </a:rPr>
            <a:t> Gr1 2</a:t>
          </a:r>
        </a:p>
      </xdr:txBody>
    </xdr:sp>
    <xdr:clientData/>
  </xdr:twoCellAnchor>
  <xdr:twoCellAnchor>
    <xdr:from>
      <xdr:col>4</xdr:col>
      <xdr:colOff>25400</xdr:colOff>
      <xdr:row>19</xdr:row>
      <xdr:rowOff>125730</xdr:rowOff>
    </xdr:from>
    <xdr:to>
      <xdr:col>4</xdr:col>
      <xdr:colOff>1407160</xdr:colOff>
      <xdr:row>24</xdr:row>
      <xdr:rowOff>226060</xdr:rowOff>
    </xdr:to>
    <xdr:sp macro="Fiche" textlink="">
      <xdr:nvSpPr>
        <xdr:cNvPr id="1029" name="_16">
          <a:extLst>
            <a:ext uri="{FF2B5EF4-FFF2-40B4-BE49-F238E27FC236}">
              <a16:creationId xmlns:a16="http://schemas.microsoft.com/office/drawing/2014/main" id="{A0E00460-9935-4C44-A205-4EE32AE1B242}"/>
            </a:ext>
          </a:extLst>
        </xdr:cNvPr>
        <xdr:cNvSpPr/>
      </xdr:nvSpPr>
      <xdr:spPr>
        <a:xfrm>
          <a:off x="4970780" y="4903470"/>
          <a:ext cx="1381760" cy="1357630"/>
        </a:xfrm>
        <a:prstGeom prst="roundRect">
          <a:avLst/>
        </a:prstGeom>
        <a:solidFill>
          <a:srgbClr val="98FB98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76200" rtlCol="0" anchor="t" anchorCtr="1"/>
        <a:lstStyle/>
        <a:p>
          <a:pPr algn="l"/>
          <a:r>
            <a:rPr lang="fr-FR" sz="900" b="1">
              <a:solidFill>
                <a:srgbClr val="353535"/>
              </a:solidFill>
            </a:rPr>
            <a:t>B GR2 2</a:t>
          </a:r>
        </a:p>
      </xdr:txBody>
    </xdr:sp>
    <xdr:clientData/>
  </xdr:twoCellAnchor>
  <xdr:twoCellAnchor>
    <xdr:from>
      <xdr:col>5</xdr:col>
      <xdr:colOff>25400</xdr:colOff>
      <xdr:row>5</xdr:row>
      <xdr:rowOff>125730</xdr:rowOff>
    </xdr:from>
    <xdr:to>
      <xdr:col>5</xdr:col>
      <xdr:colOff>1407160</xdr:colOff>
      <xdr:row>9</xdr:row>
      <xdr:rowOff>100330</xdr:rowOff>
    </xdr:to>
    <xdr:sp macro="Fiche" textlink="">
      <xdr:nvSpPr>
        <xdr:cNvPr id="1030" name="_17">
          <a:extLst>
            <a:ext uri="{FF2B5EF4-FFF2-40B4-BE49-F238E27FC236}">
              <a16:creationId xmlns:a16="http://schemas.microsoft.com/office/drawing/2014/main" id="{B7CFC900-5DC9-415A-AE53-F586641BC62B}"/>
            </a:ext>
          </a:extLst>
        </xdr:cNvPr>
        <xdr:cNvSpPr/>
      </xdr:nvSpPr>
      <xdr:spPr>
        <a:xfrm>
          <a:off x="6403340" y="1383030"/>
          <a:ext cx="1381760" cy="980440"/>
        </a:xfrm>
        <a:prstGeom prst="roundRect">
          <a:avLst/>
        </a:prstGeom>
        <a:solidFill>
          <a:srgbClr val="98FB98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76200" rtlCol="0" anchor="t" anchorCtr="1"/>
        <a:lstStyle/>
        <a:p>
          <a:pPr algn="l"/>
          <a:r>
            <a:rPr lang="fr-FR" sz="900" b="1">
              <a:solidFill>
                <a:srgbClr val="353535"/>
              </a:solidFill>
            </a:rPr>
            <a:t>A CM 2</a:t>
          </a:r>
        </a:p>
      </xdr:txBody>
    </xdr:sp>
    <xdr:clientData/>
  </xdr:twoCellAnchor>
  <xdr:twoCellAnchor>
    <xdr:from>
      <xdr:col>5</xdr:col>
      <xdr:colOff>25400</xdr:colOff>
      <xdr:row>13</xdr:row>
      <xdr:rowOff>125730</xdr:rowOff>
    </xdr:from>
    <xdr:to>
      <xdr:col>5</xdr:col>
      <xdr:colOff>1407160</xdr:colOff>
      <xdr:row>19</xdr:row>
      <xdr:rowOff>100330</xdr:rowOff>
    </xdr:to>
    <xdr:sp macro="Fiche" textlink="">
      <xdr:nvSpPr>
        <xdr:cNvPr id="1031" name="_18">
          <a:extLst>
            <a:ext uri="{FF2B5EF4-FFF2-40B4-BE49-F238E27FC236}">
              <a16:creationId xmlns:a16="http://schemas.microsoft.com/office/drawing/2014/main" id="{856269E1-2EE9-4356-A699-0FB2FE9DDDD4}"/>
            </a:ext>
          </a:extLst>
        </xdr:cNvPr>
        <xdr:cNvSpPr/>
      </xdr:nvSpPr>
      <xdr:spPr>
        <a:xfrm>
          <a:off x="6403340" y="3394710"/>
          <a:ext cx="1381760" cy="1483360"/>
        </a:xfrm>
        <a:prstGeom prst="roundRect">
          <a:avLst/>
        </a:prstGeom>
        <a:solidFill>
          <a:srgbClr val="98FB98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76200" rtlCol="0" anchor="t" anchorCtr="1"/>
        <a:lstStyle/>
        <a:p>
          <a:pPr algn="l"/>
          <a:r>
            <a:rPr lang="fr-FR" sz="900" b="1">
              <a:solidFill>
                <a:srgbClr val="353535"/>
              </a:solidFill>
            </a:rPr>
            <a:t>D Gr2 1</a:t>
          </a:r>
        </a:p>
      </xdr:txBody>
    </xdr:sp>
    <xdr:clientData/>
  </xdr:twoCellAnchor>
  <xdr:twoCellAnchor>
    <xdr:from>
      <xdr:col>5</xdr:col>
      <xdr:colOff>25400</xdr:colOff>
      <xdr:row>19</xdr:row>
      <xdr:rowOff>125730</xdr:rowOff>
    </xdr:from>
    <xdr:to>
      <xdr:col>5</xdr:col>
      <xdr:colOff>1407160</xdr:colOff>
      <xdr:row>24</xdr:row>
      <xdr:rowOff>226060</xdr:rowOff>
    </xdr:to>
    <xdr:sp macro="Fiche" textlink="">
      <xdr:nvSpPr>
        <xdr:cNvPr id="1032" name="_19">
          <a:extLst>
            <a:ext uri="{FF2B5EF4-FFF2-40B4-BE49-F238E27FC236}">
              <a16:creationId xmlns:a16="http://schemas.microsoft.com/office/drawing/2014/main" id="{70318F44-9065-4F74-81B0-D8075B003703}"/>
            </a:ext>
          </a:extLst>
        </xdr:cNvPr>
        <xdr:cNvSpPr/>
      </xdr:nvSpPr>
      <xdr:spPr>
        <a:xfrm>
          <a:off x="6403340" y="4903470"/>
          <a:ext cx="1381760" cy="1357630"/>
        </a:xfrm>
        <a:prstGeom prst="roundRect">
          <a:avLst/>
        </a:prstGeom>
        <a:solidFill>
          <a:srgbClr val="98FB98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76200" rtlCol="0" anchor="t" anchorCtr="1"/>
        <a:lstStyle/>
        <a:p>
          <a:pPr algn="l"/>
          <a:r>
            <a:rPr lang="fr-FR" sz="900" b="1">
              <a:solidFill>
                <a:srgbClr val="353535"/>
              </a:solidFill>
            </a:rPr>
            <a:t>B Gr2 2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F6B781-AA0A-49CB-A012-6E459E3C128E}">
  <sheetPr codeName="Feuil2"/>
  <dimension ref="A1:L20"/>
  <sheetViews>
    <sheetView tabSelected="1" workbookViewId="0">
      <selection activeCell="K5" sqref="K5"/>
    </sheetView>
  </sheetViews>
  <sheetFormatPr baseColWidth="10" defaultRowHeight="14.4" x14ac:dyDescent="0.3"/>
  <cols>
    <col min="1" max="1" width="10.88671875" style="5"/>
    <col min="2" max="2" width="15.44140625" bestFit="1" customWidth="1"/>
    <col min="3" max="3" width="10.88671875" style="5"/>
    <col min="4" max="6" width="11.5546875" style="5"/>
    <col min="8" max="8" width="27.88671875" style="20" customWidth="1"/>
    <col min="9" max="9" width="12.77734375" style="20" customWidth="1"/>
    <col min="12" max="12" width="15.44140625" bestFit="1" customWidth="1"/>
  </cols>
  <sheetData>
    <row r="1" spans="1:12" x14ac:dyDescent="0.3">
      <c r="A1" s="18" t="s">
        <v>0</v>
      </c>
      <c r="B1" s="18" t="s">
        <v>1</v>
      </c>
      <c r="C1" s="18" t="s">
        <v>2</v>
      </c>
      <c r="D1" s="18" t="s">
        <v>10</v>
      </c>
      <c r="E1" s="18" t="s">
        <v>11</v>
      </c>
      <c r="F1" s="18" t="s">
        <v>12</v>
      </c>
    </row>
    <row r="2" spans="1:12" x14ac:dyDescent="0.3">
      <c r="A2" s="5">
        <v>1</v>
      </c>
      <c r="B2" s="19">
        <f>DATEVALUE(MID(H2,FIND(" ",H2,2),50))+SUBSTITUTE((LEFT(I2,FIND("-",I2)-1)),"h",":")*1</f>
        <v>44543.333333333336</v>
      </c>
      <c r="C2" s="22">
        <f>((DATEVALUE(MID(H2,FIND(" ",H2,2),50))+(SUBSTITUTE(MID(I2,FIND("-",I2)+1,5),"h",":"))*1)-B2)*48</f>
        <v>7.9999999998835847</v>
      </c>
      <c r="E2" s="5" t="s">
        <v>13</v>
      </c>
      <c r="F2" s="5">
        <v>2</v>
      </c>
      <c r="H2" s="21" t="s">
        <v>24</v>
      </c>
      <c r="I2" s="21" t="s">
        <v>25</v>
      </c>
      <c r="L2" s="19"/>
    </row>
    <row r="3" spans="1:12" x14ac:dyDescent="0.3">
      <c r="A3" s="5">
        <v>2</v>
      </c>
      <c r="B3" s="19">
        <f>DATEVALUE(MID(H3,FIND(" ",H3,2),50))+SUBSTITUTE((LEFT(I3,FIND("-",I3)-1)),"h",":")*1</f>
        <v>44543.333333333336</v>
      </c>
      <c r="C3" s="22">
        <f>((DATEVALUE(MID(H3,FIND(" ",H3,2),50))+(SUBSTITUTE(MID(I3,FIND("-",I3)+1,5),"h",":"))*1)-B3)*48</f>
        <v>7.9999999998835847</v>
      </c>
      <c r="D3" s="5" t="s">
        <v>14</v>
      </c>
      <c r="E3" s="5" t="s">
        <v>15</v>
      </c>
      <c r="F3" s="5">
        <v>1</v>
      </c>
      <c r="H3" s="21" t="s">
        <v>24</v>
      </c>
      <c r="I3" s="21" t="s">
        <v>25</v>
      </c>
      <c r="L3" s="19"/>
    </row>
    <row r="4" spans="1:12" x14ac:dyDescent="0.3">
      <c r="A4" s="5">
        <v>3</v>
      </c>
      <c r="B4" s="19">
        <f>DATEVALUE(MID(H4,FIND(" ",H4,2),50))+SUBSTITUTE((LEFT(I4,FIND("-",I4)-1)),"h",":")*1</f>
        <v>44543.541666666664</v>
      </c>
      <c r="C4" s="22">
        <f>((DATEVALUE(MID(H4,FIND(" ",H4,2),50))+(SUBSTITUTE(MID(I4,FIND("-",I4)+1,5),"h",":"))*1)-B4)*48</f>
        <v>6</v>
      </c>
      <c r="E4" s="5" t="s">
        <v>13</v>
      </c>
      <c r="F4" s="5">
        <v>2</v>
      </c>
      <c r="H4" s="21" t="s">
        <v>24</v>
      </c>
      <c r="I4" s="21" t="s">
        <v>3</v>
      </c>
    </row>
    <row r="5" spans="1:12" x14ac:dyDescent="0.3">
      <c r="A5" s="5">
        <v>4</v>
      </c>
      <c r="B5" s="19">
        <f>DATEVALUE(MID(H5,FIND(" ",H5,2),50))+SUBSTITUTE((LEFT(I5,FIND("-",I5)-1)),"h",":")*1</f>
        <v>44543.677083333336</v>
      </c>
      <c r="C5" s="22">
        <f>((DATEVALUE(MID(H5,FIND(" ",H5,2),50))+(SUBSTITUTE(MID(I5,FIND("-",I5)+1,5),"h",":"))*1)-B5)*48</f>
        <v>5.4999999997671694</v>
      </c>
      <c r="D5" s="5" t="s">
        <v>16</v>
      </c>
      <c r="E5" s="5" t="s">
        <v>17</v>
      </c>
      <c r="F5" s="5">
        <v>2</v>
      </c>
      <c r="H5" s="21" t="s">
        <v>24</v>
      </c>
      <c r="I5" s="21" t="s">
        <v>4</v>
      </c>
    </row>
    <row r="6" spans="1:12" x14ac:dyDescent="0.3">
      <c r="A6" s="5">
        <v>5</v>
      </c>
      <c r="B6" s="19">
        <f>DATEVALUE(MID(H6,FIND(" ",H6,2),50))+SUBSTITUTE((LEFT(I6,FIND("-",I6)-1)),"h",":")*1</f>
        <v>44544.375</v>
      </c>
      <c r="C6" s="22">
        <f>((DATEVALUE(MID(H6,FIND(" ",H6,2),50))+(SUBSTITUTE(MID(I6,FIND("-",I6)+1,5),"h",":"))*1)-B6)*48</f>
        <v>6</v>
      </c>
      <c r="E6" s="5" t="s">
        <v>13</v>
      </c>
      <c r="F6" s="5" t="s">
        <v>23</v>
      </c>
      <c r="H6" s="21" t="s">
        <v>26</v>
      </c>
      <c r="I6" s="21" t="s">
        <v>5</v>
      </c>
    </row>
    <row r="7" spans="1:12" x14ac:dyDescent="0.3">
      <c r="A7" s="5">
        <v>6</v>
      </c>
      <c r="B7" s="19">
        <f>DATEVALUE(MID(H7,FIND(" ",H7,2),50))+SUBSTITUTE((LEFT(I7,FIND("-",I7)-1)),"h",":")*1</f>
        <v>44544.333333333336</v>
      </c>
      <c r="C7" s="22">
        <f>((DATEVALUE(MID(H7,FIND(" ",H7,2),50))+(SUBSTITUTE(MID(I7,FIND("-",I7)+1,5),"h",":"))*1)-B7)*48</f>
        <v>7.9999999998835847</v>
      </c>
      <c r="D7" s="5" t="s">
        <v>14</v>
      </c>
      <c r="E7" s="5" t="s">
        <v>15</v>
      </c>
      <c r="F7" s="5">
        <v>2</v>
      </c>
      <c r="H7" s="21" t="s">
        <v>26</v>
      </c>
      <c r="I7" s="20" t="s">
        <v>25</v>
      </c>
    </row>
    <row r="8" spans="1:12" x14ac:dyDescent="0.3">
      <c r="A8" s="5">
        <v>7</v>
      </c>
      <c r="B8" s="19">
        <f>DATEVALUE(MID(H8,FIND(" ",H8,2),50))+SUBSTITUTE((LEFT(I8,FIND("-",I8)-1)),"h",":")*1</f>
        <v>44544.541666666664</v>
      </c>
      <c r="C8" s="22">
        <f>((DATEVALUE(MID(H8,FIND(" ",H8,2),50))+(SUBSTITUTE(MID(I8,FIND("-",I8)+1,5),"h",":"))*1)-B8)*48</f>
        <v>6</v>
      </c>
      <c r="E8" s="5" t="s">
        <v>13</v>
      </c>
      <c r="F8" s="5" t="s">
        <v>23</v>
      </c>
      <c r="H8" s="21" t="s">
        <v>26</v>
      </c>
      <c r="I8" s="21" t="s">
        <v>3</v>
      </c>
    </row>
    <row r="9" spans="1:12" x14ac:dyDescent="0.3">
      <c r="A9" s="5">
        <v>8</v>
      </c>
      <c r="B9" s="19">
        <f>DATEVALUE(MID(H9,FIND(" ",H9,2),50))+SUBSTITUTE((LEFT(I9,FIND("-",I9)-1)),"h",":")*1</f>
        <v>44544.677083333336</v>
      </c>
      <c r="C9" s="22">
        <f>((DATEVALUE(MID(H9,FIND(" ",H9,2),50))+(SUBSTITUTE(MID(I9,FIND("-",I9)+1,5),"h",":"))*1)-B9)*48</f>
        <v>5.4999999997671694</v>
      </c>
      <c r="D9" s="5" t="s">
        <v>16</v>
      </c>
      <c r="E9" s="5" t="s">
        <v>17</v>
      </c>
      <c r="F9" s="5">
        <v>2</v>
      </c>
      <c r="H9" s="21" t="s">
        <v>26</v>
      </c>
      <c r="I9" s="21" t="s">
        <v>4</v>
      </c>
    </row>
    <row r="10" spans="1:12" x14ac:dyDescent="0.3">
      <c r="A10" s="5">
        <v>9</v>
      </c>
      <c r="B10" s="19">
        <f>DATEVALUE(MID(H10,FIND(" ",H10,2),50))+SUBSTITUTE((LEFT(I10,FIND("-",I10)-1)),"h",":")*1</f>
        <v>44545.333333333336</v>
      </c>
      <c r="C10" s="22">
        <f>((DATEVALUE(MID(H10,FIND(" ",H10,2),50))+(SUBSTITUTE(MID(I10,FIND("-",I10)+1,5),"h",":"))*1)-B10)*48</f>
        <v>7.9999999998835847</v>
      </c>
      <c r="D10" s="5" t="s">
        <v>18</v>
      </c>
      <c r="E10" s="5" t="s">
        <v>15</v>
      </c>
      <c r="F10" s="5">
        <v>1</v>
      </c>
      <c r="H10" s="20" t="s">
        <v>6</v>
      </c>
      <c r="I10" s="21" t="s">
        <v>25</v>
      </c>
    </row>
    <row r="11" spans="1:12" x14ac:dyDescent="0.3">
      <c r="A11" s="5">
        <v>10</v>
      </c>
      <c r="B11" s="19">
        <f>DATEVALUE(MID(H11,FIND(" ",H11,2),50))+SUBSTITUTE((LEFT(I11,FIND("-",I11)-1)),"h",":")*1</f>
        <v>44545.333333333336</v>
      </c>
      <c r="C11" s="22">
        <f>((DATEVALUE(MID(H11,FIND(" ",H11,2),50))+(SUBSTITUTE(MID(I11,FIND("-",I11)+1,5),"h",":"))*1)-B11)*48</f>
        <v>7.9999999998835847</v>
      </c>
      <c r="E11" s="5" t="s">
        <v>13</v>
      </c>
      <c r="F11" s="5">
        <v>2</v>
      </c>
      <c r="H11" s="20" t="s">
        <v>6</v>
      </c>
      <c r="I11" s="20" t="s">
        <v>25</v>
      </c>
    </row>
    <row r="12" spans="1:12" x14ac:dyDescent="0.3">
      <c r="A12" s="5">
        <v>11</v>
      </c>
      <c r="B12" s="19">
        <f>DATEVALUE(MID(H12,FIND(" ",H12,2),50))+SUBSTITUTE((LEFT(I12,FIND("-",I12)-1)),"h",":")*1</f>
        <v>44545.541666666664</v>
      </c>
      <c r="C12" s="22">
        <f>((DATEVALUE(MID(H12,FIND(" ",H12,2),50))+(SUBSTITUTE(MID(I12,FIND("-",I12)+1,5),"h",":"))*1)-B12)*48</f>
        <v>6</v>
      </c>
      <c r="D12" s="5" t="s">
        <v>19</v>
      </c>
      <c r="E12" s="5" t="s">
        <v>20</v>
      </c>
      <c r="F12" s="5">
        <v>1</v>
      </c>
      <c r="H12" s="20" t="s">
        <v>6</v>
      </c>
      <c r="I12" s="20" t="s">
        <v>3</v>
      </c>
    </row>
    <row r="13" spans="1:12" x14ac:dyDescent="0.3">
      <c r="A13" s="5">
        <v>12</v>
      </c>
      <c r="B13" s="19">
        <f>DATEVALUE(MID(H13,FIND(" ",H13,2),50))+SUBSTITUTE((LEFT(I13,FIND("-",I13)-1)),"h",":")*1</f>
        <v>44545.677083333336</v>
      </c>
      <c r="C13" s="22">
        <f>((DATEVALUE(MID(H13,FIND(" ",H13,2),50))+(SUBSTITUTE(MID(I13,FIND("-",I13)+1,5),"h",":"))*1)-B13)*48</f>
        <v>5.4999999997671694</v>
      </c>
      <c r="D13" s="5" t="s">
        <v>16</v>
      </c>
      <c r="E13" s="5" t="s">
        <v>15</v>
      </c>
      <c r="F13" s="5">
        <v>2</v>
      </c>
      <c r="H13" s="20" t="s">
        <v>6</v>
      </c>
      <c r="I13" s="20" t="s">
        <v>4</v>
      </c>
    </row>
    <row r="14" spans="1:12" x14ac:dyDescent="0.3">
      <c r="A14" s="5">
        <v>13</v>
      </c>
      <c r="B14" s="19">
        <f>DATEVALUE(MID(H14,FIND(" ",H14,2),50))+SUBSTITUTE((LEFT(I14,FIND("-",I14)-1)),"h",":")*1</f>
        <v>44546.375</v>
      </c>
      <c r="C14" s="22">
        <f>((DATEVALUE(MID(H14,FIND(" ",H14,2),50))+(SUBSTITUTE(MID(I14,FIND("-",I14)+1,5),"h",":"))*1)-B14)*48</f>
        <v>6</v>
      </c>
      <c r="E14" s="5" t="s">
        <v>13</v>
      </c>
      <c r="F14" s="5">
        <v>1</v>
      </c>
      <c r="H14" s="20" t="s">
        <v>7</v>
      </c>
      <c r="I14" s="20" t="s">
        <v>5</v>
      </c>
    </row>
    <row r="15" spans="1:12" x14ac:dyDescent="0.3">
      <c r="A15" s="5">
        <v>14</v>
      </c>
      <c r="B15" s="19">
        <f>DATEVALUE(MID(H15,FIND(" ",H15,2),50))+SUBSTITUTE((LEFT(I15,FIND("-",I15)-1)),"h",":")*1</f>
        <v>44546.375</v>
      </c>
      <c r="C15" s="22">
        <f>((DATEVALUE(MID(H15,FIND(" ",H15,2),50))+(SUBSTITUTE(MID(I15,FIND("-",I15)+1,5),"h",":"))*1)-B15)*48</f>
        <v>6</v>
      </c>
      <c r="D15" s="5" t="s">
        <v>14</v>
      </c>
      <c r="E15" s="5" t="s">
        <v>15</v>
      </c>
      <c r="F15" s="5">
        <v>1</v>
      </c>
      <c r="H15" s="20" t="s">
        <v>7</v>
      </c>
      <c r="I15" s="20" t="s">
        <v>5</v>
      </c>
    </row>
    <row r="16" spans="1:12" x14ac:dyDescent="0.3">
      <c r="A16" s="5">
        <v>15</v>
      </c>
      <c r="B16" s="19">
        <f>DATEVALUE(MID(H16,FIND(" ",H16,2),50))+SUBSTITUTE((LEFT(I16,FIND("-",I16)-1)),"h",":")*1</f>
        <v>44546.541666666664</v>
      </c>
      <c r="C16" s="22">
        <f>((DATEVALUE(MID(H16,FIND(" ",H16,2),50))+(SUBSTITUTE(MID(I16,FIND("-",I16)+1,5),"h",":"))*1)-B16)*48</f>
        <v>6</v>
      </c>
      <c r="E16" s="5" t="s">
        <v>13</v>
      </c>
      <c r="F16" s="5">
        <v>2</v>
      </c>
      <c r="H16" s="20" t="s">
        <v>7</v>
      </c>
      <c r="I16" s="20" t="s">
        <v>3</v>
      </c>
    </row>
    <row r="17" spans="1:9" x14ac:dyDescent="0.3">
      <c r="A17" s="5">
        <v>16</v>
      </c>
      <c r="B17" s="19">
        <f>DATEVALUE(MID(H17,FIND(" ",H17,2),50))+SUBSTITUTE((LEFT(I17,FIND("-",I17)-1)),"h",":")*1</f>
        <v>44546.677083333336</v>
      </c>
      <c r="C17" s="22">
        <f>((DATEVALUE(MID(H17,FIND(" ",H17,2),50))+(SUBSTITUTE(MID(I17,FIND("-",I17)+1,5),"h",":"))*1)-B17)*48</f>
        <v>5.4999999997671694</v>
      </c>
      <c r="D17" s="5" t="s">
        <v>16</v>
      </c>
      <c r="E17" s="5" t="s">
        <v>21</v>
      </c>
      <c r="F17" s="5">
        <v>2</v>
      </c>
      <c r="H17" s="20" t="s">
        <v>7</v>
      </c>
      <c r="I17" s="20" t="s">
        <v>4</v>
      </c>
    </row>
    <row r="18" spans="1:9" x14ac:dyDescent="0.3">
      <c r="A18" s="5">
        <v>17</v>
      </c>
      <c r="B18" s="19">
        <f>DATEVALUE(MID(H18,FIND(" ",H18,2),50))+SUBSTITUTE((LEFT(I18,FIND("-",I18)-1)),"h",":")*1</f>
        <v>44547.375</v>
      </c>
      <c r="C18" s="22">
        <f>((DATEVALUE(MID(H18,FIND(" ",H18,2),50))+(SUBSTITUTE(MID(I18,FIND("-",I18)+1,5),"h",":"))*1)-B18)*48</f>
        <v>4.0000000001164153</v>
      </c>
      <c r="D18" s="5" t="s">
        <v>14</v>
      </c>
      <c r="E18" s="5" t="s">
        <v>22</v>
      </c>
      <c r="F18" s="5">
        <v>2</v>
      </c>
      <c r="H18" s="20" t="s">
        <v>8</v>
      </c>
      <c r="I18" s="20" t="s">
        <v>9</v>
      </c>
    </row>
    <row r="19" spans="1:9" x14ac:dyDescent="0.3">
      <c r="A19" s="5">
        <v>18</v>
      </c>
      <c r="B19" s="19">
        <f>DATEVALUE(MID(H19,FIND(" ",H19,2),50))+SUBSTITUTE((LEFT(I19,FIND("-",I19)-1)),"h",":")*1</f>
        <v>44547.541666666664</v>
      </c>
      <c r="C19" s="22">
        <f>((DATEVALUE(MID(H19,FIND(" ",H19,2),50))+(SUBSTITUTE(MID(I19,FIND("-",I19)+1,5),"h",":"))*1)-B19)*48</f>
        <v>6</v>
      </c>
      <c r="D19" s="5" t="s">
        <v>19</v>
      </c>
      <c r="E19" s="5" t="s">
        <v>15</v>
      </c>
      <c r="F19" s="5">
        <v>1</v>
      </c>
      <c r="H19" s="20" t="s">
        <v>8</v>
      </c>
      <c r="I19" s="20" t="s">
        <v>3</v>
      </c>
    </row>
    <row r="20" spans="1:9" x14ac:dyDescent="0.3">
      <c r="A20" s="5">
        <v>19</v>
      </c>
      <c r="B20" s="19">
        <f>DATEVALUE(MID(H20,FIND(" ",H20,2),50))+SUBSTITUTE((LEFT(I20,FIND("-",I20)-1)),"h",":")*1</f>
        <v>44547.677083333336</v>
      </c>
      <c r="C20" s="22">
        <f>((DATEVALUE(MID(H20,FIND(" ",H20,2),50))+(SUBSTITUTE(MID(I20,FIND("-",I20)+1,5),"h",":"))*1)-B20)*48</f>
        <v>5.4999999997671694</v>
      </c>
      <c r="D20" s="5" t="s">
        <v>16</v>
      </c>
      <c r="E20" s="5" t="s">
        <v>15</v>
      </c>
      <c r="F20" s="5">
        <v>2</v>
      </c>
      <c r="H20" s="20" t="s">
        <v>8</v>
      </c>
      <c r="I20" s="20" t="s">
        <v>4</v>
      </c>
    </row>
  </sheetData>
  <phoneticPr fontId="3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78D622-1B3F-4191-AA80-CDAA6A5C59CC}">
  <sheetPr codeName="Feuil1"/>
  <dimension ref="A1:H29"/>
  <sheetViews>
    <sheetView showGridLines="0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A3" sqref="A3"/>
    </sheetView>
  </sheetViews>
  <sheetFormatPr baseColWidth="10" defaultRowHeight="14.4" x14ac:dyDescent="0.3"/>
  <cols>
    <col min="1" max="1" width="9.44140625" customWidth="1"/>
    <col min="2" max="8" width="20.88671875" customWidth="1"/>
  </cols>
  <sheetData>
    <row r="1" spans="1:8" s="1" customFormat="1" ht="19.95" customHeight="1" x14ac:dyDescent="0.3">
      <c r="B1" s="12">
        <f>B3</f>
        <v>44543</v>
      </c>
      <c r="C1" s="13"/>
      <c r="D1" s="13"/>
      <c r="E1" s="13"/>
      <c r="F1" s="13"/>
      <c r="G1" s="13"/>
      <c r="H1" s="14"/>
    </row>
    <row r="2" spans="1:8" s="1" customFormat="1" ht="19.95" customHeight="1" x14ac:dyDescent="0.3">
      <c r="B2" s="15">
        <f>_xlfn.ISOWEEKNUM(B3)</f>
        <v>50</v>
      </c>
      <c r="C2" s="16"/>
      <c r="D2" s="16"/>
      <c r="E2" s="16"/>
      <c r="F2" s="16"/>
      <c r="G2" s="16"/>
      <c r="H2" s="17"/>
    </row>
    <row r="3" spans="1:8" s="1" customFormat="1" ht="19.95" customHeight="1" thickBot="1" x14ac:dyDescent="0.35">
      <c r="A3" s="11">
        <v>6363</v>
      </c>
      <c r="B3" s="2">
        <f>2+A3*7</f>
        <v>44543</v>
      </c>
      <c r="C3" s="2">
        <f>B3+1</f>
        <v>44544</v>
      </c>
      <c r="D3" s="2">
        <f t="shared" ref="D3:H3" si="0">C3+1</f>
        <v>44545</v>
      </c>
      <c r="E3" s="2">
        <f t="shared" si="0"/>
        <v>44546</v>
      </c>
      <c r="F3" s="2">
        <f t="shared" si="0"/>
        <v>44547</v>
      </c>
      <c r="G3" s="3">
        <f t="shared" si="0"/>
        <v>44548</v>
      </c>
      <c r="H3" s="4">
        <f t="shared" si="0"/>
        <v>44549</v>
      </c>
    </row>
    <row r="4" spans="1:8" s="1" customFormat="1" ht="19.95" customHeight="1" x14ac:dyDescent="0.3">
      <c r="A4" s="6">
        <v>0.33333333333333331</v>
      </c>
      <c r="B4" s="7"/>
      <c r="C4" s="7"/>
      <c r="D4" s="7"/>
      <c r="E4" s="7"/>
      <c r="F4" s="7"/>
      <c r="G4" s="8"/>
      <c r="H4" s="9"/>
    </row>
    <row r="5" spans="1:8" s="1" customFormat="1" ht="19.95" customHeight="1" x14ac:dyDescent="0.3">
      <c r="A5" s="10">
        <v>0.35416666666666669</v>
      </c>
      <c r="B5" s="7"/>
      <c r="C5" s="7"/>
      <c r="D5" s="7"/>
      <c r="E5" s="7"/>
      <c r="F5" s="7"/>
      <c r="G5" s="8"/>
      <c r="H5" s="9"/>
    </row>
    <row r="6" spans="1:8" s="1" customFormat="1" ht="19.95" customHeight="1" x14ac:dyDescent="0.3">
      <c r="A6" s="10">
        <v>0.375</v>
      </c>
      <c r="B6" s="7"/>
      <c r="C6" s="7"/>
      <c r="D6" s="7"/>
      <c r="E6" s="7"/>
      <c r="F6" s="7"/>
      <c r="G6" s="8"/>
      <c r="H6" s="9"/>
    </row>
    <row r="7" spans="1:8" s="1" customFormat="1" ht="19.95" customHeight="1" x14ac:dyDescent="0.3">
      <c r="A7" s="10">
        <v>0.39583333333333298</v>
      </c>
      <c r="B7" s="7"/>
      <c r="C7" s="7"/>
      <c r="D7" s="7"/>
      <c r="E7" s="7"/>
      <c r="F7" s="7"/>
      <c r="G7" s="8"/>
      <c r="H7" s="9"/>
    </row>
    <row r="8" spans="1:8" s="1" customFormat="1" ht="19.95" customHeight="1" x14ac:dyDescent="0.3">
      <c r="A8" s="10">
        <v>0.41666666666666702</v>
      </c>
      <c r="B8" s="7"/>
      <c r="C8" s="7"/>
      <c r="D8" s="7"/>
      <c r="E8" s="7"/>
      <c r="F8" s="7"/>
      <c r="G8" s="8"/>
      <c r="H8" s="9"/>
    </row>
    <row r="9" spans="1:8" s="1" customFormat="1" ht="19.95" customHeight="1" x14ac:dyDescent="0.3">
      <c r="A9" s="10">
        <v>0.4375</v>
      </c>
      <c r="B9" s="7"/>
      <c r="C9" s="7"/>
      <c r="D9" s="7"/>
      <c r="E9" s="7"/>
      <c r="F9" s="7"/>
      <c r="G9" s="8"/>
      <c r="H9" s="9"/>
    </row>
    <row r="10" spans="1:8" s="1" customFormat="1" ht="19.95" customHeight="1" x14ac:dyDescent="0.3">
      <c r="A10" s="10">
        <v>0.45833333333333298</v>
      </c>
      <c r="B10" s="7"/>
      <c r="C10" s="7"/>
      <c r="D10" s="7"/>
      <c r="E10" s="7"/>
      <c r="F10" s="7"/>
      <c r="G10" s="8"/>
      <c r="H10" s="9"/>
    </row>
    <row r="11" spans="1:8" s="1" customFormat="1" ht="19.95" customHeight="1" x14ac:dyDescent="0.3">
      <c r="A11" s="10">
        <v>0.47916666666666702</v>
      </c>
      <c r="B11" s="7"/>
      <c r="C11" s="7"/>
      <c r="D11" s="7"/>
      <c r="E11" s="7"/>
      <c r="F11" s="7"/>
      <c r="G11" s="8"/>
      <c r="H11" s="9"/>
    </row>
    <row r="12" spans="1:8" s="1" customFormat="1" ht="19.95" customHeight="1" x14ac:dyDescent="0.3">
      <c r="A12" s="10">
        <v>0.5</v>
      </c>
      <c r="B12" s="7"/>
      <c r="C12" s="7"/>
      <c r="D12" s="7"/>
      <c r="E12" s="7"/>
      <c r="F12" s="7"/>
      <c r="G12" s="8"/>
      <c r="H12" s="9"/>
    </row>
    <row r="13" spans="1:8" s="1" customFormat="1" ht="19.95" customHeight="1" x14ac:dyDescent="0.3">
      <c r="A13" s="10">
        <v>0.52083333333333304</v>
      </c>
      <c r="B13" s="7"/>
      <c r="C13" s="7"/>
      <c r="D13" s="7"/>
      <c r="E13" s="7"/>
      <c r="F13" s="7"/>
      <c r="G13" s="8"/>
      <c r="H13" s="9"/>
    </row>
    <row r="14" spans="1:8" s="1" customFormat="1" ht="19.95" customHeight="1" x14ac:dyDescent="0.3">
      <c r="A14" s="10">
        <v>0.54166666666666696</v>
      </c>
      <c r="B14" s="7"/>
      <c r="C14" s="7"/>
      <c r="D14" s="7"/>
      <c r="E14" s="7"/>
      <c r="F14" s="7"/>
      <c r="G14" s="8"/>
      <c r="H14" s="9"/>
    </row>
    <row r="15" spans="1:8" s="1" customFormat="1" ht="19.95" customHeight="1" x14ac:dyDescent="0.3">
      <c r="A15" s="10">
        <v>0.5625</v>
      </c>
      <c r="B15" s="7"/>
      <c r="C15" s="7"/>
      <c r="D15" s="7"/>
      <c r="E15" s="7"/>
      <c r="F15" s="7"/>
      <c r="G15" s="8"/>
      <c r="H15" s="9"/>
    </row>
    <row r="16" spans="1:8" s="1" customFormat="1" ht="19.95" customHeight="1" x14ac:dyDescent="0.3">
      <c r="A16" s="10">
        <v>0.58333333333333304</v>
      </c>
      <c r="B16" s="7"/>
      <c r="C16" s="7"/>
      <c r="D16" s="7"/>
      <c r="E16" s="7"/>
      <c r="F16" s="7"/>
      <c r="G16" s="8"/>
      <c r="H16" s="9"/>
    </row>
    <row r="17" spans="1:8" s="1" customFormat="1" ht="19.95" customHeight="1" x14ac:dyDescent="0.3">
      <c r="A17" s="10">
        <v>0.60416666666666696</v>
      </c>
      <c r="B17" s="7"/>
      <c r="C17" s="7"/>
      <c r="D17" s="7"/>
      <c r="E17" s="7"/>
      <c r="F17" s="7"/>
      <c r="G17" s="8"/>
      <c r="H17" s="9"/>
    </row>
    <row r="18" spans="1:8" s="1" customFormat="1" ht="19.95" customHeight="1" x14ac:dyDescent="0.3">
      <c r="A18" s="10">
        <v>0.625</v>
      </c>
      <c r="B18" s="7"/>
      <c r="C18" s="7"/>
      <c r="D18" s="7"/>
      <c r="E18" s="7"/>
      <c r="F18" s="7"/>
      <c r="G18" s="8"/>
      <c r="H18" s="9"/>
    </row>
    <row r="19" spans="1:8" s="1" customFormat="1" ht="19.95" customHeight="1" x14ac:dyDescent="0.3">
      <c r="A19" s="10">
        <v>0.64583333333333404</v>
      </c>
      <c r="B19" s="7"/>
      <c r="C19" s="7"/>
      <c r="D19" s="7"/>
      <c r="E19" s="7"/>
      <c r="F19" s="7"/>
      <c r="G19" s="8"/>
      <c r="H19" s="9"/>
    </row>
    <row r="20" spans="1:8" s="1" customFormat="1" ht="19.95" customHeight="1" x14ac:dyDescent="0.3">
      <c r="A20" s="10">
        <v>0.66666666666666696</v>
      </c>
      <c r="B20" s="7"/>
      <c r="C20" s="7"/>
      <c r="D20" s="7"/>
      <c r="E20" s="7"/>
      <c r="F20" s="7"/>
      <c r="G20" s="8"/>
      <c r="H20" s="9"/>
    </row>
    <row r="21" spans="1:8" s="1" customFormat="1" ht="19.95" customHeight="1" x14ac:dyDescent="0.3">
      <c r="A21" s="10">
        <v>0.6875</v>
      </c>
      <c r="B21" s="7"/>
      <c r="C21" s="7"/>
      <c r="D21" s="7"/>
      <c r="E21" s="7"/>
      <c r="F21" s="7"/>
      <c r="G21" s="8"/>
      <c r="H21" s="9"/>
    </row>
    <row r="22" spans="1:8" s="1" customFormat="1" ht="19.95" customHeight="1" x14ac:dyDescent="0.3">
      <c r="A22" s="10">
        <v>0.70833333333333404</v>
      </c>
      <c r="B22" s="7"/>
      <c r="C22" s="7"/>
      <c r="D22" s="7"/>
      <c r="E22" s="7"/>
      <c r="F22" s="7"/>
      <c r="G22" s="8"/>
      <c r="H22" s="9"/>
    </row>
    <row r="23" spans="1:8" s="1" customFormat="1" ht="19.95" customHeight="1" x14ac:dyDescent="0.3">
      <c r="A23" s="10">
        <v>0.72916666666666796</v>
      </c>
      <c r="B23" s="7"/>
      <c r="C23" s="7"/>
      <c r="D23" s="7"/>
      <c r="E23" s="7"/>
      <c r="F23" s="7"/>
      <c r="G23" s="8"/>
      <c r="H23" s="9"/>
    </row>
    <row r="24" spans="1:8" s="1" customFormat="1" ht="19.95" customHeight="1" x14ac:dyDescent="0.3">
      <c r="A24" s="10">
        <v>0.750000000000002</v>
      </c>
      <c r="B24" s="7"/>
      <c r="C24" s="7"/>
      <c r="D24" s="7"/>
      <c r="E24" s="7"/>
      <c r="F24" s="7"/>
      <c r="G24" s="8"/>
      <c r="H24" s="9"/>
    </row>
    <row r="25" spans="1:8" ht="19.8" customHeight="1" x14ac:dyDescent="0.3">
      <c r="A25" s="10">
        <v>0.77083333333333603</v>
      </c>
      <c r="B25" s="7"/>
      <c r="C25" s="7"/>
      <c r="D25" s="7"/>
      <c r="E25" s="7"/>
      <c r="F25" s="7"/>
      <c r="G25" s="8"/>
      <c r="H25" s="9"/>
    </row>
    <row r="26" spans="1:8" ht="19.8" customHeight="1" x14ac:dyDescent="0.3">
      <c r="A26" s="10">
        <v>0.79166666666666996</v>
      </c>
      <c r="B26" s="7"/>
      <c r="C26" s="7"/>
      <c r="D26" s="7"/>
      <c r="E26" s="7"/>
      <c r="F26" s="7"/>
      <c r="G26" s="8"/>
      <c r="H26" s="9"/>
    </row>
    <row r="27" spans="1:8" ht="19.8" customHeight="1" x14ac:dyDescent="0.3">
      <c r="A27" s="10">
        <v>0.812500000000004</v>
      </c>
      <c r="B27" s="7"/>
      <c r="C27" s="7"/>
      <c r="D27" s="7"/>
      <c r="E27" s="7"/>
      <c r="F27" s="7"/>
      <c r="G27" s="8"/>
      <c r="H27" s="9"/>
    </row>
    <row r="28" spans="1:8" ht="19.8" customHeight="1" x14ac:dyDescent="0.3">
      <c r="A28" s="10">
        <v>0.83333333333333803</v>
      </c>
      <c r="B28" s="7"/>
      <c r="C28" s="7"/>
      <c r="D28" s="7"/>
      <c r="E28" s="7"/>
      <c r="F28" s="7"/>
      <c r="G28" s="8"/>
      <c r="H28" s="9"/>
    </row>
    <row r="29" spans="1:8" ht="19.8" customHeight="1" x14ac:dyDescent="0.3">
      <c r="A29" s="10">
        <v>0.85416666666667196</v>
      </c>
      <c r="B29" s="7"/>
      <c r="C29" s="7"/>
      <c r="D29" s="7"/>
      <c r="E29" s="7"/>
      <c r="F29" s="7"/>
      <c r="G29" s="8"/>
      <c r="H29" s="9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Spinner 1">
              <controlPr defaultSize="0" autoPict="0" macro="[0]!Graphe_Planning">
                <anchor moveWithCells="1" sizeWithCells="1">
                  <from>
                    <xdr:col>0</xdr:col>
                    <xdr:colOff>251460</xdr:colOff>
                    <xdr:row>0</xdr:row>
                    <xdr:rowOff>144780</xdr:rowOff>
                  </from>
                  <to>
                    <xdr:col>0</xdr:col>
                    <xdr:colOff>419100</xdr:colOff>
                    <xdr:row>2</xdr:row>
                    <xdr:rowOff>30480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Hebdo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Pierre P</cp:lastModifiedBy>
  <dcterms:created xsi:type="dcterms:W3CDTF">2021-10-28T07:22:01Z</dcterms:created>
  <dcterms:modified xsi:type="dcterms:W3CDTF">2021-11-23T16:57:20Z</dcterms:modified>
</cp:coreProperties>
</file>