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9620" windowHeight="9264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iterate="1"/>
</workbook>
</file>

<file path=xl/calcChain.xml><?xml version="1.0" encoding="utf-8"?>
<calcChain xmlns="http://schemas.openxmlformats.org/spreadsheetml/2006/main">
  <c r="K1" i="1" l="1"/>
  <c r="K10" i="1"/>
  <c r="G10" i="1"/>
  <c r="K9" i="1"/>
  <c r="J9" i="1"/>
  <c r="G8" i="1"/>
  <c r="K7" i="1"/>
  <c r="J7" i="1"/>
  <c r="G6" i="1"/>
  <c r="H6" i="1" s="1"/>
  <c r="I6" i="1" s="1"/>
  <c r="K5" i="1"/>
  <c r="J5" i="1"/>
  <c r="K4" i="1"/>
  <c r="J4" i="1"/>
  <c r="H4" i="1"/>
  <c r="I4" i="1" s="1"/>
  <c r="G4" i="1"/>
  <c r="K3" i="1"/>
  <c r="J3" i="1"/>
  <c r="K2" i="1"/>
  <c r="J2" i="1"/>
  <c r="G2" i="1"/>
  <c r="I2" i="1" l="1"/>
  <c r="H2" i="1"/>
  <c r="H10" i="1"/>
  <c r="I10" i="1" s="1"/>
  <c r="H8" i="1"/>
  <c r="I8" i="1" s="1"/>
</calcChain>
</file>

<file path=xl/comments1.xml><?xml version="1.0" encoding="utf-8"?>
<comments xmlns="http://schemas.openxmlformats.org/spreadsheetml/2006/main">
  <authors>
    <author>RICHARD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RICHARD: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<sst xmlns="http://schemas.openxmlformats.org/spreadsheetml/2006/main" count="20" uniqueCount="11">
  <si>
    <t>Equipe pour   3  conduites</t>
  </si>
  <si>
    <t xml:space="preserve">Description </t>
  </si>
  <si>
    <t>Nombre de Mcu</t>
  </si>
  <si>
    <t>Prix</t>
  </si>
  <si>
    <t>Excavation des tranchées</t>
  </si>
  <si>
    <t>Description</t>
  </si>
  <si>
    <t>Nombre d'heure</t>
  </si>
  <si>
    <t>Taux horaire</t>
  </si>
  <si>
    <t>Autre</t>
  </si>
  <si>
    <t xml:space="preserve">Autre </t>
  </si>
  <si>
    <t>Excavation des tranchées secondaires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</si>
</sst>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0.0"/>
    <numFmt numFmtId="165" formatCode="#,##0.00\ &quot;$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164" fontId="1" fillId="2" borderId="0" xfId="1" applyNumberFormat="1" applyFont="1" applyFill="1" applyAlignment="1">
      <alignment horizontal="center" vertical="top"/>
    </xf>
    <xf numFmtId="0" fontId="2" fillId="3" borderId="0" xfId="0" applyFont="1" applyFill="1"/>
    <xf numFmtId="0" fontId="2" fillId="3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2" fillId="3" borderId="0" xfId="0" applyNumberFormat="1" applyFont="1" applyFill="1" applyAlignment="1" applyProtection="1">
      <alignment horizontal="center"/>
    </xf>
    <xf numFmtId="165" fontId="1" fillId="3" borderId="0" xfId="2" applyNumberFormat="1" applyFont="1" applyFill="1" applyAlignment="1" applyProtection="1">
      <alignment horizontal="right"/>
    </xf>
    <xf numFmtId="165" fontId="1" fillId="3" borderId="0" xfId="0" applyNumberFormat="1" applyFont="1" applyFill="1" applyProtection="1"/>
    <xf numFmtId="0" fontId="3" fillId="0" borderId="0" xfId="0" applyFont="1" applyFill="1" applyAlignment="1" applyProtection="1">
      <alignment horizontal="center"/>
    </xf>
    <xf numFmtId="0" fontId="1" fillId="0" borderId="0" xfId="0" applyFont="1"/>
    <xf numFmtId="164" fontId="1" fillId="2" borderId="0" xfId="1" applyNumberFormat="1" applyFont="1" applyFill="1" applyAlignment="1" applyProtection="1">
      <alignment horizontal="center" vertical="top"/>
    </xf>
    <xf numFmtId="0" fontId="2" fillId="3" borderId="0" xfId="0" applyFont="1" applyFill="1" applyProtection="1"/>
    <xf numFmtId="0" fontId="1" fillId="0" borderId="0" xfId="0" applyFont="1" applyProtection="1"/>
    <xf numFmtId="0" fontId="2" fillId="3" borderId="0" xfId="0" applyFont="1" applyFill="1" applyAlignment="1"/>
    <xf numFmtId="0" fontId="1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center"/>
      <protection locked="0"/>
    </xf>
    <xf numFmtId="165" fontId="2" fillId="0" borderId="0" xfId="0" applyNumberFormat="1" applyFont="1" applyFill="1" applyAlignment="1" applyProtection="1">
      <alignment horizontal="center"/>
      <protection locked="0"/>
    </xf>
    <xf numFmtId="165" fontId="1" fillId="0" borderId="0" xfId="2" applyNumberFormat="1" applyFont="1" applyFill="1" applyAlignment="1" applyProtection="1">
      <alignment horizontal="right"/>
    </xf>
    <xf numFmtId="165" fontId="1" fillId="0" borderId="0" xfId="0" applyNumberFormat="1" applyFont="1" applyProtection="1"/>
    <xf numFmtId="0" fontId="1" fillId="0" borderId="0" xfId="0" applyNumberFormat="1" applyFont="1" applyFill="1" applyAlignment="1" applyProtection="1">
      <alignment horizontal="center"/>
      <protection locked="0"/>
    </xf>
    <xf numFmtId="165" fontId="4" fillId="0" borderId="0" xfId="0" applyNumberFormat="1" applyFont="1" applyFill="1" applyAlignment="1" applyProtection="1">
      <alignment horizontal="center"/>
      <protection locked="0"/>
    </xf>
    <xf numFmtId="164" fontId="1" fillId="2" borderId="0" xfId="1" applyNumberFormat="1" applyFont="1" applyFill="1" applyAlignment="1" applyProtection="1">
      <alignment horizontal="center"/>
    </xf>
    <xf numFmtId="0" fontId="1" fillId="3" borderId="0" xfId="0" applyFont="1" applyFill="1" applyProtection="1"/>
    <xf numFmtId="165" fontId="2" fillId="3" borderId="0" xfId="0" applyNumberFormat="1" applyFont="1" applyFill="1" applyAlignment="1" applyProtection="1">
      <alignment horizontal="center"/>
    </xf>
    <xf numFmtId="164" fontId="0" fillId="2" borderId="0" xfId="1" applyNumberFormat="1" applyFont="1" applyFill="1" applyAlignment="1">
      <alignment horizontal="center"/>
    </xf>
    <xf numFmtId="0" fontId="5" fillId="3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Fill="1"/>
    <xf numFmtId="0" fontId="0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165" fontId="1" fillId="0" borderId="0" xfId="0" applyNumberFormat="1" applyFont="1" applyFill="1" applyProtection="1"/>
    <xf numFmtId="0" fontId="1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2" applyNumberFormat="1" applyFont="1" applyFill="1" applyBorder="1" applyAlignment="1" applyProtection="1">
      <alignment horizontal="right"/>
    </xf>
    <xf numFmtId="165" fontId="1" fillId="0" borderId="0" xfId="0" applyNumberFormat="1" applyFont="1" applyFill="1" applyBorder="1" applyProtection="1"/>
    <xf numFmtId="0" fontId="3" fillId="0" borderId="0" xfId="0" applyFont="1" applyFill="1" applyBorder="1" applyAlignment="1" applyProtection="1">
      <alignment horizontal="center"/>
    </xf>
    <xf numFmtId="0" fontId="1" fillId="0" borderId="0" xfId="0" applyFont="1" applyFill="1" applyBorder="1"/>
    <xf numFmtId="164" fontId="1" fillId="2" borderId="0" xfId="1" applyNumberFormat="1" applyFont="1" applyFill="1" applyBorder="1" applyAlignment="1">
      <alignment horizontal="center" vertical="top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Logiciel%2021%20mai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 "/>
      <sheetName val="Exclusions au projet "/>
      <sheetName val="Frais Divers"/>
      <sheetName val="Option au contrat "/>
    </sheetNames>
    <sheetDataSet>
      <sheetData sheetId="0"/>
      <sheetData sheetId="1"/>
      <sheetData sheetId="2">
        <row r="46">
          <cell r="D46">
            <v>0.19999999999999998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F14" sqref="F14"/>
    </sheetView>
  </sheetViews>
  <sheetFormatPr baseColWidth="10" defaultRowHeight="14.4" x14ac:dyDescent="0.3"/>
  <cols>
    <col min="1" max="1" width="2.33203125" customWidth="1"/>
    <col min="2" max="2" width="30.88671875" bestFit="1" customWidth="1"/>
    <col min="4" max="4" width="34" customWidth="1"/>
    <col min="5" max="5" width="17.88671875" customWidth="1"/>
    <col min="6" max="6" width="18.6640625" customWidth="1"/>
  </cols>
  <sheetData>
    <row r="1" spans="1:11" s="12" customFormat="1" ht="20.100000000000001" customHeight="1" x14ac:dyDescent="0.35">
      <c r="A1" s="10"/>
      <c r="B1" s="11"/>
      <c r="C1" s="3" t="s">
        <v>5</v>
      </c>
      <c r="D1" s="3"/>
      <c r="E1" s="4" t="s">
        <v>6</v>
      </c>
      <c r="F1" s="4" t="s">
        <v>7</v>
      </c>
      <c r="G1" s="6"/>
      <c r="H1" s="7"/>
      <c r="I1" s="7"/>
      <c r="J1" s="8"/>
      <c r="K1" s="8" t="str">
        <f t="shared" ref="K1" si="0">IF(F1&gt;0,"")</f>
        <v/>
      </c>
    </row>
    <row r="2" spans="1:11" s="32" customFormat="1" ht="20.100000000000001" customHeight="1" x14ac:dyDescent="0.35">
      <c r="A2" s="1"/>
      <c r="B2" s="28" t="s">
        <v>0</v>
      </c>
      <c r="C2" s="29"/>
      <c r="D2" s="30"/>
      <c r="E2" s="15">
        <v>1</v>
      </c>
      <c r="F2" s="16">
        <v>241</v>
      </c>
      <c r="G2" s="17">
        <f t="shared" ref="G2:G10" si="1">(E2*F2)</f>
        <v>241</v>
      </c>
      <c r="H2" s="31">
        <f>G2*'[1]Frais Divers'!$D$46</f>
        <v>48.199999999999996</v>
      </c>
      <c r="I2" s="31">
        <f t="shared" ref="I2:I10" si="2">SUM(G2:H2)</f>
        <v>289.2</v>
      </c>
      <c r="J2" s="8" t="str">
        <f>IF(E2&gt;0,"")</f>
        <v/>
      </c>
      <c r="K2" s="8" t="str">
        <f t="shared" ref="J2:K10" si="3">IF(F2&gt;0,"")</f>
        <v/>
      </c>
    </row>
    <row r="3" spans="1:11" s="9" customFormat="1" ht="20.100000000000001" customHeight="1" x14ac:dyDescent="0.35">
      <c r="A3" s="1"/>
      <c r="B3" s="2"/>
      <c r="C3" s="3" t="s">
        <v>1</v>
      </c>
      <c r="D3" s="3"/>
      <c r="E3" s="4" t="s">
        <v>2</v>
      </c>
      <c r="F3" s="5" t="s">
        <v>3</v>
      </c>
      <c r="G3" s="6"/>
      <c r="H3" s="7"/>
      <c r="I3" s="7"/>
      <c r="J3" s="8" t="str">
        <f t="shared" ref="J3:J10" si="4">IF(E3&gt;0,"")</f>
        <v/>
      </c>
      <c r="K3" s="8" t="str">
        <f t="shared" si="3"/>
        <v/>
      </c>
    </row>
    <row r="4" spans="1:11" s="40" customFormat="1" ht="20.100000000000001" customHeight="1" x14ac:dyDescent="0.35">
      <c r="A4" s="41"/>
      <c r="B4" s="33" t="s">
        <v>4</v>
      </c>
      <c r="C4" s="34"/>
      <c r="D4" s="34"/>
      <c r="E4" s="35">
        <v>1</v>
      </c>
      <c r="F4" s="36">
        <v>1</v>
      </c>
      <c r="G4" s="37">
        <f t="shared" ref="G4" si="5">(E4*F4)</f>
        <v>1</v>
      </c>
      <c r="H4" s="38">
        <f>G4*'[1]Frais Divers'!$D$46</f>
        <v>0.19999999999999998</v>
      </c>
      <c r="I4" s="38">
        <f t="shared" ref="I4" si="6">SUM(G4:H4)</f>
        <v>1.2</v>
      </c>
      <c r="J4" s="39" t="str">
        <f t="shared" si="3"/>
        <v/>
      </c>
      <c r="K4" s="39" t="str">
        <f t="shared" si="3"/>
        <v/>
      </c>
    </row>
    <row r="5" spans="1:11" s="12" customFormat="1" ht="20.100000000000001" customHeight="1" x14ac:dyDescent="0.35">
      <c r="A5" s="10"/>
      <c r="B5" s="11"/>
      <c r="C5" s="3" t="s">
        <v>5</v>
      </c>
      <c r="D5" s="3"/>
      <c r="E5" s="4" t="s">
        <v>6</v>
      </c>
      <c r="F5" s="4" t="s">
        <v>7</v>
      </c>
      <c r="G5" s="6"/>
      <c r="H5" s="7"/>
      <c r="I5" s="7"/>
      <c r="J5" s="8" t="str">
        <f>IF(E5&gt;0,"")</f>
        <v/>
      </c>
      <c r="K5" s="8" t="str">
        <f t="shared" si="3"/>
        <v/>
      </c>
    </row>
    <row r="6" spans="1:11" s="9" customFormat="1" ht="20.100000000000001" customHeight="1" x14ac:dyDescent="0.35">
      <c r="A6" s="1"/>
      <c r="B6" s="13" t="s">
        <v>8</v>
      </c>
      <c r="C6" s="14"/>
      <c r="D6" s="14"/>
      <c r="E6" s="15"/>
      <c r="F6" s="16"/>
      <c r="G6" s="17">
        <f t="shared" si="1"/>
        <v>0</v>
      </c>
      <c r="H6" s="18">
        <f>G6*'[1]Frais Divers'!$D$46</f>
        <v>0</v>
      </c>
      <c r="I6" s="18">
        <f t="shared" si="2"/>
        <v>0</v>
      </c>
      <c r="J6" s="8"/>
      <c r="K6" s="8"/>
    </row>
    <row r="7" spans="1:11" s="12" customFormat="1" ht="20.100000000000001" customHeight="1" x14ac:dyDescent="0.35">
      <c r="A7" s="10"/>
      <c r="B7" s="11"/>
      <c r="C7" s="3" t="s">
        <v>5</v>
      </c>
      <c r="D7" s="3"/>
      <c r="E7" s="4" t="s">
        <v>6</v>
      </c>
      <c r="F7" s="4" t="s">
        <v>7</v>
      </c>
      <c r="G7" s="6"/>
      <c r="H7" s="7"/>
      <c r="I7" s="7"/>
      <c r="J7" s="8" t="str">
        <f t="shared" si="4"/>
        <v/>
      </c>
      <c r="K7" s="8" t="str">
        <f t="shared" si="3"/>
        <v/>
      </c>
    </row>
    <row r="8" spans="1:11" s="9" customFormat="1" ht="20.100000000000001" customHeight="1" x14ac:dyDescent="0.35">
      <c r="A8" s="1"/>
      <c r="B8" s="2" t="s">
        <v>9</v>
      </c>
      <c r="C8" s="14"/>
      <c r="D8" s="14"/>
      <c r="E8" s="19"/>
      <c r="F8" s="20"/>
      <c r="G8" s="17">
        <f t="shared" si="1"/>
        <v>0</v>
      </c>
      <c r="H8" s="18">
        <f>G8*'[1]Frais Divers'!$D$46</f>
        <v>0</v>
      </c>
      <c r="I8" s="18">
        <f t="shared" si="2"/>
        <v>0</v>
      </c>
      <c r="J8" s="8"/>
      <c r="K8" s="8"/>
    </row>
    <row r="9" spans="1:11" s="12" customFormat="1" ht="20.100000000000001" customHeight="1" x14ac:dyDescent="0.35">
      <c r="A9" s="21"/>
      <c r="B9" s="22"/>
      <c r="C9" s="3" t="s">
        <v>1</v>
      </c>
      <c r="D9" s="3"/>
      <c r="E9" s="23" t="s">
        <v>6</v>
      </c>
      <c r="F9" s="5" t="s">
        <v>7</v>
      </c>
      <c r="G9" s="6"/>
      <c r="H9" s="7"/>
      <c r="I9" s="7"/>
      <c r="J9" s="8" t="str">
        <f t="shared" si="4"/>
        <v/>
      </c>
      <c r="K9" s="8" t="str">
        <f t="shared" si="3"/>
        <v/>
      </c>
    </row>
    <row r="10" spans="1:11" s="9" customFormat="1" ht="20.100000000000001" customHeight="1" x14ac:dyDescent="0.35">
      <c r="A10" s="24"/>
      <c r="B10" s="25" t="s">
        <v>10</v>
      </c>
      <c r="C10" s="26"/>
      <c r="D10" s="26"/>
      <c r="E10" s="27"/>
      <c r="F10" s="16">
        <v>186</v>
      </c>
      <c r="G10" s="17">
        <f t="shared" ref="G10" si="7">(E10*F10)</f>
        <v>0</v>
      </c>
      <c r="H10" s="18">
        <f>G10*'[1]Frais Divers'!$D$46</f>
        <v>0</v>
      </c>
      <c r="I10" s="18">
        <f t="shared" si="2"/>
        <v>0</v>
      </c>
      <c r="J10" s="8"/>
      <c r="K10" s="8" t="str">
        <f t="shared" si="3"/>
        <v/>
      </c>
    </row>
  </sheetData>
  <mergeCells count="10">
    <mergeCell ref="C8:D8"/>
    <mergeCell ref="C9:D9"/>
    <mergeCell ref="C10:D10"/>
    <mergeCell ref="C1:D1"/>
    <mergeCell ref="C2:D2"/>
    <mergeCell ref="C3:D3"/>
    <mergeCell ref="C4:D4"/>
    <mergeCell ref="C5:D5"/>
    <mergeCell ref="C6:D6"/>
    <mergeCell ref="C7:D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2014-06-10T13:25:23Z</dcterms:created>
  <dcterms:modified xsi:type="dcterms:W3CDTF">2014-06-10T13:33:06Z</dcterms:modified>
</cp:coreProperties>
</file>