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3475" windowHeight="89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9" i="1" l="1"/>
  <c r="E26" i="1"/>
  <c r="E25" i="1"/>
  <c r="E24" i="1"/>
  <c r="C20" i="1"/>
  <c r="D20" i="1" s="1"/>
  <c r="B20" i="1"/>
  <c r="B21" i="1" s="1"/>
  <c r="N19" i="1"/>
  <c r="N18" i="1"/>
  <c r="N6" i="1"/>
  <c r="B8" i="1"/>
  <c r="C8" i="1" s="1"/>
  <c r="D8" i="1" s="1"/>
  <c r="E8" i="1" s="1"/>
  <c r="F8" i="1" s="1"/>
  <c r="G8" i="1" s="1"/>
  <c r="H8" i="1" s="1"/>
  <c r="I8" i="1" s="1"/>
  <c r="J8" i="1" s="1"/>
  <c r="K8" i="1" s="1"/>
  <c r="L8" i="1" s="1"/>
  <c r="M8" i="1" s="1"/>
  <c r="M9" i="1" s="1"/>
  <c r="E12" i="1"/>
  <c r="E14" i="1"/>
  <c r="E13" i="1"/>
  <c r="N7" i="1"/>
  <c r="E20" i="1" l="1"/>
  <c r="D21" i="1"/>
  <c r="C21" i="1"/>
  <c r="B9" i="1"/>
  <c r="J9" i="1"/>
  <c r="F9" i="1"/>
  <c r="I9" i="1"/>
  <c r="E9" i="1"/>
  <c r="L9" i="1"/>
  <c r="H9" i="1"/>
  <c r="D9" i="1"/>
  <c r="K9" i="1"/>
  <c r="G9" i="1"/>
  <c r="C9" i="1"/>
  <c r="F20" i="1" l="1"/>
  <c r="E21" i="1"/>
  <c r="F21" i="1" l="1"/>
  <c r="G20" i="1"/>
  <c r="H20" i="1" l="1"/>
  <c r="G21" i="1"/>
  <c r="I20" i="1" l="1"/>
  <c r="H21" i="1"/>
  <c r="J20" i="1" l="1"/>
  <c r="I21" i="1"/>
  <c r="J21" i="1" l="1"/>
  <c r="K20" i="1"/>
  <c r="L20" i="1" l="1"/>
  <c r="K21" i="1"/>
  <c r="M20" i="1" l="1"/>
  <c r="M21" i="1" s="1"/>
  <c r="L21" i="1"/>
</calcChain>
</file>

<file path=xl/sharedStrings.xml><?xml version="1.0" encoding="utf-8"?>
<sst xmlns="http://schemas.openxmlformats.org/spreadsheetml/2006/main" count="29" uniqueCount="18">
  <si>
    <t>Total</t>
  </si>
  <si>
    <t>Prime</t>
  </si>
  <si>
    <t xml:space="preserve">Objectifs 2014 </t>
  </si>
  <si>
    <t>Ventes</t>
  </si>
  <si>
    <t xml:space="preserve">Budget </t>
  </si>
  <si>
    <t>Cumul ventes</t>
  </si>
  <si>
    <t>Atteinte budget</t>
  </si>
  <si>
    <t>Zone A</t>
  </si>
  <si>
    <t>Potentiel total de primes</t>
  </si>
  <si>
    <t>Calcul de prime Zone A :</t>
  </si>
  <si>
    <t>Palier de vente</t>
  </si>
  <si>
    <t xml:space="preserve">Poids prime / total </t>
  </si>
  <si>
    <t>Allocation de prime selon le palier</t>
  </si>
  <si>
    <t>Prime potentielle par palier</t>
  </si>
  <si>
    <t>Prime obtenue</t>
  </si>
  <si>
    <t>Zone B</t>
  </si>
  <si>
    <t>Prime totale obtenue</t>
  </si>
  <si>
    <t>Calcul de prime Zone B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</si>
</sst>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0" fillId="0" borderId="0" xfId="1" applyNumberFormat="1" applyFont="1"/>
    <xf numFmtId="165" fontId="2" fillId="0" borderId="0" xfId="1" applyNumberFormat="1" applyFon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43" fontId="0" fillId="0" borderId="0" xfId="0" applyNumberFormat="1"/>
    <xf numFmtId="0" fontId="2" fillId="0" borderId="3" xfId="0" applyFont="1" applyBorder="1" applyAlignment="1">
      <alignment horizontal="center"/>
    </xf>
    <xf numFmtId="165" fontId="0" fillId="0" borderId="3" xfId="1" applyNumberFormat="1" applyFont="1" applyBorder="1"/>
    <xf numFmtId="165" fontId="2" fillId="0" borderId="3" xfId="1" applyNumberFormat="1" applyFont="1" applyBorder="1"/>
    <xf numFmtId="165" fontId="2" fillId="0" borderId="0" xfId="1" applyNumberFormat="1" applyFont="1" applyBorder="1"/>
    <xf numFmtId="0" fontId="0" fillId="0" borderId="3" xfId="0" applyFont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10" fontId="0" fillId="0" borderId="3" xfId="2" applyNumberFormat="1" applyFont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 wrapText="1" shrinkToFit="1"/>
    </xf>
    <xf numFmtId="0" fontId="3" fillId="0" borderId="4" xfId="0" applyFont="1" applyBorder="1" applyAlignment="1">
      <alignment horizontal="center" wrapText="1" shrinkToFit="1"/>
    </xf>
    <xf numFmtId="0" fontId="3" fillId="0" borderId="5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I25" sqref="I25"/>
    </sheetView>
  </sheetViews>
  <sheetFormatPr baseColWidth="10" defaultRowHeight="15" x14ac:dyDescent="0.25"/>
  <cols>
    <col min="1" max="1" width="25.42578125" customWidth="1"/>
    <col min="2" max="2" width="12.85546875" bestFit="1" customWidth="1"/>
    <col min="3" max="6" width="11.85546875" bestFit="1" customWidth="1"/>
    <col min="14" max="14" width="12.85546875" bestFit="1" customWidth="1"/>
  </cols>
  <sheetData>
    <row r="1" spans="1:14" x14ac:dyDescent="0.25">
      <c r="A1" s="1" t="s">
        <v>2</v>
      </c>
    </row>
    <row r="3" spans="1:14" x14ac:dyDescent="0.25">
      <c r="A3" s="1" t="s">
        <v>8</v>
      </c>
      <c r="B3" s="4">
        <v>5000</v>
      </c>
    </row>
    <row r="5" spans="1:14" s="2" customFormat="1" x14ac:dyDescent="0.25">
      <c r="A5" s="8" t="s">
        <v>7</v>
      </c>
      <c r="B5" s="8">
        <v>1</v>
      </c>
      <c r="C5" s="8">
        <v>2</v>
      </c>
      <c r="D5" s="8">
        <v>3</v>
      </c>
      <c r="E5" s="8">
        <v>4</v>
      </c>
      <c r="F5" s="8">
        <v>5</v>
      </c>
      <c r="G5" s="8">
        <v>6</v>
      </c>
      <c r="H5" s="8">
        <v>7</v>
      </c>
      <c r="I5" s="8">
        <v>8</v>
      </c>
      <c r="J5" s="8">
        <v>9</v>
      </c>
      <c r="K5" s="8">
        <v>10</v>
      </c>
      <c r="L5" s="8">
        <v>11</v>
      </c>
      <c r="M5" s="8">
        <v>12</v>
      </c>
      <c r="N5" s="8" t="s">
        <v>0</v>
      </c>
    </row>
    <row r="6" spans="1:14" s="2" customFormat="1" x14ac:dyDescent="0.25">
      <c r="A6" s="12" t="s">
        <v>4</v>
      </c>
      <c r="B6" s="9">
        <v>20000</v>
      </c>
      <c r="C6" s="9">
        <v>20000</v>
      </c>
      <c r="D6" s="9">
        <v>20000</v>
      </c>
      <c r="E6" s="9">
        <v>20000</v>
      </c>
      <c r="F6" s="9">
        <v>20000</v>
      </c>
      <c r="G6" s="9">
        <v>20000</v>
      </c>
      <c r="H6" s="9">
        <v>20000</v>
      </c>
      <c r="I6" s="9">
        <v>20000</v>
      </c>
      <c r="J6" s="9">
        <v>20000</v>
      </c>
      <c r="K6" s="9">
        <v>20000</v>
      </c>
      <c r="L6" s="9">
        <v>20000</v>
      </c>
      <c r="M6" s="9">
        <v>20000</v>
      </c>
      <c r="N6" s="10">
        <f>SUM(B6:M6)</f>
        <v>240000</v>
      </c>
    </row>
    <row r="7" spans="1:14" x14ac:dyDescent="0.25">
      <c r="A7" s="12" t="s">
        <v>3</v>
      </c>
      <c r="B7" s="9">
        <v>20000</v>
      </c>
      <c r="C7" s="9">
        <v>20000</v>
      </c>
      <c r="D7" s="9">
        <v>20000</v>
      </c>
      <c r="E7" s="9">
        <v>20000</v>
      </c>
      <c r="F7" s="9">
        <v>20000</v>
      </c>
      <c r="G7" s="9">
        <v>20000</v>
      </c>
      <c r="H7" s="9">
        <v>20000</v>
      </c>
      <c r="I7" s="9">
        <v>20000</v>
      </c>
      <c r="J7" s="9">
        <v>20000</v>
      </c>
      <c r="K7" s="9">
        <v>20000</v>
      </c>
      <c r="L7" s="9">
        <v>20000</v>
      </c>
      <c r="M7" s="9">
        <v>30000</v>
      </c>
      <c r="N7" s="10">
        <f>SUM(B7:M7)</f>
        <v>250000</v>
      </c>
    </row>
    <row r="8" spans="1:14" x14ac:dyDescent="0.25">
      <c r="A8" s="13" t="s">
        <v>5</v>
      </c>
      <c r="B8" s="9">
        <f>B7</f>
        <v>20000</v>
      </c>
      <c r="C8" s="9">
        <f>B8+C7</f>
        <v>40000</v>
      </c>
      <c r="D8" s="9">
        <f t="shared" ref="D8:M8" si="0">C8+D7</f>
        <v>60000</v>
      </c>
      <c r="E8" s="9">
        <f t="shared" si="0"/>
        <v>80000</v>
      </c>
      <c r="F8" s="9">
        <f t="shared" si="0"/>
        <v>100000</v>
      </c>
      <c r="G8" s="9">
        <f t="shared" si="0"/>
        <v>120000</v>
      </c>
      <c r="H8" s="9">
        <f t="shared" si="0"/>
        <v>140000</v>
      </c>
      <c r="I8" s="9">
        <f t="shared" si="0"/>
        <v>160000</v>
      </c>
      <c r="J8" s="9">
        <f t="shared" si="0"/>
        <v>180000</v>
      </c>
      <c r="K8" s="9">
        <f t="shared" si="0"/>
        <v>200000</v>
      </c>
      <c r="L8" s="9">
        <f t="shared" si="0"/>
        <v>220000</v>
      </c>
      <c r="M8" s="9">
        <f t="shared" si="0"/>
        <v>250000</v>
      </c>
      <c r="N8" s="11"/>
    </row>
    <row r="9" spans="1:14" x14ac:dyDescent="0.25">
      <c r="A9" s="13" t="s">
        <v>6</v>
      </c>
      <c r="B9" s="14">
        <f>B8/$N$6</f>
        <v>8.3333333333333329E-2</v>
      </c>
      <c r="C9" s="14">
        <f t="shared" ref="C9:M9" si="1">C8/$N$6</f>
        <v>0.16666666666666666</v>
      </c>
      <c r="D9" s="14">
        <f t="shared" si="1"/>
        <v>0.25</v>
      </c>
      <c r="E9" s="14">
        <f t="shared" si="1"/>
        <v>0.33333333333333331</v>
      </c>
      <c r="F9" s="14">
        <f t="shared" si="1"/>
        <v>0.41666666666666669</v>
      </c>
      <c r="G9" s="14">
        <f t="shared" si="1"/>
        <v>0.5</v>
      </c>
      <c r="H9" s="14">
        <f t="shared" si="1"/>
        <v>0.58333333333333337</v>
      </c>
      <c r="I9" s="14">
        <f t="shared" si="1"/>
        <v>0.66666666666666663</v>
      </c>
      <c r="J9" s="14">
        <f t="shared" si="1"/>
        <v>0.75</v>
      </c>
      <c r="K9" s="14">
        <f t="shared" si="1"/>
        <v>0.83333333333333337</v>
      </c>
      <c r="L9" s="14">
        <f t="shared" si="1"/>
        <v>0.91666666666666663</v>
      </c>
      <c r="M9" s="14">
        <f t="shared" si="1"/>
        <v>1.0416666666666667</v>
      </c>
      <c r="N9" s="11"/>
    </row>
    <row r="10" spans="1:14" ht="15.75" thickBot="1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60" x14ac:dyDescent="0.25">
      <c r="A11" s="15" t="s">
        <v>9</v>
      </c>
      <c r="B11" s="16" t="s">
        <v>11</v>
      </c>
      <c r="C11" s="16" t="s">
        <v>10</v>
      </c>
      <c r="D11" s="16" t="s">
        <v>12</v>
      </c>
      <c r="E11" s="16" t="s">
        <v>13</v>
      </c>
      <c r="F11" s="2"/>
      <c r="G11" s="17" t="s">
        <v>14</v>
      </c>
    </row>
    <row r="12" spans="1:14" ht="15.75" thickBot="1" x14ac:dyDescent="0.3">
      <c r="A12" t="s">
        <v>1</v>
      </c>
      <c r="B12" s="6">
        <v>0.5</v>
      </c>
      <c r="C12" s="3">
        <v>200000</v>
      </c>
      <c r="D12" s="6">
        <v>0</v>
      </c>
      <c r="E12" s="3">
        <f>(B3*B12)*D12</f>
        <v>0</v>
      </c>
      <c r="F12" s="7"/>
      <c r="G12" s="18"/>
    </row>
    <row r="13" spans="1:14" x14ac:dyDescent="0.25">
      <c r="B13" s="5"/>
      <c r="C13" s="3">
        <v>220000</v>
      </c>
      <c r="D13" s="6">
        <v>0.9</v>
      </c>
      <c r="E13" s="3">
        <f>(B3*B12)*D13</f>
        <v>2250</v>
      </c>
      <c r="F13" s="7"/>
    </row>
    <row r="14" spans="1:14" x14ac:dyDescent="0.25">
      <c r="B14" s="5"/>
      <c r="C14" s="3">
        <v>240000</v>
      </c>
      <c r="D14" s="6">
        <v>1</v>
      </c>
      <c r="E14" s="3">
        <f>(B3*B12)*D14</f>
        <v>2500</v>
      </c>
      <c r="F14" s="7"/>
    </row>
    <row r="15" spans="1:14" x14ac:dyDescent="0.25">
      <c r="F15" s="7"/>
    </row>
    <row r="17" spans="1:14" x14ac:dyDescent="0.25">
      <c r="A17" s="8" t="s">
        <v>15</v>
      </c>
      <c r="B17" s="8">
        <v>1</v>
      </c>
      <c r="C17" s="8">
        <v>2</v>
      </c>
      <c r="D17" s="8">
        <v>3</v>
      </c>
      <c r="E17" s="8">
        <v>4</v>
      </c>
      <c r="F17" s="8">
        <v>5</v>
      </c>
      <c r="G17" s="8">
        <v>6</v>
      </c>
      <c r="H17" s="8">
        <v>7</v>
      </c>
      <c r="I17" s="8">
        <v>8</v>
      </c>
      <c r="J17" s="8">
        <v>9</v>
      </c>
      <c r="K17" s="8">
        <v>10</v>
      </c>
      <c r="L17" s="8">
        <v>11</v>
      </c>
      <c r="M17" s="8">
        <v>12</v>
      </c>
      <c r="N17" s="8" t="s">
        <v>0</v>
      </c>
    </row>
    <row r="18" spans="1:14" x14ac:dyDescent="0.25">
      <c r="A18" s="12" t="s">
        <v>4</v>
      </c>
      <c r="B18" s="9">
        <v>20000</v>
      </c>
      <c r="C18" s="9">
        <v>20000</v>
      </c>
      <c r="D18" s="9">
        <v>20000</v>
      </c>
      <c r="E18" s="9">
        <v>20000</v>
      </c>
      <c r="F18" s="9">
        <v>20000</v>
      </c>
      <c r="G18" s="9">
        <v>20000</v>
      </c>
      <c r="H18" s="9">
        <v>20000</v>
      </c>
      <c r="I18" s="9">
        <v>20000</v>
      </c>
      <c r="J18" s="9">
        <v>20000</v>
      </c>
      <c r="K18" s="9">
        <v>20000</v>
      </c>
      <c r="L18" s="9">
        <v>20000</v>
      </c>
      <c r="M18" s="9">
        <v>20000</v>
      </c>
      <c r="N18" s="10">
        <f>SUM(B18:M18)</f>
        <v>240000</v>
      </c>
    </row>
    <row r="19" spans="1:14" x14ac:dyDescent="0.25">
      <c r="A19" s="12" t="s">
        <v>3</v>
      </c>
      <c r="B19" s="9">
        <v>20000</v>
      </c>
      <c r="C19" s="9">
        <v>20000</v>
      </c>
      <c r="D19" s="9">
        <v>20000</v>
      </c>
      <c r="E19" s="9">
        <v>20000</v>
      </c>
      <c r="F19" s="9">
        <v>20000</v>
      </c>
      <c r="G19" s="9">
        <v>20000</v>
      </c>
      <c r="H19" s="9">
        <v>20000</v>
      </c>
      <c r="I19" s="9">
        <v>20000</v>
      </c>
      <c r="J19" s="9">
        <v>20000</v>
      </c>
      <c r="K19" s="9">
        <v>20000</v>
      </c>
      <c r="L19" s="9">
        <v>20000</v>
      </c>
      <c r="M19" s="9">
        <v>30000</v>
      </c>
      <c r="N19" s="10">
        <f>SUM(B19:M19)</f>
        <v>250000</v>
      </c>
    </row>
    <row r="20" spans="1:14" x14ac:dyDescent="0.25">
      <c r="A20" s="13" t="s">
        <v>5</v>
      </c>
      <c r="B20" s="9">
        <f>B19</f>
        <v>20000</v>
      </c>
      <c r="C20" s="9">
        <f>B20+C19</f>
        <v>40000</v>
      </c>
      <c r="D20" s="9">
        <f t="shared" ref="D20" si="2">C20+D19</f>
        <v>60000</v>
      </c>
      <c r="E20" s="9">
        <f t="shared" ref="E20" si="3">D20+E19</f>
        <v>80000</v>
      </c>
      <c r="F20" s="9">
        <f t="shared" ref="F20" si="4">E20+F19</f>
        <v>100000</v>
      </c>
      <c r="G20" s="9">
        <f t="shared" ref="G20" si="5">F20+G19</f>
        <v>120000</v>
      </c>
      <c r="H20" s="9">
        <f t="shared" ref="H20" si="6">G20+H19</f>
        <v>140000</v>
      </c>
      <c r="I20" s="9">
        <f t="shared" ref="I20" si="7">H20+I19</f>
        <v>160000</v>
      </c>
      <c r="J20" s="9">
        <f t="shared" ref="J20" si="8">I20+J19</f>
        <v>180000</v>
      </c>
      <c r="K20" s="9">
        <f t="shared" ref="K20" si="9">J20+K19</f>
        <v>200000</v>
      </c>
      <c r="L20" s="9">
        <f t="shared" ref="L20" si="10">K20+L19</f>
        <v>220000</v>
      </c>
      <c r="M20" s="9">
        <f t="shared" ref="M20" si="11">L20+M19</f>
        <v>250000</v>
      </c>
      <c r="N20" s="11"/>
    </row>
    <row r="21" spans="1:14" x14ac:dyDescent="0.25">
      <c r="A21" s="13" t="s">
        <v>6</v>
      </c>
      <c r="B21" s="14">
        <f>B20/$N$6</f>
        <v>8.3333333333333329E-2</v>
      </c>
      <c r="C21" s="14">
        <f t="shared" ref="C21" si="12">C20/$N$6</f>
        <v>0.16666666666666666</v>
      </c>
      <c r="D21" s="14">
        <f t="shared" ref="D21" si="13">D20/$N$6</f>
        <v>0.25</v>
      </c>
      <c r="E21" s="14">
        <f t="shared" ref="E21" si="14">E20/$N$6</f>
        <v>0.33333333333333331</v>
      </c>
      <c r="F21" s="14">
        <f t="shared" ref="F21" si="15">F20/$N$6</f>
        <v>0.41666666666666669</v>
      </c>
      <c r="G21" s="14">
        <f t="shared" ref="G21" si="16">G20/$N$6</f>
        <v>0.5</v>
      </c>
      <c r="H21" s="14">
        <f t="shared" ref="H21" si="17">H20/$N$6</f>
        <v>0.58333333333333337</v>
      </c>
      <c r="I21" s="14">
        <f t="shared" ref="I21" si="18">I20/$N$6</f>
        <v>0.66666666666666663</v>
      </c>
      <c r="J21" s="14">
        <f t="shared" ref="J21" si="19">J20/$N$6</f>
        <v>0.75</v>
      </c>
      <c r="K21" s="14">
        <f t="shared" ref="K21" si="20">K20/$N$6</f>
        <v>0.83333333333333337</v>
      </c>
      <c r="L21" s="14">
        <f t="shared" ref="L21" si="21">L20/$N$6</f>
        <v>0.91666666666666663</v>
      </c>
      <c r="M21" s="14">
        <f t="shared" ref="M21" si="22">M20/$N$6</f>
        <v>1.0416666666666667</v>
      </c>
      <c r="N21" s="11"/>
    </row>
    <row r="22" spans="1:14" ht="15.75" thickBot="1" x14ac:dyDescent="0.3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60" x14ac:dyDescent="0.25">
      <c r="A23" s="15" t="s">
        <v>17</v>
      </c>
      <c r="B23" s="16" t="s">
        <v>11</v>
      </c>
      <c r="C23" s="16" t="s">
        <v>10</v>
      </c>
      <c r="D23" s="16" t="s">
        <v>12</v>
      </c>
      <c r="E23" s="16" t="s">
        <v>13</v>
      </c>
      <c r="F23" s="2"/>
      <c r="G23" s="17" t="s">
        <v>14</v>
      </c>
    </row>
    <row r="24" spans="1:14" ht="15.75" thickBot="1" x14ac:dyDescent="0.3">
      <c r="A24" t="s">
        <v>1</v>
      </c>
      <c r="B24" s="6">
        <v>0.5</v>
      </c>
      <c r="C24" s="3">
        <v>200000</v>
      </c>
      <c r="D24" s="6">
        <v>0</v>
      </c>
      <c r="E24" s="3">
        <f>(B15*B24)*D24</f>
        <v>0</v>
      </c>
      <c r="F24" s="7"/>
      <c r="G24" s="18"/>
    </row>
    <row r="25" spans="1:14" x14ac:dyDescent="0.25">
      <c r="B25" s="5"/>
      <c r="C25" s="3">
        <v>220000</v>
      </c>
      <c r="D25" s="6">
        <v>0.9</v>
      </c>
      <c r="E25" s="3">
        <f>(B15*B24)*D25</f>
        <v>0</v>
      </c>
      <c r="F25" s="7"/>
    </row>
    <row r="26" spans="1:14" x14ac:dyDescent="0.25">
      <c r="B26" s="5"/>
      <c r="C26" s="3">
        <v>240000</v>
      </c>
      <c r="D26" s="6">
        <v>1</v>
      </c>
      <c r="E26" s="3">
        <f>(B15*B24)*D26</f>
        <v>0</v>
      </c>
      <c r="F26" s="7"/>
    </row>
    <row r="28" spans="1:14" ht="15.75" thickBot="1" x14ac:dyDescent="0.3"/>
    <row r="29" spans="1:14" ht="15.75" thickBot="1" x14ac:dyDescent="0.3">
      <c r="A29" s="19" t="s">
        <v>16</v>
      </c>
      <c r="B29" s="20">
        <f>G24+G12</f>
        <v>0</v>
      </c>
    </row>
    <row r="31" spans="1:14" x14ac:dyDescent="0.25">
      <c r="C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SERERO Gerald</dc:creator>
  <cp:lastModifiedBy>SERERO Gerald</cp:lastModifiedBy>
  <dcterms:created xsi:type="dcterms:W3CDTF">2014-06-09T08:39:51Z</dcterms:created>
  <dcterms:modified xsi:type="dcterms:W3CDTF">2014-06-09T10:30:31Z</dcterms:modified>
</cp:coreProperties>
</file>