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812"/>
  <workbookPr showInkAnnotation="0" autoCompressPictures="0"/>
  <bookViews>
    <workbookView xWindow="7340" yWindow="3040" windowWidth="44140" windowHeight="20960" tabRatio="500" activeTab="2"/>
  </bookViews>
  <sheets>
    <sheet name="pierre" sheetId="9" r:id="rId1"/>
    <sheet name="laurent" sheetId="10" r:id="rId2"/>
    <sheet name="planning" sheetId="11" r:id="rId3"/>
  </sheets>
  <externalReferences>
    <externalReference r:id="rId4"/>
  </externalReferences>
  <definedNames>
    <definedName name="dates">[1]BD!$B$2:$B$15</definedName>
    <definedName name="début">[1]BD!$C$2:$C$15</definedName>
    <definedName name="fin">[1]BD!$D$2:$D$15</definedName>
    <definedName name="noms">[1]BD!$A$2:$A$15</definedName>
    <definedName name="taches">[1]BD!$E$2:$E$15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7" i="10" l="1"/>
  <c r="O7" i="10"/>
  <c r="N7" i="10"/>
  <c r="K7" i="10"/>
  <c r="H7" i="10"/>
  <c r="I7" i="10"/>
  <c r="J7" i="10"/>
  <c r="L7" i="10"/>
  <c r="Q6" i="10"/>
  <c r="O6" i="10"/>
  <c r="N6" i="10"/>
  <c r="K6" i="10"/>
  <c r="H6" i="10"/>
  <c r="I6" i="10"/>
  <c r="J6" i="10"/>
  <c r="L6" i="10"/>
  <c r="Q5" i="10"/>
  <c r="O5" i="10"/>
  <c r="N5" i="10"/>
  <c r="K5" i="10"/>
  <c r="H5" i="10"/>
  <c r="I5" i="10"/>
  <c r="J5" i="10"/>
  <c r="L5" i="10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5" i="9"/>
  <c r="Q6" i="9"/>
  <c r="I6" i="9"/>
  <c r="J6" i="9"/>
  <c r="O6" i="9"/>
  <c r="K6" i="9"/>
  <c r="L6" i="9"/>
  <c r="N6" i="9"/>
  <c r="I7" i="9"/>
  <c r="J7" i="9"/>
  <c r="O7" i="9"/>
  <c r="K7" i="9"/>
  <c r="L7" i="9"/>
  <c r="N7" i="9"/>
  <c r="Q7" i="9"/>
  <c r="I8" i="9"/>
  <c r="J8" i="9"/>
  <c r="O8" i="9"/>
  <c r="K8" i="9"/>
  <c r="L8" i="9"/>
  <c r="N8" i="9"/>
  <c r="Q8" i="9"/>
  <c r="I9" i="9"/>
  <c r="J9" i="9"/>
  <c r="O9" i="9"/>
  <c r="K9" i="9"/>
  <c r="L9" i="9"/>
  <c r="N9" i="9"/>
  <c r="Q9" i="9"/>
  <c r="I10" i="9"/>
  <c r="J10" i="9"/>
  <c r="O10" i="9"/>
  <c r="K10" i="9"/>
  <c r="L10" i="9"/>
  <c r="N10" i="9"/>
  <c r="Q10" i="9"/>
  <c r="I11" i="9"/>
  <c r="J11" i="9"/>
  <c r="O11" i="9"/>
  <c r="K11" i="9"/>
  <c r="L11" i="9"/>
  <c r="N11" i="9"/>
  <c r="Q11" i="9"/>
  <c r="I12" i="9"/>
  <c r="J12" i="9"/>
  <c r="O12" i="9"/>
  <c r="K12" i="9"/>
  <c r="L12" i="9"/>
  <c r="N12" i="9"/>
  <c r="Q12" i="9"/>
  <c r="I13" i="9"/>
  <c r="J13" i="9"/>
  <c r="O13" i="9"/>
  <c r="K13" i="9"/>
  <c r="L13" i="9"/>
  <c r="N13" i="9"/>
  <c r="Q13" i="9"/>
  <c r="I14" i="9"/>
  <c r="J14" i="9"/>
  <c r="O14" i="9"/>
  <c r="K14" i="9"/>
  <c r="L14" i="9"/>
  <c r="N14" i="9"/>
  <c r="Q14" i="9"/>
  <c r="I15" i="9"/>
  <c r="J15" i="9"/>
  <c r="O15" i="9"/>
  <c r="K15" i="9"/>
  <c r="L15" i="9"/>
  <c r="N15" i="9"/>
  <c r="Q15" i="9"/>
  <c r="I16" i="9"/>
  <c r="J16" i="9"/>
  <c r="O16" i="9"/>
  <c r="K16" i="9"/>
  <c r="L16" i="9"/>
  <c r="N16" i="9"/>
  <c r="Q16" i="9"/>
  <c r="I17" i="9"/>
  <c r="J17" i="9"/>
  <c r="O17" i="9"/>
  <c r="K17" i="9"/>
  <c r="L17" i="9"/>
  <c r="N17" i="9"/>
  <c r="Q17" i="9"/>
  <c r="I18" i="9"/>
  <c r="J18" i="9"/>
  <c r="O18" i="9"/>
  <c r="K18" i="9"/>
  <c r="L18" i="9"/>
  <c r="N18" i="9"/>
  <c r="Q18" i="9"/>
  <c r="I19" i="9"/>
  <c r="J19" i="9"/>
  <c r="O19" i="9"/>
  <c r="K19" i="9"/>
  <c r="L19" i="9"/>
  <c r="N19" i="9"/>
  <c r="Q19" i="9"/>
  <c r="I20" i="9"/>
  <c r="J20" i="9"/>
  <c r="O20" i="9"/>
  <c r="K20" i="9"/>
  <c r="L20" i="9"/>
  <c r="N20" i="9"/>
  <c r="Q20" i="9"/>
  <c r="I21" i="9"/>
  <c r="J21" i="9"/>
  <c r="O21" i="9"/>
  <c r="K21" i="9"/>
  <c r="L21" i="9"/>
  <c r="N21" i="9"/>
  <c r="Q21" i="9"/>
  <c r="I22" i="9"/>
  <c r="J22" i="9"/>
  <c r="O22" i="9"/>
  <c r="K22" i="9"/>
  <c r="L22" i="9"/>
  <c r="N22" i="9"/>
  <c r="Q22" i="9"/>
  <c r="I23" i="9"/>
  <c r="J23" i="9"/>
  <c r="O23" i="9"/>
  <c r="K23" i="9"/>
  <c r="L23" i="9"/>
  <c r="N23" i="9"/>
  <c r="Q23" i="9"/>
  <c r="I24" i="9"/>
  <c r="J24" i="9"/>
  <c r="O24" i="9"/>
  <c r="K24" i="9"/>
  <c r="L24" i="9"/>
  <c r="N24" i="9"/>
  <c r="Q24" i="9"/>
  <c r="I25" i="9"/>
  <c r="J25" i="9"/>
  <c r="O25" i="9"/>
  <c r="K25" i="9"/>
  <c r="L25" i="9"/>
  <c r="N25" i="9"/>
  <c r="Q25" i="9"/>
  <c r="I26" i="9"/>
  <c r="J26" i="9"/>
  <c r="O26" i="9"/>
  <c r="K26" i="9"/>
  <c r="L26" i="9"/>
  <c r="N26" i="9"/>
  <c r="Q26" i="9"/>
  <c r="I27" i="9"/>
  <c r="J27" i="9"/>
  <c r="O27" i="9"/>
  <c r="K27" i="9"/>
  <c r="L27" i="9"/>
  <c r="N27" i="9"/>
  <c r="Q27" i="9"/>
  <c r="I28" i="9"/>
  <c r="J28" i="9"/>
  <c r="O28" i="9"/>
  <c r="K28" i="9"/>
  <c r="L28" i="9"/>
  <c r="N28" i="9"/>
  <c r="Q28" i="9"/>
  <c r="I29" i="9"/>
  <c r="J29" i="9"/>
  <c r="O29" i="9"/>
  <c r="K29" i="9"/>
  <c r="L29" i="9"/>
  <c r="N29" i="9"/>
  <c r="Q29" i="9"/>
  <c r="I30" i="9"/>
  <c r="J30" i="9"/>
  <c r="O30" i="9"/>
  <c r="K30" i="9"/>
  <c r="L30" i="9"/>
  <c r="N30" i="9"/>
  <c r="Q30" i="9"/>
  <c r="I31" i="9"/>
  <c r="J31" i="9"/>
  <c r="O31" i="9"/>
  <c r="K31" i="9"/>
  <c r="L31" i="9"/>
  <c r="N31" i="9"/>
  <c r="Q31" i="9"/>
  <c r="I32" i="9"/>
  <c r="J32" i="9"/>
  <c r="O32" i="9"/>
  <c r="K32" i="9"/>
  <c r="L32" i="9"/>
  <c r="N32" i="9"/>
  <c r="Q32" i="9"/>
  <c r="I33" i="9"/>
  <c r="J33" i="9"/>
  <c r="O33" i="9"/>
  <c r="K33" i="9"/>
  <c r="L33" i="9"/>
  <c r="N33" i="9"/>
  <c r="Q33" i="9"/>
  <c r="I34" i="9"/>
  <c r="J34" i="9"/>
  <c r="O34" i="9"/>
  <c r="K34" i="9"/>
  <c r="L34" i="9"/>
  <c r="N34" i="9"/>
  <c r="Q34" i="9"/>
  <c r="I35" i="9"/>
  <c r="J35" i="9"/>
  <c r="O35" i="9"/>
  <c r="K35" i="9"/>
  <c r="L35" i="9"/>
  <c r="N35" i="9"/>
  <c r="Q35" i="9"/>
  <c r="I36" i="9"/>
  <c r="J36" i="9"/>
  <c r="O36" i="9"/>
  <c r="K36" i="9"/>
  <c r="L36" i="9"/>
  <c r="N36" i="9"/>
  <c r="Q36" i="9"/>
  <c r="I37" i="9"/>
  <c r="J37" i="9"/>
  <c r="O37" i="9"/>
  <c r="K37" i="9"/>
  <c r="L37" i="9"/>
  <c r="N37" i="9"/>
  <c r="Q37" i="9"/>
  <c r="I38" i="9"/>
  <c r="J38" i="9"/>
  <c r="O38" i="9"/>
  <c r="K38" i="9"/>
  <c r="L38" i="9"/>
  <c r="N38" i="9"/>
  <c r="Q38" i="9"/>
  <c r="I39" i="9"/>
  <c r="J39" i="9"/>
  <c r="O39" i="9"/>
  <c r="K39" i="9"/>
  <c r="L39" i="9"/>
  <c r="N39" i="9"/>
  <c r="Q39" i="9"/>
  <c r="I40" i="9"/>
  <c r="J40" i="9"/>
  <c r="O40" i="9"/>
  <c r="K40" i="9"/>
  <c r="L40" i="9"/>
  <c r="N40" i="9"/>
  <c r="Q40" i="9"/>
  <c r="I41" i="9"/>
  <c r="J41" i="9"/>
  <c r="O41" i="9"/>
  <c r="K41" i="9"/>
  <c r="L41" i="9"/>
  <c r="N41" i="9"/>
  <c r="Q41" i="9"/>
  <c r="I42" i="9"/>
  <c r="J42" i="9"/>
  <c r="O42" i="9"/>
  <c r="K42" i="9"/>
  <c r="L42" i="9"/>
  <c r="N42" i="9"/>
  <c r="Q42" i="9"/>
  <c r="I43" i="9"/>
  <c r="J43" i="9"/>
  <c r="O43" i="9"/>
  <c r="K43" i="9"/>
  <c r="L43" i="9"/>
  <c r="N43" i="9"/>
  <c r="Q43" i="9"/>
  <c r="I44" i="9"/>
  <c r="J44" i="9"/>
  <c r="O44" i="9"/>
  <c r="K44" i="9"/>
  <c r="L44" i="9"/>
  <c r="N44" i="9"/>
  <c r="Q44" i="9"/>
  <c r="I45" i="9"/>
  <c r="J45" i="9"/>
  <c r="O45" i="9"/>
  <c r="K45" i="9"/>
  <c r="L45" i="9"/>
  <c r="N45" i="9"/>
  <c r="Q45" i="9"/>
  <c r="I46" i="9"/>
  <c r="J46" i="9"/>
  <c r="O46" i="9"/>
  <c r="K46" i="9"/>
  <c r="L46" i="9"/>
  <c r="N46" i="9"/>
  <c r="Q46" i="9"/>
  <c r="I47" i="9"/>
  <c r="J47" i="9"/>
  <c r="O47" i="9"/>
  <c r="K47" i="9"/>
  <c r="L47" i="9"/>
  <c r="N47" i="9"/>
  <c r="Q47" i="9"/>
  <c r="I48" i="9"/>
  <c r="J48" i="9"/>
  <c r="O48" i="9"/>
  <c r="K48" i="9"/>
  <c r="L48" i="9"/>
  <c r="N48" i="9"/>
  <c r="Q48" i="9"/>
  <c r="I49" i="9"/>
  <c r="J49" i="9"/>
  <c r="O49" i="9"/>
  <c r="K49" i="9"/>
  <c r="L49" i="9"/>
  <c r="N49" i="9"/>
  <c r="Q49" i="9"/>
  <c r="I50" i="9"/>
  <c r="J50" i="9"/>
  <c r="O50" i="9"/>
  <c r="K50" i="9"/>
  <c r="L50" i="9"/>
  <c r="N50" i="9"/>
  <c r="Q50" i="9"/>
  <c r="I51" i="9"/>
  <c r="J51" i="9"/>
  <c r="O51" i="9"/>
  <c r="K51" i="9"/>
  <c r="L51" i="9"/>
  <c r="N51" i="9"/>
  <c r="Q51" i="9"/>
  <c r="I52" i="9"/>
  <c r="J52" i="9"/>
  <c r="O52" i="9"/>
  <c r="K52" i="9"/>
  <c r="L52" i="9"/>
  <c r="N52" i="9"/>
  <c r="Q52" i="9"/>
  <c r="I53" i="9"/>
  <c r="J53" i="9"/>
  <c r="O53" i="9"/>
  <c r="K53" i="9"/>
  <c r="L53" i="9"/>
  <c r="N53" i="9"/>
  <c r="Q53" i="9"/>
  <c r="I54" i="9"/>
  <c r="J54" i="9"/>
  <c r="O54" i="9"/>
  <c r="K54" i="9"/>
  <c r="L54" i="9"/>
  <c r="N54" i="9"/>
  <c r="Q54" i="9"/>
  <c r="I55" i="9"/>
  <c r="J55" i="9"/>
  <c r="O55" i="9"/>
  <c r="K55" i="9"/>
  <c r="L55" i="9"/>
  <c r="N55" i="9"/>
  <c r="Q55" i="9"/>
  <c r="I56" i="9"/>
  <c r="J56" i="9"/>
  <c r="O56" i="9"/>
  <c r="K56" i="9"/>
  <c r="L56" i="9"/>
  <c r="N56" i="9"/>
  <c r="Q56" i="9"/>
  <c r="I57" i="9"/>
  <c r="J57" i="9"/>
  <c r="O57" i="9"/>
  <c r="K57" i="9"/>
  <c r="L57" i="9"/>
  <c r="N57" i="9"/>
  <c r="Q57" i="9"/>
  <c r="I58" i="9"/>
  <c r="J58" i="9"/>
  <c r="O58" i="9"/>
  <c r="K58" i="9"/>
  <c r="L58" i="9"/>
  <c r="N58" i="9"/>
  <c r="Q58" i="9"/>
  <c r="I59" i="9"/>
  <c r="J59" i="9"/>
  <c r="O59" i="9"/>
  <c r="K59" i="9"/>
  <c r="L59" i="9"/>
  <c r="N59" i="9"/>
  <c r="Q59" i="9"/>
  <c r="I60" i="9"/>
  <c r="J60" i="9"/>
  <c r="O60" i="9"/>
  <c r="K60" i="9"/>
  <c r="L60" i="9"/>
  <c r="N60" i="9"/>
  <c r="Q60" i="9"/>
  <c r="I61" i="9"/>
  <c r="J61" i="9"/>
  <c r="O61" i="9"/>
  <c r="K61" i="9"/>
  <c r="L61" i="9"/>
  <c r="N61" i="9"/>
  <c r="Q61" i="9"/>
  <c r="I62" i="9"/>
  <c r="J62" i="9"/>
  <c r="O62" i="9"/>
  <c r="K62" i="9"/>
  <c r="L62" i="9"/>
  <c r="N62" i="9"/>
  <c r="Q62" i="9"/>
  <c r="I63" i="9"/>
  <c r="J63" i="9"/>
  <c r="O63" i="9"/>
  <c r="K63" i="9"/>
  <c r="L63" i="9"/>
  <c r="N63" i="9"/>
  <c r="Q63" i="9"/>
  <c r="I64" i="9"/>
  <c r="J64" i="9"/>
  <c r="O64" i="9"/>
  <c r="K64" i="9"/>
  <c r="L64" i="9"/>
  <c r="N64" i="9"/>
  <c r="Q64" i="9"/>
  <c r="I65" i="9"/>
  <c r="J65" i="9"/>
  <c r="O65" i="9"/>
  <c r="K65" i="9"/>
  <c r="L65" i="9"/>
  <c r="N65" i="9"/>
  <c r="Q65" i="9"/>
  <c r="I66" i="9"/>
  <c r="J66" i="9"/>
  <c r="O66" i="9"/>
  <c r="K66" i="9"/>
  <c r="L66" i="9"/>
  <c r="N66" i="9"/>
  <c r="Q66" i="9"/>
  <c r="I67" i="9"/>
  <c r="J67" i="9"/>
  <c r="O67" i="9"/>
  <c r="K67" i="9"/>
  <c r="L67" i="9"/>
  <c r="N67" i="9"/>
  <c r="Q67" i="9"/>
  <c r="I68" i="9"/>
  <c r="J68" i="9"/>
  <c r="O68" i="9"/>
  <c r="K68" i="9"/>
  <c r="L68" i="9"/>
  <c r="N68" i="9"/>
  <c r="Q68" i="9"/>
  <c r="I69" i="9"/>
  <c r="J69" i="9"/>
  <c r="O69" i="9"/>
  <c r="K69" i="9"/>
  <c r="L69" i="9"/>
  <c r="N69" i="9"/>
  <c r="Q69" i="9"/>
  <c r="I70" i="9"/>
  <c r="J70" i="9"/>
  <c r="O70" i="9"/>
  <c r="K70" i="9"/>
  <c r="L70" i="9"/>
  <c r="N70" i="9"/>
  <c r="Q70" i="9"/>
  <c r="I71" i="9"/>
  <c r="J71" i="9"/>
  <c r="O71" i="9"/>
  <c r="K71" i="9"/>
  <c r="L71" i="9"/>
  <c r="N71" i="9"/>
  <c r="Q71" i="9"/>
  <c r="I72" i="9"/>
  <c r="J72" i="9"/>
  <c r="O72" i="9"/>
  <c r="K72" i="9"/>
  <c r="L72" i="9"/>
  <c r="N72" i="9"/>
  <c r="Q72" i="9"/>
  <c r="I73" i="9"/>
  <c r="J73" i="9"/>
  <c r="O73" i="9"/>
  <c r="K73" i="9"/>
  <c r="L73" i="9"/>
  <c r="N73" i="9"/>
  <c r="Q73" i="9"/>
  <c r="I74" i="9"/>
  <c r="J74" i="9"/>
  <c r="O74" i="9"/>
  <c r="K74" i="9"/>
  <c r="L74" i="9"/>
  <c r="N74" i="9"/>
  <c r="Q74" i="9"/>
  <c r="I75" i="9"/>
  <c r="J75" i="9"/>
  <c r="O75" i="9"/>
  <c r="K75" i="9"/>
  <c r="L75" i="9"/>
  <c r="N75" i="9"/>
  <c r="Q75" i="9"/>
  <c r="I76" i="9"/>
  <c r="J76" i="9"/>
  <c r="O76" i="9"/>
  <c r="K76" i="9"/>
  <c r="L76" i="9"/>
  <c r="N76" i="9"/>
  <c r="Q76" i="9"/>
  <c r="I77" i="9"/>
  <c r="J77" i="9"/>
  <c r="O77" i="9"/>
  <c r="K77" i="9"/>
  <c r="L77" i="9"/>
  <c r="N77" i="9"/>
  <c r="Q77" i="9"/>
  <c r="I78" i="9"/>
  <c r="J78" i="9"/>
  <c r="O78" i="9"/>
  <c r="K78" i="9"/>
  <c r="L78" i="9"/>
  <c r="N78" i="9"/>
  <c r="Q78" i="9"/>
  <c r="I79" i="9"/>
  <c r="J79" i="9"/>
  <c r="O79" i="9"/>
  <c r="K79" i="9"/>
  <c r="L79" i="9"/>
  <c r="N79" i="9"/>
  <c r="Q79" i="9"/>
  <c r="I80" i="9"/>
  <c r="J80" i="9"/>
  <c r="O80" i="9"/>
  <c r="K80" i="9"/>
  <c r="L80" i="9"/>
  <c r="N80" i="9"/>
  <c r="Q80" i="9"/>
  <c r="I81" i="9"/>
  <c r="J81" i="9"/>
  <c r="O81" i="9"/>
  <c r="K81" i="9"/>
  <c r="L81" i="9"/>
  <c r="N81" i="9"/>
  <c r="Q81" i="9"/>
  <c r="I82" i="9"/>
  <c r="J82" i="9"/>
  <c r="O82" i="9"/>
  <c r="K82" i="9"/>
  <c r="L82" i="9"/>
  <c r="N82" i="9"/>
  <c r="Q82" i="9"/>
  <c r="I83" i="9"/>
  <c r="J83" i="9"/>
  <c r="O83" i="9"/>
  <c r="K83" i="9"/>
  <c r="L83" i="9"/>
  <c r="N83" i="9"/>
  <c r="Q83" i="9"/>
  <c r="I84" i="9"/>
  <c r="J84" i="9"/>
  <c r="O84" i="9"/>
  <c r="K84" i="9"/>
  <c r="L84" i="9"/>
  <c r="N84" i="9"/>
  <c r="Q84" i="9"/>
  <c r="I85" i="9"/>
  <c r="J85" i="9"/>
  <c r="O85" i="9"/>
  <c r="K85" i="9"/>
  <c r="L85" i="9"/>
  <c r="N85" i="9"/>
  <c r="Q85" i="9"/>
  <c r="I86" i="9"/>
  <c r="J86" i="9"/>
  <c r="O86" i="9"/>
  <c r="K86" i="9"/>
  <c r="L86" i="9"/>
  <c r="N86" i="9"/>
  <c r="Q86" i="9"/>
  <c r="I87" i="9"/>
  <c r="J87" i="9"/>
  <c r="O87" i="9"/>
  <c r="K87" i="9"/>
  <c r="L87" i="9"/>
  <c r="N87" i="9"/>
  <c r="Q87" i="9"/>
  <c r="I88" i="9"/>
  <c r="J88" i="9"/>
  <c r="O88" i="9"/>
  <c r="K88" i="9"/>
  <c r="L88" i="9"/>
  <c r="N88" i="9"/>
  <c r="Q88" i="9"/>
  <c r="I89" i="9"/>
  <c r="J89" i="9"/>
  <c r="O89" i="9"/>
  <c r="K89" i="9"/>
  <c r="L89" i="9"/>
  <c r="N89" i="9"/>
  <c r="Q89" i="9"/>
  <c r="I90" i="9"/>
  <c r="J90" i="9"/>
  <c r="O90" i="9"/>
  <c r="K90" i="9"/>
  <c r="L90" i="9"/>
  <c r="N90" i="9"/>
  <c r="Q90" i="9"/>
  <c r="I91" i="9"/>
  <c r="J91" i="9"/>
  <c r="O91" i="9"/>
  <c r="K91" i="9"/>
  <c r="L91" i="9"/>
  <c r="N91" i="9"/>
  <c r="Q91" i="9"/>
  <c r="I92" i="9"/>
  <c r="J92" i="9"/>
  <c r="O92" i="9"/>
  <c r="K92" i="9"/>
  <c r="L92" i="9"/>
  <c r="N92" i="9"/>
  <c r="Q92" i="9"/>
  <c r="I93" i="9"/>
  <c r="J93" i="9"/>
  <c r="O93" i="9"/>
  <c r="K93" i="9"/>
  <c r="L93" i="9"/>
  <c r="N93" i="9"/>
  <c r="Q93" i="9"/>
  <c r="I94" i="9"/>
  <c r="J94" i="9"/>
  <c r="O94" i="9"/>
  <c r="K94" i="9"/>
  <c r="L94" i="9"/>
  <c r="N94" i="9"/>
  <c r="Q94" i="9"/>
  <c r="I95" i="9"/>
  <c r="J95" i="9"/>
  <c r="O95" i="9"/>
  <c r="K95" i="9"/>
  <c r="L95" i="9"/>
  <c r="N95" i="9"/>
  <c r="Q95" i="9"/>
  <c r="I96" i="9"/>
  <c r="J96" i="9"/>
  <c r="O96" i="9"/>
  <c r="K96" i="9"/>
  <c r="L96" i="9"/>
  <c r="N96" i="9"/>
  <c r="Q96" i="9"/>
  <c r="I97" i="9"/>
  <c r="J97" i="9"/>
  <c r="O97" i="9"/>
  <c r="K97" i="9"/>
  <c r="L97" i="9"/>
  <c r="N97" i="9"/>
  <c r="Q97" i="9"/>
  <c r="Q5" i="9"/>
  <c r="I5" i="9"/>
  <c r="J5" i="9"/>
  <c r="O5" i="9"/>
  <c r="K5" i="9"/>
  <c r="L5" i="9"/>
  <c r="N5" i="9"/>
</calcChain>
</file>

<file path=xl/sharedStrings.xml><?xml version="1.0" encoding="utf-8"?>
<sst xmlns="http://schemas.openxmlformats.org/spreadsheetml/2006/main" count="48" uniqueCount="20">
  <si>
    <t>laurent</t>
  </si>
  <si>
    <t>debut vol</t>
  </si>
  <si>
    <t>fin vol</t>
  </si>
  <si>
    <t>repos</t>
  </si>
  <si>
    <t>début repos</t>
  </si>
  <si>
    <t>fin repos</t>
  </si>
  <si>
    <t>pierre</t>
  </si>
  <si>
    <t>a</t>
  </si>
  <si>
    <t>PIERRE</t>
  </si>
  <si>
    <t>nb escale</t>
  </si>
  <si>
    <t>temps service</t>
  </si>
  <si>
    <t>E</t>
  </si>
  <si>
    <t>date</t>
  </si>
  <si>
    <t>heure</t>
  </si>
  <si>
    <t>deduction escale</t>
  </si>
  <si>
    <t>durée vol</t>
  </si>
  <si>
    <t>(E ou A)</t>
  </si>
  <si>
    <t xml:space="preserve">type de vol </t>
  </si>
  <si>
    <t>LAURENT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</si>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</sst>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F800]dddd\,\ mmmm\ dd\,\ yyyy"/>
    <numFmt numFmtId="167" formatCode="h:mm;@"/>
    <numFmt numFmtId="169" formatCode="d/m/yy\ h:mm;@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6"/>
      <color theme="1"/>
      <name val="Calibri"/>
      <scheme val="minor"/>
    </font>
    <font>
      <b/>
      <sz val="14"/>
      <color theme="1"/>
      <name val="Calibri"/>
      <scheme val="minor"/>
    </font>
    <font>
      <sz val="14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</borders>
  <cellStyleXfs count="91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 applyAlignment="1">
      <alignment horizontal="center" vertical="top"/>
    </xf>
    <xf numFmtId="169" fontId="5" fillId="0" borderId="0" xfId="0" applyNumberFormat="1" applyFont="1" applyAlignment="1">
      <alignment horizontal="center" vertical="top"/>
    </xf>
    <xf numFmtId="167" fontId="5" fillId="0" borderId="0" xfId="0" applyNumberFormat="1" applyFont="1" applyAlignment="1">
      <alignment horizontal="center" vertical="top"/>
    </xf>
    <xf numFmtId="165" fontId="0" fillId="0" borderId="0" xfId="0" applyNumberFormat="1" applyAlignment="1">
      <alignment horizontal="center"/>
    </xf>
    <xf numFmtId="0" fontId="4" fillId="0" borderId="0" xfId="0" applyFont="1" applyAlignment="1">
      <alignment horizontal="center"/>
    </xf>
    <xf numFmtId="169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9" fontId="5" fillId="0" borderId="2" xfId="0" applyNumberFormat="1" applyFont="1" applyBorder="1" applyAlignment="1">
      <alignment horizontal="centerContinuous" vertical="top"/>
    </xf>
    <xf numFmtId="167" fontId="5" fillId="0" borderId="3" xfId="0" applyNumberFormat="1" applyFont="1" applyBorder="1" applyAlignment="1">
      <alignment horizontal="centerContinuous" vertical="top"/>
    </xf>
    <xf numFmtId="167" fontId="0" fillId="0" borderId="4" xfId="0" applyNumberFormat="1" applyBorder="1" applyAlignment="1">
      <alignment horizontal="center"/>
    </xf>
    <xf numFmtId="167" fontId="0" fillId="0" borderId="6" xfId="0" applyNumberFormat="1" applyBorder="1" applyAlignment="1">
      <alignment horizontal="center"/>
    </xf>
    <xf numFmtId="22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Continuous" vertical="top"/>
    </xf>
    <xf numFmtId="165" fontId="5" fillId="0" borderId="2" xfId="0" applyNumberFormat="1" applyFont="1" applyBorder="1" applyAlignment="1">
      <alignment horizontal="centerContinuous" vertical="top"/>
    </xf>
    <xf numFmtId="165" fontId="5" fillId="0" borderId="5" xfId="0" applyNumberFormat="1" applyFont="1" applyBorder="1" applyAlignment="1">
      <alignment horizontal="centerContinuous" vertical="top"/>
    </xf>
    <xf numFmtId="167" fontId="5" fillId="0" borderId="6" xfId="0" applyNumberFormat="1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1" fontId="5" fillId="0" borderId="7" xfId="0" applyNumberFormat="1" applyFont="1" applyBorder="1" applyAlignment="1">
      <alignment horizontal="center" vertical="top"/>
    </xf>
    <xf numFmtId="1" fontId="5" fillId="0" borderId="8" xfId="0" applyNumberFormat="1" applyFont="1" applyBorder="1" applyAlignment="1">
      <alignment horizontal="center" vertical="top"/>
    </xf>
    <xf numFmtId="167" fontId="5" fillId="0" borderId="7" xfId="0" applyNumberFormat="1" applyFont="1" applyBorder="1" applyAlignment="1">
      <alignment horizontal="center" vertical="top"/>
    </xf>
    <xf numFmtId="167" fontId="5" fillId="0" borderId="8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9" fontId="5" fillId="0" borderId="8" xfId="0" applyNumberFormat="1" applyFont="1" applyBorder="1" applyAlignment="1">
      <alignment horizontal="center" vertical="top"/>
    </xf>
    <xf numFmtId="0" fontId="6" fillId="0" borderId="0" xfId="0" applyFont="1" applyAlignment="1">
      <alignment horizontal="center"/>
    </xf>
    <xf numFmtId="0" fontId="6" fillId="0" borderId="8" xfId="0" applyFont="1" applyBorder="1" applyAlignment="1">
      <alignment horizontal="center" vertical="top"/>
    </xf>
    <xf numFmtId="165" fontId="6" fillId="0" borderId="0" xfId="0" applyNumberFormat="1" applyFont="1" applyAlignment="1">
      <alignment horizontal="center"/>
    </xf>
    <xf numFmtId="0" fontId="4" fillId="0" borderId="7" xfId="0" applyFont="1" applyBorder="1" applyAlignment="1">
      <alignment horizontal="center" vertical="top"/>
    </xf>
    <xf numFmtId="165" fontId="0" fillId="0" borderId="0" xfId="0" applyNumberFormat="1" applyBorder="1" applyAlignment="1">
      <alignment horizontal="centerContinuous" vertical="top"/>
    </xf>
    <xf numFmtId="165" fontId="0" fillId="0" borderId="1" xfId="0" applyNumberFormat="1" applyBorder="1" applyAlignment="1">
      <alignment horizontal="centerContinuous" vertical="top"/>
    </xf>
    <xf numFmtId="167" fontId="0" fillId="0" borderId="7" xfId="0" applyNumberFormat="1" applyBorder="1" applyAlignment="1">
      <alignment horizontal="center"/>
    </xf>
    <xf numFmtId="167" fontId="0" fillId="0" borderId="9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65" fontId="0" fillId="0" borderId="4" xfId="0" applyNumberFormat="1" applyBorder="1" applyAlignment="1">
      <alignment horizontal="center"/>
    </xf>
    <xf numFmtId="165" fontId="0" fillId="0" borderId="6" xfId="0" applyNumberFormat="1" applyBorder="1" applyAlignment="1">
      <alignment horizontal="center"/>
    </xf>
    <xf numFmtId="165" fontId="6" fillId="0" borderId="7" xfId="0" applyNumberFormat="1" applyFont="1" applyBorder="1" applyAlignment="1">
      <alignment horizontal="center"/>
    </xf>
    <xf numFmtId="165" fontId="6" fillId="0" borderId="9" xfId="0" applyNumberFormat="1" applyFont="1" applyBorder="1" applyAlignment="1">
      <alignment horizontal="center"/>
    </xf>
    <xf numFmtId="165" fontId="6" fillId="0" borderId="8" xfId="0" applyNumberFormat="1" applyFont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1" xfId="0" applyBorder="1"/>
    <xf numFmtId="14" fontId="0" fillId="2" borderId="3" xfId="0" applyNumberFormat="1" applyFill="1" applyBorder="1" applyAlignment="1">
      <alignment vertical="distributed" textRotation="90"/>
    </xf>
    <xf numFmtId="0" fontId="0" fillId="2" borderId="4" xfId="0" applyFill="1" applyBorder="1" applyAlignment="1">
      <alignment vertical="distributed" textRotation="90"/>
    </xf>
    <xf numFmtId="0" fontId="0" fillId="2" borderId="6" xfId="0" applyFill="1" applyBorder="1" applyAlignment="1">
      <alignment vertical="distributed" textRotation="90"/>
    </xf>
    <xf numFmtId="0" fontId="4" fillId="0" borderId="7" xfId="0" applyFont="1" applyBorder="1"/>
    <xf numFmtId="0" fontId="4" fillId="0" borderId="9" xfId="0" applyFont="1" applyBorder="1"/>
    <xf numFmtId="0" fontId="4" fillId="0" borderId="8" xfId="0" applyFont="1" applyBorder="1"/>
    <xf numFmtId="0" fontId="1" fillId="0" borderId="0" xfId="0" applyFont="1"/>
    <xf numFmtId="20" fontId="1" fillId="0" borderId="0" xfId="0" applyNumberFormat="1" applyFont="1" applyAlignment="1">
      <alignment vertical="center" textRotation="90" shrinkToFit="1"/>
    </xf>
    <xf numFmtId="20" fontId="1" fillId="0" borderId="0" xfId="0" applyNumberFormat="1" applyFont="1"/>
  </cellXfs>
  <cellStyles count="9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externalLink" Target="externalLinks/externalLink1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HebdoTach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D"/>
      <sheetName val="Planning"/>
    </sheetNames>
    <sheetDataSet>
      <sheetData sheetId="0">
        <row r="2">
          <cell r="A2" t="str">
            <v>Aurélien</v>
          </cell>
          <cell r="B2">
            <v>39979</v>
          </cell>
          <cell r="C2">
            <v>0.29166666666666669</v>
          </cell>
          <cell r="D2">
            <v>0.41666666666666669</v>
          </cell>
          <cell r="E2" t="str">
            <v>tâche1</v>
          </cell>
        </row>
        <row r="3">
          <cell r="A3" t="str">
            <v>Marco</v>
          </cell>
          <cell r="B3">
            <v>39979</v>
          </cell>
          <cell r="C3">
            <v>0.33333333333333331</v>
          </cell>
          <cell r="D3">
            <v>0.66666666666666663</v>
          </cell>
          <cell r="E3" t="str">
            <v>tâche2</v>
          </cell>
        </row>
        <row r="4">
          <cell r="A4" t="str">
            <v>Aurélien</v>
          </cell>
          <cell r="B4">
            <v>39980</v>
          </cell>
          <cell r="C4">
            <v>0.33333333333333331</v>
          </cell>
          <cell r="D4">
            <v>0.5</v>
          </cell>
          <cell r="E4" t="str">
            <v>tâche3</v>
          </cell>
        </row>
        <row r="5">
          <cell r="A5" t="str">
            <v>Marco</v>
          </cell>
          <cell r="B5">
            <v>39980</v>
          </cell>
          <cell r="C5">
            <v>0.3125</v>
          </cell>
          <cell r="D5">
            <v>0.35416666666666669</v>
          </cell>
          <cell r="E5" t="str">
            <v>tâche4</v>
          </cell>
        </row>
        <row r="6">
          <cell r="A6" t="str">
            <v>Marco</v>
          </cell>
          <cell r="B6">
            <v>39980</v>
          </cell>
          <cell r="C6">
            <v>0.35416666666666669</v>
          </cell>
          <cell r="D6">
            <v>0.39583333333333331</v>
          </cell>
          <cell r="E6" t="str">
            <v>tâche5</v>
          </cell>
        </row>
        <row r="7">
          <cell r="A7" t="str">
            <v>Aurélien</v>
          </cell>
          <cell r="B7">
            <v>39981</v>
          </cell>
          <cell r="C7">
            <v>0.33333333333333331</v>
          </cell>
          <cell r="D7">
            <v>0.6875</v>
          </cell>
          <cell r="E7" t="str">
            <v>tâche6</v>
          </cell>
        </row>
        <row r="8">
          <cell r="A8" t="str">
            <v>claude</v>
          </cell>
          <cell r="B8">
            <v>39981</v>
          </cell>
          <cell r="C8">
            <v>0.375</v>
          </cell>
          <cell r="D8">
            <v>0.5</v>
          </cell>
          <cell r="E8" t="str">
            <v>tâche7</v>
          </cell>
        </row>
        <row r="9">
          <cell r="A9" t="str">
            <v>claude</v>
          </cell>
          <cell r="B9">
            <v>39981</v>
          </cell>
          <cell r="C9">
            <v>0.625</v>
          </cell>
          <cell r="D9">
            <v>0.66666666666666663</v>
          </cell>
          <cell r="E9" t="str">
            <v>tâche8</v>
          </cell>
        </row>
        <row r="10">
          <cell r="A10" t="str">
            <v>Marco</v>
          </cell>
          <cell r="B10">
            <v>39981</v>
          </cell>
          <cell r="C10">
            <v>0.33333333333333331</v>
          </cell>
          <cell r="D10">
            <v>0.6875</v>
          </cell>
          <cell r="E10" t="str">
            <v>tâche9</v>
          </cell>
        </row>
        <row r="11">
          <cell r="A11" t="str">
            <v>Aurélien</v>
          </cell>
          <cell r="B11">
            <v>39982</v>
          </cell>
          <cell r="C11">
            <v>0.33333333333333331</v>
          </cell>
          <cell r="D11">
            <v>0.6875</v>
          </cell>
          <cell r="E11" t="str">
            <v>tâche10</v>
          </cell>
        </row>
        <row r="12">
          <cell r="A12" t="str">
            <v>Claude</v>
          </cell>
          <cell r="B12">
            <v>39982</v>
          </cell>
          <cell r="C12">
            <v>0.33333333333333331</v>
          </cell>
          <cell r="D12">
            <v>0.375</v>
          </cell>
          <cell r="E12" t="str">
            <v>tâche11</v>
          </cell>
        </row>
        <row r="13">
          <cell r="A13" t="str">
            <v>Marco</v>
          </cell>
          <cell r="B13">
            <v>39982</v>
          </cell>
          <cell r="C13">
            <v>0.33333333333333331</v>
          </cell>
          <cell r="D13">
            <v>0.6875</v>
          </cell>
          <cell r="E13" t="str">
            <v>tâche12</v>
          </cell>
        </row>
        <row r="14">
          <cell r="A14" t="str">
            <v>Aurélien</v>
          </cell>
          <cell r="B14">
            <v>39983</v>
          </cell>
          <cell r="C14">
            <v>0.33333333333333331</v>
          </cell>
          <cell r="D14">
            <v>0.72916666666666663</v>
          </cell>
          <cell r="E14" t="str">
            <v>tâche13</v>
          </cell>
        </row>
        <row r="15">
          <cell r="A15" t="str">
            <v>Marco</v>
          </cell>
          <cell r="B15">
            <v>39983</v>
          </cell>
          <cell r="C15">
            <v>0.33333333333333331</v>
          </cell>
          <cell r="D15">
            <v>0.5</v>
          </cell>
          <cell r="E15" t="str">
            <v>tâche14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371"/>
  <sheetViews>
    <sheetView workbookViewId="0">
      <selection activeCell="A2" sqref="A2:Q7"/>
    </sheetView>
  </sheetViews>
  <sheetFormatPr baseColWidth="10" defaultRowHeight="18" x14ac:dyDescent="0"/>
  <cols>
    <col min="1" max="1" width="10.83203125" style="1"/>
    <col min="2" max="2" width="25.33203125" style="27" customWidth="1"/>
    <col min="3" max="3" width="25.33203125" style="1" customWidth="1"/>
    <col min="4" max="4" width="20" style="9" bestFit="1" customWidth="1"/>
    <col min="5" max="5" width="20" style="16" customWidth="1"/>
    <col min="6" max="6" width="13.83203125" style="9" bestFit="1" customWidth="1"/>
    <col min="7" max="7" width="13.83203125" style="10" customWidth="1"/>
    <col min="8" max="8" width="10.33203125" style="9" bestFit="1" customWidth="1"/>
    <col min="9" max="9" width="14.5" style="9" bestFit="1" customWidth="1"/>
    <col min="10" max="10" width="10.83203125" style="9"/>
    <col min="11" max="11" width="13.83203125" style="8" bestFit="1" customWidth="1"/>
    <col min="12" max="12" width="14.1640625" style="8" bestFit="1" customWidth="1"/>
    <col min="13" max="13" width="10.83203125" style="1"/>
    <col min="14" max="14" width="16" style="8" bestFit="1" customWidth="1"/>
    <col min="15" max="15" width="16" style="1" bestFit="1" customWidth="1"/>
    <col min="16" max="16" width="10.83203125" style="1"/>
    <col min="17" max="17" width="17.5" style="9" bestFit="1" customWidth="1"/>
    <col min="18" max="16384" width="10.83203125" style="1"/>
  </cols>
  <sheetData>
    <row r="2" spans="1:17" ht="20">
      <c r="A2" s="7" t="s">
        <v>8</v>
      </c>
    </row>
    <row r="3" spans="1:17" s="3" customFormat="1" ht="20">
      <c r="B3" s="30" t="s">
        <v>17</v>
      </c>
      <c r="C3" s="11" t="s">
        <v>1</v>
      </c>
      <c r="D3" s="12"/>
      <c r="E3" s="17" t="s">
        <v>2</v>
      </c>
      <c r="F3" s="12"/>
      <c r="G3" s="21" t="s">
        <v>9</v>
      </c>
      <c r="H3" s="23" t="s">
        <v>15</v>
      </c>
      <c r="I3" s="23" t="s">
        <v>10</v>
      </c>
      <c r="J3" s="23" t="s">
        <v>3</v>
      </c>
      <c r="K3" s="25" t="s">
        <v>4</v>
      </c>
      <c r="L3" s="25" t="s">
        <v>5</v>
      </c>
      <c r="M3" s="5"/>
      <c r="N3" s="4" t="s">
        <v>1</v>
      </c>
      <c r="O3" s="3" t="s">
        <v>2</v>
      </c>
      <c r="Q3" s="5" t="s">
        <v>14</v>
      </c>
    </row>
    <row r="4" spans="1:17" s="3" customFormat="1">
      <c r="B4" s="28" t="s">
        <v>16</v>
      </c>
      <c r="C4" s="20" t="s">
        <v>12</v>
      </c>
      <c r="D4" s="19" t="s">
        <v>13</v>
      </c>
      <c r="E4" s="18" t="s">
        <v>12</v>
      </c>
      <c r="F4" s="19" t="s">
        <v>13</v>
      </c>
      <c r="G4" s="22"/>
      <c r="H4" s="24"/>
      <c r="I4" s="24"/>
      <c r="J4" s="24"/>
      <c r="K4" s="26"/>
      <c r="L4" s="26"/>
      <c r="M4" s="5"/>
      <c r="N4" s="4"/>
      <c r="Q4" s="5"/>
    </row>
    <row r="5" spans="1:17">
      <c r="B5" s="39" t="s">
        <v>7</v>
      </c>
      <c r="C5" s="36">
        <v>41638</v>
      </c>
      <c r="D5" s="33">
        <v>5.2083333333333336E-2</v>
      </c>
      <c r="E5" s="31">
        <v>41638</v>
      </c>
      <c r="F5" s="13">
        <v>0.85069444444444453</v>
      </c>
      <c r="G5" s="10">
        <v>4</v>
      </c>
      <c r="H5" s="9">
        <f>IF(G5&lt;4,O5-N5,O5-N5-Q5)</f>
        <v>0.79861111110949423</v>
      </c>
      <c r="I5" s="9">
        <f>IF(B5="E",H5+"1:0",H5+"1:15")</f>
        <v>0.8506944444428276</v>
      </c>
      <c r="J5" s="9">
        <f>IF(I5&gt;0.5,I5,0.5)</f>
        <v>0.8506944444428276</v>
      </c>
      <c r="K5" s="8">
        <f>O5</f>
        <v>41638.850694444445</v>
      </c>
      <c r="L5" s="8">
        <f>K5+J5</f>
        <v>41639.701388888891</v>
      </c>
      <c r="N5" s="8">
        <f>C5+D5</f>
        <v>41638.052083333336</v>
      </c>
      <c r="O5" s="15">
        <f>E5+F5</f>
        <v>41638.850694444445</v>
      </c>
      <c r="Q5" s="9">
        <f>(G5-4)*"00:30"</f>
        <v>0</v>
      </c>
    </row>
    <row r="6" spans="1:17">
      <c r="B6" s="40" t="s">
        <v>11</v>
      </c>
      <c r="C6" s="37">
        <v>41639</v>
      </c>
      <c r="D6" s="34">
        <v>5.2083333333333336E-2</v>
      </c>
      <c r="E6" s="31">
        <v>41639</v>
      </c>
      <c r="F6" s="13">
        <v>0.1111111111111111</v>
      </c>
      <c r="G6" s="10">
        <v>5</v>
      </c>
      <c r="H6" s="9">
        <f t="shared" ref="H6:H69" si="0">IF(G6&lt;4,O6-N6,O6-N6-Q6)</f>
        <v>3.819444444040225E-2</v>
      </c>
      <c r="I6" s="9">
        <f t="shared" ref="I6:I69" si="1">IF(B6="E",H6+"1:0",H6+"1:15")</f>
        <v>7.9861111107068922E-2</v>
      </c>
      <c r="J6" s="9">
        <f t="shared" ref="J6:J69" si="2">IF(I6&gt;0.5,I6,0.5)</f>
        <v>0.5</v>
      </c>
      <c r="K6" s="8">
        <f t="shared" ref="K6:K69" si="3">O6</f>
        <v>41639.111111111109</v>
      </c>
      <c r="L6" s="8">
        <f t="shared" ref="L6:L69" si="4">K6+J6</f>
        <v>41639.611111111109</v>
      </c>
      <c r="N6" s="8">
        <f t="shared" ref="N6:N69" si="5">C6+D6</f>
        <v>41639.052083333336</v>
      </c>
      <c r="O6" s="15">
        <f t="shared" ref="O6:O69" si="6">E6+F6</f>
        <v>41639.111111111109</v>
      </c>
      <c r="Q6" s="9">
        <f t="shared" ref="Q6:Q69" si="7">(G6-4)*"00:30"</f>
        <v>2.0833333333333332E-2</v>
      </c>
    </row>
    <row r="7" spans="1:17">
      <c r="B7" s="40" t="s">
        <v>7</v>
      </c>
      <c r="C7" s="37">
        <v>41639</v>
      </c>
      <c r="D7" s="34">
        <v>0.61458333333333337</v>
      </c>
      <c r="E7" s="31">
        <v>41640</v>
      </c>
      <c r="F7" s="13">
        <v>0.15277777777777801</v>
      </c>
      <c r="G7" s="10">
        <v>3</v>
      </c>
      <c r="H7" s="9">
        <f t="shared" si="0"/>
        <v>0.53819444444525288</v>
      </c>
      <c r="I7" s="9">
        <f t="shared" si="1"/>
        <v>0.59027777777858625</v>
      </c>
      <c r="J7" s="9">
        <f t="shared" si="2"/>
        <v>0.59027777777858625</v>
      </c>
      <c r="K7" s="8">
        <f t="shared" si="3"/>
        <v>41640.152777777781</v>
      </c>
      <c r="L7" s="8">
        <f t="shared" si="4"/>
        <v>41640.743055555562</v>
      </c>
      <c r="N7" s="8">
        <f t="shared" si="5"/>
        <v>41639.614583333336</v>
      </c>
      <c r="O7" s="15">
        <f t="shared" si="6"/>
        <v>41640.152777777781</v>
      </c>
      <c r="Q7" s="9">
        <f t="shared" si="7"/>
        <v>-2.0833333333333332E-2</v>
      </c>
    </row>
    <row r="8" spans="1:17">
      <c r="B8" s="40"/>
      <c r="C8" s="37"/>
      <c r="D8" s="34"/>
      <c r="E8" s="31"/>
      <c r="F8" s="13"/>
      <c r="H8" s="9">
        <f t="shared" si="0"/>
        <v>0</v>
      </c>
      <c r="I8" s="9">
        <f t="shared" si="1"/>
        <v>5.2083333333333336E-2</v>
      </c>
      <c r="J8" s="9">
        <f t="shared" si="2"/>
        <v>0.5</v>
      </c>
      <c r="K8" s="8">
        <f t="shared" si="3"/>
        <v>0</v>
      </c>
      <c r="L8" s="8">
        <f t="shared" si="4"/>
        <v>0.5</v>
      </c>
      <c r="N8" s="8">
        <f t="shared" si="5"/>
        <v>0</v>
      </c>
      <c r="O8" s="15">
        <f t="shared" si="6"/>
        <v>0</v>
      </c>
      <c r="Q8" s="9">
        <f t="shared" si="7"/>
        <v>-8.3333333333333329E-2</v>
      </c>
    </row>
    <row r="9" spans="1:17">
      <c r="B9" s="40"/>
      <c r="C9" s="37"/>
      <c r="D9" s="34"/>
      <c r="E9" s="31"/>
      <c r="F9" s="13"/>
      <c r="H9" s="9">
        <f t="shared" si="0"/>
        <v>0</v>
      </c>
      <c r="I9" s="9">
        <f t="shared" si="1"/>
        <v>5.2083333333333336E-2</v>
      </c>
      <c r="J9" s="9">
        <f t="shared" si="2"/>
        <v>0.5</v>
      </c>
      <c r="K9" s="8">
        <f t="shared" si="3"/>
        <v>0</v>
      </c>
      <c r="L9" s="8">
        <f t="shared" si="4"/>
        <v>0.5</v>
      </c>
      <c r="N9" s="8">
        <f t="shared" si="5"/>
        <v>0</v>
      </c>
      <c r="O9" s="15">
        <f t="shared" si="6"/>
        <v>0</v>
      </c>
      <c r="Q9" s="9">
        <f t="shared" si="7"/>
        <v>-8.3333333333333329E-2</v>
      </c>
    </row>
    <row r="10" spans="1:17">
      <c r="B10" s="40"/>
      <c r="C10" s="37"/>
      <c r="D10" s="34"/>
      <c r="E10" s="31"/>
      <c r="F10" s="13"/>
      <c r="H10" s="9">
        <f t="shared" si="0"/>
        <v>0</v>
      </c>
      <c r="I10" s="9">
        <f t="shared" si="1"/>
        <v>5.2083333333333336E-2</v>
      </c>
      <c r="J10" s="9">
        <f t="shared" si="2"/>
        <v>0.5</v>
      </c>
      <c r="K10" s="8">
        <f t="shared" si="3"/>
        <v>0</v>
      </c>
      <c r="L10" s="8">
        <f t="shared" si="4"/>
        <v>0.5</v>
      </c>
      <c r="N10" s="8">
        <f t="shared" si="5"/>
        <v>0</v>
      </c>
      <c r="O10" s="15">
        <f t="shared" si="6"/>
        <v>0</v>
      </c>
      <c r="Q10" s="9">
        <f t="shared" si="7"/>
        <v>-8.3333333333333329E-2</v>
      </c>
    </row>
    <row r="11" spans="1:17">
      <c r="B11" s="40"/>
      <c r="C11" s="37"/>
      <c r="D11" s="34"/>
      <c r="E11" s="31"/>
      <c r="F11" s="13"/>
      <c r="H11" s="9">
        <f t="shared" si="0"/>
        <v>0</v>
      </c>
      <c r="I11" s="9">
        <f t="shared" si="1"/>
        <v>5.2083333333333336E-2</v>
      </c>
      <c r="J11" s="9">
        <f t="shared" si="2"/>
        <v>0.5</v>
      </c>
      <c r="K11" s="8">
        <f t="shared" si="3"/>
        <v>0</v>
      </c>
      <c r="L11" s="8">
        <f t="shared" si="4"/>
        <v>0.5</v>
      </c>
      <c r="N11" s="8">
        <f t="shared" si="5"/>
        <v>0</v>
      </c>
      <c r="O11" s="15">
        <f t="shared" si="6"/>
        <v>0</v>
      </c>
      <c r="Q11" s="9">
        <f t="shared" si="7"/>
        <v>-8.3333333333333329E-2</v>
      </c>
    </row>
    <row r="12" spans="1:17">
      <c r="B12" s="40"/>
      <c r="C12" s="37"/>
      <c r="D12" s="34"/>
      <c r="E12" s="31"/>
      <c r="F12" s="13"/>
      <c r="H12" s="9">
        <f t="shared" si="0"/>
        <v>0</v>
      </c>
      <c r="I12" s="9">
        <f t="shared" si="1"/>
        <v>5.2083333333333336E-2</v>
      </c>
      <c r="J12" s="9">
        <f t="shared" si="2"/>
        <v>0.5</v>
      </c>
      <c r="K12" s="8">
        <f t="shared" si="3"/>
        <v>0</v>
      </c>
      <c r="L12" s="8">
        <f t="shared" si="4"/>
        <v>0.5</v>
      </c>
      <c r="N12" s="8">
        <f t="shared" si="5"/>
        <v>0</v>
      </c>
      <c r="O12" s="15">
        <f t="shared" si="6"/>
        <v>0</v>
      </c>
      <c r="Q12" s="9">
        <f t="shared" si="7"/>
        <v>-8.3333333333333329E-2</v>
      </c>
    </row>
    <row r="13" spans="1:17">
      <c r="B13" s="40"/>
      <c r="C13" s="37"/>
      <c r="D13" s="34"/>
      <c r="E13" s="31"/>
      <c r="F13" s="13"/>
      <c r="H13" s="9">
        <f t="shared" si="0"/>
        <v>0</v>
      </c>
      <c r="I13" s="9">
        <f t="shared" si="1"/>
        <v>5.2083333333333336E-2</v>
      </c>
      <c r="J13" s="9">
        <f t="shared" si="2"/>
        <v>0.5</v>
      </c>
      <c r="K13" s="8">
        <f t="shared" si="3"/>
        <v>0</v>
      </c>
      <c r="L13" s="8">
        <f t="shared" si="4"/>
        <v>0.5</v>
      </c>
      <c r="N13" s="8">
        <f t="shared" si="5"/>
        <v>0</v>
      </c>
      <c r="O13" s="15">
        <f t="shared" si="6"/>
        <v>0</v>
      </c>
      <c r="Q13" s="9">
        <f t="shared" si="7"/>
        <v>-8.3333333333333329E-2</v>
      </c>
    </row>
    <row r="14" spans="1:17">
      <c r="B14" s="40"/>
      <c r="C14" s="37"/>
      <c r="D14" s="34"/>
      <c r="E14" s="31"/>
      <c r="F14" s="13"/>
      <c r="H14" s="9">
        <f t="shared" si="0"/>
        <v>0</v>
      </c>
      <c r="I14" s="9">
        <f t="shared" si="1"/>
        <v>5.2083333333333336E-2</v>
      </c>
      <c r="J14" s="9">
        <f t="shared" si="2"/>
        <v>0.5</v>
      </c>
      <c r="K14" s="8">
        <f t="shared" si="3"/>
        <v>0</v>
      </c>
      <c r="L14" s="8">
        <f t="shared" si="4"/>
        <v>0.5</v>
      </c>
      <c r="N14" s="8">
        <f t="shared" si="5"/>
        <v>0</v>
      </c>
      <c r="O14" s="15">
        <f t="shared" si="6"/>
        <v>0</v>
      </c>
      <c r="Q14" s="9">
        <f t="shared" si="7"/>
        <v>-8.3333333333333329E-2</v>
      </c>
    </row>
    <row r="15" spans="1:17">
      <c r="B15" s="40"/>
      <c r="C15" s="37"/>
      <c r="D15" s="34"/>
      <c r="E15" s="31"/>
      <c r="F15" s="13"/>
      <c r="H15" s="9">
        <f t="shared" si="0"/>
        <v>0</v>
      </c>
      <c r="I15" s="9">
        <f t="shared" si="1"/>
        <v>5.2083333333333336E-2</v>
      </c>
      <c r="J15" s="9">
        <f t="shared" si="2"/>
        <v>0.5</v>
      </c>
      <c r="K15" s="8">
        <f t="shared" si="3"/>
        <v>0</v>
      </c>
      <c r="L15" s="8">
        <f t="shared" si="4"/>
        <v>0.5</v>
      </c>
      <c r="N15" s="8">
        <f t="shared" si="5"/>
        <v>0</v>
      </c>
      <c r="O15" s="15">
        <f t="shared" si="6"/>
        <v>0</v>
      </c>
      <c r="Q15" s="9">
        <f t="shared" si="7"/>
        <v>-8.3333333333333329E-2</v>
      </c>
    </row>
    <row r="16" spans="1:17">
      <c r="B16" s="40"/>
      <c r="C16" s="37"/>
      <c r="D16" s="34"/>
      <c r="E16" s="31"/>
      <c r="F16" s="13"/>
      <c r="H16" s="9">
        <f t="shared" si="0"/>
        <v>0</v>
      </c>
      <c r="I16" s="9">
        <f t="shared" si="1"/>
        <v>5.2083333333333336E-2</v>
      </c>
      <c r="J16" s="9">
        <f t="shared" si="2"/>
        <v>0.5</v>
      </c>
      <c r="K16" s="8">
        <f t="shared" si="3"/>
        <v>0</v>
      </c>
      <c r="L16" s="8">
        <f t="shared" si="4"/>
        <v>0.5</v>
      </c>
      <c r="N16" s="8">
        <f t="shared" si="5"/>
        <v>0</v>
      </c>
      <c r="O16" s="15">
        <f t="shared" si="6"/>
        <v>0</v>
      </c>
      <c r="Q16" s="9">
        <f t="shared" si="7"/>
        <v>-8.3333333333333329E-2</v>
      </c>
    </row>
    <row r="17" spans="2:17">
      <c r="B17" s="40"/>
      <c r="C17" s="37"/>
      <c r="D17" s="34"/>
      <c r="E17" s="31"/>
      <c r="F17" s="13"/>
      <c r="H17" s="9">
        <f t="shared" si="0"/>
        <v>0</v>
      </c>
      <c r="I17" s="9">
        <f t="shared" si="1"/>
        <v>5.2083333333333336E-2</v>
      </c>
      <c r="J17" s="9">
        <f t="shared" si="2"/>
        <v>0.5</v>
      </c>
      <c r="K17" s="8">
        <f t="shared" si="3"/>
        <v>0</v>
      </c>
      <c r="L17" s="8">
        <f t="shared" si="4"/>
        <v>0.5</v>
      </c>
      <c r="N17" s="8">
        <f t="shared" si="5"/>
        <v>0</v>
      </c>
      <c r="O17" s="15">
        <f t="shared" si="6"/>
        <v>0</v>
      </c>
      <c r="Q17" s="9">
        <f t="shared" si="7"/>
        <v>-8.3333333333333329E-2</v>
      </c>
    </row>
    <row r="18" spans="2:17">
      <c r="B18" s="40"/>
      <c r="C18" s="37"/>
      <c r="D18" s="34"/>
      <c r="E18" s="31"/>
      <c r="F18" s="13"/>
      <c r="H18" s="9">
        <f t="shared" si="0"/>
        <v>0</v>
      </c>
      <c r="I18" s="9">
        <f t="shared" si="1"/>
        <v>5.2083333333333336E-2</v>
      </c>
      <c r="J18" s="9">
        <f t="shared" si="2"/>
        <v>0.5</v>
      </c>
      <c r="K18" s="8">
        <f t="shared" si="3"/>
        <v>0</v>
      </c>
      <c r="L18" s="8">
        <f t="shared" si="4"/>
        <v>0.5</v>
      </c>
      <c r="N18" s="8">
        <f t="shared" si="5"/>
        <v>0</v>
      </c>
      <c r="O18" s="15">
        <f t="shared" si="6"/>
        <v>0</v>
      </c>
      <c r="Q18" s="9">
        <f t="shared" si="7"/>
        <v>-8.3333333333333329E-2</v>
      </c>
    </row>
    <row r="19" spans="2:17">
      <c r="B19" s="40"/>
      <c r="C19" s="37"/>
      <c r="D19" s="34"/>
      <c r="E19" s="31"/>
      <c r="F19" s="13"/>
      <c r="H19" s="9">
        <f t="shared" si="0"/>
        <v>0</v>
      </c>
      <c r="I19" s="9">
        <f t="shared" si="1"/>
        <v>5.2083333333333336E-2</v>
      </c>
      <c r="J19" s="9">
        <f t="shared" si="2"/>
        <v>0.5</v>
      </c>
      <c r="K19" s="8">
        <f t="shared" si="3"/>
        <v>0</v>
      </c>
      <c r="L19" s="8">
        <f t="shared" si="4"/>
        <v>0.5</v>
      </c>
      <c r="N19" s="8">
        <f t="shared" si="5"/>
        <v>0</v>
      </c>
      <c r="O19" s="15">
        <f t="shared" si="6"/>
        <v>0</v>
      </c>
      <c r="Q19" s="9">
        <f t="shared" si="7"/>
        <v>-8.3333333333333329E-2</v>
      </c>
    </row>
    <row r="20" spans="2:17">
      <c r="B20" s="40"/>
      <c r="C20" s="37"/>
      <c r="D20" s="34"/>
      <c r="E20" s="31"/>
      <c r="F20" s="13"/>
      <c r="H20" s="9">
        <f t="shared" si="0"/>
        <v>0</v>
      </c>
      <c r="I20" s="9">
        <f t="shared" si="1"/>
        <v>5.2083333333333336E-2</v>
      </c>
      <c r="J20" s="9">
        <f t="shared" si="2"/>
        <v>0.5</v>
      </c>
      <c r="K20" s="8">
        <f t="shared" si="3"/>
        <v>0</v>
      </c>
      <c r="L20" s="8">
        <f t="shared" si="4"/>
        <v>0.5</v>
      </c>
      <c r="N20" s="8">
        <f t="shared" si="5"/>
        <v>0</v>
      </c>
      <c r="O20" s="15">
        <f t="shared" si="6"/>
        <v>0</v>
      </c>
      <c r="Q20" s="9">
        <f t="shared" si="7"/>
        <v>-8.3333333333333329E-2</v>
      </c>
    </row>
    <row r="21" spans="2:17">
      <c r="B21" s="40"/>
      <c r="C21" s="37"/>
      <c r="D21" s="34"/>
      <c r="E21" s="31"/>
      <c r="F21" s="13"/>
      <c r="H21" s="9">
        <f t="shared" si="0"/>
        <v>0</v>
      </c>
      <c r="I21" s="9">
        <f t="shared" si="1"/>
        <v>5.2083333333333336E-2</v>
      </c>
      <c r="J21" s="9">
        <f t="shared" si="2"/>
        <v>0.5</v>
      </c>
      <c r="K21" s="8">
        <f t="shared" si="3"/>
        <v>0</v>
      </c>
      <c r="L21" s="8">
        <f t="shared" si="4"/>
        <v>0.5</v>
      </c>
      <c r="N21" s="8">
        <f t="shared" si="5"/>
        <v>0</v>
      </c>
      <c r="O21" s="15">
        <f t="shared" si="6"/>
        <v>0</v>
      </c>
      <c r="Q21" s="9">
        <f t="shared" si="7"/>
        <v>-8.3333333333333329E-2</v>
      </c>
    </row>
    <row r="22" spans="2:17">
      <c r="B22" s="40"/>
      <c r="C22" s="37"/>
      <c r="D22" s="34"/>
      <c r="E22" s="31"/>
      <c r="F22" s="13"/>
      <c r="H22" s="9">
        <f t="shared" si="0"/>
        <v>0</v>
      </c>
      <c r="I22" s="9">
        <f t="shared" si="1"/>
        <v>5.2083333333333336E-2</v>
      </c>
      <c r="J22" s="9">
        <f t="shared" si="2"/>
        <v>0.5</v>
      </c>
      <c r="K22" s="8">
        <f t="shared" si="3"/>
        <v>0</v>
      </c>
      <c r="L22" s="8">
        <f t="shared" si="4"/>
        <v>0.5</v>
      </c>
      <c r="N22" s="8">
        <f t="shared" si="5"/>
        <v>0</v>
      </c>
      <c r="O22" s="15">
        <f t="shared" si="6"/>
        <v>0</v>
      </c>
      <c r="Q22" s="9">
        <f t="shared" si="7"/>
        <v>-8.3333333333333329E-2</v>
      </c>
    </row>
    <row r="23" spans="2:17">
      <c r="B23" s="40"/>
      <c r="C23" s="37"/>
      <c r="D23" s="34"/>
      <c r="E23" s="31"/>
      <c r="F23" s="13"/>
      <c r="H23" s="9">
        <f t="shared" si="0"/>
        <v>0</v>
      </c>
      <c r="I23" s="9">
        <f t="shared" si="1"/>
        <v>5.2083333333333336E-2</v>
      </c>
      <c r="J23" s="9">
        <f t="shared" si="2"/>
        <v>0.5</v>
      </c>
      <c r="K23" s="8">
        <f t="shared" si="3"/>
        <v>0</v>
      </c>
      <c r="L23" s="8">
        <f t="shared" si="4"/>
        <v>0.5</v>
      </c>
      <c r="N23" s="8">
        <f t="shared" si="5"/>
        <v>0</v>
      </c>
      <c r="O23" s="15">
        <f t="shared" si="6"/>
        <v>0</v>
      </c>
      <c r="Q23" s="9">
        <f t="shared" si="7"/>
        <v>-8.3333333333333329E-2</v>
      </c>
    </row>
    <row r="24" spans="2:17">
      <c r="B24" s="40"/>
      <c r="C24" s="37"/>
      <c r="D24" s="34"/>
      <c r="E24" s="31"/>
      <c r="F24" s="13"/>
      <c r="H24" s="9">
        <f t="shared" si="0"/>
        <v>0</v>
      </c>
      <c r="I24" s="9">
        <f t="shared" si="1"/>
        <v>5.2083333333333336E-2</v>
      </c>
      <c r="J24" s="9">
        <f t="shared" si="2"/>
        <v>0.5</v>
      </c>
      <c r="K24" s="8">
        <f t="shared" si="3"/>
        <v>0</v>
      </c>
      <c r="L24" s="8">
        <f t="shared" si="4"/>
        <v>0.5</v>
      </c>
      <c r="N24" s="8">
        <f t="shared" si="5"/>
        <v>0</v>
      </c>
      <c r="O24" s="15">
        <f t="shared" si="6"/>
        <v>0</v>
      </c>
      <c r="Q24" s="9">
        <f t="shared" si="7"/>
        <v>-8.3333333333333329E-2</v>
      </c>
    </row>
    <row r="25" spans="2:17">
      <c r="B25" s="40"/>
      <c r="C25" s="37"/>
      <c r="D25" s="34"/>
      <c r="E25" s="31"/>
      <c r="F25" s="13"/>
      <c r="H25" s="9">
        <f t="shared" si="0"/>
        <v>0</v>
      </c>
      <c r="I25" s="9">
        <f t="shared" si="1"/>
        <v>5.2083333333333336E-2</v>
      </c>
      <c r="J25" s="9">
        <f t="shared" si="2"/>
        <v>0.5</v>
      </c>
      <c r="K25" s="8">
        <f t="shared" si="3"/>
        <v>0</v>
      </c>
      <c r="L25" s="8">
        <f t="shared" si="4"/>
        <v>0.5</v>
      </c>
      <c r="N25" s="8">
        <f t="shared" si="5"/>
        <v>0</v>
      </c>
      <c r="O25" s="15">
        <f t="shared" si="6"/>
        <v>0</v>
      </c>
      <c r="Q25" s="9">
        <f t="shared" si="7"/>
        <v>-8.3333333333333329E-2</v>
      </c>
    </row>
    <row r="26" spans="2:17">
      <c r="B26" s="40"/>
      <c r="C26" s="37"/>
      <c r="D26" s="34"/>
      <c r="E26" s="31"/>
      <c r="F26" s="13"/>
      <c r="H26" s="9">
        <f t="shared" si="0"/>
        <v>0</v>
      </c>
      <c r="I26" s="9">
        <f t="shared" si="1"/>
        <v>5.2083333333333336E-2</v>
      </c>
      <c r="J26" s="9">
        <f t="shared" si="2"/>
        <v>0.5</v>
      </c>
      <c r="K26" s="8">
        <f t="shared" si="3"/>
        <v>0</v>
      </c>
      <c r="L26" s="8">
        <f t="shared" si="4"/>
        <v>0.5</v>
      </c>
      <c r="N26" s="8">
        <f t="shared" si="5"/>
        <v>0</v>
      </c>
      <c r="O26" s="15">
        <f t="shared" si="6"/>
        <v>0</v>
      </c>
      <c r="Q26" s="9">
        <f t="shared" si="7"/>
        <v>-8.3333333333333329E-2</v>
      </c>
    </row>
    <row r="27" spans="2:17">
      <c r="B27" s="40"/>
      <c r="C27" s="37"/>
      <c r="D27" s="34"/>
      <c r="E27" s="31"/>
      <c r="F27" s="13"/>
      <c r="H27" s="9">
        <f t="shared" si="0"/>
        <v>0</v>
      </c>
      <c r="I27" s="9">
        <f t="shared" si="1"/>
        <v>5.2083333333333336E-2</v>
      </c>
      <c r="J27" s="9">
        <f t="shared" si="2"/>
        <v>0.5</v>
      </c>
      <c r="K27" s="8">
        <f t="shared" si="3"/>
        <v>0</v>
      </c>
      <c r="L27" s="8">
        <f t="shared" si="4"/>
        <v>0.5</v>
      </c>
      <c r="N27" s="8">
        <f t="shared" si="5"/>
        <v>0</v>
      </c>
      <c r="O27" s="15">
        <f t="shared" si="6"/>
        <v>0</v>
      </c>
      <c r="Q27" s="9">
        <f t="shared" si="7"/>
        <v>-8.3333333333333329E-2</v>
      </c>
    </row>
    <row r="28" spans="2:17">
      <c r="B28" s="40"/>
      <c r="C28" s="37"/>
      <c r="D28" s="34"/>
      <c r="E28" s="31"/>
      <c r="F28" s="13"/>
      <c r="H28" s="9">
        <f t="shared" si="0"/>
        <v>0</v>
      </c>
      <c r="I28" s="9">
        <f t="shared" si="1"/>
        <v>5.2083333333333336E-2</v>
      </c>
      <c r="J28" s="9">
        <f t="shared" si="2"/>
        <v>0.5</v>
      </c>
      <c r="K28" s="8">
        <f t="shared" si="3"/>
        <v>0</v>
      </c>
      <c r="L28" s="8">
        <f t="shared" si="4"/>
        <v>0.5</v>
      </c>
      <c r="N28" s="8">
        <f t="shared" si="5"/>
        <v>0</v>
      </c>
      <c r="O28" s="15">
        <f t="shared" si="6"/>
        <v>0</v>
      </c>
      <c r="Q28" s="9">
        <f t="shared" si="7"/>
        <v>-8.3333333333333329E-2</v>
      </c>
    </row>
    <row r="29" spans="2:17">
      <c r="B29" s="40"/>
      <c r="C29" s="37"/>
      <c r="D29" s="34"/>
      <c r="E29" s="31"/>
      <c r="F29" s="13"/>
      <c r="H29" s="9">
        <f t="shared" si="0"/>
        <v>0</v>
      </c>
      <c r="I29" s="9">
        <f t="shared" si="1"/>
        <v>5.2083333333333336E-2</v>
      </c>
      <c r="J29" s="9">
        <f t="shared" si="2"/>
        <v>0.5</v>
      </c>
      <c r="K29" s="8">
        <f t="shared" si="3"/>
        <v>0</v>
      </c>
      <c r="L29" s="8">
        <f t="shared" si="4"/>
        <v>0.5</v>
      </c>
      <c r="N29" s="8">
        <f t="shared" si="5"/>
        <v>0</v>
      </c>
      <c r="O29" s="15">
        <f t="shared" si="6"/>
        <v>0</v>
      </c>
      <c r="Q29" s="9">
        <f t="shared" si="7"/>
        <v>-8.3333333333333329E-2</v>
      </c>
    </row>
    <row r="30" spans="2:17">
      <c r="B30" s="40"/>
      <c r="C30" s="37"/>
      <c r="D30" s="34"/>
      <c r="E30" s="31"/>
      <c r="F30" s="13"/>
      <c r="H30" s="9">
        <f t="shared" si="0"/>
        <v>0</v>
      </c>
      <c r="I30" s="9">
        <f t="shared" si="1"/>
        <v>5.2083333333333336E-2</v>
      </c>
      <c r="J30" s="9">
        <f t="shared" si="2"/>
        <v>0.5</v>
      </c>
      <c r="K30" s="8">
        <f t="shared" si="3"/>
        <v>0</v>
      </c>
      <c r="L30" s="8">
        <f t="shared" si="4"/>
        <v>0.5</v>
      </c>
      <c r="N30" s="8">
        <f t="shared" si="5"/>
        <v>0</v>
      </c>
      <c r="O30" s="15">
        <f t="shared" si="6"/>
        <v>0</v>
      </c>
      <c r="Q30" s="9">
        <f t="shared" si="7"/>
        <v>-8.3333333333333329E-2</v>
      </c>
    </row>
    <row r="31" spans="2:17">
      <c r="B31" s="40"/>
      <c r="C31" s="37"/>
      <c r="D31" s="34"/>
      <c r="E31" s="31"/>
      <c r="F31" s="13"/>
      <c r="H31" s="9">
        <f t="shared" si="0"/>
        <v>0</v>
      </c>
      <c r="I31" s="9">
        <f t="shared" si="1"/>
        <v>5.2083333333333336E-2</v>
      </c>
      <c r="J31" s="9">
        <f t="shared" si="2"/>
        <v>0.5</v>
      </c>
      <c r="K31" s="8">
        <f t="shared" si="3"/>
        <v>0</v>
      </c>
      <c r="L31" s="8">
        <f t="shared" si="4"/>
        <v>0.5</v>
      </c>
      <c r="N31" s="8">
        <f t="shared" si="5"/>
        <v>0</v>
      </c>
      <c r="O31" s="15">
        <f t="shared" si="6"/>
        <v>0</v>
      </c>
      <c r="Q31" s="9">
        <f t="shared" si="7"/>
        <v>-8.3333333333333329E-2</v>
      </c>
    </row>
    <row r="32" spans="2:17">
      <c r="B32" s="40"/>
      <c r="C32" s="37"/>
      <c r="D32" s="34"/>
      <c r="E32" s="31"/>
      <c r="F32" s="13"/>
      <c r="H32" s="9">
        <f t="shared" si="0"/>
        <v>0</v>
      </c>
      <c r="I32" s="9">
        <f t="shared" si="1"/>
        <v>5.2083333333333336E-2</v>
      </c>
      <c r="J32" s="9">
        <f t="shared" si="2"/>
        <v>0.5</v>
      </c>
      <c r="K32" s="8">
        <f t="shared" si="3"/>
        <v>0</v>
      </c>
      <c r="L32" s="8">
        <f t="shared" si="4"/>
        <v>0.5</v>
      </c>
      <c r="N32" s="8">
        <f t="shared" si="5"/>
        <v>0</v>
      </c>
      <c r="O32" s="15">
        <f t="shared" si="6"/>
        <v>0</v>
      </c>
      <c r="Q32" s="9">
        <f t="shared" si="7"/>
        <v>-8.3333333333333329E-2</v>
      </c>
    </row>
    <row r="33" spans="2:17">
      <c r="B33" s="40"/>
      <c r="C33" s="37"/>
      <c r="D33" s="34"/>
      <c r="E33" s="31"/>
      <c r="F33" s="13"/>
      <c r="H33" s="9">
        <f t="shared" si="0"/>
        <v>0</v>
      </c>
      <c r="I33" s="9">
        <f t="shared" si="1"/>
        <v>5.2083333333333336E-2</v>
      </c>
      <c r="J33" s="9">
        <f t="shared" si="2"/>
        <v>0.5</v>
      </c>
      <c r="K33" s="8">
        <f t="shared" si="3"/>
        <v>0</v>
      </c>
      <c r="L33" s="8">
        <f t="shared" si="4"/>
        <v>0.5</v>
      </c>
      <c r="N33" s="8">
        <f t="shared" si="5"/>
        <v>0</v>
      </c>
      <c r="O33" s="15">
        <f t="shared" si="6"/>
        <v>0</v>
      </c>
      <c r="Q33" s="9">
        <f t="shared" si="7"/>
        <v>-8.3333333333333329E-2</v>
      </c>
    </row>
    <row r="34" spans="2:17">
      <c r="B34" s="40"/>
      <c r="C34" s="37"/>
      <c r="D34" s="34"/>
      <c r="E34" s="31"/>
      <c r="F34" s="13"/>
      <c r="H34" s="9">
        <f t="shared" si="0"/>
        <v>0</v>
      </c>
      <c r="I34" s="9">
        <f t="shared" si="1"/>
        <v>5.2083333333333336E-2</v>
      </c>
      <c r="J34" s="9">
        <f t="shared" si="2"/>
        <v>0.5</v>
      </c>
      <c r="K34" s="8">
        <f t="shared" si="3"/>
        <v>0</v>
      </c>
      <c r="L34" s="8">
        <f t="shared" si="4"/>
        <v>0.5</v>
      </c>
      <c r="N34" s="8">
        <f t="shared" si="5"/>
        <v>0</v>
      </c>
      <c r="O34" s="15">
        <f t="shared" si="6"/>
        <v>0</v>
      </c>
      <c r="Q34" s="9">
        <f t="shared" si="7"/>
        <v>-8.3333333333333329E-2</v>
      </c>
    </row>
    <row r="35" spans="2:17">
      <c r="B35" s="40"/>
      <c r="C35" s="37"/>
      <c r="D35" s="34"/>
      <c r="E35" s="31"/>
      <c r="F35" s="13"/>
      <c r="H35" s="9">
        <f t="shared" si="0"/>
        <v>0</v>
      </c>
      <c r="I35" s="9">
        <f t="shared" si="1"/>
        <v>5.2083333333333336E-2</v>
      </c>
      <c r="J35" s="9">
        <f t="shared" si="2"/>
        <v>0.5</v>
      </c>
      <c r="K35" s="8">
        <f t="shared" si="3"/>
        <v>0</v>
      </c>
      <c r="L35" s="8">
        <f t="shared" si="4"/>
        <v>0.5</v>
      </c>
      <c r="N35" s="8">
        <f t="shared" si="5"/>
        <v>0</v>
      </c>
      <c r="O35" s="15">
        <f t="shared" si="6"/>
        <v>0</v>
      </c>
      <c r="Q35" s="9">
        <f t="shared" si="7"/>
        <v>-8.3333333333333329E-2</v>
      </c>
    </row>
    <row r="36" spans="2:17">
      <c r="B36" s="40"/>
      <c r="C36" s="37"/>
      <c r="D36" s="34"/>
      <c r="E36" s="31"/>
      <c r="F36" s="13"/>
      <c r="H36" s="9">
        <f t="shared" si="0"/>
        <v>0</v>
      </c>
      <c r="I36" s="9">
        <f t="shared" si="1"/>
        <v>5.2083333333333336E-2</v>
      </c>
      <c r="J36" s="9">
        <f t="shared" si="2"/>
        <v>0.5</v>
      </c>
      <c r="K36" s="8">
        <f t="shared" si="3"/>
        <v>0</v>
      </c>
      <c r="L36" s="8">
        <f t="shared" si="4"/>
        <v>0.5</v>
      </c>
      <c r="N36" s="8">
        <f t="shared" si="5"/>
        <v>0</v>
      </c>
      <c r="O36" s="15">
        <f t="shared" si="6"/>
        <v>0</v>
      </c>
      <c r="Q36" s="9">
        <f t="shared" si="7"/>
        <v>-8.3333333333333329E-2</v>
      </c>
    </row>
    <row r="37" spans="2:17">
      <c r="B37" s="40"/>
      <c r="C37" s="37"/>
      <c r="D37" s="34"/>
      <c r="E37" s="31"/>
      <c r="F37" s="13"/>
      <c r="H37" s="9">
        <f t="shared" si="0"/>
        <v>0</v>
      </c>
      <c r="I37" s="9">
        <f t="shared" si="1"/>
        <v>5.2083333333333336E-2</v>
      </c>
      <c r="J37" s="9">
        <f t="shared" si="2"/>
        <v>0.5</v>
      </c>
      <c r="K37" s="8">
        <f t="shared" si="3"/>
        <v>0</v>
      </c>
      <c r="L37" s="8">
        <f t="shared" si="4"/>
        <v>0.5</v>
      </c>
      <c r="N37" s="8">
        <f t="shared" si="5"/>
        <v>0</v>
      </c>
      <c r="O37" s="15">
        <f t="shared" si="6"/>
        <v>0</v>
      </c>
      <c r="Q37" s="9">
        <f t="shared" si="7"/>
        <v>-8.3333333333333329E-2</v>
      </c>
    </row>
    <row r="38" spans="2:17">
      <c r="B38" s="40"/>
      <c r="C38" s="37"/>
      <c r="D38" s="34"/>
      <c r="E38" s="31"/>
      <c r="F38" s="13"/>
      <c r="H38" s="9">
        <f t="shared" si="0"/>
        <v>0</v>
      </c>
      <c r="I38" s="9">
        <f t="shared" si="1"/>
        <v>5.2083333333333336E-2</v>
      </c>
      <c r="J38" s="9">
        <f t="shared" si="2"/>
        <v>0.5</v>
      </c>
      <c r="K38" s="8">
        <f t="shared" si="3"/>
        <v>0</v>
      </c>
      <c r="L38" s="8">
        <f t="shared" si="4"/>
        <v>0.5</v>
      </c>
      <c r="N38" s="8">
        <f t="shared" si="5"/>
        <v>0</v>
      </c>
      <c r="O38" s="15">
        <f t="shared" si="6"/>
        <v>0</v>
      </c>
      <c r="Q38" s="9">
        <f t="shared" si="7"/>
        <v>-8.3333333333333329E-2</v>
      </c>
    </row>
    <row r="39" spans="2:17">
      <c r="B39" s="40"/>
      <c r="C39" s="37"/>
      <c r="D39" s="34"/>
      <c r="E39" s="31"/>
      <c r="F39" s="13"/>
      <c r="H39" s="9">
        <f t="shared" si="0"/>
        <v>0</v>
      </c>
      <c r="I39" s="9">
        <f t="shared" si="1"/>
        <v>5.2083333333333336E-2</v>
      </c>
      <c r="J39" s="9">
        <f t="shared" si="2"/>
        <v>0.5</v>
      </c>
      <c r="K39" s="8">
        <f t="shared" si="3"/>
        <v>0</v>
      </c>
      <c r="L39" s="8">
        <f t="shared" si="4"/>
        <v>0.5</v>
      </c>
      <c r="N39" s="8">
        <f t="shared" si="5"/>
        <v>0</v>
      </c>
      <c r="O39" s="15">
        <f t="shared" si="6"/>
        <v>0</v>
      </c>
      <c r="Q39" s="9">
        <f t="shared" si="7"/>
        <v>-8.3333333333333329E-2</v>
      </c>
    </row>
    <row r="40" spans="2:17">
      <c r="B40" s="40"/>
      <c r="C40" s="37"/>
      <c r="D40" s="34"/>
      <c r="E40" s="31"/>
      <c r="F40" s="13"/>
      <c r="H40" s="9">
        <f t="shared" si="0"/>
        <v>0</v>
      </c>
      <c r="I40" s="9">
        <f t="shared" si="1"/>
        <v>5.2083333333333336E-2</v>
      </c>
      <c r="J40" s="9">
        <f t="shared" si="2"/>
        <v>0.5</v>
      </c>
      <c r="K40" s="8">
        <f t="shared" si="3"/>
        <v>0</v>
      </c>
      <c r="L40" s="8">
        <f t="shared" si="4"/>
        <v>0.5</v>
      </c>
      <c r="N40" s="8">
        <f t="shared" si="5"/>
        <v>0</v>
      </c>
      <c r="O40" s="15">
        <f t="shared" si="6"/>
        <v>0</v>
      </c>
      <c r="Q40" s="9">
        <f t="shared" si="7"/>
        <v>-8.3333333333333329E-2</v>
      </c>
    </row>
    <row r="41" spans="2:17">
      <c r="B41" s="40"/>
      <c r="C41" s="37"/>
      <c r="D41" s="34"/>
      <c r="E41" s="31"/>
      <c r="F41" s="13"/>
      <c r="H41" s="9">
        <f t="shared" si="0"/>
        <v>0</v>
      </c>
      <c r="I41" s="9">
        <f t="shared" si="1"/>
        <v>5.2083333333333336E-2</v>
      </c>
      <c r="J41" s="9">
        <f t="shared" si="2"/>
        <v>0.5</v>
      </c>
      <c r="K41" s="8">
        <f t="shared" si="3"/>
        <v>0</v>
      </c>
      <c r="L41" s="8">
        <f t="shared" si="4"/>
        <v>0.5</v>
      </c>
      <c r="N41" s="8">
        <f t="shared" si="5"/>
        <v>0</v>
      </c>
      <c r="O41" s="15">
        <f t="shared" si="6"/>
        <v>0</v>
      </c>
      <c r="Q41" s="9">
        <f t="shared" si="7"/>
        <v>-8.3333333333333329E-2</v>
      </c>
    </row>
    <row r="42" spans="2:17">
      <c r="B42" s="40"/>
      <c r="C42" s="37"/>
      <c r="D42" s="34"/>
      <c r="E42" s="31"/>
      <c r="F42" s="13"/>
      <c r="H42" s="9">
        <f t="shared" si="0"/>
        <v>0</v>
      </c>
      <c r="I42" s="9">
        <f t="shared" si="1"/>
        <v>5.2083333333333336E-2</v>
      </c>
      <c r="J42" s="9">
        <f t="shared" si="2"/>
        <v>0.5</v>
      </c>
      <c r="K42" s="8">
        <f t="shared" si="3"/>
        <v>0</v>
      </c>
      <c r="L42" s="8">
        <f t="shared" si="4"/>
        <v>0.5</v>
      </c>
      <c r="N42" s="8">
        <f t="shared" si="5"/>
        <v>0</v>
      </c>
      <c r="O42" s="15">
        <f t="shared" si="6"/>
        <v>0</v>
      </c>
      <c r="Q42" s="9">
        <f t="shared" si="7"/>
        <v>-8.3333333333333329E-2</v>
      </c>
    </row>
    <row r="43" spans="2:17">
      <c r="B43" s="40"/>
      <c r="C43" s="37"/>
      <c r="D43" s="34"/>
      <c r="E43" s="31"/>
      <c r="F43" s="13"/>
      <c r="H43" s="9">
        <f t="shared" si="0"/>
        <v>0</v>
      </c>
      <c r="I43" s="9">
        <f t="shared" si="1"/>
        <v>5.2083333333333336E-2</v>
      </c>
      <c r="J43" s="9">
        <f t="shared" si="2"/>
        <v>0.5</v>
      </c>
      <c r="K43" s="8">
        <f t="shared" si="3"/>
        <v>0</v>
      </c>
      <c r="L43" s="8">
        <f t="shared" si="4"/>
        <v>0.5</v>
      </c>
      <c r="N43" s="8">
        <f t="shared" si="5"/>
        <v>0</v>
      </c>
      <c r="O43" s="15">
        <f t="shared" si="6"/>
        <v>0</v>
      </c>
      <c r="Q43" s="9">
        <f t="shared" si="7"/>
        <v>-8.3333333333333329E-2</v>
      </c>
    </row>
    <row r="44" spans="2:17">
      <c r="B44" s="40"/>
      <c r="C44" s="37"/>
      <c r="D44" s="34"/>
      <c r="E44" s="31"/>
      <c r="F44" s="13"/>
      <c r="H44" s="9">
        <f t="shared" si="0"/>
        <v>0</v>
      </c>
      <c r="I44" s="9">
        <f t="shared" si="1"/>
        <v>5.2083333333333336E-2</v>
      </c>
      <c r="J44" s="9">
        <f t="shared" si="2"/>
        <v>0.5</v>
      </c>
      <c r="K44" s="8">
        <f t="shared" si="3"/>
        <v>0</v>
      </c>
      <c r="L44" s="8">
        <f t="shared" si="4"/>
        <v>0.5</v>
      </c>
      <c r="N44" s="8">
        <f t="shared" si="5"/>
        <v>0</v>
      </c>
      <c r="O44" s="15">
        <f t="shared" si="6"/>
        <v>0</v>
      </c>
      <c r="Q44" s="9">
        <f t="shared" si="7"/>
        <v>-8.3333333333333329E-2</v>
      </c>
    </row>
    <row r="45" spans="2:17">
      <c r="B45" s="40"/>
      <c r="C45" s="37"/>
      <c r="D45" s="34"/>
      <c r="E45" s="31"/>
      <c r="F45" s="13"/>
      <c r="H45" s="9">
        <f t="shared" si="0"/>
        <v>0</v>
      </c>
      <c r="I45" s="9">
        <f t="shared" si="1"/>
        <v>5.2083333333333336E-2</v>
      </c>
      <c r="J45" s="9">
        <f t="shared" si="2"/>
        <v>0.5</v>
      </c>
      <c r="K45" s="8">
        <f t="shared" si="3"/>
        <v>0</v>
      </c>
      <c r="L45" s="8">
        <f t="shared" si="4"/>
        <v>0.5</v>
      </c>
      <c r="N45" s="8">
        <f t="shared" si="5"/>
        <v>0</v>
      </c>
      <c r="O45" s="15">
        <f t="shared" si="6"/>
        <v>0</v>
      </c>
      <c r="Q45" s="9">
        <f t="shared" si="7"/>
        <v>-8.3333333333333329E-2</v>
      </c>
    </row>
    <row r="46" spans="2:17">
      <c r="B46" s="40"/>
      <c r="C46" s="37"/>
      <c r="D46" s="34"/>
      <c r="E46" s="31"/>
      <c r="F46" s="13"/>
      <c r="H46" s="9">
        <f t="shared" si="0"/>
        <v>0</v>
      </c>
      <c r="I46" s="9">
        <f t="shared" si="1"/>
        <v>5.2083333333333336E-2</v>
      </c>
      <c r="J46" s="9">
        <f t="shared" si="2"/>
        <v>0.5</v>
      </c>
      <c r="K46" s="8">
        <f t="shared" si="3"/>
        <v>0</v>
      </c>
      <c r="L46" s="8">
        <f t="shared" si="4"/>
        <v>0.5</v>
      </c>
      <c r="N46" s="8">
        <f t="shared" si="5"/>
        <v>0</v>
      </c>
      <c r="O46" s="15">
        <f t="shared" si="6"/>
        <v>0</v>
      </c>
      <c r="Q46" s="9">
        <f t="shared" si="7"/>
        <v>-8.3333333333333329E-2</v>
      </c>
    </row>
    <row r="47" spans="2:17">
      <c r="B47" s="40"/>
      <c r="C47" s="37"/>
      <c r="D47" s="34"/>
      <c r="E47" s="31"/>
      <c r="F47" s="13"/>
      <c r="H47" s="9">
        <f t="shared" si="0"/>
        <v>0</v>
      </c>
      <c r="I47" s="9">
        <f t="shared" si="1"/>
        <v>5.2083333333333336E-2</v>
      </c>
      <c r="J47" s="9">
        <f t="shared" si="2"/>
        <v>0.5</v>
      </c>
      <c r="K47" s="8">
        <f t="shared" si="3"/>
        <v>0</v>
      </c>
      <c r="L47" s="8">
        <f t="shared" si="4"/>
        <v>0.5</v>
      </c>
      <c r="N47" s="8">
        <f t="shared" si="5"/>
        <v>0</v>
      </c>
      <c r="O47" s="15">
        <f t="shared" si="6"/>
        <v>0</v>
      </c>
      <c r="Q47" s="9">
        <f t="shared" si="7"/>
        <v>-8.3333333333333329E-2</v>
      </c>
    </row>
    <row r="48" spans="2:17">
      <c r="B48" s="40"/>
      <c r="C48" s="37"/>
      <c r="D48" s="34"/>
      <c r="E48" s="31"/>
      <c r="F48" s="13"/>
      <c r="H48" s="9">
        <f t="shared" si="0"/>
        <v>0</v>
      </c>
      <c r="I48" s="9">
        <f t="shared" si="1"/>
        <v>5.2083333333333336E-2</v>
      </c>
      <c r="J48" s="9">
        <f t="shared" si="2"/>
        <v>0.5</v>
      </c>
      <c r="K48" s="8">
        <f t="shared" si="3"/>
        <v>0</v>
      </c>
      <c r="L48" s="8">
        <f t="shared" si="4"/>
        <v>0.5</v>
      </c>
      <c r="N48" s="8">
        <f t="shared" si="5"/>
        <v>0</v>
      </c>
      <c r="O48" s="15">
        <f t="shared" si="6"/>
        <v>0</v>
      </c>
      <c r="Q48" s="9">
        <f t="shared" si="7"/>
        <v>-8.3333333333333329E-2</v>
      </c>
    </row>
    <row r="49" spans="2:17">
      <c r="B49" s="40"/>
      <c r="C49" s="37"/>
      <c r="D49" s="34"/>
      <c r="E49" s="31"/>
      <c r="F49" s="13"/>
      <c r="H49" s="9">
        <f t="shared" si="0"/>
        <v>0</v>
      </c>
      <c r="I49" s="9">
        <f t="shared" si="1"/>
        <v>5.2083333333333336E-2</v>
      </c>
      <c r="J49" s="9">
        <f t="shared" si="2"/>
        <v>0.5</v>
      </c>
      <c r="K49" s="8">
        <f t="shared" si="3"/>
        <v>0</v>
      </c>
      <c r="L49" s="8">
        <f t="shared" si="4"/>
        <v>0.5</v>
      </c>
      <c r="N49" s="8">
        <f t="shared" si="5"/>
        <v>0</v>
      </c>
      <c r="O49" s="15">
        <f t="shared" si="6"/>
        <v>0</v>
      </c>
      <c r="Q49" s="9">
        <f t="shared" si="7"/>
        <v>-8.3333333333333329E-2</v>
      </c>
    </row>
    <row r="50" spans="2:17">
      <c r="B50" s="40"/>
      <c r="C50" s="37"/>
      <c r="D50" s="34"/>
      <c r="E50" s="31"/>
      <c r="F50" s="13"/>
      <c r="H50" s="9">
        <f t="shared" si="0"/>
        <v>0</v>
      </c>
      <c r="I50" s="9">
        <f t="shared" si="1"/>
        <v>5.2083333333333336E-2</v>
      </c>
      <c r="J50" s="9">
        <f t="shared" si="2"/>
        <v>0.5</v>
      </c>
      <c r="K50" s="8">
        <f t="shared" si="3"/>
        <v>0</v>
      </c>
      <c r="L50" s="8">
        <f t="shared" si="4"/>
        <v>0.5</v>
      </c>
      <c r="N50" s="8">
        <f t="shared" si="5"/>
        <v>0</v>
      </c>
      <c r="O50" s="15">
        <f t="shared" si="6"/>
        <v>0</v>
      </c>
      <c r="Q50" s="9">
        <f t="shared" si="7"/>
        <v>-8.3333333333333329E-2</v>
      </c>
    </row>
    <row r="51" spans="2:17">
      <c r="B51" s="40"/>
      <c r="C51" s="37"/>
      <c r="D51" s="34"/>
      <c r="E51" s="31"/>
      <c r="F51" s="13"/>
      <c r="H51" s="9">
        <f t="shared" si="0"/>
        <v>0</v>
      </c>
      <c r="I51" s="9">
        <f t="shared" si="1"/>
        <v>5.2083333333333336E-2</v>
      </c>
      <c r="J51" s="9">
        <f t="shared" si="2"/>
        <v>0.5</v>
      </c>
      <c r="K51" s="8">
        <f t="shared" si="3"/>
        <v>0</v>
      </c>
      <c r="L51" s="8">
        <f t="shared" si="4"/>
        <v>0.5</v>
      </c>
      <c r="N51" s="8">
        <f t="shared" si="5"/>
        <v>0</v>
      </c>
      <c r="O51" s="15">
        <f t="shared" si="6"/>
        <v>0</v>
      </c>
      <c r="Q51" s="9">
        <f t="shared" si="7"/>
        <v>-8.3333333333333329E-2</v>
      </c>
    </row>
    <row r="52" spans="2:17">
      <c r="B52" s="40"/>
      <c r="C52" s="37"/>
      <c r="D52" s="34"/>
      <c r="E52" s="31"/>
      <c r="F52" s="13"/>
      <c r="H52" s="9">
        <f t="shared" si="0"/>
        <v>0</v>
      </c>
      <c r="I52" s="9">
        <f t="shared" si="1"/>
        <v>5.2083333333333336E-2</v>
      </c>
      <c r="J52" s="9">
        <f t="shared" si="2"/>
        <v>0.5</v>
      </c>
      <c r="K52" s="8">
        <f t="shared" si="3"/>
        <v>0</v>
      </c>
      <c r="L52" s="8">
        <f t="shared" si="4"/>
        <v>0.5</v>
      </c>
      <c r="N52" s="8">
        <f t="shared" si="5"/>
        <v>0</v>
      </c>
      <c r="O52" s="15">
        <f t="shared" si="6"/>
        <v>0</v>
      </c>
      <c r="Q52" s="9">
        <f t="shared" si="7"/>
        <v>-8.3333333333333329E-2</v>
      </c>
    </row>
    <row r="53" spans="2:17">
      <c r="B53" s="40"/>
      <c r="C53" s="37"/>
      <c r="D53" s="34"/>
      <c r="E53" s="31"/>
      <c r="F53" s="13"/>
      <c r="H53" s="9">
        <f t="shared" si="0"/>
        <v>0</v>
      </c>
      <c r="I53" s="9">
        <f t="shared" si="1"/>
        <v>5.2083333333333336E-2</v>
      </c>
      <c r="J53" s="9">
        <f t="shared" si="2"/>
        <v>0.5</v>
      </c>
      <c r="K53" s="8">
        <f t="shared" si="3"/>
        <v>0</v>
      </c>
      <c r="L53" s="8">
        <f t="shared" si="4"/>
        <v>0.5</v>
      </c>
      <c r="N53" s="8">
        <f t="shared" si="5"/>
        <v>0</v>
      </c>
      <c r="O53" s="15">
        <f t="shared" si="6"/>
        <v>0</v>
      </c>
      <c r="Q53" s="9">
        <f t="shared" si="7"/>
        <v>-8.3333333333333329E-2</v>
      </c>
    </row>
    <row r="54" spans="2:17">
      <c r="B54" s="40"/>
      <c r="C54" s="37"/>
      <c r="D54" s="34"/>
      <c r="E54" s="31"/>
      <c r="F54" s="13"/>
      <c r="H54" s="9">
        <f t="shared" si="0"/>
        <v>0</v>
      </c>
      <c r="I54" s="9">
        <f t="shared" si="1"/>
        <v>5.2083333333333336E-2</v>
      </c>
      <c r="J54" s="9">
        <f t="shared" si="2"/>
        <v>0.5</v>
      </c>
      <c r="K54" s="8">
        <f t="shared" si="3"/>
        <v>0</v>
      </c>
      <c r="L54" s="8">
        <f t="shared" si="4"/>
        <v>0.5</v>
      </c>
      <c r="N54" s="8">
        <f t="shared" si="5"/>
        <v>0</v>
      </c>
      <c r="O54" s="15">
        <f t="shared" si="6"/>
        <v>0</v>
      </c>
      <c r="Q54" s="9">
        <f t="shared" si="7"/>
        <v>-8.3333333333333329E-2</v>
      </c>
    </row>
    <row r="55" spans="2:17">
      <c r="B55" s="40"/>
      <c r="C55" s="37"/>
      <c r="D55" s="34"/>
      <c r="E55" s="31"/>
      <c r="F55" s="13"/>
      <c r="H55" s="9">
        <f t="shared" si="0"/>
        <v>0</v>
      </c>
      <c r="I55" s="9">
        <f t="shared" si="1"/>
        <v>5.2083333333333336E-2</v>
      </c>
      <c r="J55" s="9">
        <f t="shared" si="2"/>
        <v>0.5</v>
      </c>
      <c r="K55" s="8">
        <f t="shared" si="3"/>
        <v>0</v>
      </c>
      <c r="L55" s="8">
        <f t="shared" si="4"/>
        <v>0.5</v>
      </c>
      <c r="N55" s="8">
        <f t="shared" si="5"/>
        <v>0</v>
      </c>
      <c r="O55" s="15">
        <f t="shared" si="6"/>
        <v>0</v>
      </c>
      <c r="Q55" s="9">
        <f t="shared" si="7"/>
        <v>-8.3333333333333329E-2</v>
      </c>
    </row>
    <row r="56" spans="2:17">
      <c r="B56" s="40"/>
      <c r="C56" s="37"/>
      <c r="D56" s="34"/>
      <c r="E56" s="31"/>
      <c r="F56" s="13"/>
      <c r="H56" s="9">
        <f t="shared" si="0"/>
        <v>0</v>
      </c>
      <c r="I56" s="9">
        <f t="shared" si="1"/>
        <v>5.2083333333333336E-2</v>
      </c>
      <c r="J56" s="9">
        <f t="shared" si="2"/>
        <v>0.5</v>
      </c>
      <c r="K56" s="8">
        <f t="shared" si="3"/>
        <v>0</v>
      </c>
      <c r="L56" s="8">
        <f t="shared" si="4"/>
        <v>0.5</v>
      </c>
      <c r="N56" s="8">
        <f t="shared" si="5"/>
        <v>0</v>
      </c>
      <c r="O56" s="15">
        <f t="shared" si="6"/>
        <v>0</v>
      </c>
      <c r="Q56" s="9">
        <f t="shared" si="7"/>
        <v>-8.3333333333333329E-2</v>
      </c>
    </row>
    <row r="57" spans="2:17">
      <c r="B57" s="40"/>
      <c r="C57" s="37"/>
      <c r="D57" s="34"/>
      <c r="E57" s="31"/>
      <c r="F57" s="13"/>
      <c r="H57" s="9">
        <f t="shared" si="0"/>
        <v>0</v>
      </c>
      <c r="I57" s="9">
        <f t="shared" si="1"/>
        <v>5.2083333333333336E-2</v>
      </c>
      <c r="J57" s="9">
        <f t="shared" si="2"/>
        <v>0.5</v>
      </c>
      <c r="K57" s="8">
        <f t="shared" si="3"/>
        <v>0</v>
      </c>
      <c r="L57" s="8">
        <f t="shared" si="4"/>
        <v>0.5</v>
      </c>
      <c r="N57" s="8">
        <f t="shared" si="5"/>
        <v>0</v>
      </c>
      <c r="O57" s="15">
        <f t="shared" si="6"/>
        <v>0</v>
      </c>
      <c r="Q57" s="9">
        <f t="shared" si="7"/>
        <v>-8.3333333333333329E-2</v>
      </c>
    </row>
    <row r="58" spans="2:17">
      <c r="B58" s="40"/>
      <c r="C58" s="37"/>
      <c r="D58" s="34"/>
      <c r="E58" s="31"/>
      <c r="F58" s="13"/>
      <c r="H58" s="9">
        <f t="shared" si="0"/>
        <v>0</v>
      </c>
      <c r="I58" s="9">
        <f t="shared" si="1"/>
        <v>5.2083333333333336E-2</v>
      </c>
      <c r="J58" s="9">
        <f t="shared" si="2"/>
        <v>0.5</v>
      </c>
      <c r="K58" s="8">
        <f t="shared" si="3"/>
        <v>0</v>
      </c>
      <c r="L58" s="8">
        <f t="shared" si="4"/>
        <v>0.5</v>
      </c>
      <c r="N58" s="8">
        <f t="shared" si="5"/>
        <v>0</v>
      </c>
      <c r="O58" s="15">
        <f t="shared" si="6"/>
        <v>0</v>
      </c>
      <c r="Q58" s="9">
        <f t="shared" si="7"/>
        <v>-8.3333333333333329E-2</v>
      </c>
    </row>
    <row r="59" spans="2:17">
      <c r="B59" s="40"/>
      <c r="C59" s="37"/>
      <c r="D59" s="34"/>
      <c r="E59" s="31"/>
      <c r="F59" s="13"/>
      <c r="H59" s="9">
        <f t="shared" si="0"/>
        <v>0</v>
      </c>
      <c r="I59" s="9">
        <f t="shared" si="1"/>
        <v>5.2083333333333336E-2</v>
      </c>
      <c r="J59" s="9">
        <f t="shared" si="2"/>
        <v>0.5</v>
      </c>
      <c r="K59" s="8">
        <f t="shared" si="3"/>
        <v>0</v>
      </c>
      <c r="L59" s="8">
        <f t="shared" si="4"/>
        <v>0.5</v>
      </c>
      <c r="N59" s="8">
        <f t="shared" si="5"/>
        <v>0</v>
      </c>
      <c r="O59" s="15">
        <f t="shared" si="6"/>
        <v>0</v>
      </c>
      <c r="Q59" s="9">
        <f t="shared" si="7"/>
        <v>-8.3333333333333329E-2</v>
      </c>
    </row>
    <row r="60" spans="2:17">
      <c r="B60" s="40"/>
      <c r="C60" s="37"/>
      <c r="D60" s="34"/>
      <c r="E60" s="31"/>
      <c r="F60" s="13"/>
      <c r="H60" s="9">
        <f t="shared" si="0"/>
        <v>0</v>
      </c>
      <c r="I60" s="9">
        <f t="shared" si="1"/>
        <v>5.2083333333333336E-2</v>
      </c>
      <c r="J60" s="9">
        <f t="shared" si="2"/>
        <v>0.5</v>
      </c>
      <c r="K60" s="8">
        <f t="shared" si="3"/>
        <v>0</v>
      </c>
      <c r="L60" s="8">
        <f t="shared" si="4"/>
        <v>0.5</v>
      </c>
      <c r="N60" s="8">
        <f t="shared" si="5"/>
        <v>0</v>
      </c>
      <c r="O60" s="15">
        <f t="shared" si="6"/>
        <v>0</v>
      </c>
      <c r="Q60" s="9">
        <f t="shared" si="7"/>
        <v>-8.3333333333333329E-2</v>
      </c>
    </row>
    <row r="61" spans="2:17">
      <c r="B61" s="40"/>
      <c r="C61" s="37"/>
      <c r="D61" s="34"/>
      <c r="E61" s="31"/>
      <c r="F61" s="13"/>
      <c r="H61" s="9">
        <f t="shared" si="0"/>
        <v>0</v>
      </c>
      <c r="I61" s="9">
        <f t="shared" si="1"/>
        <v>5.2083333333333336E-2</v>
      </c>
      <c r="J61" s="9">
        <f t="shared" si="2"/>
        <v>0.5</v>
      </c>
      <c r="K61" s="8">
        <f t="shared" si="3"/>
        <v>0</v>
      </c>
      <c r="L61" s="8">
        <f t="shared" si="4"/>
        <v>0.5</v>
      </c>
      <c r="N61" s="8">
        <f t="shared" si="5"/>
        <v>0</v>
      </c>
      <c r="O61" s="15">
        <f t="shared" si="6"/>
        <v>0</v>
      </c>
      <c r="Q61" s="9">
        <f t="shared" si="7"/>
        <v>-8.3333333333333329E-2</v>
      </c>
    </row>
    <row r="62" spans="2:17">
      <c r="B62" s="40"/>
      <c r="C62" s="38"/>
      <c r="D62" s="34"/>
      <c r="E62" s="31"/>
      <c r="F62" s="13"/>
      <c r="H62" s="9">
        <f t="shared" si="0"/>
        <v>0</v>
      </c>
      <c r="I62" s="9">
        <f t="shared" si="1"/>
        <v>5.2083333333333336E-2</v>
      </c>
      <c r="J62" s="9">
        <f t="shared" si="2"/>
        <v>0.5</v>
      </c>
      <c r="K62" s="8">
        <f t="shared" si="3"/>
        <v>0</v>
      </c>
      <c r="L62" s="8">
        <f t="shared" si="4"/>
        <v>0.5</v>
      </c>
      <c r="N62" s="8">
        <f t="shared" si="5"/>
        <v>0</v>
      </c>
      <c r="O62" s="15">
        <f t="shared" si="6"/>
        <v>0</v>
      </c>
      <c r="Q62" s="9">
        <f t="shared" si="7"/>
        <v>-8.3333333333333329E-2</v>
      </c>
    </row>
    <row r="63" spans="2:17">
      <c r="B63" s="40"/>
      <c r="C63" s="6"/>
      <c r="D63" s="34"/>
      <c r="E63" s="31"/>
      <c r="F63" s="13"/>
      <c r="H63" s="9">
        <f t="shared" si="0"/>
        <v>0</v>
      </c>
      <c r="I63" s="9">
        <f t="shared" si="1"/>
        <v>5.2083333333333336E-2</v>
      </c>
      <c r="J63" s="9">
        <f t="shared" si="2"/>
        <v>0.5</v>
      </c>
      <c r="K63" s="8">
        <f t="shared" si="3"/>
        <v>0</v>
      </c>
      <c r="L63" s="8">
        <f t="shared" si="4"/>
        <v>0.5</v>
      </c>
      <c r="N63" s="8">
        <f t="shared" si="5"/>
        <v>0</v>
      </c>
      <c r="O63" s="15">
        <f t="shared" si="6"/>
        <v>0</v>
      </c>
      <c r="Q63" s="9">
        <f t="shared" si="7"/>
        <v>-8.3333333333333329E-2</v>
      </c>
    </row>
    <row r="64" spans="2:17">
      <c r="B64" s="40"/>
      <c r="C64" s="6"/>
      <c r="D64" s="34"/>
      <c r="E64" s="31"/>
      <c r="F64" s="13"/>
      <c r="H64" s="9">
        <f t="shared" si="0"/>
        <v>0</v>
      </c>
      <c r="I64" s="9">
        <f t="shared" si="1"/>
        <v>5.2083333333333336E-2</v>
      </c>
      <c r="J64" s="9">
        <f t="shared" si="2"/>
        <v>0.5</v>
      </c>
      <c r="K64" s="8">
        <f t="shared" si="3"/>
        <v>0</v>
      </c>
      <c r="L64" s="8">
        <f t="shared" si="4"/>
        <v>0.5</v>
      </c>
      <c r="N64" s="8">
        <f t="shared" si="5"/>
        <v>0</v>
      </c>
      <c r="O64" s="15">
        <f t="shared" si="6"/>
        <v>0</v>
      </c>
      <c r="Q64" s="9">
        <f t="shared" si="7"/>
        <v>-8.3333333333333329E-2</v>
      </c>
    </row>
    <row r="65" spans="2:17">
      <c r="B65" s="40"/>
      <c r="C65" s="6"/>
      <c r="D65" s="34"/>
      <c r="E65" s="31"/>
      <c r="F65" s="13"/>
      <c r="H65" s="9">
        <f t="shared" si="0"/>
        <v>0</v>
      </c>
      <c r="I65" s="9">
        <f t="shared" si="1"/>
        <v>5.2083333333333336E-2</v>
      </c>
      <c r="J65" s="9">
        <f t="shared" si="2"/>
        <v>0.5</v>
      </c>
      <c r="K65" s="8">
        <f t="shared" si="3"/>
        <v>0</v>
      </c>
      <c r="L65" s="8">
        <f t="shared" si="4"/>
        <v>0.5</v>
      </c>
      <c r="N65" s="8">
        <f t="shared" si="5"/>
        <v>0</v>
      </c>
      <c r="O65" s="15">
        <f t="shared" si="6"/>
        <v>0</v>
      </c>
      <c r="Q65" s="9">
        <f t="shared" si="7"/>
        <v>-8.3333333333333329E-2</v>
      </c>
    </row>
    <row r="66" spans="2:17">
      <c r="B66" s="40"/>
      <c r="C66" s="6"/>
      <c r="D66" s="34"/>
      <c r="E66" s="31"/>
      <c r="F66" s="13"/>
      <c r="H66" s="9">
        <f t="shared" si="0"/>
        <v>0</v>
      </c>
      <c r="I66" s="9">
        <f t="shared" si="1"/>
        <v>5.2083333333333336E-2</v>
      </c>
      <c r="J66" s="9">
        <f t="shared" si="2"/>
        <v>0.5</v>
      </c>
      <c r="K66" s="8">
        <f t="shared" si="3"/>
        <v>0</v>
      </c>
      <c r="L66" s="8">
        <f t="shared" si="4"/>
        <v>0.5</v>
      </c>
      <c r="N66" s="8">
        <f t="shared" si="5"/>
        <v>0</v>
      </c>
      <c r="O66" s="15">
        <f t="shared" si="6"/>
        <v>0</v>
      </c>
      <c r="Q66" s="9">
        <f t="shared" si="7"/>
        <v>-8.3333333333333329E-2</v>
      </c>
    </row>
    <row r="67" spans="2:17">
      <c r="B67" s="40"/>
      <c r="C67" s="6"/>
      <c r="D67" s="34"/>
      <c r="E67" s="31"/>
      <c r="F67" s="13"/>
      <c r="H67" s="9">
        <f t="shared" si="0"/>
        <v>0</v>
      </c>
      <c r="I67" s="9">
        <f t="shared" si="1"/>
        <v>5.2083333333333336E-2</v>
      </c>
      <c r="J67" s="9">
        <f t="shared" si="2"/>
        <v>0.5</v>
      </c>
      <c r="K67" s="8">
        <f t="shared" si="3"/>
        <v>0</v>
      </c>
      <c r="L67" s="8">
        <f t="shared" si="4"/>
        <v>0.5</v>
      </c>
      <c r="N67" s="8">
        <f t="shared" si="5"/>
        <v>0</v>
      </c>
      <c r="O67" s="15">
        <f t="shared" si="6"/>
        <v>0</v>
      </c>
      <c r="Q67" s="9">
        <f t="shared" si="7"/>
        <v>-8.3333333333333329E-2</v>
      </c>
    </row>
    <row r="68" spans="2:17">
      <c r="B68" s="40"/>
      <c r="C68" s="6"/>
      <c r="D68" s="34"/>
      <c r="E68" s="31"/>
      <c r="F68" s="13"/>
      <c r="H68" s="9">
        <f t="shared" si="0"/>
        <v>0</v>
      </c>
      <c r="I68" s="9">
        <f t="shared" si="1"/>
        <v>5.2083333333333336E-2</v>
      </c>
      <c r="J68" s="9">
        <f t="shared" si="2"/>
        <v>0.5</v>
      </c>
      <c r="K68" s="8">
        <f t="shared" si="3"/>
        <v>0</v>
      </c>
      <c r="L68" s="8">
        <f t="shared" si="4"/>
        <v>0.5</v>
      </c>
      <c r="N68" s="8">
        <f t="shared" si="5"/>
        <v>0</v>
      </c>
      <c r="O68" s="15">
        <f t="shared" si="6"/>
        <v>0</v>
      </c>
      <c r="Q68" s="9">
        <f t="shared" si="7"/>
        <v>-8.3333333333333329E-2</v>
      </c>
    </row>
    <row r="69" spans="2:17">
      <c r="B69" s="40"/>
      <c r="C69" s="6"/>
      <c r="D69" s="34"/>
      <c r="E69" s="31"/>
      <c r="F69" s="13"/>
      <c r="H69" s="9">
        <f t="shared" si="0"/>
        <v>0</v>
      </c>
      <c r="I69" s="9">
        <f t="shared" si="1"/>
        <v>5.2083333333333336E-2</v>
      </c>
      <c r="J69" s="9">
        <f t="shared" si="2"/>
        <v>0.5</v>
      </c>
      <c r="K69" s="8">
        <f t="shared" si="3"/>
        <v>0</v>
      </c>
      <c r="L69" s="8">
        <f t="shared" si="4"/>
        <v>0.5</v>
      </c>
      <c r="N69" s="8">
        <f t="shared" si="5"/>
        <v>0</v>
      </c>
      <c r="O69" s="15">
        <f t="shared" si="6"/>
        <v>0</v>
      </c>
      <c r="Q69" s="9">
        <f t="shared" si="7"/>
        <v>-8.3333333333333329E-2</v>
      </c>
    </row>
    <row r="70" spans="2:17">
      <c r="B70" s="41"/>
      <c r="C70" s="6"/>
      <c r="D70" s="34"/>
      <c r="E70" s="31"/>
      <c r="F70" s="13"/>
      <c r="H70" s="9">
        <f t="shared" ref="H70:H117" si="8">IF(G70&lt;4,O70-N70,O70-N70-Q70)</f>
        <v>0</v>
      </c>
      <c r="I70" s="9">
        <f t="shared" ref="I70:I97" si="9">IF(B70="E",H70+"1:0",H70+"1:15")</f>
        <v>5.2083333333333336E-2</v>
      </c>
      <c r="J70" s="9">
        <f t="shared" ref="J70:J97" si="10">IF(I70&gt;0.5,I70,0.5)</f>
        <v>0.5</v>
      </c>
      <c r="K70" s="8">
        <f t="shared" ref="K70:K97" si="11">O70</f>
        <v>0</v>
      </c>
      <c r="L70" s="8">
        <f t="shared" ref="L70:L97" si="12">K70+J70</f>
        <v>0.5</v>
      </c>
      <c r="N70" s="8">
        <f t="shared" ref="N70:N97" si="13">C70+D70</f>
        <v>0</v>
      </c>
      <c r="O70" s="15">
        <f t="shared" ref="O70:O97" si="14">E70+F70</f>
        <v>0</v>
      </c>
      <c r="Q70" s="9">
        <f t="shared" ref="Q70:Q97" si="15">(G70-4)*"00:30"</f>
        <v>-8.3333333333333329E-2</v>
      </c>
    </row>
    <row r="71" spans="2:17">
      <c r="B71" s="29"/>
      <c r="C71" s="6"/>
      <c r="D71" s="34"/>
      <c r="E71" s="31"/>
      <c r="F71" s="13"/>
      <c r="H71" s="9">
        <f t="shared" si="8"/>
        <v>0</v>
      </c>
      <c r="I71" s="9">
        <f t="shared" si="9"/>
        <v>5.2083333333333336E-2</v>
      </c>
      <c r="J71" s="9">
        <f t="shared" si="10"/>
        <v>0.5</v>
      </c>
      <c r="K71" s="8">
        <f t="shared" si="11"/>
        <v>0</v>
      </c>
      <c r="L71" s="8">
        <f t="shared" si="12"/>
        <v>0.5</v>
      </c>
      <c r="N71" s="8">
        <f t="shared" si="13"/>
        <v>0</v>
      </c>
      <c r="O71" s="15">
        <f t="shared" si="14"/>
        <v>0</v>
      </c>
      <c r="Q71" s="9">
        <f t="shared" si="15"/>
        <v>-8.3333333333333329E-2</v>
      </c>
    </row>
    <row r="72" spans="2:17">
      <c r="B72" s="29"/>
      <c r="C72" s="6"/>
      <c r="D72" s="34"/>
      <c r="E72" s="31"/>
      <c r="F72" s="13"/>
      <c r="H72" s="9">
        <f t="shared" si="8"/>
        <v>0</v>
      </c>
      <c r="I72" s="9">
        <f t="shared" si="9"/>
        <v>5.2083333333333336E-2</v>
      </c>
      <c r="J72" s="9">
        <f t="shared" si="10"/>
        <v>0.5</v>
      </c>
      <c r="K72" s="8">
        <f t="shared" si="11"/>
        <v>0</v>
      </c>
      <c r="L72" s="8">
        <f t="shared" si="12"/>
        <v>0.5</v>
      </c>
      <c r="N72" s="8">
        <f t="shared" si="13"/>
        <v>0</v>
      </c>
      <c r="O72" s="15">
        <f t="shared" si="14"/>
        <v>0</v>
      </c>
      <c r="Q72" s="9">
        <f t="shared" si="15"/>
        <v>-8.3333333333333329E-2</v>
      </c>
    </row>
    <row r="73" spans="2:17">
      <c r="B73" s="29"/>
      <c r="C73" s="6"/>
      <c r="D73" s="34"/>
      <c r="E73" s="31"/>
      <c r="F73" s="13"/>
      <c r="H73" s="9">
        <f t="shared" si="8"/>
        <v>0</v>
      </c>
      <c r="I73" s="9">
        <f t="shared" si="9"/>
        <v>5.2083333333333336E-2</v>
      </c>
      <c r="J73" s="9">
        <f t="shared" si="10"/>
        <v>0.5</v>
      </c>
      <c r="K73" s="8">
        <f t="shared" si="11"/>
        <v>0</v>
      </c>
      <c r="L73" s="8">
        <f t="shared" si="12"/>
        <v>0.5</v>
      </c>
      <c r="N73" s="8">
        <f t="shared" si="13"/>
        <v>0</v>
      </c>
      <c r="O73" s="15">
        <f t="shared" si="14"/>
        <v>0</v>
      </c>
      <c r="Q73" s="9">
        <f t="shared" si="15"/>
        <v>-8.3333333333333329E-2</v>
      </c>
    </row>
    <row r="74" spans="2:17">
      <c r="B74" s="29"/>
      <c r="C74" s="6"/>
      <c r="D74" s="34"/>
      <c r="E74" s="31"/>
      <c r="F74" s="13"/>
      <c r="H74" s="9">
        <f t="shared" si="8"/>
        <v>0</v>
      </c>
      <c r="I74" s="9">
        <f t="shared" si="9"/>
        <v>5.2083333333333336E-2</v>
      </c>
      <c r="J74" s="9">
        <f t="shared" si="10"/>
        <v>0.5</v>
      </c>
      <c r="K74" s="8">
        <f t="shared" si="11"/>
        <v>0</v>
      </c>
      <c r="L74" s="8">
        <f t="shared" si="12"/>
        <v>0.5</v>
      </c>
      <c r="N74" s="8">
        <f t="shared" si="13"/>
        <v>0</v>
      </c>
      <c r="O74" s="15">
        <f t="shared" si="14"/>
        <v>0</v>
      </c>
      <c r="Q74" s="9">
        <f t="shared" si="15"/>
        <v>-8.3333333333333329E-2</v>
      </c>
    </row>
    <row r="75" spans="2:17">
      <c r="B75" s="29"/>
      <c r="C75" s="6"/>
      <c r="D75" s="34"/>
      <c r="E75" s="31"/>
      <c r="F75" s="13"/>
      <c r="H75" s="9">
        <f t="shared" si="8"/>
        <v>0</v>
      </c>
      <c r="I75" s="9">
        <f t="shared" si="9"/>
        <v>5.2083333333333336E-2</v>
      </c>
      <c r="J75" s="9">
        <f t="shared" si="10"/>
        <v>0.5</v>
      </c>
      <c r="K75" s="8">
        <f t="shared" si="11"/>
        <v>0</v>
      </c>
      <c r="L75" s="8">
        <f t="shared" si="12"/>
        <v>0.5</v>
      </c>
      <c r="N75" s="8">
        <f t="shared" si="13"/>
        <v>0</v>
      </c>
      <c r="O75" s="15">
        <f t="shared" si="14"/>
        <v>0</v>
      </c>
      <c r="Q75" s="9">
        <f t="shared" si="15"/>
        <v>-8.3333333333333329E-2</v>
      </c>
    </row>
    <row r="76" spans="2:17">
      <c r="B76" s="29"/>
      <c r="C76" s="6"/>
      <c r="D76" s="34"/>
      <c r="E76" s="31"/>
      <c r="F76" s="13"/>
      <c r="H76" s="9">
        <f t="shared" si="8"/>
        <v>0</v>
      </c>
      <c r="I76" s="9">
        <f t="shared" si="9"/>
        <v>5.2083333333333336E-2</v>
      </c>
      <c r="J76" s="9">
        <f t="shared" si="10"/>
        <v>0.5</v>
      </c>
      <c r="K76" s="8">
        <f t="shared" si="11"/>
        <v>0</v>
      </c>
      <c r="L76" s="8">
        <f t="shared" si="12"/>
        <v>0.5</v>
      </c>
      <c r="N76" s="8">
        <f t="shared" si="13"/>
        <v>0</v>
      </c>
      <c r="O76" s="15">
        <f t="shared" si="14"/>
        <v>0</v>
      </c>
      <c r="Q76" s="9">
        <f t="shared" si="15"/>
        <v>-8.3333333333333329E-2</v>
      </c>
    </row>
    <row r="77" spans="2:17">
      <c r="B77" s="29"/>
      <c r="C77" s="6"/>
      <c r="D77" s="34"/>
      <c r="E77" s="31"/>
      <c r="F77" s="13"/>
      <c r="H77" s="9">
        <f t="shared" si="8"/>
        <v>0</v>
      </c>
      <c r="I77" s="9">
        <f t="shared" si="9"/>
        <v>5.2083333333333336E-2</v>
      </c>
      <c r="J77" s="9">
        <f t="shared" si="10"/>
        <v>0.5</v>
      </c>
      <c r="K77" s="8">
        <f t="shared" si="11"/>
        <v>0</v>
      </c>
      <c r="L77" s="8">
        <f t="shared" si="12"/>
        <v>0.5</v>
      </c>
      <c r="N77" s="8">
        <f t="shared" si="13"/>
        <v>0</v>
      </c>
      <c r="O77" s="15">
        <f t="shared" si="14"/>
        <v>0</v>
      </c>
      <c r="Q77" s="9">
        <f t="shared" si="15"/>
        <v>-8.3333333333333329E-2</v>
      </c>
    </row>
    <row r="78" spans="2:17">
      <c r="B78" s="29"/>
      <c r="C78" s="6"/>
      <c r="D78" s="34"/>
      <c r="E78" s="31"/>
      <c r="F78" s="13"/>
      <c r="H78" s="9">
        <f t="shared" si="8"/>
        <v>0</v>
      </c>
      <c r="I78" s="9">
        <f t="shared" si="9"/>
        <v>5.2083333333333336E-2</v>
      </c>
      <c r="J78" s="9">
        <f t="shared" si="10"/>
        <v>0.5</v>
      </c>
      <c r="K78" s="8">
        <f t="shared" si="11"/>
        <v>0</v>
      </c>
      <c r="L78" s="8">
        <f t="shared" si="12"/>
        <v>0.5</v>
      </c>
      <c r="N78" s="8">
        <f t="shared" si="13"/>
        <v>0</v>
      </c>
      <c r="O78" s="15">
        <f t="shared" si="14"/>
        <v>0</v>
      </c>
      <c r="Q78" s="9">
        <f t="shared" si="15"/>
        <v>-8.3333333333333329E-2</v>
      </c>
    </row>
    <row r="79" spans="2:17">
      <c r="B79" s="29"/>
      <c r="C79" s="6"/>
      <c r="D79" s="34"/>
      <c r="E79" s="31"/>
      <c r="F79" s="13"/>
      <c r="H79" s="9">
        <f t="shared" si="8"/>
        <v>0</v>
      </c>
      <c r="I79" s="9">
        <f t="shared" si="9"/>
        <v>5.2083333333333336E-2</v>
      </c>
      <c r="J79" s="9">
        <f t="shared" si="10"/>
        <v>0.5</v>
      </c>
      <c r="K79" s="8">
        <f t="shared" si="11"/>
        <v>0</v>
      </c>
      <c r="L79" s="8">
        <f t="shared" si="12"/>
        <v>0.5</v>
      </c>
      <c r="N79" s="8">
        <f t="shared" si="13"/>
        <v>0</v>
      </c>
      <c r="O79" s="15">
        <f t="shared" si="14"/>
        <v>0</v>
      </c>
      <c r="Q79" s="9">
        <f t="shared" si="15"/>
        <v>-8.3333333333333329E-2</v>
      </c>
    </row>
    <row r="80" spans="2:17">
      <c r="B80" s="29"/>
      <c r="C80" s="6"/>
      <c r="D80" s="34"/>
      <c r="E80" s="31"/>
      <c r="F80" s="13"/>
      <c r="H80" s="9">
        <f t="shared" si="8"/>
        <v>0</v>
      </c>
      <c r="I80" s="9">
        <f t="shared" si="9"/>
        <v>5.2083333333333336E-2</v>
      </c>
      <c r="J80" s="9">
        <f t="shared" si="10"/>
        <v>0.5</v>
      </c>
      <c r="K80" s="8">
        <f t="shared" si="11"/>
        <v>0</v>
      </c>
      <c r="L80" s="8">
        <f t="shared" si="12"/>
        <v>0.5</v>
      </c>
      <c r="N80" s="8">
        <f t="shared" si="13"/>
        <v>0</v>
      </c>
      <c r="O80" s="15">
        <f t="shared" si="14"/>
        <v>0</v>
      </c>
      <c r="Q80" s="9">
        <f t="shared" si="15"/>
        <v>-8.3333333333333329E-2</v>
      </c>
    </row>
    <row r="81" spans="2:17">
      <c r="B81" s="29"/>
      <c r="C81" s="6"/>
      <c r="D81" s="34"/>
      <c r="E81" s="31"/>
      <c r="F81" s="13"/>
      <c r="H81" s="9">
        <f t="shared" si="8"/>
        <v>0</v>
      </c>
      <c r="I81" s="9">
        <f t="shared" si="9"/>
        <v>5.2083333333333336E-2</v>
      </c>
      <c r="J81" s="9">
        <f t="shared" si="10"/>
        <v>0.5</v>
      </c>
      <c r="K81" s="8">
        <f t="shared" si="11"/>
        <v>0</v>
      </c>
      <c r="L81" s="8">
        <f t="shared" si="12"/>
        <v>0.5</v>
      </c>
      <c r="N81" s="8">
        <f t="shared" si="13"/>
        <v>0</v>
      </c>
      <c r="O81" s="15">
        <f t="shared" si="14"/>
        <v>0</v>
      </c>
      <c r="Q81" s="9">
        <f t="shared" si="15"/>
        <v>-8.3333333333333329E-2</v>
      </c>
    </row>
    <row r="82" spans="2:17">
      <c r="B82" s="29"/>
      <c r="C82" s="6"/>
      <c r="D82" s="34"/>
      <c r="E82" s="31"/>
      <c r="F82" s="13"/>
      <c r="H82" s="9">
        <f t="shared" si="8"/>
        <v>0</v>
      </c>
      <c r="I82" s="9">
        <f t="shared" si="9"/>
        <v>5.2083333333333336E-2</v>
      </c>
      <c r="J82" s="9">
        <f t="shared" si="10"/>
        <v>0.5</v>
      </c>
      <c r="K82" s="8">
        <f t="shared" si="11"/>
        <v>0</v>
      </c>
      <c r="L82" s="8">
        <f t="shared" si="12"/>
        <v>0.5</v>
      </c>
      <c r="N82" s="8">
        <f t="shared" si="13"/>
        <v>0</v>
      </c>
      <c r="O82" s="15">
        <f t="shared" si="14"/>
        <v>0</v>
      </c>
      <c r="Q82" s="9">
        <f t="shared" si="15"/>
        <v>-8.3333333333333329E-2</v>
      </c>
    </row>
    <row r="83" spans="2:17">
      <c r="B83" s="29"/>
      <c r="C83" s="6"/>
      <c r="D83" s="34"/>
      <c r="E83" s="31"/>
      <c r="F83" s="13"/>
      <c r="H83" s="9">
        <f t="shared" si="8"/>
        <v>0</v>
      </c>
      <c r="I83" s="9">
        <f t="shared" si="9"/>
        <v>5.2083333333333336E-2</v>
      </c>
      <c r="J83" s="9">
        <f t="shared" si="10"/>
        <v>0.5</v>
      </c>
      <c r="K83" s="8">
        <f t="shared" si="11"/>
        <v>0</v>
      </c>
      <c r="L83" s="8">
        <f t="shared" si="12"/>
        <v>0.5</v>
      </c>
      <c r="N83" s="8">
        <f t="shared" si="13"/>
        <v>0</v>
      </c>
      <c r="O83" s="15">
        <f t="shared" si="14"/>
        <v>0</v>
      </c>
      <c r="Q83" s="9">
        <f t="shared" si="15"/>
        <v>-8.3333333333333329E-2</v>
      </c>
    </row>
    <row r="84" spans="2:17">
      <c r="B84" s="29"/>
      <c r="C84" s="6"/>
      <c r="D84" s="34"/>
      <c r="E84" s="31"/>
      <c r="F84" s="13"/>
      <c r="H84" s="9">
        <f t="shared" si="8"/>
        <v>0</v>
      </c>
      <c r="I84" s="9">
        <f t="shared" si="9"/>
        <v>5.2083333333333336E-2</v>
      </c>
      <c r="J84" s="9">
        <f t="shared" si="10"/>
        <v>0.5</v>
      </c>
      <c r="K84" s="8">
        <f t="shared" si="11"/>
        <v>0</v>
      </c>
      <c r="L84" s="8">
        <f t="shared" si="12"/>
        <v>0.5</v>
      </c>
      <c r="N84" s="8">
        <f t="shared" si="13"/>
        <v>0</v>
      </c>
      <c r="O84" s="15">
        <f t="shared" si="14"/>
        <v>0</v>
      </c>
      <c r="Q84" s="9">
        <f t="shared" si="15"/>
        <v>-8.3333333333333329E-2</v>
      </c>
    </row>
    <row r="85" spans="2:17">
      <c r="B85" s="29"/>
      <c r="C85" s="6"/>
      <c r="D85" s="34"/>
      <c r="E85" s="31"/>
      <c r="F85" s="13"/>
      <c r="H85" s="9">
        <f t="shared" si="8"/>
        <v>0</v>
      </c>
      <c r="I85" s="9">
        <f t="shared" si="9"/>
        <v>5.2083333333333336E-2</v>
      </c>
      <c r="J85" s="9">
        <f t="shared" si="10"/>
        <v>0.5</v>
      </c>
      <c r="K85" s="8">
        <f t="shared" si="11"/>
        <v>0</v>
      </c>
      <c r="L85" s="8">
        <f t="shared" si="12"/>
        <v>0.5</v>
      </c>
      <c r="N85" s="8">
        <f t="shared" si="13"/>
        <v>0</v>
      </c>
      <c r="O85" s="15">
        <f t="shared" si="14"/>
        <v>0</v>
      </c>
      <c r="Q85" s="9">
        <f t="shared" si="15"/>
        <v>-8.3333333333333329E-2</v>
      </c>
    </row>
    <row r="86" spans="2:17">
      <c r="B86" s="29"/>
      <c r="C86" s="6"/>
      <c r="D86" s="34"/>
      <c r="E86" s="31"/>
      <c r="F86" s="13"/>
      <c r="H86" s="9">
        <f t="shared" si="8"/>
        <v>0</v>
      </c>
      <c r="I86" s="9">
        <f t="shared" si="9"/>
        <v>5.2083333333333336E-2</v>
      </c>
      <c r="J86" s="9">
        <f t="shared" si="10"/>
        <v>0.5</v>
      </c>
      <c r="K86" s="8">
        <f t="shared" si="11"/>
        <v>0</v>
      </c>
      <c r="L86" s="8">
        <f t="shared" si="12"/>
        <v>0.5</v>
      </c>
      <c r="N86" s="8">
        <f t="shared" si="13"/>
        <v>0</v>
      </c>
      <c r="O86" s="15">
        <f t="shared" si="14"/>
        <v>0</v>
      </c>
      <c r="Q86" s="9">
        <f t="shared" si="15"/>
        <v>-8.3333333333333329E-2</v>
      </c>
    </row>
    <row r="87" spans="2:17">
      <c r="B87" s="29"/>
      <c r="C87" s="6"/>
      <c r="D87" s="34"/>
      <c r="E87" s="31"/>
      <c r="F87" s="13"/>
      <c r="H87" s="9">
        <f t="shared" si="8"/>
        <v>0</v>
      </c>
      <c r="I87" s="9">
        <f t="shared" si="9"/>
        <v>5.2083333333333336E-2</v>
      </c>
      <c r="J87" s="9">
        <f t="shared" si="10"/>
        <v>0.5</v>
      </c>
      <c r="K87" s="8">
        <f t="shared" si="11"/>
        <v>0</v>
      </c>
      <c r="L87" s="8">
        <f t="shared" si="12"/>
        <v>0.5</v>
      </c>
      <c r="N87" s="8">
        <f t="shared" si="13"/>
        <v>0</v>
      </c>
      <c r="O87" s="15">
        <f t="shared" si="14"/>
        <v>0</v>
      </c>
      <c r="Q87" s="9">
        <f t="shared" si="15"/>
        <v>-8.3333333333333329E-2</v>
      </c>
    </row>
    <row r="88" spans="2:17">
      <c r="B88" s="29"/>
      <c r="C88" s="6"/>
      <c r="D88" s="34"/>
      <c r="E88" s="31"/>
      <c r="F88" s="13"/>
      <c r="H88" s="9">
        <f t="shared" si="8"/>
        <v>0</v>
      </c>
      <c r="I88" s="9">
        <f t="shared" si="9"/>
        <v>5.2083333333333336E-2</v>
      </c>
      <c r="J88" s="9">
        <f t="shared" si="10"/>
        <v>0.5</v>
      </c>
      <c r="K88" s="8">
        <f t="shared" si="11"/>
        <v>0</v>
      </c>
      <c r="L88" s="8">
        <f t="shared" si="12"/>
        <v>0.5</v>
      </c>
      <c r="N88" s="8">
        <f t="shared" si="13"/>
        <v>0</v>
      </c>
      <c r="O88" s="15">
        <f t="shared" si="14"/>
        <v>0</v>
      </c>
      <c r="Q88" s="9">
        <f t="shared" si="15"/>
        <v>-8.3333333333333329E-2</v>
      </c>
    </row>
    <row r="89" spans="2:17">
      <c r="B89" s="29"/>
      <c r="C89" s="6"/>
      <c r="D89" s="34"/>
      <c r="E89" s="31"/>
      <c r="F89" s="13"/>
      <c r="H89" s="9">
        <f t="shared" si="8"/>
        <v>0</v>
      </c>
      <c r="I89" s="9">
        <f t="shared" si="9"/>
        <v>5.2083333333333336E-2</v>
      </c>
      <c r="J89" s="9">
        <f t="shared" si="10"/>
        <v>0.5</v>
      </c>
      <c r="K89" s="8">
        <f t="shared" si="11"/>
        <v>0</v>
      </c>
      <c r="L89" s="8">
        <f t="shared" si="12"/>
        <v>0.5</v>
      </c>
      <c r="N89" s="8">
        <f t="shared" si="13"/>
        <v>0</v>
      </c>
      <c r="O89" s="15">
        <f t="shared" si="14"/>
        <v>0</v>
      </c>
      <c r="Q89" s="9">
        <f t="shared" si="15"/>
        <v>-8.3333333333333329E-2</v>
      </c>
    </row>
    <row r="90" spans="2:17">
      <c r="B90" s="29"/>
      <c r="C90" s="6"/>
      <c r="D90" s="34"/>
      <c r="E90" s="31"/>
      <c r="F90" s="13"/>
      <c r="H90" s="9">
        <f t="shared" si="8"/>
        <v>0</v>
      </c>
      <c r="I90" s="9">
        <f t="shared" si="9"/>
        <v>5.2083333333333336E-2</v>
      </c>
      <c r="J90" s="9">
        <f t="shared" si="10"/>
        <v>0.5</v>
      </c>
      <c r="K90" s="8">
        <f t="shared" si="11"/>
        <v>0</v>
      </c>
      <c r="L90" s="8">
        <f t="shared" si="12"/>
        <v>0.5</v>
      </c>
      <c r="N90" s="8">
        <f t="shared" si="13"/>
        <v>0</v>
      </c>
      <c r="O90" s="15">
        <f t="shared" si="14"/>
        <v>0</v>
      </c>
      <c r="Q90" s="9">
        <f t="shared" si="15"/>
        <v>-8.3333333333333329E-2</v>
      </c>
    </row>
    <row r="91" spans="2:17">
      <c r="B91" s="29"/>
      <c r="C91" s="6"/>
      <c r="D91" s="34"/>
      <c r="E91" s="31"/>
      <c r="F91" s="13"/>
      <c r="H91" s="9">
        <f t="shared" si="8"/>
        <v>0</v>
      </c>
      <c r="I91" s="9">
        <f t="shared" si="9"/>
        <v>5.2083333333333336E-2</v>
      </c>
      <c r="J91" s="9">
        <f t="shared" si="10"/>
        <v>0.5</v>
      </c>
      <c r="K91" s="8">
        <f t="shared" si="11"/>
        <v>0</v>
      </c>
      <c r="L91" s="8">
        <f t="shared" si="12"/>
        <v>0.5</v>
      </c>
      <c r="N91" s="8">
        <f t="shared" si="13"/>
        <v>0</v>
      </c>
      <c r="O91" s="15">
        <f t="shared" si="14"/>
        <v>0</v>
      </c>
      <c r="Q91" s="9">
        <f t="shared" si="15"/>
        <v>-8.3333333333333329E-2</v>
      </c>
    </row>
    <row r="92" spans="2:17">
      <c r="B92" s="29"/>
      <c r="C92" s="6"/>
      <c r="D92" s="34"/>
      <c r="E92" s="31"/>
      <c r="F92" s="13"/>
      <c r="H92" s="9">
        <f t="shared" si="8"/>
        <v>0</v>
      </c>
      <c r="I92" s="9">
        <f t="shared" si="9"/>
        <v>5.2083333333333336E-2</v>
      </c>
      <c r="J92" s="9">
        <f t="shared" si="10"/>
        <v>0.5</v>
      </c>
      <c r="K92" s="8">
        <f t="shared" si="11"/>
        <v>0</v>
      </c>
      <c r="L92" s="8">
        <f t="shared" si="12"/>
        <v>0.5</v>
      </c>
      <c r="N92" s="8">
        <f t="shared" si="13"/>
        <v>0</v>
      </c>
      <c r="O92" s="15">
        <f t="shared" si="14"/>
        <v>0</v>
      </c>
      <c r="Q92" s="9">
        <f t="shared" si="15"/>
        <v>-8.3333333333333329E-2</v>
      </c>
    </row>
    <row r="93" spans="2:17">
      <c r="B93" s="29"/>
      <c r="C93" s="6"/>
      <c r="D93" s="34"/>
      <c r="E93" s="31"/>
      <c r="F93" s="13"/>
      <c r="H93" s="9">
        <f t="shared" si="8"/>
        <v>0</v>
      </c>
      <c r="I93" s="9">
        <f t="shared" si="9"/>
        <v>5.2083333333333336E-2</v>
      </c>
      <c r="J93" s="9">
        <f t="shared" si="10"/>
        <v>0.5</v>
      </c>
      <c r="K93" s="8">
        <f t="shared" si="11"/>
        <v>0</v>
      </c>
      <c r="L93" s="8">
        <f t="shared" si="12"/>
        <v>0.5</v>
      </c>
      <c r="N93" s="8">
        <f t="shared" si="13"/>
        <v>0</v>
      </c>
      <c r="O93" s="15">
        <f t="shared" si="14"/>
        <v>0</v>
      </c>
      <c r="Q93" s="9">
        <f t="shared" si="15"/>
        <v>-8.3333333333333329E-2</v>
      </c>
    </row>
    <row r="94" spans="2:17">
      <c r="B94" s="29"/>
      <c r="C94" s="6"/>
      <c r="D94" s="34"/>
      <c r="E94" s="31"/>
      <c r="F94" s="13"/>
      <c r="H94" s="9">
        <f t="shared" si="8"/>
        <v>0</v>
      </c>
      <c r="I94" s="9">
        <f t="shared" si="9"/>
        <v>5.2083333333333336E-2</v>
      </c>
      <c r="J94" s="9">
        <f t="shared" si="10"/>
        <v>0.5</v>
      </c>
      <c r="K94" s="8">
        <f t="shared" si="11"/>
        <v>0</v>
      </c>
      <c r="L94" s="8">
        <f t="shared" si="12"/>
        <v>0.5</v>
      </c>
      <c r="N94" s="8">
        <f t="shared" si="13"/>
        <v>0</v>
      </c>
      <c r="O94" s="15">
        <f t="shared" si="14"/>
        <v>0</v>
      </c>
      <c r="Q94" s="9">
        <f t="shared" si="15"/>
        <v>-8.3333333333333329E-2</v>
      </c>
    </row>
    <row r="95" spans="2:17">
      <c r="B95" s="29"/>
      <c r="C95" s="6"/>
      <c r="D95" s="34"/>
      <c r="E95" s="31"/>
      <c r="F95" s="13"/>
      <c r="H95" s="9">
        <f t="shared" si="8"/>
        <v>0</v>
      </c>
      <c r="I95" s="9">
        <f t="shared" si="9"/>
        <v>5.2083333333333336E-2</v>
      </c>
      <c r="J95" s="9">
        <f t="shared" si="10"/>
        <v>0.5</v>
      </c>
      <c r="K95" s="8">
        <f t="shared" si="11"/>
        <v>0</v>
      </c>
      <c r="L95" s="8">
        <f t="shared" si="12"/>
        <v>0.5</v>
      </c>
      <c r="N95" s="8">
        <f t="shared" si="13"/>
        <v>0</v>
      </c>
      <c r="O95" s="15">
        <f t="shared" si="14"/>
        <v>0</v>
      </c>
      <c r="Q95" s="9">
        <f t="shared" si="15"/>
        <v>-8.3333333333333329E-2</v>
      </c>
    </row>
    <row r="96" spans="2:17">
      <c r="B96" s="29"/>
      <c r="C96" s="6"/>
      <c r="D96" s="34"/>
      <c r="E96" s="31"/>
      <c r="F96" s="13"/>
      <c r="H96" s="9">
        <f t="shared" si="8"/>
        <v>0</v>
      </c>
      <c r="I96" s="9">
        <f t="shared" si="9"/>
        <v>5.2083333333333336E-2</v>
      </c>
      <c r="J96" s="9">
        <f t="shared" si="10"/>
        <v>0.5</v>
      </c>
      <c r="K96" s="8">
        <f t="shared" si="11"/>
        <v>0</v>
      </c>
      <c r="L96" s="8">
        <f t="shared" si="12"/>
        <v>0.5</v>
      </c>
      <c r="N96" s="8">
        <f t="shared" si="13"/>
        <v>0</v>
      </c>
      <c r="O96" s="15">
        <f t="shared" si="14"/>
        <v>0</v>
      </c>
      <c r="Q96" s="9">
        <f t="shared" si="15"/>
        <v>-8.3333333333333329E-2</v>
      </c>
    </row>
    <row r="97" spans="2:17">
      <c r="B97" s="29"/>
      <c r="C97" s="6"/>
      <c r="D97" s="34"/>
      <c r="E97" s="31"/>
      <c r="F97" s="13"/>
      <c r="H97" s="9">
        <f t="shared" si="8"/>
        <v>0</v>
      </c>
      <c r="I97" s="9">
        <f t="shared" si="9"/>
        <v>5.2083333333333336E-2</v>
      </c>
      <c r="J97" s="9">
        <f t="shared" si="10"/>
        <v>0.5</v>
      </c>
      <c r="K97" s="8">
        <f t="shared" si="11"/>
        <v>0</v>
      </c>
      <c r="L97" s="8">
        <f t="shared" si="12"/>
        <v>0.5</v>
      </c>
      <c r="N97" s="8">
        <f t="shared" si="13"/>
        <v>0</v>
      </c>
      <c r="O97" s="15">
        <f t="shared" si="14"/>
        <v>0</v>
      </c>
      <c r="Q97" s="9">
        <f t="shared" si="15"/>
        <v>-8.3333333333333329E-2</v>
      </c>
    </row>
    <row r="98" spans="2:17">
      <c r="B98" s="29"/>
      <c r="C98" s="6"/>
      <c r="D98" s="34"/>
      <c r="E98" s="31"/>
      <c r="F98" s="13"/>
      <c r="H98" s="9">
        <f t="shared" si="8"/>
        <v>0</v>
      </c>
    </row>
    <row r="99" spans="2:17">
      <c r="B99" s="29"/>
      <c r="C99" s="6"/>
      <c r="D99" s="34"/>
      <c r="E99" s="31"/>
      <c r="F99" s="13"/>
      <c r="H99" s="9">
        <f t="shared" si="8"/>
        <v>0</v>
      </c>
    </row>
    <row r="100" spans="2:17">
      <c r="B100" s="29"/>
      <c r="C100" s="6"/>
      <c r="D100" s="34"/>
      <c r="E100" s="31"/>
      <c r="F100" s="13"/>
      <c r="H100" s="9">
        <f t="shared" si="8"/>
        <v>0</v>
      </c>
    </row>
    <row r="101" spans="2:17">
      <c r="B101" s="29"/>
      <c r="C101" s="6"/>
      <c r="D101" s="34"/>
      <c r="E101" s="31"/>
      <c r="F101" s="13"/>
      <c r="H101" s="9">
        <f t="shared" si="8"/>
        <v>0</v>
      </c>
    </row>
    <row r="102" spans="2:17">
      <c r="B102" s="29"/>
      <c r="C102" s="6"/>
      <c r="D102" s="34"/>
      <c r="E102" s="31"/>
      <c r="F102" s="13"/>
      <c r="H102" s="9">
        <f t="shared" si="8"/>
        <v>0</v>
      </c>
    </row>
    <row r="103" spans="2:17">
      <c r="B103" s="29"/>
      <c r="C103" s="6"/>
      <c r="D103" s="34"/>
      <c r="E103" s="31"/>
      <c r="F103" s="13"/>
      <c r="H103" s="9">
        <f t="shared" si="8"/>
        <v>0</v>
      </c>
    </row>
    <row r="104" spans="2:17">
      <c r="B104" s="29"/>
      <c r="C104" s="6"/>
      <c r="D104" s="34"/>
      <c r="E104" s="31"/>
      <c r="F104" s="13"/>
      <c r="H104" s="9">
        <f t="shared" si="8"/>
        <v>0</v>
      </c>
    </row>
    <row r="105" spans="2:17">
      <c r="B105" s="29"/>
      <c r="C105" s="6"/>
      <c r="D105" s="34"/>
      <c r="E105" s="31"/>
      <c r="F105" s="13"/>
      <c r="H105" s="9">
        <f t="shared" si="8"/>
        <v>0</v>
      </c>
    </row>
    <row r="106" spans="2:17">
      <c r="B106" s="29"/>
      <c r="C106" s="6"/>
      <c r="D106" s="34"/>
      <c r="E106" s="31"/>
      <c r="F106" s="13"/>
      <c r="H106" s="9">
        <f t="shared" si="8"/>
        <v>0</v>
      </c>
    </row>
    <row r="107" spans="2:17">
      <c r="B107" s="29"/>
      <c r="C107" s="6"/>
      <c r="D107" s="34"/>
      <c r="E107" s="31"/>
      <c r="F107" s="13"/>
      <c r="H107" s="9">
        <f t="shared" si="8"/>
        <v>0</v>
      </c>
    </row>
    <row r="108" spans="2:17">
      <c r="B108" s="29"/>
      <c r="C108" s="6"/>
      <c r="D108" s="34"/>
      <c r="E108" s="31"/>
      <c r="F108" s="13"/>
      <c r="H108" s="9">
        <f t="shared" si="8"/>
        <v>0</v>
      </c>
    </row>
    <row r="109" spans="2:17">
      <c r="B109" s="29"/>
      <c r="C109" s="6"/>
      <c r="D109" s="34"/>
      <c r="E109" s="31"/>
      <c r="F109" s="13"/>
      <c r="H109" s="9">
        <f t="shared" si="8"/>
        <v>0</v>
      </c>
    </row>
    <row r="110" spans="2:17">
      <c r="B110" s="29"/>
      <c r="C110" s="6"/>
      <c r="D110" s="34"/>
      <c r="E110" s="31"/>
      <c r="F110" s="13"/>
      <c r="H110" s="9">
        <f t="shared" si="8"/>
        <v>0</v>
      </c>
    </row>
    <row r="111" spans="2:17">
      <c r="B111" s="29"/>
      <c r="C111" s="6"/>
      <c r="D111" s="34"/>
      <c r="E111" s="31"/>
      <c r="F111" s="13"/>
      <c r="H111" s="9">
        <f t="shared" si="8"/>
        <v>0</v>
      </c>
    </row>
    <row r="112" spans="2:17">
      <c r="B112" s="29"/>
      <c r="C112" s="6"/>
      <c r="D112" s="34"/>
      <c r="E112" s="31"/>
      <c r="F112" s="13"/>
      <c r="H112" s="9">
        <f t="shared" si="8"/>
        <v>0</v>
      </c>
    </row>
    <row r="113" spans="2:8">
      <c r="B113" s="29"/>
      <c r="C113" s="6"/>
      <c r="D113" s="34"/>
      <c r="E113" s="31"/>
      <c r="F113" s="13"/>
      <c r="H113" s="9">
        <f t="shared" si="8"/>
        <v>0</v>
      </c>
    </row>
    <row r="114" spans="2:8">
      <c r="B114" s="29"/>
      <c r="C114" s="6"/>
      <c r="D114" s="34"/>
      <c r="E114" s="31"/>
      <c r="F114" s="13"/>
      <c r="H114" s="9">
        <f t="shared" si="8"/>
        <v>0</v>
      </c>
    </row>
    <row r="115" spans="2:8">
      <c r="B115" s="29"/>
      <c r="C115" s="6"/>
      <c r="D115" s="34"/>
      <c r="E115" s="31"/>
      <c r="F115" s="13"/>
      <c r="H115" s="9">
        <f t="shared" si="8"/>
        <v>0</v>
      </c>
    </row>
    <row r="116" spans="2:8">
      <c r="B116" s="29"/>
      <c r="C116" s="6"/>
      <c r="D116" s="34"/>
      <c r="E116" s="31"/>
      <c r="F116" s="13"/>
      <c r="H116" s="9">
        <f t="shared" si="8"/>
        <v>0</v>
      </c>
    </row>
    <row r="117" spans="2:8">
      <c r="B117" s="29"/>
      <c r="C117" s="6"/>
      <c r="D117" s="34"/>
      <c r="E117" s="31"/>
      <c r="F117" s="13"/>
      <c r="H117" s="9">
        <f t="shared" si="8"/>
        <v>0</v>
      </c>
    </row>
    <row r="118" spans="2:8">
      <c r="B118" s="29"/>
      <c r="C118" s="6"/>
      <c r="D118" s="34"/>
      <c r="E118" s="31"/>
      <c r="F118" s="13"/>
    </row>
    <row r="119" spans="2:8">
      <c r="B119" s="29"/>
      <c r="C119" s="6"/>
      <c r="D119" s="34"/>
      <c r="E119" s="31"/>
      <c r="F119" s="13"/>
    </row>
    <row r="120" spans="2:8">
      <c r="B120" s="29"/>
      <c r="C120" s="6"/>
      <c r="D120" s="34"/>
      <c r="E120" s="31"/>
      <c r="F120" s="13"/>
    </row>
    <row r="121" spans="2:8">
      <c r="B121" s="29"/>
      <c r="C121" s="6"/>
      <c r="D121" s="34"/>
      <c r="E121" s="31"/>
      <c r="F121" s="13"/>
    </row>
    <row r="122" spans="2:8">
      <c r="B122" s="29"/>
      <c r="C122" s="6"/>
      <c r="D122" s="34"/>
      <c r="E122" s="31"/>
      <c r="F122" s="13"/>
    </row>
    <row r="123" spans="2:8">
      <c r="B123" s="29"/>
      <c r="C123" s="6"/>
      <c r="D123" s="34"/>
      <c r="E123" s="31"/>
      <c r="F123" s="13"/>
    </row>
    <row r="124" spans="2:8">
      <c r="B124" s="29"/>
      <c r="C124" s="6"/>
      <c r="D124" s="34"/>
      <c r="E124" s="31"/>
      <c r="F124" s="13"/>
    </row>
    <row r="125" spans="2:8">
      <c r="B125" s="29"/>
      <c r="C125" s="6"/>
      <c r="D125" s="34"/>
      <c r="E125" s="31"/>
      <c r="F125" s="13"/>
    </row>
    <row r="126" spans="2:8">
      <c r="B126" s="29"/>
      <c r="C126" s="6"/>
      <c r="D126" s="34"/>
      <c r="E126" s="31"/>
      <c r="F126" s="13"/>
    </row>
    <row r="127" spans="2:8">
      <c r="B127" s="29"/>
      <c r="C127" s="6"/>
      <c r="D127" s="34"/>
      <c r="E127" s="31"/>
      <c r="F127" s="13"/>
    </row>
    <row r="128" spans="2:8">
      <c r="B128" s="29"/>
      <c r="C128" s="6"/>
      <c r="D128" s="34"/>
      <c r="E128" s="31"/>
      <c r="F128" s="13"/>
    </row>
    <row r="129" spans="2:6">
      <c r="B129" s="29"/>
      <c r="C129" s="6"/>
      <c r="D129" s="34"/>
      <c r="E129" s="31"/>
      <c r="F129" s="13"/>
    </row>
    <row r="130" spans="2:6">
      <c r="B130" s="29"/>
      <c r="C130" s="6"/>
      <c r="D130" s="34"/>
      <c r="E130" s="31"/>
      <c r="F130" s="13"/>
    </row>
    <row r="131" spans="2:6">
      <c r="B131" s="29"/>
      <c r="C131" s="6"/>
      <c r="D131" s="34"/>
      <c r="E131" s="31"/>
      <c r="F131" s="13"/>
    </row>
    <row r="132" spans="2:6">
      <c r="B132" s="29"/>
      <c r="C132" s="6"/>
      <c r="D132" s="34"/>
      <c r="E132" s="31"/>
      <c r="F132" s="13"/>
    </row>
    <row r="133" spans="2:6">
      <c r="B133" s="29"/>
      <c r="C133" s="6"/>
      <c r="D133" s="34"/>
      <c r="E133" s="31"/>
      <c r="F133" s="13"/>
    </row>
    <row r="134" spans="2:6">
      <c r="B134" s="29"/>
      <c r="C134" s="6"/>
      <c r="D134" s="34"/>
      <c r="E134" s="31"/>
      <c r="F134" s="13"/>
    </row>
    <row r="135" spans="2:6">
      <c r="B135" s="29"/>
      <c r="C135" s="6"/>
      <c r="D135" s="34"/>
      <c r="E135" s="31"/>
      <c r="F135" s="13"/>
    </row>
    <row r="136" spans="2:6">
      <c r="B136" s="29"/>
      <c r="C136" s="6"/>
      <c r="D136" s="34"/>
      <c r="E136" s="31"/>
      <c r="F136" s="13"/>
    </row>
    <row r="137" spans="2:6">
      <c r="B137" s="29"/>
      <c r="C137" s="6"/>
      <c r="D137" s="34"/>
      <c r="E137" s="31"/>
      <c r="F137" s="13"/>
    </row>
    <row r="138" spans="2:6">
      <c r="B138" s="29"/>
      <c r="C138" s="6"/>
      <c r="D138" s="34"/>
      <c r="E138" s="31"/>
      <c r="F138" s="13"/>
    </row>
    <row r="139" spans="2:6">
      <c r="B139" s="29"/>
      <c r="C139" s="6"/>
      <c r="D139" s="34"/>
      <c r="E139" s="31"/>
      <c r="F139" s="13"/>
    </row>
    <row r="140" spans="2:6">
      <c r="B140" s="29"/>
      <c r="C140" s="6"/>
      <c r="D140" s="34"/>
      <c r="E140" s="31"/>
      <c r="F140" s="13"/>
    </row>
    <row r="141" spans="2:6">
      <c r="B141" s="29"/>
      <c r="C141" s="6"/>
      <c r="D141" s="34"/>
      <c r="E141" s="31"/>
      <c r="F141" s="13"/>
    </row>
    <row r="142" spans="2:6">
      <c r="B142" s="29"/>
      <c r="C142" s="6"/>
      <c r="D142" s="34"/>
      <c r="E142" s="31"/>
      <c r="F142" s="13"/>
    </row>
    <row r="143" spans="2:6">
      <c r="B143" s="29"/>
      <c r="C143" s="6"/>
      <c r="D143" s="34"/>
      <c r="E143" s="31"/>
      <c r="F143" s="13"/>
    </row>
    <row r="144" spans="2:6">
      <c r="B144" s="29"/>
      <c r="C144" s="6"/>
      <c r="D144" s="34"/>
      <c r="E144" s="31"/>
      <c r="F144" s="13"/>
    </row>
    <row r="145" spans="2:6">
      <c r="B145" s="29"/>
      <c r="C145" s="6"/>
      <c r="D145" s="34"/>
      <c r="E145" s="31"/>
      <c r="F145" s="13"/>
    </row>
    <row r="146" spans="2:6">
      <c r="B146" s="29"/>
      <c r="C146" s="6"/>
      <c r="D146" s="34"/>
      <c r="E146" s="31"/>
      <c r="F146" s="13"/>
    </row>
    <row r="147" spans="2:6">
      <c r="B147" s="29"/>
      <c r="C147" s="6"/>
      <c r="D147" s="34"/>
      <c r="E147" s="31"/>
      <c r="F147" s="13"/>
    </row>
    <row r="148" spans="2:6">
      <c r="B148" s="29"/>
      <c r="C148" s="6"/>
      <c r="D148" s="34"/>
      <c r="E148" s="31"/>
      <c r="F148" s="13"/>
    </row>
    <row r="149" spans="2:6">
      <c r="B149" s="29"/>
      <c r="C149" s="6"/>
      <c r="D149" s="34"/>
      <c r="E149" s="31"/>
      <c r="F149" s="13"/>
    </row>
    <row r="150" spans="2:6">
      <c r="B150" s="29"/>
      <c r="C150" s="6"/>
      <c r="D150" s="34"/>
      <c r="E150" s="31"/>
      <c r="F150" s="13"/>
    </row>
    <row r="151" spans="2:6">
      <c r="B151" s="29"/>
      <c r="C151" s="6"/>
      <c r="D151" s="34"/>
      <c r="E151" s="31"/>
      <c r="F151" s="13"/>
    </row>
    <row r="152" spans="2:6">
      <c r="B152" s="29"/>
      <c r="C152" s="6"/>
      <c r="D152" s="34"/>
      <c r="E152" s="31"/>
      <c r="F152" s="13"/>
    </row>
    <row r="153" spans="2:6">
      <c r="B153" s="29"/>
      <c r="C153" s="6"/>
      <c r="D153" s="34"/>
      <c r="E153" s="31"/>
      <c r="F153" s="13"/>
    </row>
    <row r="154" spans="2:6">
      <c r="B154" s="29"/>
      <c r="C154" s="6"/>
      <c r="D154" s="34"/>
      <c r="E154" s="31"/>
      <c r="F154" s="13"/>
    </row>
    <row r="155" spans="2:6">
      <c r="B155" s="29"/>
      <c r="C155" s="6"/>
      <c r="D155" s="34"/>
      <c r="E155" s="31"/>
      <c r="F155" s="13"/>
    </row>
    <row r="156" spans="2:6">
      <c r="B156" s="29"/>
      <c r="C156" s="6"/>
      <c r="D156" s="34"/>
      <c r="E156" s="31"/>
      <c r="F156" s="13"/>
    </row>
    <row r="157" spans="2:6">
      <c r="B157" s="29"/>
      <c r="C157" s="6"/>
      <c r="D157" s="34"/>
      <c r="E157" s="31"/>
      <c r="F157" s="13"/>
    </row>
    <row r="158" spans="2:6">
      <c r="B158" s="29"/>
      <c r="C158" s="6"/>
      <c r="D158" s="34"/>
      <c r="E158" s="31"/>
      <c r="F158" s="13"/>
    </row>
    <row r="159" spans="2:6">
      <c r="B159" s="29"/>
      <c r="C159" s="6"/>
      <c r="D159" s="34"/>
      <c r="E159" s="31"/>
      <c r="F159" s="13"/>
    </row>
    <row r="160" spans="2:6">
      <c r="B160" s="29"/>
      <c r="C160" s="6"/>
      <c r="D160" s="34"/>
      <c r="E160" s="31"/>
      <c r="F160" s="13"/>
    </row>
    <row r="161" spans="2:6">
      <c r="B161" s="29"/>
      <c r="C161" s="6"/>
      <c r="D161" s="34"/>
      <c r="E161" s="31"/>
      <c r="F161" s="13"/>
    </row>
    <row r="162" spans="2:6">
      <c r="B162" s="29"/>
      <c r="C162" s="6"/>
      <c r="D162" s="34"/>
      <c r="E162" s="31"/>
      <c r="F162" s="13"/>
    </row>
    <row r="163" spans="2:6">
      <c r="B163" s="29"/>
      <c r="C163" s="6"/>
      <c r="D163" s="34"/>
      <c r="E163" s="31"/>
      <c r="F163" s="13"/>
    </row>
    <row r="164" spans="2:6">
      <c r="B164" s="29"/>
      <c r="C164" s="6"/>
      <c r="D164" s="34"/>
      <c r="E164" s="31"/>
      <c r="F164" s="13"/>
    </row>
    <row r="165" spans="2:6">
      <c r="B165" s="29"/>
      <c r="C165" s="6"/>
      <c r="D165" s="34"/>
      <c r="E165" s="31"/>
      <c r="F165" s="13"/>
    </row>
    <row r="166" spans="2:6">
      <c r="B166" s="29"/>
      <c r="C166" s="6"/>
      <c r="D166" s="34"/>
      <c r="E166" s="31"/>
      <c r="F166" s="13"/>
    </row>
    <row r="167" spans="2:6">
      <c r="B167" s="29"/>
      <c r="C167" s="6"/>
      <c r="D167" s="34"/>
      <c r="E167" s="31"/>
      <c r="F167" s="13"/>
    </row>
    <row r="168" spans="2:6">
      <c r="B168" s="29"/>
      <c r="C168" s="6"/>
      <c r="D168" s="34"/>
      <c r="E168" s="31"/>
      <c r="F168" s="13"/>
    </row>
    <row r="169" spans="2:6">
      <c r="B169" s="29"/>
      <c r="C169" s="6"/>
      <c r="D169" s="34"/>
      <c r="E169" s="31"/>
      <c r="F169" s="13"/>
    </row>
    <row r="170" spans="2:6">
      <c r="B170" s="29"/>
      <c r="C170" s="6"/>
      <c r="D170" s="34"/>
      <c r="E170" s="31"/>
      <c r="F170" s="13"/>
    </row>
    <row r="171" spans="2:6">
      <c r="B171" s="29"/>
      <c r="C171" s="6"/>
      <c r="D171" s="34"/>
      <c r="E171" s="31"/>
      <c r="F171" s="13"/>
    </row>
    <row r="172" spans="2:6">
      <c r="B172" s="29"/>
      <c r="C172" s="6"/>
      <c r="D172" s="34"/>
      <c r="E172" s="31"/>
      <c r="F172" s="13"/>
    </row>
    <row r="173" spans="2:6">
      <c r="B173" s="29"/>
      <c r="C173" s="6"/>
      <c r="D173" s="34"/>
      <c r="E173" s="32"/>
      <c r="F173" s="14"/>
    </row>
    <row r="174" spans="2:6">
      <c r="B174" s="29"/>
      <c r="C174" s="6"/>
      <c r="D174" s="34"/>
    </row>
    <row r="175" spans="2:6">
      <c r="B175" s="29"/>
      <c r="C175" s="6"/>
      <c r="D175" s="34"/>
    </row>
    <row r="176" spans="2:6">
      <c r="B176" s="29"/>
      <c r="C176" s="6"/>
      <c r="D176" s="34"/>
    </row>
    <row r="177" spans="2:4">
      <c r="B177" s="29"/>
      <c r="C177" s="6"/>
      <c r="D177" s="34"/>
    </row>
    <row r="178" spans="2:4">
      <c r="B178" s="29"/>
      <c r="C178" s="6"/>
      <c r="D178" s="34"/>
    </row>
    <row r="179" spans="2:4">
      <c r="B179" s="29"/>
      <c r="C179" s="6"/>
      <c r="D179" s="34"/>
    </row>
    <row r="180" spans="2:4">
      <c r="B180" s="29"/>
      <c r="C180" s="6"/>
      <c r="D180" s="34"/>
    </row>
    <row r="181" spans="2:4">
      <c r="B181" s="29"/>
      <c r="C181" s="6"/>
      <c r="D181" s="34"/>
    </row>
    <row r="182" spans="2:4">
      <c r="B182" s="29"/>
      <c r="C182" s="6"/>
      <c r="D182" s="34"/>
    </row>
    <row r="183" spans="2:4">
      <c r="B183" s="29"/>
      <c r="C183" s="6"/>
      <c r="D183" s="34"/>
    </row>
    <row r="184" spans="2:4">
      <c r="B184" s="29"/>
      <c r="C184" s="6"/>
      <c r="D184" s="34"/>
    </row>
    <row r="185" spans="2:4">
      <c r="B185" s="29"/>
      <c r="C185" s="6"/>
      <c r="D185" s="34"/>
    </row>
    <row r="186" spans="2:4">
      <c r="B186" s="29"/>
      <c r="C186" s="6"/>
      <c r="D186" s="34"/>
    </row>
    <row r="187" spans="2:4">
      <c r="B187" s="29"/>
      <c r="C187" s="6"/>
      <c r="D187" s="34"/>
    </row>
    <row r="188" spans="2:4">
      <c r="B188" s="29"/>
      <c r="C188" s="6"/>
      <c r="D188" s="34"/>
    </row>
    <row r="189" spans="2:4">
      <c r="B189" s="29"/>
      <c r="C189" s="6"/>
      <c r="D189" s="34"/>
    </row>
    <row r="190" spans="2:4">
      <c r="B190" s="29"/>
      <c r="C190" s="6"/>
      <c r="D190" s="34"/>
    </row>
    <row r="191" spans="2:4">
      <c r="B191" s="29"/>
      <c r="C191" s="6"/>
      <c r="D191" s="34"/>
    </row>
    <row r="192" spans="2:4">
      <c r="B192" s="29"/>
      <c r="C192" s="6"/>
      <c r="D192" s="34"/>
    </row>
    <row r="193" spans="2:4">
      <c r="B193" s="29"/>
      <c r="C193" s="6"/>
      <c r="D193" s="34"/>
    </row>
    <row r="194" spans="2:4">
      <c r="B194" s="29"/>
      <c r="C194" s="6"/>
      <c r="D194" s="34"/>
    </row>
    <row r="195" spans="2:4">
      <c r="B195" s="29"/>
      <c r="C195" s="6"/>
      <c r="D195" s="34"/>
    </row>
    <row r="196" spans="2:4">
      <c r="B196" s="29"/>
      <c r="C196" s="6"/>
      <c r="D196" s="34"/>
    </row>
    <row r="197" spans="2:4">
      <c r="B197" s="29"/>
      <c r="C197" s="6"/>
      <c r="D197" s="34"/>
    </row>
    <row r="198" spans="2:4">
      <c r="B198" s="29"/>
      <c r="C198" s="6"/>
      <c r="D198" s="34"/>
    </row>
    <row r="199" spans="2:4">
      <c r="B199" s="29"/>
      <c r="C199" s="6"/>
      <c r="D199" s="34"/>
    </row>
    <row r="200" spans="2:4">
      <c r="B200" s="29"/>
      <c r="C200" s="6"/>
      <c r="D200" s="34"/>
    </row>
    <row r="201" spans="2:4">
      <c r="B201" s="29"/>
      <c r="C201" s="6"/>
      <c r="D201" s="34"/>
    </row>
    <row r="202" spans="2:4">
      <c r="B202" s="29"/>
      <c r="C202" s="6"/>
      <c r="D202" s="34"/>
    </row>
    <row r="203" spans="2:4">
      <c r="B203" s="29"/>
      <c r="C203" s="6"/>
      <c r="D203" s="34"/>
    </row>
    <row r="204" spans="2:4">
      <c r="B204" s="29"/>
      <c r="C204" s="6"/>
      <c r="D204" s="34"/>
    </row>
    <row r="205" spans="2:4">
      <c r="B205" s="29"/>
      <c r="C205" s="6"/>
      <c r="D205" s="34"/>
    </row>
    <row r="206" spans="2:4">
      <c r="B206" s="29"/>
      <c r="C206" s="6"/>
      <c r="D206" s="34"/>
    </row>
    <row r="207" spans="2:4">
      <c r="B207" s="29"/>
      <c r="C207" s="6"/>
      <c r="D207" s="34"/>
    </row>
    <row r="208" spans="2:4">
      <c r="B208" s="29"/>
      <c r="C208" s="6"/>
      <c r="D208" s="34"/>
    </row>
    <row r="209" spans="2:4">
      <c r="B209" s="29"/>
      <c r="C209" s="6"/>
      <c r="D209" s="34"/>
    </row>
    <row r="210" spans="2:4">
      <c r="B210" s="29"/>
      <c r="C210" s="6"/>
      <c r="D210" s="34"/>
    </row>
    <row r="211" spans="2:4">
      <c r="B211" s="29"/>
      <c r="C211" s="6"/>
      <c r="D211" s="34"/>
    </row>
    <row r="212" spans="2:4">
      <c r="B212" s="29"/>
      <c r="C212" s="6"/>
      <c r="D212" s="34"/>
    </row>
    <row r="213" spans="2:4">
      <c r="B213" s="29"/>
      <c r="C213" s="6"/>
      <c r="D213" s="34"/>
    </row>
    <row r="214" spans="2:4">
      <c r="B214" s="29"/>
      <c r="C214" s="6"/>
      <c r="D214" s="34"/>
    </row>
    <row r="215" spans="2:4">
      <c r="B215" s="29"/>
      <c r="C215" s="6"/>
      <c r="D215" s="34"/>
    </row>
    <row r="216" spans="2:4">
      <c r="B216" s="29"/>
      <c r="C216" s="6"/>
      <c r="D216" s="34"/>
    </row>
    <row r="217" spans="2:4">
      <c r="B217" s="29"/>
      <c r="C217" s="6"/>
      <c r="D217" s="34"/>
    </row>
    <row r="218" spans="2:4">
      <c r="B218" s="29"/>
      <c r="C218" s="6"/>
      <c r="D218" s="34"/>
    </row>
    <row r="219" spans="2:4">
      <c r="B219" s="29"/>
      <c r="C219" s="6"/>
      <c r="D219" s="34"/>
    </row>
    <row r="220" spans="2:4">
      <c r="B220" s="29"/>
      <c r="C220" s="6"/>
      <c r="D220" s="34"/>
    </row>
    <row r="221" spans="2:4">
      <c r="B221" s="29"/>
      <c r="C221" s="6"/>
      <c r="D221" s="34"/>
    </row>
    <row r="222" spans="2:4">
      <c r="B222" s="29"/>
      <c r="C222" s="6"/>
      <c r="D222" s="34"/>
    </row>
    <row r="223" spans="2:4">
      <c r="B223" s="29"/>
      <c r="C223" s="6"/>
      <c r="D223" s="34"/>
    </row>
    <row r="224" spans="2:4">
      <c r="B224" s="29"/>
      <c r="C224" s="6"/>
      <c r="D224" s="34"/>
    </row>
    <row r="225" spans="2:4">
      <c r="B225" s="29"/>
      <c r="C225" s="6"/>
      <c r="D225" s="34"/>
    </row>
    <row r="226" spans="2:4">
      <c r="B226" s="29"/>
      <c r="C226" s="6"/>
      <c r="D226" s="34"/>
    </row>
    <row r="227" spans="2:4">
      <c r="B227" s="29"/>
      <c r="C227" s="6"/>
      <c r="D227" s="34"/>
    </row>
    <row r="228" spans="2:4">
      <c r="B228" s="29"/>
      <c r="C228" s="6"/>
      <c r="D228" s="34"/>
    </row>
    <row r="229" spans="2:4">
      <c r="B229" s="29"/>
      <c r="C229" s="6"/>
      <c r="D229" s="34"/>
    </row>
    <row r="230" spans="2:4">
      <c r="B230" s="29"/>
      <c r="C230" s="6"/>
      <c r="D230" s="34"/>
    </row>
    <row r="231" spans="2:4">
      <c r="B231" s="29"/>
      <c r="C231" s="6"/>
      <c r="D231" s="34"/>
    </row>
    <row r="232" spans="2:4">
      <c r="B232" s="29"/>
      <c r="C232" s="6"/>
      <c r="D232" s="34"/>
    </row>
    <row r="233" spans="2:4">
      <c r="B233" s="29"/>
      <c r="C233" s="6"/>
      <c r="D233" s="34"/>
    </row>
    <row r="234" spans="2:4">
      <c r="B234" s="29"/>
      <c r="C234" s="6"/>
      <c r="D234" s="34"/>
    </row>
    <row r="235" spans="2:4">
      <c r="B235" s="29"/>
      <c r="C235" s="6"/>
      <c r="D235" s="34"/>
    </row>
    <row r="236" spans="2:4">
      <c r="B236" s="29"/>
      <c r="C236" s="6"/>
      <c r="D236" s="34"/>
    </row>
    <row r="237" spans="2:4">
      <c r="B237" s="29"/>
      <c r="C237" s="6"/>
      <c r="D237" s="34"/>
    </row>
    <row r="238" spans="2:4">
      <c r="B238" s="29"/>
      <c r="C238" s="6"/>
      <c r="D238" s="34"/>
    </row>
    <row r="239" spans="2:4">
      <c r="B239" s="29"/>
      <c r="C239" s="6"/>
      <c r="D239" s="34"/>
    </row>
    <row r="240" spans="2:4">
      <c r="B240" s="29"/>
      <c r="C240" s="6"/>
      <c r="D240" s="34"/>
    </row>
    <row r="241" spans="2:4">
      <c r="B241" s="29"/>
      <c r="C241" s="6"/>
      <c r="D241" s="34"/>
    </row>
    <row r="242" spans="2:4">
      <c r="B242" s="29"/>
      <c r="C242" s="6"/>
      <c r="D242" s="34"/>
    </row>
    <row r="243" spans="2:4">
      <c r="B243" s="29"/>
      <c r="C243" s="6"/>
      <c r="D243" s="34"/>
    </row>
    <row r="244" spans="2:4">
      <c r="B244" s="29"/>
      <c r="C244" s="6"/>
      <c r="D244" s="34"/>
    </row>
    <row r="245" spans="2:4">
      <c r="B245" s="29"/>
      <c r="C245" s="6"/>
      <c r="D245" s="34"/>
    </row>
    <row r="246" spans="2:4">
      <c r="B246" s="29"/>
      <c r="C246" s="6"/>
      <c r="D246" s="34"/>
    </row>
    <row r="247" spans="2:4">
      <c r="B247" s="29"/>
      <c r="C247" s="6"/>
      <c r="D247" s="34"/>
    </row>
    <row r="248" spans="2:4">
      <c r="B248" s="29"/>
      <c r="C248" s="6"/>
      <c r="D248" s="34"/>
    </row>
    <row r="249" spans="2:4">
      <c r="B249" s="29"/>
      <c r="C249" s="6"/>
      <c r="D249" s="34"/>
    </row>
    <row r="250" spans="2:4">
      <c r="B250" s="29"/>
      <c r="C250" s="6"/>
      <c r="D250" s="34"/>
    </row>
    <row r="251" spans="2:4">
      <c r="B251" s="29"/>
      <c r="C251" s="6"/>
      <c r="D251" s="34"/>
    </row>
    <row r="252" spans="2:4">
      <c r="B252" s="29"/>
      <c r="C252" s="6"/>
      <c r="D252" s="34"/>
    </row>
    <row r="253" spans="2:4">
      <c r="B253" s="29"/>
      <c r="C253" s="6"/>
      <c r="D253" s="34"/>
    </row>
    <row r="254" spans="2:4">
      <c r="B254" s="29"/>
      <c r="C254" s="6"/>
      <c r="D254" s="34"/>
    </row>
    <row r="255" spans="2:4">
      <c r="B255" s="29"/>
      <c r="C255" s="6"/>
      <c r="D255" s="34"/>
    </row>
    <row r="256" spans="2:4">
      <c r="B256" s="29"/>
      <c r="C256" s="6"/>
      <c r="D256" s="34"/>
    </row>
    <row r="257" spans="2:4">
      <c r="B257" s="29"/>
      <c r="C257" s="6"/>
      <c r="D257" s="34"/>
    </row>
    <row r="258" spans="2:4">
      <c r="B258" s="29"/>
      <c r="C258" s="6"/>
      <c r="D258" s="34"/>
    </row>
    <row r="259" spans="2:4">
      <c r="B259" s="29"/>
      <c r="C259" s="6"/>
      <c r="D259" s="34"/>
    </row>
    <row r="260" spans="2:4">
      <c r="B260" s="29"/>
      <c r="C260" s="6"/>
      <c r="D260" s="34"/>
    </row>
    <row r="261" spans="2:4">
      <c r="B261" s="29"/>
      <c r="C261" s="6"/>
      <c r="D261" s="34"/>
    </row>
    <row r="262" spans="2:4">
      <c r="B262" s="29"/>
      <c r="C262" s="6"/>
      <c r="D262" s="34"/>
    </row>
    <row r="263" spans="2:4">
      <c r="B263" s="29"/>
      <c r="C263" s="6"/>
      <c r="D263" s="34"/>
    </row>
    <row r="264" spans="2:4">
      <c r="B264" s="29"/>
      <c r="C264" s="6"/>
      <c r="D264" s="34"/>
    </row>
    <row r="265" spans="2:4">
      <c r="B265" s="29"/>
      <c r="C265" s="6"/>
      <c r="D265" s="34"/>
    </row>
    <row r="266" spans="2:4">
      <c r="B266" s="29"/>
      <c r="C266" s="6"/>
      <c r="D266" s="34"/>
    </row>
    <row r="267" spans="2:4">
      <c r="B267" s="29"/>
      <c r="C267" s="6"/>
      <c r="D267" s="34"/>
    </row>
    <row r="268" spans="2:4">
      <c r="B268" s="29"/>
      <c r="C268" s="6"/>
      <c r="D268" s="34"/>
    </row>
    <row r="269" spans="2:4">
      <c r="B269" s="29"/>
      <c r="C269" s="6"/>
      <c r="D269" s="35"/>
    </row>
    <row r="270" spans="2:4">
      <c r="B270" s="29"/>
      <c r="C270" s="6"/>
    </row>
    <row r="271" spans="2:4">
      <c r="B271" s="29"/>
      <c r="C271" s="6"/>
    </row>
    <row r="272" spans="2:4">
      <c r="B272" s="29"/>
      <c r="C272" s="6"/>
    </row>
    <row r="273" spans="2:3">
      <c r="B273" s="29"/>
      <c r="C273" s="6"/>
    </row>
    <row r="274" spans="2:3">
      <c r="B274" s="29"/>
      <c r="C274" s="6"/>
    </row>
    <row r="275" spans="2:3">
      <c r="B275" s="29"/>
      <c r="C275" s="6"/>
    </row>
    <row r="276" spans="2:3">
      <c r="B276" s="29"/>
      <c r="C276" s="6"/>
    </row>
    <row r="277" spans="2:3">
      <c r="B277" s="29"/>
      <c r="C277" s="6"/>
    </row>
    <row r="278" spans="2:3">
      <c r="B278" s="29"/>
      <c r="C278" s="6"/>
    </row>
    <row r="279" spans="2:3">
      <c r="B279" s="29"/>
      <c r="C279" s="6"/>
    </row>
    <row r="280" spans="2:3">
      <c r="B280" s="29"/>
      <c r="C280" s="6"/>
    </row>
    <row r="281" spans="2:3">
      <c r="B281" s="29"/>
      <c r="C281" s="6"/>
    </row>
    <row r="282" spans="2:3">
      <c r="B282" s="29"/>
      <c r="C282" s="6"/>
    </row>
    <row r="283" spans="2:3">
      <c r="B283" s="29"/>
      <c r="C283" s="6"/>
    </row>
    <row r="284" spans="2:3">
      <c r="B284" s="29"/>
      <c r="C284" s="6"/>
    </row>
    <row r="285" spans="2:3">
      <c r="B285" s="29"/>
      <c r="C285" s="6"/>
    </row>
    <row r="286" spans="2:3">
      <c r="B286" s="29"/>
      <c r="C286" s="6"/>
    </row>
    <row r="287" spans="2:3">
      <c r="B287" s="29"/>
      <c r="C287" s="6"/>
    </row>
    <row r="288" spans="2:3">
      <c r="B288" s="29"/>
      <c r="C288" s="6"/>
    </row>
    <row r="289" spans="2:3">
      <c r="B289" s="29"/>
      <c r="C289" s="6"/>
    </row>
    <row r="290" spans="2:3">
      <c r="B290" s="29"/>
      <c r="C290" s="6"/>
    </row>
    <row r="291" spans="2:3">
      <c r="B291" s="29"/>
      <c r="C291" s="6"/>
    </row>
    <row r="292" spans="2:3">
      <c r="B292" s="29"/>
      <c r="C292" s="6"/>
    </row>
    <row r="293" spans="2:3">
      <c r="B293" s="29"/>
      <c r="C293" s="6"/>
    </row>
    <row r="294" spans="2:3">
      <c r="B294" s="29"/>
      <c r="C294" s="6"/>
    </row>
    <row r="295" spans="2:3">
      <c r="B295" s="29"/>
      <c r="C295" s="6"/>
    </row>
    <row r="296" spans="2:3">
      <c r="B296" s="29"/>
      <c r="C296" s="6"/>
    </row>
    <row r="297" spans="2:3">
      <c r="B297" s="29"/>
      <c r="C297" s="6"/>
    </row>
    <row r="298" spans="2:3">
      <c r="B298" s="29"/>
      <c r="C298" s="6"/>
    </row>
    <row r="299" spans="2:3">
      <c r="B299" s="29"/>
      <c r="C299" s="6"/>
    </row>
    <row r="300" spans="2:3">
      <c r="B300" s="29"/>
      <c r="C300" s="6"/>
    </row>
    <row r="301" spans="2:3">
      <c r="B301" s="29"/>
      <c r="C301" s="6"/>
    </row>
    <row r="302" spans="2:3">
      <c r="B302" s="29"/>
      <c r="C302" s="6"/>
    </row>
    <row r="303" spans="2:3">
      <c r="B303" s="29"/>
      <c r="C303" s="6"/>
    </row>
    <row r="304" spans="2:3">
      <c r="B304" s="29"/>
      <c r="C304" s="6"/>
    </row>
    <row r="305" spans="2:3">
      <c r="B305" s="29"/>
      <c r="C305" s="6"/>
    </row>
    <row r="306" spans="2:3">
      <c r="B306" s="29"/>
      <c r="C306" s="6"/>
    </row>
    <row r="307" spans="2:3">
      <c r="B307" s="29"/>
      <c r="C307" s="6"/>
    </row>
    <row r="308" spans="2:3">
      <c r="B308" s="29"/>
      <c r="C308" s="6"/>
    </row>
    <row r="309" spans="2:3">
      <c r="B309" s="29"/>
      <c r="C309" s="6"/>
    </row>
    <row r="310" spans="2:3">
      <c r="B310" s="29"/>
      <c r="C310" s="6"/>
    </row>
    <row r="311" spans="2:3">
      <c r="B311" s="29"/>
      <c r="C311" s="6"/>
    </row>
    <row r="312" spans="2:3">
      <c r="B312" s="29"/>
      <c r="C312" s="6"/>
    </row>
    <row r="313" spans="2:3">
      <c r="B313" s="29"/>
      <c r="C313" s="6"/>
    </row>
    <row r="314" spans="2:3">
      <c r="B314" s="29"/>
      <c r="C314" s="6"/>
    </row>
    <row r="315" spans="2:3">
      <c r="B315" s="29"/>
      <c r="C315" s="6"/>
    </row>
    <row r="316" spans="2:3">
      <c r="B316" s="29"/>
      <c r="C316" s="6"/>
    </row>
    <row r="317" spans="2:3">
      <c r="B317" s="29"/>
      <c r="C317" s="6"/>
    </row>
    <row r="318" spans="2:3">
      <c r="B318" s="29"/>
      <c r="C318" s="6"/>
    </row>
    <row r="319" spans="2:3">
      <c r="B319" s="29"/>
      <c r="C319" s="6"/>
    </row>
    <row r="320" spans="2:3">
      <c r="B320" s="29"/>
      <c r="C320" s="6"/>
    </row>
    <row r="321" spans="2:3">
      <c r="B321" s="29"/>
      <c r="C321" s="6"/>
    </row>
    <row r="322" spans="2:3">
      <c r="B322" s="29"/>
      <c r="C322" s="6"/>
    </row>
    <row r="323" spans="2:3">
      <c r="B323" s="29"/>
      <c r="C323" s="6"/>
    </row>
    <row r="324" spans="2:3">
      <c r="B324" s="29"/>
      <c r="C324" s="6"/>
    </row>
    <row r="325" spans="2:3">
      <c r="B325" s="29"/>
      <c r="C325" s="6"/>
    </row>
    <row r="326" spans="2:3">
      <c r="B326" s="29"/>
      <c r="C326" s="6"/>
    </row>
    <row r="327" spans="2:3">
      <c r="B327" s="29"/>
      <c r="C327" s="6"/>
    </row>
    <row r="328" spans="2:3">
      <c r="B328" s="29"/>
      <c r="C328" s="6"/>
    </row>
    <row r="329" spans="2:3">
      <c r="B329" s="29"/>
      <c r="C329" s="6"/>
    </row>
    <row r="330" spans="2:3">
      <c r="B330" s="29"/>
      <c r="C330" s="6"/>
    </row>
    <row r="331" spans="2:3">
      <c r="B331" s="29"/>
      <c r="C331" s="6"/>
    </row>
    <row r="332" spans="2:3">
      <c r="B332" s="29"/>
      <c r="C332" s="6"/>
    </row>
    <row r="333" spans="2:3">
      <c r="B333" s="29"/>
      <c r="C333" s="6"/>
    </row>
    <row r="334" spans="2:3">
      <c r="B334" s="29"/>
      <c r="C334" s="6"/>
    </row>
    <row r="335" spans="2:3">
      <c r="B335" s="29"/>
      <c r="C335" s="6"/>
    </row>
    <row r="336" spans="2:3">
      <c r="B336" s="29"/>
      <c r="C336" s="6"/>
    </row>
    <row r="337" spans="2:3">
      <c r="B337" s="29"/>
      <c r="C337" s="6"/>
    </row>
    <row r="338" spans="2:3">
      <c r="B338" s="29"/>
      <c r="C338" s="6"/>
    </row>
    <row r="339" spans="2:3">
      <c r="B339" s="29"/>
      <c r="C339" s="6"/>
    </row>
    <row r="340" spans="2:3">
      <c r="B340" s="29"/>
      <c r="C340" s="6"/>
    </row>
    <row r="341" spans="2:3">
      <c r="B341" s="29"/>
      <c r="C341" s="6"/>
    </row>
    <row r="342" spans="2:3">
      <c r="B342" s="29"/>
      <c r="C342" s="6"/>
    </row>
    <row r="343" spans="2:3">
      <c r="B343" s="29"/>
      <c r="C343" s="6"/>
    </row>
    <row r="344" spans="2:3">
      <c r="B344" s="29"/>
      <c r="C344" s="6"/>
    </row>
    <row r="345" spans="2:3">
      <c r="B345" s="29"/>
      <c r="C345" s="6"/>
    </row>
    <row r="346" spans="2:3">
      <c r="B346" s="29"/>
      <c r="C346" s="6"/>
    </row>
    <row r="347" spans="2:3">
      <c r="B347" s="29"/>
      <c r="C347" s="6"/>
    </row>
    <row r="348" spans="2:3">
      <c r="B348" s="29"/>
      <c r="C348" s="6"/>
    </row>
    <row r="349" spans="2:3">
      <c r="B349" s="29"/>
      <c r="C349" s="6"/>
    </row>
    <row r="350" spans="2:3">
      <c r="B350" s="29"/>
      <c r="C350" s="6"/>
    </row>
    <row r="351" spans="2:3">
      <c r="B351" s="29"/>
      <c r="C351" s="6"/>
    </row>
    <row r="352" spans="2:3">
      <c r="B352" s="29"/>
      <c r="C352" s="6"/>
    </row>
    <row r="353" spans="2:3">
      <c r="B353" s="29"/>
      <c r="C353" s="6"/>
    </row>
    <row r="354" spans="2:3">
      <c r="B354" s="29"/>
      <c r="C354" s="6"/>
    </row>
    <row r="355" spans="2:3">
      <c r="B355" s="29"/>
      <c r="C355" s="6"/>
    </row>
    <row r="356" spans="2:3">
      <c r="B356" s="29"/>
      <c r="C356" s="6"/>
    </row>
    <row r="357" spans="2:3">
      <c r="B357" s="29"/>
      <c r="C357" s="6"/>
    </row>
    <row r="358" spans="2:3">
      <c r="B358" s="29"/>
      <c r="C358" s="6"/>
    </row>
    <row r="359" spans="2:3">
      <c r="B359" s="29"/>
      <c r="C359" s="6"/>
    </row>
    <row r="360" spans="2:3">
      <c r="B360" s="29"/>
      <c r="C360" s="6"/>
    </row>
    <row r="361" spans="2:3">
      <c r="B361" s="29"/>
      <c r="C361" s="6"/>
    </row>
    <row r="362" spans="2:3">
      <c r="B362" s="29"/>
      <c r="C362" s="6"/>
    </row>
    <row r="363" spans="2:3">
      <c r="B363" s="29"/>
      <c r="C363" s="6"/>
    </row>
    <row r="364" spans="2:3">
      <c r="B364" s="29"/>
      <c r="C364" s="6"/>
    </row>
    <row r="365" spans="2:3">
      <c r="B365" s="29"/>
      <c r="C365" s="6"/>
    </row>
    <row r="366" spans="2:3">
      <c r="B366" s="29"/>
      <c r="C366" s="6"/>
    </row>
    <row r="367" spans="2:3">
      <c r="B367" s="29"/>
      <c r="C367" s="6"/>
    </row>
    <row r="368" spans="2:3">
      <c r="B368" s="29"/>
      <c r="C368" s="6"/>
    </row>
    <row r="369" spans="2:3">
      <c r="B369" s="29"/>
      <c r="C369" s="6"/>
    </row>
    <row r="370" spans="2:3">
      <c r="B370" s="29"/>
      <c r="C370" s="6"/>
    </row>
    <row r="371" spans="2:3">
      <c r="B371" s="29"/>
      <c r="C371" s="6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B8" sqref="B8"/>
    </sheetView>
  </sheetViews>
  <sheetFormatPr baseColWidth="10" defaultRowHeight="15" x14ac:dyDescent="0"/>
  <cols>
    <col min="1" max="1" width="12" bestFit="1" customWidth="1"/>
    <col min="2" max="2" width="14.5" bestFit="1" customWidth="1"/>
    <col min="3" max="3" width="19.6640625" bestFit="1" customWidth="1"/>
    <col min="4" max="4" width="6.83203125" bestFit="1" customWidth="1"/>
    <col min="5" max="5" width="19.6640625" bestFit="1" customWidth="1"/>
    <col min="6" max="6" width="6.83203125" bestFit="1" customWidth="1"/>
    <col min="7" max="7" width="10.1640625" bestFit="1" customWidth="1"/>
    <col min="8" max="8" width="10.33203125" bestFit="1" customWidth="1"/>
    <col min="9" max="9" width="14.5" bestFit="1" customWidth="1"/>
    <col min="10" max="10" width="6.6640625" bestFit="1" customWidth="1"/>
    <col min="11" max="12" width="13.83203125" bestFit="1" customWidth="1"/>
    <col min="14" max="14" width="13.83203125" bestFit="1" customWidth="1"/>
    <col min="15" max="15" width="16" bestFit="1" customWidth="1"/>
    <col min="17" max="17" width="17.5" bestFit="1" customWidth="1"/>
  </cols>
  <sheetData>
    <row r="1" spans="1:17" ht="20">
      <c r="A1" s="7" t="s">
        <v>18</v>
      </c>
      <c r="B1" s="27"/>
      <c r="C1" s="1"/>
      <c r="D1" s="9"/>
      <c r="E1" s="16"/>
      <c r="F1" s="9"/>
      <c r="G1" s="10"/>
      <c r="H1" s="9"/>
      <c r="I1" s="9"/>
      <c r="J1" s="9"/>
      <c r="K1" s="8"/>
      <c r="L1" s="8"/>
      <c r="M1" s="1"/>
      <c r="N1" s="8"/>
      <c r="O1" s="1"/>
      <c r="P1" s="1"/>
      <c r="Q1" s="9"/>
    </row>
    <row r="2" spans="1:17" ht="20">
      <c r="A2" s="7"/>
      <c r="B2" s="27"/>
      <c r="C2" s="1"/>
      <c r="D2" s="9"/>
      <c r="E2" s="16"/>
      <c r="F2" s="9"/>
      <c r="G2" s="10"/>
      <c r="H2" s="9"/>
      <c r="I2" s="9"/>
      <c r="J2" s="9"/>
      <c r="K2" s="8"/>
      <c r="L2" s="8"/>
      <c r="M2" s="1"/>
      <c r="N2" s="8"/>
      <c r="O2" s="1"/>
      <c r="P2" s="1"/>
      <c r="Q2" s="9"/>
    </row>
    <row r="3" spans="1:17" ht="20">
      <c r="A3" s="3"/>
      <c r="B3" s="30" t="s">
        <v>17</v>
      </c>
      <c r="C3" s="11" t="s">
        <v>1</v>
      </c>
      <c r="D3" s="12"/>
      <c r="E3" s="17" t="s">
        <v>2</v>
      </c>
      <c r="F3" s="12"/>
      <c r="G3" s="21" t="s">
        <v>9</v>
      </c>
      <c r="H3" s="23" t="s">
        <v>15</v>
      </c>
      <c r="I3" s="23" t="s">
        <v>10</v>
      </c>
      <c r="J3" s="23" t="s">
        <v>3</v>
      </c>
      <c r="K3" s="25" t="s">
        <v>4</v>
      </c>
      <c r="L3" s="25" t="s">
        <v>5</v>
      </c>
      <c r="M3" s="5"/>
      <c r="N3" s="4" t="s">
        <v>1</v>
      </c>
      <c r="O3" s="3" t="s">
        <v>2</v>
      </c>
      <c r="P3" s="3"/>
      <c r="Q3" s="5" t="s">
        <v>14</v>
      </c>
    </row>
    <row r="4" spans="1:17" ht="18">
      <c r="A4" s="3"/>
      <c r="B4" s="28" t="s">
        <v>16</v>
      </c>
      <c r="C4" s="20" t="s">
        <v>12</v>
      </c>
      <c r="D4" s="19" t="s">
        <v>13</v>
      </c>
      <c r="E4" s="18" t="s">
        <v>12</v>
      </c>
      <c r="F4" s="19" t="s">
        <v>13</v>
      </c>
      <c r="G4" s="22"/>
      <c r="H4" s="24"/>
      <c r="I4" s="24"/>
      <c r="J4" s="24"/>
      <c r="K4" s="26"/>
      <c r="L4" s="26"/>
      <c r="M4" s="5"/>
      <c r="N4" s="4"/>
      <c r="O4" s="3"/>
      <c r="P4" s="3"/>
      <c r="Q4" s="5"/>
    </row>
    <row r="5" spans="1:17" ht="18">
      <c r="A5" s="1"/>
      <c r="B5" s="39" t="s">
        <v>7</v>
      </c>
      <c r="C5" s="36">
        <v>41638</v>
      </c>
      <c r="D5" s="33">
        <v>0.15277777777777776</v>
      </c>
      <c r="E5" s="31">
        <v>41638</v>
      </c>
      <c r="F5" s="13">
        <v>0.70833333333333337</v>
      </c>
      <c r="G5" s="10">
        <v>1</v>
      </c>
      <c r="H5" s="9">
        <f>IF(G5&lt;4,O5-N5,O5-N5-Q5)</f>
        <v>0.55555555555474712</v>
      </c>
      <c r="I5" s="9">
        <f>IF(B5="E",H5+"1:0",H5+"1:15")</f>
        <v>0.60763888888808049</v>
      </c>
      <c r="J5" s="9">
        <f>IF(I5&gt;0.5,I5,0.5)</f>
        <v>0.60763888888808049</v>
      </c>
      <c r="K5" s="8">
        <f>O5</f>
        <v>41638.708333333336</v>
      </c>
      <c r="L5" s="8">
        <f>K5+J5</f>
        <v>41639.315972222226</v>
      </c>
      <c r="M5" s="1"/>
      <c r="N5" s="8">
        <f>C5+D5</f>
        <v>41638.152777777781</v>
      </c>
      <c r="O5" s="15">
        <f>E5+F5</f>
        <v>41638.708333333336</v>
      </c>
      <c r="P5" s="1"/>
      <c r="Q5" s="9">
        <f>(G5-4)*"00:30"</f>
        <v>-6.25E-2</v>
      </c>
    </row>
    <row r="6" spans="1:17" ht="18">
      <c r="A6" s="1"/>
      <c r="B6" s="40" t="s">
        <v>11</v>
      </c>
      <c r="C6" s="37">
        <v>41639</v>
      </c>
      <c r="D6" s="34">
        <v>5.2083333333333336E-2</v>
      </c>
      <c r="E6" s="31">
        <v>41639</v>
      </c>
      <c r="F6" s="13">
        <v>0.6875</v>
      </c>
      <c r="G6" s="10">
        <v>5</v>
      </c>
      <c r="H6" s="9">
        <f t="shared" ref="H6:H7" si="0">IF(G6&lt;4,O6-N6,O6-N6-Q6)</f>
        <v>0.61458333333090798</v>
      </c>
      <c r="I6" s="9">
        <f t="shared" ref="I6:I7" si="1">IF(B6="E",H6+"1:0",H6+"1:15")</f>
        <v>0.65624999999757461</v>
      </c>
      <c r="J6" s="9">
        <f t="shared" ref="J6:J7" si="2">IF(I6&gt;0.5,I6,0.5)</f>
        <v>0.65624999999757461</v>
      </c>
      <c r="K6" s="8">
        <f t="shared" ref="K6:K7" si="3">O6</f>
        <v>41639.6875</v>
      </c>
      <c r="L6" s="8">
        <f t="shared" ref="L6:L7" si="4">K6+J6</f>
        <v>41640.34375</v>
      </c>
      <c r="M6" s="1"/>
      <c r="N6" s="8">
        <f t="shared" ref="N6:N7" si="5">C6+D6</f>
        <v>41639.052083333336</v>
      </c>
      <c r="O6" s="15">
        <f t="shared" ref="O6:O7" si="6">E6+F6</f>
        <v>41639.6875</v>
      </c>
      <c r="P6" s="1"/>
      <c r="Q6" s="9">
        <f t="shared" ref="Q6:Q7" si="7">(G6-4)*"00:30"</f>
        <v>2.0833333333333332E-2</v>
      </c>
    </row>
    <row r="7" spans="1:17" ht="18">
      <c r="A7" s="1"/>
      <c r="B7" s="40" t="s">
        <v>19</v>
      </c>
      <c r="C7" s="37">
        <v>41640</v>
      </c>
      <c r="D7" s="34">
        <v>0.61458333333333337</v>
      </c>
      <c r="E7" s="31">
        <v>41640</v>
      </c>
      <c r="F7" s="13">
        <v>0.79166666666666663</v>
      </c>
      <c r="G7" s="10">
        <v>3</v>
      </c>
      <c r="H7" s="9">
        <f t="shared" si="0"/>
        <v>0.17708333332848269</v>
      </c>
      <c r="I7" s="9">
        <f t="shared" si="1"/>
        <v>0.21874999999514935</v>
      </c>
      <c r="J7" s="9">
        <f t="shared" si="2"/>
        <v>0.5</v>
      </c>
      <c r="K7" s="8">
        <f t="shared" si="3"/>
        <v>41640.791666666664</v>
      </c>
      <c r="L7" s="8">
        <f t="shared" si="4"/>
        <v>41641.291666666664</v>
      </c>
      <c r="M7" s="1"/>
      <c r="N7" s="8">
        <f t="shared" si="5"/>
        <v>41640.614583333336</v>
      </c>
      <c r="O7" s="15">
        <f t="shared" si="6"/>
        <v>41640.791666666664</v>
      </c>
      <c r="P7" s="1"/>
      <c r="Q7" s="9">
        <f t="shared" si="7"/>
        <v>-2.0833333333333332E-2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N34"/>
  <sheetViews>
    <sheetView tabSelected="1" workbookViewId="0">
      <selection activeCell="T11" sqref="T11"/>
    </sheetView>
  </sheetViews>
  <sheetFormatPr baseColWidth="10" defaultColWidth="2.33203125" defaultRowHeight="20" x14ac:dyDescent="0"/>
  <cols>
    <col min="1" max="1" width="3.5" bestFit="1" customWidth="1"/>
    <col min="2" max="2" width="9.6640625" style="2" bestFit="1" customWidth="1"/>
    <col min="3" max="98" width="3.33203125" customWidth="1"/>
  </cols>
  <sheetData>
    <row r="4" spans="1:196" s="51" customFormat="1" ht="35">
      <c r="B4" s="2"/>
      <c r="C4" s="52">
        <v>0</v>
      </c>
      <c r="D4" s="52">
        <v>1.0416666666666666E-2</v>
      </c>
      <c r="E4" s="52">
        <v>2.0833333333333332E-2</v>
      </c>
      <c r="F4" s="52">
        <v>3.125E-2</v>
      </c>
      <c r="G4" s="52">
        <v>4.1666666666666664E-2</v>
      </c>
      <c r="H4" s="52">
        <v>5.2083333333333329E-2</v>
      </c>
      <c r="I4" s="52">
        <v>6.25E-2</v>
      </c>
      <c r="J4" s="52">
        <v>7.2916666666666657E-2</v>
      </c>
      <c r="K4" s="52">
        <v>8.3333333333333329E-2</v>
      </c>
      <c r="L4" s="52">
        <v>9.375E-2</v>
      </c>
      <c r="M4" s="52">
        <v>0.10416666666666666</v>
      </c>
      <c r="N4" s="52">
        <v>0.11458333333333333</v>
      </c>
      <c r="O4" s="52">
        <v>0.125</v>
      </c>
      <c r="P4" s="52">
        <v>0.13541666666666666</v>
      </c>
      <c r="Q4" s="52">
        <v>0.14583333333333331</v>
      </c>
      <c r="R4" s="52">
        <v>0.15625</v>
      </c>
      <c r="S4" s="52">
        <v>0.16666666666666666</v>
      </c>
      <c r="T4" s="52">
        <v>0.17708333333333331</v>
      </c>
      <c r="U4" s="52">
        <v>0.1875</v>
      </c>
      <c r="V4" s="52">
        <v>0.19791666666666666</v>
      </c>
      <c r="W4" s="52">
        <v>0.20833333333333331</v>
      </c>
      <c r="X4" s="52">
        <v>0.21875</v>
      </c>
      <c r="Y4" s="52">
        <v>0.22916666666666666</v>
      </c>
      <c r="Z4" s="52">
        <v>0.23958333333333331</v>
      </c>
      <c r="AA4" s="52">
        <v>0.25</v>
      </c>
      <c r="AB4" s="52">
        <v>0.26041666666666663</v>
      </c>
      <c r="AC4" s="52">
        <v>0.27083333333333331</v>
      </c>
      <c r="AD4" s="52">
        <v>0.28125</v>
      </c>
      <c r="AE4" s="52">
        <v>0.29166666666666663</v>
      </c>
      <c r="AF4" s="52">
        <v>0.30208333333333331</v>
      </c>
      <c r="AG4" s="52">
        <v>0.3125</v>
      </c>
      <c r="AH4" s="52">
        <v>0.32291666666666663</v>
      </c>
      <c r="AI4" s="52">
        <v>0.33333333333333331</v>
      </c>
      <c r="AJ4" s="52">
        <v>0.34375</v>
      </c>
      <c r="AK4" s="52">
        <v>0.35416666666666663</v>
      </c>
      <c r="AL4" s="52">
        <v>0.36458333333333331</v>
      </c>
      <c r="AM4" s="52">
        <v>0.375</v>
      </c>
      <c r="AN4" s="52">
        <v>0.38541666666666663</v>
      </c>
      <c r="AO4" s="52">
        <v>0.39583333333333331</v>
      </c>
      <c r="AP4" s="52">
        <v>0.40625</v>
      </c>
      <c r="AQ4" s="52">
        <v>0.41666666666666663</v>
      </c>
      <c r="AR4" s="52">
        <v>0.42708333333333331</v>
      </c>
      <c r="AS4" s="52">
        <v>0.4375</v>
      </c>
      <c r="AT4" s="52">
        <v>0.44791666666666663</v>
      </c>
      <c r="AU4" s="52">
        <v>0.45833333333333331</v>
      </c>
      <c r="AV4" s="52">
        <v>0.46875</v>
      </c>
      <c r="AW4" s="52">
        <v>0.47916666666666663</v>
      </c>
      <c r="AX4" s="52">
        <v>0.48958333333333331</v>
      </c>
      <c r="AY4" s="52">
        <v>0.5</v>
      </c>
      <c r="AZ4" s="52">
        <v>0.51041666666666663</v>
      </c>
      <c r="BA4" s="52">
        <v>0.52083333333333326</v>
      </c>
      <c r="BB4" s="52">
        <v>0.53125</v>
      </c>
      <c r="BC4" s="52">
        <v>0.54166666666666663</v>
      </c>
      <c r="BD4" s="52">
        <v>0.55208333333333326</v>
      </c>
      <c r="BE4" s="52">
        <v>0.5625</v>
      </c>
      <c r="BF4" s="52">
        <v>0.57291666666666663</v>
      </c>
      <c r="BG4" s="52">
        <v>0.58333333333333326</v>
      </c>
      <c r="BH4" s="52">
        <v>0.59375</v>
      </c>
      <c r="BI4" s="52">
        <v>0.60416666666666663</v>
      </c>
      <c r="BJ4" s="52">
        <v>0.61458333333333326</v>
      </c>
      <c r="BK4" s="52">
        <v>0.625</v>
      </c>
      <c r="BL4" s="52">
        <v>0.63541666666666663</v>
      </c>
      <c r="BM4" s="52">
        <v>0.64583333333333326</v>
      </c>
      <c r="BN4" s="52">
        <v>0.65625</v>
      </c>
      <c r="BO4" s="52">
        <v>0.66666666666666663</v>
      </c>
      <c r="BP4" s="52">
        <v>0.67708333333333326</v>
      </c>
      <c r="BQ4" s="52">
        <v>0.6875</v>
      </c>
      <c r="BR4" s="52">
        <v>0.69791666666666663</v>
      </c>
      <c r="BS4" s="52">
        <v>0.70833333333333326</v>
      </c>
      <c r="BT4" s="52">
        <v>0.71875</v>
      </c>
      <c r="BU4" s="52">
        <v>0.72916666666666663</v>
      </c>
      <c r="BV4" s="52">
        <v>0.73958333333333326</v>
      </c>
      <c r="BW4" s="52">
        <v>0.75</v>
      </c>
      <c r="BX4" s="52">
        <v>0.76041666666666663</v>
      </c>
      <c r="BY4" s="52">
        <v>0.77083333333333326</v>
      </c>
      <c r="BZ4" s="52">
        <v>0.78125</v>
      </c>
      <c r="CA4" s="52">
        <v>0.79166666666666663</v>
      </c>
      <c r="CB4" s="52">
        <v>0.80208333333333326</v>
      </c>
      <c r="CC4" s="52">
        <v>0.8125</v>
      </c>
      <c r="CD4" s="52">
        <v>0.82291666666666663</v>
      </c>
      <c r="CE4" s="52">
        <v>0.83333333333333326</v>
      </c>
      <c r="CF4" s="52">
        <v>0.84375</v>
      </c>
      <c r="CG4" s="52">
        <v>0.85416666666666663</v>
      </c>
      <c r="CH4" s="52">
        <v>0.86458333333333326</v>
      </c>
      <c r="CI4" s="52">
        <v>0.875</v>
      </c>
      <c r="CJ4" s="52">
        <v>0.88541666666666663</v>
      </c>
      <c r="CK4" s="52">
        <v>0.89583333333333326</v>
      </c>
      <c r="CL4" s="52">
        <v>0.90625</v>
      </c>
      <c r="CM4" s="52">
        <v>0.91666666666666663</v>
      </c>
      <c r="CN4" s="52">
        <v>0.92708333333333326</v>
      </c>
      <c r="CO4" s="52">
        <v>0.9375</v>
      </c>
      <c r="CP4" s="52">
        <v>0.94791666666666663</v>
      </c>
      <c r="CQ4" s="52">
        <v>0.95833333333333326</v>
      </c>
      <c r="CR4" s="52">
        <v>0.96875</v>
      </c>
      <c r="CS4" s="52">
        <v>0.97916666666666663</v>
      </c>
      <c r="CT4" s="52">
        <v>0.98958333333333326</v>
      </c>
      <c r="CU4" s="53"/>
      <c r="CV4" s="53"/>
      <c r="CW4" s="53"/>
      <c r="CX4" s="53"/>
      <c r="CY4" s="53"/>
      <c r="CZ4" s="53"/>
      <c r="DA4" s="53"/>
      <c r="DB4" s="53"/>
      <c r="DC4" s="53"/>
      <c r="DD4" s="53"/>
      <c r="DE4" s="53"/>
      <c r="DF4" s="53"/>
      <c r="DG4" s="53"/>
      <c r="DH4" s="53"/>
      <c r="DI4" s="53"/>
      <c r="DJ4" s="53"/>
      <c r="DK4" s="53"/>
      <c r="DL4" s="53"/>
      <c r="DM4" s="53"/>
      <c r="DN4" s="53"/>
      <c r="DO4" s="53"/>
      <c r="DP4" s="53"/>
      <c r="DQ4" s="53"/>
      <c r="DR4" s="53"/>
      <c r="DS4" s="53"/>
      <c r="DT4" s="53"/>
      <c r="DU4" s="53"/>
      <c r="DV4" s="53"/>
      <c r="DW4" s="53"/>
      <c r="DX4" s="53"/>
      <c r="DY4" s="53"/>
      <c r="DZ4" s="53"/>
      <c r="EA4" s="53"/>
      <c r="EB4" s="53"/>
      <c r="EC4" s="53"/>
      <c r="ED4" s="53"/>
      <c r="EE4" s="53"/>
      <c r="EF4" s="53"/>
      <c r="EG4" s="53"/>
      <c r="EH4" s="53"/>
      <c r="EI4" s="53"/>
      <c r="EJ4" s="53"/>
      <c r="EK4" s="53"/>
      <c r="EL4" s="53"/>
      <c r="EM4" s="53"/>
      <c r="EN4" s="53"/>
      <c r="EO4" s="53"/>
      <c r="EP4" s="53"/>
      <c r="EQ4" s="53"/>
      <c r="ER4" s="53"/>
      <c r="ES4" s="53"/>
      <c r="ET4" s="53"/>
      <c r="EU4" s="53"/>
      <c r="EV4" s="53"/>
      <c r="EW4" s="53"/>
      <c r="EX4" s="53"/>
      <c r="EY4" s="53"/>
      <c r="EZ4" s="53"/>
      <c r="FA4" s="53"/>
      <c r="FB4" s="53"/>
      <c r="FC4" s="53"/>
      <c r="FD4" s="53"/>
      <c r="FE4" s="53"/>
      <c r="FF4" s="53"/>
      <c r="FG4" s="53"/>
      <c r="FH4" s="53"/>
      <c r="FI4" s="53"/>
      <c r="FJ4" s="53"/>
      <c r="FK4" s="53"/>
      <c r="FL4" s="53"/>
      <c r="FM4" s="53"/>
      <c r="FN4" s="53"/>
      <c r="FO4" s="53"/>
      <c r="FP4" s="53"/>
      <c r="FQ4" s="53"/>
      <c r="FR4" s="53"/>
      <c r="FS4" s="53"/>
      <c r="FT4" s="53"/>
      <c r="FU4" s="53"/>
      <c r="FV4" s="53"/>
      <c r="FW4" s="53"/>
      <c r="FX4" s="53"/>
      <c r="FY4" s="53"/>
      <c r="FZ4" s="53"/>
      <c r="GA4" s="53"/>
      <c r="GB4" s="53"/>
      <c r="GC4" s="53"/>
      <c r="GD4" s="53"/>
      <c r="GE4" s="53"/>
      <c r="GF4" s="53"/>
      <c r="GG4" s="53"/>
      <c r="GH4" s="53"/>
      <c r="GI4" s="53"/>
      <c r="GJ4" s="53"/>
      <c r="GK4" s="53"/>
      <c r="GL4" s="53"/>
      <c r="GM4" s="53"/>
      <c r="GN4" s="53"/>
    </row>
    <row r="5" spans="1:196" s="42" customFormat="1">
      <c r="A5" s="45">
        <v>41638</v>
      </c>
      <c r="B5" s="48" t="s">
        <v>6</v>
      </c>
    </row>
    <row r="6" spans="1:196" s="43" customFormat="1">
      <c r="A6" s="46"/>
      <c r="B6" s="49" t="s">
        <v>0</v>
      </c>
    </row>
    <row r="7" spans="1:196" s="43" customFormat="1">
      <c r="A7" s="46"/>
      <c r="B7" s="49"/>
    </row>
    <row r="8" spans="1:196" s="43" customFormat="1">
      <c r="A8" s="46"/>
      <c r="B8" s="49"/>
    </row>
    <row r="9" spans="1:196" s="43" customFormat="1">
      <c r="A9" s="46"/>
      <c r="B9" s="49"/>
    </row>
    <row r="10" spans="1:196" s="43" customFormat="1">
      <c r="A10" s="46"/>
      <c r="B10" s="49"/>
    </row>
    <row r="11" spans="1:196" s="43" customFormat="1">
      <c r="A11" s="46"/>
      <c r="B11" s="49"/>
    </row>
    <row r="12" spans="1:196" s="43" customFormat="1">
      <c r="A12" s="46"/>
      <c r="B12" s="49"/>
    </row>
    <row r="13" spans="1:196" s="43" customFormat="1">
      <c r="A13" s="46"/>
      <c r="B13" s="49"/>
    </row>
    <row r="14" spans="1:196" s="44" customFormat="1">
      <c r="A14" s="47"/>
      <c r="B14" s="50"/>
    </row>
    <row r="15" spans="1:196" s="42" customFormat="1" ht="15" customHeight="1">
      <c r="A15" s="45">
        <v>41639</v>
      </c>
      <c r="B15" s="48" t="s">
        <v>6</v>
      </c>
    </row>
    <row r="16" spans="1:196" s="43" customFormat="1">
      <c r="A16" s="46"/>
      <c r="B16" s="49" t="s">
        <v>0</v>
      </c>
    </row>
    <row r="17" spans="1:2" s="43" customFormat="1">
      <c r="A17" s="46"/>
      <c r="B17" s="49"/>
    </row>
    <row r="18" spans="1:2" s="43" customFormat="1">
      <c r="A18" s="46"/>
      <c r="B18" s="49"/>
    </row>
    <row r="19" spans="1:2" s="43" customFormat="1">
      <c r="A19" s="46"/>
      <c r="B19" s="49"/>
    </row>
    <row r="20" spans="1:2" s="43" customFormat="1">
      <c r="A20" s="46"/>
      <c r="B20" s="49"/>
    </row>
    <row r="21" spans="1:2" s="43" customFormat="1">
      <c r="A21" s="46"/>
      <c r="B21" s="49"/>
    </row>
    <row r="22" spans="1:2" s="43" customFormat="1">
      <c r="A22" s="46"/>
      <c r="B22" s="49"/>
    </row>
    <row r="23" spans="1:2" s="43" customFormat="1">
      <c r="A23" s="46"/>
      <c r="B23" s="49"/>
    </row>
    <row r="24" spans="1:2" s="44" customFormat="1">
      <c r="A24" s="47"/>
      <c r="B24" s="50"/>
    </row>
    <row r="25" spans="1:2" s="42" customFormat="1" ht="15" customHeight="1">
      <c r="A25" s="45">
        <v>41640</v>
      </c>
      <c r="B25" s="48" t="s">
        <v>6</v>
      </c>
    </row>
    <row r="26" spans="1:2" s="43" customFormat="1">
      <c r="A26" s="46"/>
      <c r="B26" s="49" t="s">
        <v>0</v>
      </c>
    </row>
    <row r="27" spans="1:2" s="43" customFormat="1">
      <c r="A27" s="46"/>
      <c r="B27" s="49"/>
    </row>
    <row r="28" spans="1:2" s="43" customFormat="1">
      <c r="A28" s="46"/>
      <c r="B28" s="49"/>
    </row>
    <row r="29" spans="1:2" s="43" customFormat="1">
      <c r="A29" s="46"/>
      <c r="B29" s="49"/>
    </row>
    <row r="30" spans="1:2" s="43" customFormat="1">
      <c r="A30" s="46"/>
      <c r="B30" s="49"/>
    </row>
    <row r="31" spans="1:2" s="43" customFormat="1">
      <c r="A31" s="46"/>
      <c r="B31" s="49"/>
    </row>
    <row r="32" spans="1:2" s="43" customFormat="1">
      <c r="A32" s="46"/>
      <c r="B32" s="49"/>
    </row>
    <row r="33" spans="1:2" s="43" customFormat="1">
      <c r="A33" s="46"/>
      <c r="B33" s="49"/>
    </row>
    <row r="34" spans="1:2" s="44" customFormat="1">
      <c r="A34" s="47"/>
      <c r="B34" s="50"/>
    </row>
  </sheetData>
  <mergeCells count="3">
    <mergeCell ref="A5:A14"/>
    <mergeCell ref="A15:A24"/>
    <mergeCell ref="A25:A34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pierre</vt:lpstr>
      <vt:lpstr>laurent</vt:lpstr>
      <vt:lpstr>planning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gioud</dc:creator>
  <cp:lastModifiedBy>olivier gioud</cp:lastModifiedBy>
  <dcterms:created xsi:type="dcterms:W3CDTF">2014-06-03T02:51:28Z</dcterms:created>
  <dcterms:modified xsi:type="dcterms:W3CDTF">2014-06-03T09:07:17Z</dcterms:modified>
</cp:coreProperties>
</file>