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120" yWindow="45" windowWidth="20115" windowHeight="1054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Feuil1!$A$1:$J$162</definedName>
    <definedName name="CHEVAL1">Feuil1!$F:$F</definedName>
    <definedName name="CHEVAL2">Feuil1!$G:$G</definedName>
    <definedName name="combine_1_2">Feuil1!#REF!</definedName>
    <definedName name="COTE_1_GAGNANT">Feuil1!$L:$L</definedName>
    <definedName name="COTE_1_PLACE">Feuil1!$M:$M</definedName>
    <definedName name="COTE_2_GAGNANT">Feuil1!$O:$O</definedName>
    <definedName name="COTE_2_PLACE">Feuil1!$P:$P</definedName>
    <definedName name="COUPLEG">Feuil1!$Q:$Q</definedName>
    <definedName name="COUPLEO">Feuil1!$S:$S</definedName>
    <definedName name="COUPLEP">Feuil1!$R:$R</definedName>
    <definedName name="COURSE">Feuil1!$C:$C</definedName>
    <definedName name="DISCIPLINE">Feuil1!$E:$E</definedName>
    <definedName name="ecartbinaire1">Feuil1!$Y:$Y</definedName>
    <definedName name="ecartbinaire2">Feuil1!$Z:$Z</definedName>
    <definedName name="ecartcheval1">Feuil1!$V:$V</definedName>
    <definedName name="ecartcheval2">Feuil1!$W:$W</definedName>
    <definedName name="PARTANTS">Feuil1!$D:$D</definedName>
    <definedName name="RESULTAT1">Feuil1!$K:$K</definedName>
    <definedName name="RESULTAT2">Feuil1!$N:$N</definedName>
    <definedName name="REUNION">Feuil1!$B:$B</definedName>
    <definedName name="SCORE_1_2">Feuil1!$J:$J</definedName>
    <definedName name="SCORE1">Feuil1!$H:$H</definedName>
    <definedName name="SCORE2">Feuil1!$I:$I</definedName>
  </definedNames>
  <calcPr calcId="125725"/>
</workbook>
</file>

<file path=xl/calcChain.xml><?xml version="1.0" encoding="utf-8"?>
<calcChain xmlns="http://schemas.openxmlformats.org/spreadsheetml/2006/main">
  <c r="V18" i="1"/>
  <c r="U16"/>
  <c r="U15"/>
  <c r="U14"/>
  <c r="U13"/>
  <c r="U12"/>
  <c r="U11"/>
  <c r="U10"/>
  <c r="U9"/>
  <c r="U8"/>
  <c r="U7"/>
  <c r="U6"/>
  <c r="V6" s="1"/>
  <c r="U5"/>
  <c r="V5" s="1"/>
  <c r="U4"/>
  <c r="U3"/>
  <c r="V3" s="1"/>
  <c r="U2"/>
  <c r="V2" s="1"/>
  <c r="V4" l="1"/>
  <c r="V7"/>
  <c r="V8" s="1"/>
  <c r="V9" s="1"/>
  <c r="V10" s="1"/>
  <c r="V11" s="1"/>
  <c r="V12" s="1"/>
  <c r="V13" s="1"/>
  <c r="V14" s="1"/>
  <c r="V15" s="1"/>
  <c r="V16" s="1"/>
  <c r="J13"/>
  <c r="J16"/>
  <c r="J15"/>
  <c r="J14"/>
  <c r="J12"/>
  <c r="J11"/>
  <c r="J10"/>
  <c r="J9"/>
  <c r="J8"/>
  <c r="J7"/>
  <c r="J6"/>
  <c r="J5"/>
  <c r="J4"/>
  <c r="J3"/>
  <c r="J2"/>
  <c r="O1048574" l="1"/>
</calcChain>
</file>

<file path=xl/sharedStrings.xml><?xml version="1.0" encoding="utf-8"?>
<sst xmlns="http://schemas.openxmlformats.org/spreadsheetml/2006/main" count="65" uniqueCount="31">
  <si>
    <t>DATE</t>
  </si>
  <si>
    <t>REUNION</t>
  </si>
  <si>
    <t>1ER CHEVAL</t>
  </si>
  <si>
    <t xml:space="preserve">SCORE 1 </t>
  </si>
  <si>
    <t>2EME CHEVAL</t>
  </si>
  <si>
    <t>SCORE 2</t>
  </si>
  <si>
    <t>Resultat 1er</t>
  </si>
  <si>
    <t>Resultat 2eme</t>
  </si>
  <si>
    <t>Partants</t>
  </si>
  <si>
    <t>P</t>
  </si>
  <si>
    <t>Monte</t>
  </si>
  <si>
    <t>Attele</t>
  </si>
  <si>
    <t>G</t>
  </si>
  <si>
    <t>Haies</t>
  </si>
  <si>
    <t>Couple G</t>
  </si>
  <si>
    <t>Couple P</t>
  </si>
  <si>
    <t>Steeple</t>
  </si>
  <si>
    <t>COURSE</t>
  </si>
  <si>
    <t>DISCIPLINE</t>
  </si>
  <si>
    <t>R2</t>
  </si>
  <si>
    <t>R1</t>
  </si>
  <si>
    <t>Couple Ordre</t>
  </si>
  <si>
    <t>COTE 1 PLACE</t>
  </si>
  <si>
    <t>COTE 1 GAGNANT</t>
  </si>
  <si>
    <t>COTE 2 GAGNANT</t>
  </si>
  <si>
    <t>COTE 2 PLACE</t>
  </si>
  <si>
    <t>R1 Q+</t>
  </si>
  <si>
    <t>Score 1+2</t>
  </si>
  <si>
    <t>compteur</t>
  </si>
  <si>
    <t>ecart cheval 1</t>
  </si>
  <si>
    <t>ecart max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</si>
</sst>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5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right"/>
    </xf>
    <xf numFmtId="0" fontId="2" fillId="2" borderId="1" xfId="1" applyFont="1" applyAlignment="1">
      <alignment horizontal="center"/>
    </xf>
    <xf numFmtId="0" fontId="2" fillId="2" borderId="1" xfId="1" applyFont="1" applyAlignment="1">
      <alignment horizontal="center" vertical="center"/>
    </xf>
    <xf numFmtId="0" fontId="2" fillId="2" borderId="1" xfId="1" applyFont="1"/>
    <xf numFmtId="0" fontId="0" fillId="0" borderId="0" xfId="0" applyBorder="1" applyAlignment="1">
      <alignment horizontal="center"/>
    </xf>
    <xf numFmtId="0" fontId="0" fillId="0" borderId="0" xfId="0" applyBorder="1"/>
  </cellXfs>
  <cellStyles count="2">
    <cellStyle name="Calcul" xfId="1" builtinId="22"/>
    <cellStyle name="Normal" xfId="0" builtinId="0"/>
  </cellStyles>
  <dxfs count="6"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Apex">
      <a:fillStyleLst>
        <a:solidFill>
          <a:schemeClr val="phClr"/>
        </a:solidFill>
        <a:gradFill rotWithShape="1">
          <a:gsLst>
            <a:gs pos="20000">
              <a:schemeClr val="phClr">
                <a:tint val="9000"/>
              </a:schemeClr>
            </a:gs>
            <a:gs pos="100000">
              <a:schemeClr val="phClr">
                <a:tint val="70000"/>
                <a:satMod val="100000"/>
              </a:schemeClr>
            </a:gs>
          </a:gsLst>
          <a:path path="circle">
            <a:fillToRect l="-15000" t="-15000" r="115000" b="115000"/>
          </a:path>
        </a:gradFill>
        <a:gradFill rotWithShape="1">
          <a:gsLst>
            <a:gs pos="0">
              <a:schemeClr val="phClr">
                <a:shade val="60000"/>
              </a:schemeClr>
            </a:gs>
            <a:gs pos="33000">
              <a:schemeClr val="phClr">
                <a:tint val="86500"/>
              </a:schemeClr>
            </a:gs>
            <a:gs pos="46750">
              <a:schemeClr val="phClr">
                <a:tint val="71000"/>
                <a:satMod val="112000"/>
              </a:schemeClr>
            </a:gs>
            <a:gs pos="53000">
              <a:schemeClr val="phClr">
                <a:tint val="71000"/>
                <a:satMod val="112000"/>
              </a:schemeClr>
            </a:gs>
            <a:gs pos="68000">
              <a:schemeClr val="phClr">
                <a:tint val="86000"/>
              </a:schemeClr>
            </a:gs>
            <a:gs pos="100000">
              <a:schemeClr val="phClr">
                <a:shade val="60000"/>
              </a:schemeClr>
            </a:gs>
          </a:gsLst>
          <a:lin ang="8350000" scaled="1"/>
        </a:gradFill>
      </a:fillStyleLst>
      <a:lnStyleLst>
        <a:ln w="9525" cap="flat" cmpd="sng" algn="ctr">
          <a:solidFill>
            <a:schemeClr val="phClr">
              <a:shade val="48000"/>
              <a:satMod val="110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130000" dist="101600" dir="2700000" algn="tl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190500" dist="228600" dir="2700000" sy="90000" rotWithShape="0">
              <a:srgbClr val="000000">
                <a:alpha val="25500"/>
              </a:srgbClr>
            </a:outerShdw>
          </a:effectLst>
        </a:effectStyle>
        <a:effectStyle>
          <a:effectLst>
            <a:outerShdw blurRad="190500" dist="228600" dir="2700000" sy="90000" rotWithShape="0">
              <a:srgbClr val="000000">
                <a:alpha val="25500"/>
              </a:srgbClr>
            </a:outerShdw>
          </a:effectLst>
          <a:scene3d>
            <a:camera prst="orthographicFront" fov="0">
              <a:rot lat="0" lon="0" rev="0"/>
            </a:camera>
            <a:lightRig rig="soft" dir="tl">
              <a:rot lat="0" lon="0" rev="20100000"/>
            </a:lightRig>
          </a:scene3d>
          <a:sp3d>
            <a:bevelT w="50800" h="508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Z1048574"/>
  <sheetViews>
    <sheetView tabSelected="1" topLeftCell="I1" zoomScale="85" zoomScaleNormal="85" workbookViewId="0">
      <selection activeCell="U20" sqref="U20"/>
    </sheetView>
  </sheetViews>
  <sheetFormatPr baseColWidth="10" defaultRowHeight="15"/>
  <cols>
    <col min="1" max="1" width="11.7109375" style="1" customWidth="1"/>
    <col min="2" max="3" width="8.7109375" style="1" customWidth="1"/>
    <col min="4" max="5" width="10.7109375" style="1" customWidth="1"/>
    <col min="6" max="7" width="16.7109375" style="1" customWidth="1"/>
    <col min="8" max="10" width="10.7109375" style="1" customWidth="1"/>
    <col min="11" max="11" width="16.7109375" style="1" customWidth="1"/>
    <col min="12" max="13" width="8.7109375" style="1" customWidth="1"/>
    <col min="14" max="14" width="16.7109375" style="1" customWidth="1"/>
    <col min="15" max="16" width="8.7109375" style="1" customWidth="1"/>
    <col min="17" max="17" width="12.7109375" style="1" customWidth="1"/>
    <col min="18" max="18" width="12.7109375" customWidth="1"/>
    <col min="19" max="19" width="19.85546875" customWidth="1"/>
    <col min="20" max="20" width="17.85546875" customWidth="1"/>
    <col min="21" max="21" width="12.7109375" style="1" customWidth="1"/>
    <col min="22" max="22" width="19.140625" style="1" customWidth="1"/>
    <col min="23" max="23" width="21.140625" style="1" customWidth="1"/>
    <col min="24" max="24" width="19.85546875" style="1" customWidth="1"/>
    <col min="25" max="25" width="15.140625" style="1" customWidth="1"/>
    <col min="26" max="26" width="13.140625" style="1" customWidth="1"/>
  </cols>
  <sheetData>
    <row r="1" spans="1:26" s="7" customFormat="1" ht="15.75" customHeight="1">
      <c r="A1" s="5" t="s">
        <v>0</v>
      </c>
      <c r="B1" s="5" t="s">
        <v>1</v>
      </c>
      <c r="C1" s="5" t="s">
        <v>17</v>
      </c>
      <c r="D1" s="6" t="s">
        <v>8</v>
      </c>
      <c r="E1" s="5" t="s">
        <v>18</v>
      </c>
      <c r="F1" s="5" t="s">
        <v>2</v>
      </c>
      <c r="G1" s="5" t="s">
        <v>4</v>
      </c>
      <c r="H1" s="5" t="s">
        <v>3</v>
      </c>
      <c r="I1" s="5" t="s">
        <v>5</v>
      </c>
      <c r="J1" s="5" t="s">
        <v>27</v>
      </c>
      <c r="K1" s="5" t="s">
        <v>6</v>
      </c>
      <c r="L1" s="5" t="s">
        <v>23</v>
      </c>
      <c r="M1" s="5" t="s">
        <v>22</v>
      </c>
      <c r="N1" s="5" t="s">
        <v>7</v>
      </c>
      <c r="O1" s="5" t="s">
        <v>24</v>
      </c>
      <c r="P1" s="5" t="s">
        <v>25</v>
      </c>
      <c r="Q1" s="5" t="s">
        <v>14</v>
      </c>
      <c r="R1" s="5" t="s">
        <v>15</v>
      </c>
      <c r="S1" s="5" t="s">
        <v>21</v>
      </c>
      <c r="T1" s="5"/>
      <c r="U1" s="5" t="s">
        <v>29</v>
      </c>
      <c r="V1" s="5" t="s">
        <v>28</v>
      </c>
      <c r="W1" s="5"/>
      <c r="X1" s="5"/>
      <c r="Y1" s="5"/>
      <c r="Z1" s="5"/>
    </row>
    <row r="2" spans="1:26">
      <c r="A2" s="3">
        <v>41736</v>
      </c>
      <c r="B2" s="2" t="s">
        <v>20</v>
      </c>
      <c r="C2" s="2">
        <v>1</v>
      </c>
      <c r="D2" s="2">
        <v>13</v>
      </c>
      <c r="E2" s="2" t="s">
        <v>13</v>
      </c>
      <c r="F2" s="1">
        <v>1</v>
      </c>
      <c r="G2" s="1">
        <v>2</v>
      </c>
      <c r="H2" s="1">
        <v>5</v>
      </c>
      <c r="I2" s="1">
        <v>3</v>
      </c>
      <c r="J2" s="1">
        <f>IF((H2="inedit")+OR(I2="inedit"),0,H2+I2)</f>
        <v>8</v>
      </c>
      <c r="K2" s="1" t="s">
        <v>12</v>
      </c>
      <c r="L2" s="1">
        <v>1.7</v>
      </c>
      <c r="M2" s="1">
        <v>1.3</v>
      </c>
      <c r="N2" s="1">
        <v>0</v>
      </c>
      <c r="O2" s="1">
        <v>0</v>
      </c>
      <c r="P2" s="1">
        <v>0</v>
      </c>
      <c r="Q2" s="1">
        <v>0</v>
      </c>
      <c r="R2" s="1">
        <v>0</v>
      </c>
      <c r="S2" s="1">
        <v>0</v>
      </c>
      <c r="T2" s="1"/>
      <c r="U2" s="1">
        <f>IF(K2="G",1,0)</f>
        <v>1</v>
      </c>
      <c r="V2" s="1">
        <f>IF((U2=0),1+V1,0)</f>
        <v>0</v>
      </c>
    </row>
    <row r="3" spans="1:26">
      <c r="A3" s="3">
        <v>41736</v>
      </c>
      <c r="B3" s="2" t="s">
        <v>20</v>
      </c>
      <c r="C3" s="2">
        <v>2</v>
      </c>
      <c r="D3" s="2">
        <v>12</v>
      </c>
      <c r="E3" s="2" t="s">
        <v>13</v>
      </c>
      <c r="F3" s="1">
        <v>1</v>
      </c>
      <c r="G3" s="1">
        <v>8</v>
      </c>
      <c r="H3" s="1">
        <v>4</v>
      </c>
      <c r="I3" s="1">
        <v>3</v>
      </c>
      <c r="J3" s="1">
        <f t="shared" ref="J3:J16" si="0">IF((H3="inedit")+OR(I3="inedit"),0,H3+I3)</f>
        <v>7</v>
      </c>
      <c r="K3" s="1" t="s">
        <v>12</v>
      </c>
      <c r="L3" s="1">
        <v>1.9</v>
      </c>
      <c r="M3" s="1">
        <v>1.3</v>
      </c>
      <c r="N3" s="1" t="s">
        <v>9</v>
      </c>
      <c r="O3" s="1">
        <v>0</v>
      </c>
      <c r="P3" s="1">
        <v>1.8</v>
      </c>
      <c r="Q3" s="1">
        <v>6.1</v>
      </c>
      <c r="R3" s="1">
        <v>3.6</v>
      </c>
      <c r="S3" s="1">
        <v>7.5</v>
      </c>
      <c r="T3" s="1"/>
      <c r="U3" s="1">
        <f t="shared" ref="U3:U16" si="1">IF(K3="G",1,0)</f>
        <v>1</v>
      </c>
      <c r="V3" s="1">
        <f t="shared" ref="V3:V16" si="2">IF((U3=0),1+V2,0)</f>
        <v>0</v>
      </c>
    </row>
    <row r="4" spans="1:26">
      <c r="A4" s="3">
        <v>41736</v>
      </c>
      <c r="B4" s="2" t="s">
        <v>26</v>
      </c>
      <c r="C4" s="2">
        <v>3</v>
      </c>
      <c r="D4" s="2">
        <v>16</v>
      </c>
      <c r="E4" s="2" t="s">
        <v>16</v>
      </c>
      <c r="F4" s="1">
        <v>9</v>
      </c>
      <c r="G4" s="1">
        <v>7</v>
      </c>
      <c r="H4" s="1">
        <v>2</v>
      </c>
      <c r="I4" s="1">
        <v>12</v>
      </c>
      <c r="J4" s="1">
        <f t="shared" si="0"/>
        <v>14</v>
      </c>
      <c r="K4" s="1">
        <v>0</v>
      </c>
      <c r="L4" s="1">
        <v>0</v>
      </c>
      <c r="M4" s="1">
        <v>0</v>
      </c>
      <c r="N4" s="1">
        <v>0</v>
      </c>
      <c r="O4" s="1">
        <v>0</v>
      </c>
      <c r="P4" s="1">
        <v>0</v>
      </c>
      <c r="Q4" s="1">
        <v>0</v>
      </c>
      <c r="R4" s="1">
        <v>0</v>
      </c>
      <c r="S4" s="1">
        <v>0</v>
      </c>
      <c r="T4" s="1"/>
      <c r="U4" s="1">
        <f t="shared" si="1"/>
        <v>0</v>
      </c>
      <c r="V4" s="1">
        <f t="shared" si="2"/>
        <v>1</v>
      </c>
    </row>
    <row r="5" spans="1:26">
      <c r="A5" s="3">
        <v>41736</v>
      </c>
      <c r="B5" s="2" t="s">
        <v>20</v>
      </c>
      <c r="C5" s="2">
        <v>4</v>
      </c>
      <c r="D5" s="2">
        <v>8</v>
      </c>
      <c r="E5" s="2" t="s">
        <v>13</v>
      </c>
      <c r="F5" s="1">
        <v>6</v>
      </c>
      <c r="G5" s="1">
        <v>2</v>
      </c>
      <c r="H5" s="1">
        <v>15</v>
      </c>
      <c r="I5" s="1">
        <v>6</v>
      </c>
      <c r="J5" s="1">
        <f t="shared" si="0"/>
        <v>21</v>
      </c>
      <c r="K5" s="1" t="s">
        <v>12</v>
      </c>
      <c r="L5" s="1">
        <v>1.7</v>
      </c>
      <c r="M5" s="1">
        <v>1.3</v>
      </c>
      <c r="N5" s="1" t="s">
        <v>9</v>
      </c>
      <c r="O5" s="1">
        <v>0</v>
      </c>
      <c r="P5" s="1">
        <v>1.6</v>
      </c>
      <c r="Q5" s="1">
        <v>5.0999999999999996</v>
      </c>
      <c r="R5" s="1">
        <v>2.5</v>
      </c>
      <c r="S5" s="1">
        <v>7.1</v>
      </c>
      <c r="T5" s="1"/>
      <c r="U5" s="1">
        <f t="shared" si="1"/>
        <v>1</v>
      </c>
      <c r="V5" s="1">
        <f t="shared" si="2"/>
        <v>0</v>
      </c>
    </row>
    <row r="6" spans="1:26">
      <c r="A6" s="3">
        <v>41736</v>
      </c>
      <c r="B6" s="2" t="s">
        <v>20</v>
      </c>
      <c r="C6" s="2">
        <v>5</v>
      </c>
      <c r="D6" s="2">
        <v>9</v>
      </c>
      <c r="E6" s="2" t="s">
        <v>16</v>
      </c>
      <c r="F6" s="1">
        <v>1</v>
      </c>
      <c r="G6" s="1">
        <v>5</v>
      </c>
      <c r="H6" s="1">
        <v>7</v>
      </c>
      <c r="I6" s="1">
        <v>6</v>
      </c>
      <c r="J6" s="1">
        <f t="shared" si="0"/>
        <v>13</v>
      </c>
      <c r="K6" s="1" t="s">
        <v>12</v>
      </c>
      <c r="L6" s="1">
        <v>1.9</v>
      </c>
      <c r="M6" s="1">
        <v>1.4</v>
      </c>
      <c r="N6" s="1">
        <v>0</v>
      </c>
      <c r="O6" s="1">
        <v>0</v>
      </c>
      <c r="P6" s="1">
        <v>0</v>
      </c>
      <c r="Q6" s="1">
        <v>0</v>
      </c>
      <c r="R6" s="1">
        <v>0</v>
      </c>
      <c r="S6" s="1">
        <v>0</v>
      </c>
      <c r="T6" s="1"/>
      <c r="U6" s="1">
        <f t="shared" si="1"/>
        <v>1</v>
      </c>
      <c r="V6" s="1">
        <f t="shared" si="2"/>
        <v>0</v>
      </c>
    </row>
    <row r="7" spans="1:26">
      <c r="A7" s="3">
        <v>41736</v>
      </c>
      <c r="B7" s="2" t="s">
        <v>20</v>
      </c>
      <c r="C7" s="2">
        <v>6</v>
      </c>
      <c r="D7" s="2">
        <v>14</v>
      </c>
      <c r="E7" s="2" t="s">
        <v>13</v>
      </c>
      <c r="F7" s="1">
        <v>1</v>
      </c>
      <c r="G7" s="1">
        <v>5</v>
      </c>
      <c r="H7" s="1">
        <v>13</v>
      </c>
      <c r="I7" s="1">
        <v>8</v>
      </c>
      <c r="J7" s="1">
        <f t="shared" si="0"/>
        <v>21</v>
      </c>
      <c r="K7" s="1">
        <v>0</v>
      </c>
      <c r="L7" s="1">
        <v>0</v>
      </c>
      <c r="M7" s="1">
        <v>0</v>
      </c>
      <c r="N7" s="1" t="s">
        <v>12</v>
      </c>
      <c r="O7" s="1">
        <v>4</v>
      </c>
      <c r="P7" s="1">
        <v>1.8</v>
      </c>
      <c r="Q7" s="1">
        <v>0</v>
      </c>
      <c r="R7" s="1">
        <v>0</v>
      </c>
      <c r="S7" s="1">
        <v>0</v>
      </c>
      <c r="T7" s="1"/>
      <c r="U7" s="1">
        <f t="shared" si="1"/>
        <v>0</v>
      </c>
      <c r="V7" s="1">
        <f t="shared" si="2"/>
        <v>1</v>
      </c>
    </row>
    <row r="8" spans="1:26">
      <c r="A8" s="3">
        <v>41736</v>
      </c>
      <c r="B8" s="2" t="s">
        <v>20</v>
      </c>
      <c r="C8" s="1">
        <v>7</v>
      </c>
      <c r="D8" s="1">
        <v>12</v>
      </c>
      <c r="E8" s="1" t="s">
        <v>16</v>
      </c>
      <c r="F8" s="1">
        <v>4</v>
      </c>
      <c r="G8" s="1">
        <v>5</v>
      </c>
      <c r="H8" s="1">
        <v>10</v>
      </c>
      <c r="I8" s="1">
        <v>7</v>
      </c>
      <c r="J8" s="1">
        <f t="shared" si="0"/>
        <v>17</v>
      </c>
      <c r="K8" s="1" t="s">
        <v>9</v>
      </c>
      <c r="L8" s="1">
        <v>0</v>
      </c>
      <c r="M8" s="1">
        <v>1.5</v>
      </c>
      <c r="N8" s="1" t="s">
        <v>12</v>
      </c>
      <c r="O8" s="1">
        <v>5.0999999999999996</v>
      </c>
      <c r="P8" s="1">
        <v>1.7</v>
      </c>
      <c r="Q8" s="1">
        <v>6.7</v>
      </c>
      <c r="R8" s="1">
        <v>3.1</v>
      </c>
      <c r="S8" s="1">
        <v>0</v>
      </c>
      <c r="T8" s="1"/>
      <c r="U8" s="1">
        <f t="shared" si="1"/>
        <v>0</v>
      </c>
      <c r="V8" s="1">
        <f t="shared" si="2"/>
        <v>2</v>
      </c>
    </row>
    <row r="9" spans="1:26">
      <c r="A9" s="3">
        <v>41736</v>
      </c>
      <c r="B9" s="2" t="s">
        <v>19</v>
      </c>
      <c r="C9" s="2">
        <v>1</v>
      </c>
      <c r="D9" s="2">
        <v>11</v>
      </c>
      <c r="E9" s="2" t="s">
        <v>10</v>
      </c>
      <c r="F9" s="1">
        <v>9</v>
      </c>
      <c r="G9" s="1">
        <v>11</v>
      </c>
      <c r="H9" s="1">
        <v>5</v>
      </c>
      <c r="I9" s="1">
        <v>8</v>
      </c>
      <c r="J9" s="1">
        <f t="shared" si="0"/>
        <v>13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>
        <v>0</v>
      </c>
      <c r="Q9" s="1">
        <v>0</v>
      </c>
      <c r="R9" s="1">
        <v>0</v>
      </c>
      <c r="S9" s="1">
        <v>0</v>
      </c>
      <c r="T9" s="1"/>
      <c r="U9" s="1">
        <f t="shared" si="1"/>
        <v>0</v>
      </c>
      <c r="V9" s="1">
        <f t="shared" si="2"/>
        <v>3</v>
      </c>
    </row>
    <row r="10" spans="1:26">
      <c r="A10" s="3">
        <v>41736</v>
      </c>
      <c r="B10" s="2" t="s">
        <v>19</v>
      </c>
      <c r="C10" s="2">
        <v>2</v>
      </c>
      <c r="D10" s="2">
        <v>12</v>
      </c>
      <c r="E10" s="2" t="s">
        <v>11</v>
      </c>
      <c r="F10" s="1">
        <v>8</v>
      </c>
      <c r="G10" s="1">
        <v>3</v>
      </c>
      <c r="H10" s="1">
        <v>5</v>
      </c>
      <c r="I10" s="1">
        <v>7</v>
      </c>
      <c r="J10" s="1">
        <f t="shared" si="0"/>
        <v>12</v>
      </c>
      <c r="K10" s="1" t="s">
        <v>9</v>
      </c>
      <c r="L10" s="1">
        <v>0</v>
      </c>
      <c r="M10" s="1">
        <v>1.8</v>
      </c>
      <c r="N10" s="1">
        <v>0</v>
      </c>
      <c r="O10" s="1">
        <v>0</v>
      </c>
      <c r="P10" s="1">
        <v>0</v>
      </c>
      <c r="Q10" s="1">
        <v>0</v>
      </c>
      <c r="R10" s="1">
        <v>0</v>
      </c>
      <c r="S10" s="1">
        <v>0</v>
      </c>
      <c r="T10" s="1"/>
      <c r="U10" s="1">
        <f t="shared" si="1"/>
        <v>0</v>
      </c>
      <c r="V10" s="1">
        <f t="shared" si="2"/>
        <v>4</v>
      </c>
    </row>
    <row r="11" spans="1:26">
      <c r="A11" s="3">
        <v>41736</v>
      </c>
      <c r="B11" s="2" t="s">
        <v>19</v>
      </c>
      <c r="C11" s="2">
        <v>3</v>
      </c>
      <c r="D11" s="2">
        <v>13</v>
      </c>
      <c r="E11" s="2" t="s">
        <v>11</v>
      </c>
      <c r="F11" s="1">
        <v>4</v>
      </c>
      <c r="G11" s="1">
        <v>10</v>
      </c>
      <c r="H11" s="1">
        <v>1</v>
      </c>
      <c r="I11" s="1">
        <v>6</v>
      </c>
      <c r="J11" s="1">
        <f t="shared" si="0"/>
        <v>7</v>
      </c>
      <c r="K11" s="1">
        <v>0</v>
      </c>
      <c r="L11" s="1">
        <v>0</v>
      </c>
      <c r="M11" s="1">
        <v>0</v>
      </c>
      <c r="N11" s="1">
        <v>0</v>
      </c>
      <c r="O11" s="1">
        <v>0</v>
      </c>
      <c r="P11" s="1">
        <v>0</v>
      </c>
      <c r="Q11" s="1">
        <v>0</v>
      </c>
      <c r="R11" s="1">
        <v>0</v>
      </c>
      <c r="S11" s="1">
        <v>0</v>
      </c>
      <c r="T11" s="1"/>
      <c r="U11" s="1">
        <f t="shared" si="1"/>
        <v>0</v>
      </c>
      <c r="V11" s="1">
        <f t="shared" si="2"/>
        <v>5</v>
      </c>
    </row>
    <row r="12" spans="1:26">
      <c r="A12" s="3">
        <v>41736</v>
      </c>
      <c r="B12" s="2" t="s">
        <v>19</v>
      </c>
      <c r="C12" s="2">
        <v>4</v>
      </c>
      <c r="D12" s="2">
        <v>14</v>
      </c>
      <c r="E12" s="2" t="s">
        <v>11</v>
      </c>
      <c r="F12" s="1">
        <v>6</v>
      </c>
      <c r="G12" s="1">
        <v>3</v>
      </c>
      <c r="H12" s="1">
        <v>1</v>
      </c>
      <c r="I12" s="1">
        <v>11</v>
      </c>
      <c r="J12" s="1">
        <f t="shared" si="0"/>
        <v>12</v>
      </c>
      <c r="K12" s="1">
        <v>0</v>
      </c>
      <c r="L12" s="1">
        <v>0</v>
      </c>
      <c r="M12" s="1">
        <v>0</v>
      </c>
      <c r="N12" s="1" t="s">
        <v>12</v>
      </c>
      <c r="O12" s="1">
        <v>7.8</v>
      </c>
      <c r="P12" s="1">
        <v>2.1</v>
      </c>
      <c r="Q12" s="1">
        <v>0</v>
      </c>
      <c r="R12" s="1">
        <v>0</v>
      </c>
      <c r="S12" s="1">
        <v>0</v>
      </c>
      <c r="T12" s="1"/>
      <c r="U12" s="1">
        <f t="shared" si="1"/>
        <v>0</v>
      </c>
      <c r="V12" s="1">
        <f t="shared" si="2"/>
        <v>6</v>
      </c>
    </row>
    <row r="13" spans="1:26">
      <c r="A13" s="3">
        <v>41736</v>
      </c>
      <c r="B13" s="2" t="s">
        <v>19</v>
      </c>
      <c r="C13" s="2">
        <v>5</v>
      </c>
      <c r="D13" s="2">
        <v>16</v>
      </c>
      <c r="E13" s="2" t="s">
        <v>10</v>
      </c>
      <c r="F13" s="1">
        <v>6</v>
      </c>
      <c r="G13" s="1">
        <v>12</v>
      </c>
      <c r="H13" s="1">
        <v>-2</v>
      </c>
      <c r="I13" s="1">
        <v>0</v>
      </c>
      <c r="J13" s="1">
        <f>IF((H13="inedit")+OR(I13="inedit"),0,H13+I13)</f>
        <v>-2</v>
      </c>
      <c r="K13" s="1">
        <v>0</v>
      </c>
      <c r="L13" s="1">
        <v>0</v>
      </c>
      <c r="M13" s="1">
        <v>0</v>
      </c>
      <c r="N13" s="1" t="s">
        <v>12</v>
      </c>
      <c r="O13" s="1">
        <v>5.2</v>
      </c>
      <c r="P13" s="1">
        <v>2.9</v>
      </c>
      <c r="Q13" s="1">
        <v>0</v>
      </c>
      <c r="R13" s="1">
        <v>0</v>
      </c>
      <c r="S13" s="1">
        <v>0</v>
      </c>
      <c r="T13" s="1"/>
      <c r="U13" s="1">
        <f t="shared" si="1"/>
        <v>0</v>
      </c>
      <c r="V13" s="1">
        <f t="shared" si="2"/>
        <v>7</v>
      </c>
    </row>
    <row r="14" spans="1:26">
      <c r="A14" s="3">
        <v>41736</v>
      </c>
      <c r="B14" s="2" t="s">
        <v>19</v>
      </c>
      <c r="C14" s="2">
        <v>6</v>
      </c>
      <c r="D14" s="2">
        <v>16</v>
      </c>
      <c r="E14" s="2" t="s">
        <v>11</v>
      </c>
      <c r="F14" s="1">
        <v>8</v>
      </c>
      <c r="G14" s="1">
        <v>10</v>
      </c>
      <c r="H14" s="1">
        <v>8</v>
      </c>
      <c r="I14" s="1">
        <v>2</v>
      </c>
      <c r="J14" s="1">
        <f t="shared" si="0"/>
        <v>10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/>
      <c r="U14" s="1">
        <f t="shared" si="1"/>
        <v>0</v>
      </c>
      <c r="V14" s="1">
        <f t="shared" si="2"/>
        <v>8</v>
      </c>
    </row>
    <row r="15" spans="1:26">
      <c r="A15" s="3">
        <v>41736</v>
      </c>
      <c r="B15" s="2" t="s">
        <v>19</v>
      </c>
      <c r="C15" s="1">
        <v>7</v>
      </c>
      <c r="D15" s="1">
        <v>14</v>
      </c>
      <c r="E15" s="1" t="s">
        <v>11</v>
      </c>
      <c r="F15" s="1">
        <v>7</v>
      </c>
      <c r="G15" s="1">
        <v>14</v>
      </c>
      <c r="H15" s="1">
        <v>7</v>
      </c>
      <c r="I15" s="1">
        <v>11</v>
      </c>
      <c r="J15" s="1">
        <f t="shared" si="0"/>
        <v>18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  <c r="T15" s="1"/>
      <c r="U15" s="1">
        <f t="shared" si="1"/>
        <v>0</v>
      </c>
      <c r="V15" s="1">
        <f t="shared" si="2"/>
        <v>9</v>
      </c>
    </row>
    <row r="16" spans="1:26">
      <c r="A16" s="3">
        <v>41736</v>
      </c>
      <c r="B16" s="2" t="s">
        <v>19</v>
      </c>
      <c r="C16" s="1">
        <v>8</v>
      </c>
      <c r="D16" s="1">
        <v>14</v>
      </c>
      <c r="E16" s="1" t="s">
        <v>11</v>
      </c>
      <c r="F16" s="1">
        <v>5</v>
      </c>
      <c r="G16" s="1">
        <v>3</v>
      </c>
      <c r="H16" s="1">
        <v>9</v>
      </c>
      <c r="I16" s="1">
        <v>0</v>
      </c>
      <c r="J16" s="1">
        <f t="shared" si="0"/>
        <v>9</v>
      </c>
      <c r="K16" s="1">
        <v>0</v>
      </c>
      <c r="L16" s="1">
        <v>0</v>
      </c>
      <c r="M16" s="1">
        <v>0</v>
      </c>
      <c r="N16" s="1" t="s">
        <v>12</v>
      </c>
      <c r="O16" s="1">
        <v>5</v>
      </c>
      <c r="P16" s="1">
        <v>1.9</v>
      </c>
      <c r="Q16" s="1">
        <v>0</v>
      </c>
      <c r="R16" s="1">
        <v>0</v>
      </c>
      <c r="S16" s="1">
        <v>0</v>
      </c>
      <c r="T16" s="1"/>
      <c r="U16" s="1">
        <f t="shared" si="1"/>
        <v>0</v>
      </c>
      <c r="V16" s="1">
        <f t="shared" si="2"/>
        <v>10</v>
      </c>
    </row>
    <row r="17" spans="1:22">
      <c r="A17" s="3"/>
      <c r="B17" s="2"/>
      <c r="C17" s="2"/>
      <c r="R17" s="1"/>
      <c r="S17" s="8"/>
      <c r="T17" s="8"/>
    </row>
    <row r="18" spans="1:22">
      <c r="A18" s="3"/>
      <c r="B18" s="2"/>
      <c r="C18" s="2"/>
      <c r="R18" s="1"/>
      <c r="S18" s="8"/>
      <c r="T18" s="8"/>
      <c r="U18" s="1" t="s">
        <v>30</v>
      </c>
      <c r="V18" s="1">
        <f>SUBTOTAL(4,(V2:V16))</f>
        <v>10</v>
      </c>
    </row>
    <row r="19" spans="1:22">
      <c r="A19" s="3"/>
      <c r="B19" s="2"/>
      <c r="C19" s="2"/>
      <c r="R19" s="1"/>
      <c r="S19" s="8"/>
      <c r="T19" s="8"/>
    </row>
    <row r="20" spans="1:22">
      <c r="A20" s="3"/>
      <c r="B20" s="2"/>
      <c r="C20" s="2"/>
      <c r="R20" s="1"/>
      <c r="S20" s="8"/>
      <c r="T20" s="8"/>
    </row>
    <row r="21" spans="1:22">
      <c r="A21" s="3"/>
      <c r="B21" s="2"/>
      <c r="C21" s="2"/>
      <c r="R21" s="1"/>
      <c r="S21" s="8"/>
      <c r="T21" s="8"/>
    </row>
    <row r="22" spans="1:22">
      <c r="A22" s="3"/>
      <c r="B22" s="2"/>
      <c r="C22" s="2"/>
      <c r="R22" s="1"/>
      <c r="S22" s="8"/>
      <c r="T22" s="8"/>
    </row>
    <row r="23" spans="1:22">
      <c r="A23" s="3"/>
      <c r="B23" s="2"/>
      <c r="R23" s="1"/>
      <c r="S23" s="8"/>
      <c r="T23" s="8"/>
    </row>
    <row r="24" spans="1:22">
      <c r="A24" s="3"/>
      <c r="B24" s="2"/>
      <c r="R24" s="1"/>
      <c r="S24" s="8"/>
      <c r="T24" s="8"/>
    </row>
    <row r="25" spans="1:22">
      <c r="A25" s="3"/>
      <c r="C25" s="2"/>
      <c r="R25" s="1"/>
      <c r="S25" s="8"/>
      <c r="T25" s="8"/>
    </row>
    <row r="26" spans="1:22">
      <c r="A26" s="3"/>
      <c r="C26" s="2"/>
      <c r="R26" s="1"/>
      <c r="S26" s="8"/>
      <c r="T26" s="8"/>
    </row>
    <row r="27" spans="1:22">
      <c r="A27" s="3"/>
      <c r="C27" s="2"/>
      <c r="R27" s="1"/>
      <c r="S27" s="8"/>
      <c r="T27" s="8"/>
    </row>
    <row r="28" spans="1:22">
      <c r="A28" s="3"/>
      <c r="C28" s="2"/>
      <c r="R28" s="1"/>
      <c r="S28" s="8"/>
      <c r="T28" s="8"/>
    </row>
    <row r="29" spans="1:22">
      <c r="A29" s="3"/>
      <c r="C29" s="2"/>
      <c r="R29" s="1"/>
      <c r="S29" s="8"/>
      <c r="T29" s="8"/>
    </row>
    <row r="30" spans="1:22">
      <c r="A30" s="3"/>
      <c r="C30" s="2"/>
      <c r="R30" s="1"/>
      <c r="S30" s="8"/>
      <c r="T30" s="8"/>
    </row>
    <row r="31" spans="1:22">
      <c r="A31" s="3"/>
      <c r="R31" s="1"/>
      <c r="S31" s="8"/>
      <c r="T31" s="8"/>
    </row>
    <row r="32" spans="1:22">
      <c r="A32" s="3"/>
      <c r="R32" s="1"/>
      <c r="S32" s="8"/>
      <c r="T32" s="8"/>
    </row>
    <row r="33" spans="1:20">
      <c r="A33" s="3"/>
      <c r="C33" s="2"/>
      <c r="R33" s="1"/>
      <c r="S33" s="8"/>
      <c r="T33" s="8"/>
    </row>
    <row r="34" spans="1:20">
      <c r="A34" s="3"/>
      <c r="C34" s="2"/>
      <c r="R34" s="1"/>
      <c r="S34" s="8"/>
      <c r="T34" s="8"/>
    </row>
    <row r="35" spans="1:20">
      <c r="A35" s="3"/>
      <c r="C35" s="2"/>
      <c r="R35" s="1"/>
      <c r="S35" s="8"/>
      <c r="T35" s="8"/>
    </row>
    <row r="36" spans="1:20">
      <c r="A36" s="3"/>
      <c r="C36" s="2"/>
      <c r="R36" s="1"/>
      <c r="S36" s="8"/>
      <c r="T36" s="8"/>
    </row>
    <row r="37" spans="1:20">
      <c r="A37" s="3"/>
      <c r="C37" s="2"/>
      <c r="R37" s="1"/>
      <c r="S37" s="8"/>
      <c r="T37" s="8"/>
    </row>
    <row r="38" spans="1:20">
      <c r="A38" s="3"/>
      <c r="C38" s="2"/>
      <c r="R38" s="1"/>
      <c r="S38" s="8"/>
      <c r="T38" s="8"/>
    </row>
    <row r="39" spans="1:20">
      <c r="A39" s="3"/>
      <c r="R39" s="1"/>
      <c r="S39" s="8"/>
      <c r="T39" s="8"/>
    </row>
    <row r="40" spans="1:20">
      <c r="A40" s="3"/>
      <c r="R40" s="1"/>
      <c r="S40" s="8"/>
      <c r="T40" s="8"/>
    </row>
    <row r="41" spans="1:20">
      <c r="A41" s="3"/>
      <c r="C41" s="2"/>
      <c r="R41" s="1"/>
      <c r="S41" s="8"/>
      <c r="T41" s="8"/>
    </row>
    <row r="42" spans="1:20">
      <c r="A42" s="3"/>
      <c r="C42" s="2"/>
      <c r="R42" s="1"/>
      <c r="S42" s="8"/>
      <c r="T42" s="8"/>
    </row>
    <row r="43" spans="1:20">
      <c r="A43" s="3"/>
      <c r="C43" s="2"/>
      <c r="R43" s="1"/>
      <c r="S43" s="8"/>
      <c r="T43" s="8"/>
    </row>
    <row r="44" spans="1:20">
      <c r="A44" s="3"/>
      <c r="C44" s="2"/>
      <c r="R44" s="1"/>
      <c r="S44" s="8"/>
      <c r="T44" s="8"/>
    </row>
    <row r="45" spans="1:20">
      <c r="A45" s="3"/>
      <c r="C45" s="2"/>
      <c r="R45" s="1"/>
      <c r="S45" s="8"/>
      <c r="T45" s="8"/>
    </row>
    <row r="46" spans="1:20">
      <c r="A46" s="3"/>
      <c r="C46" s="2"/>
      <c r="R46" s="1"/>
      <c r="S46" s="8"/>
      <c r="T46" s="8"/>
    </row>
    <row r="47" spans="1:20">
      <c r="A47" s="3"/>
      <c r="R47" s="1"/>
      <c r="S47" s="8"/>
      <c r="T47" s="8"/>
    </row>
    <row r="48" spans="1:20">
      <c r="A48" s="3"/>
      <c r="C48" s="2"/>
      <c r="R48" s="1"/>
      <c r="S48" s="8"/>
      <c r="T48" s="8"/>
    </row>
    <row r="49" spans="1:20">
      <c r="A49" s="3"/>
      <c r="C49" s="2"/>
      <c r="R49" s="1"/>
      <c r="S49" s="8"/>
      <c r="T49" s="8"/>
    </row>
    <row r="50" spans="1:20">
      <c r="A50" s="3"/>
      <c r="C50" s="2"/>
      <c r="R50" s="1"/>
      <c r="S50" s="8"/>
      <c r="T50" s="8"/>
    </row>
    <row r="51" spans="1:20">
      <c r="A51" s="3"/>
      <c r="C51" s="2"/>
      <c r="R51" s="1"/>
      <c r="S51" s="8"/>
      <c r="T51" s="8"/>
    </row>
    <row r="52" spans="1:20">
      <c r="A52" s="3"/>
      <c r="C52" s="2"/>
      <c r="R52" s="1"/>
      <c r="S52" s="8"/>
      <c r="T52" s="8"/>
    </row>
    <row r="53" spans="1:20">
      <c r="A53" s="3"/>
      <c r="C53" s="2"/>
      <c r="R53" s="1"/>
      <c r="S53" s="8"/>
      <c r="T53" s="8"/>
    </row>
    <row r="54" spans="1:20">
      <c r="A54" s="3"/>
      <c r="R54" s="1"/>
      <c r="S54" s="8"/>
      <c r="T54" s="8"/>
    </row>
    <row r="55" spans="1:20">
      <c r="A55" s="3"/>
      <c r="C55" s="2"/>
      <c r="R55" s="1"/>
      <c r="S55" s="8"/>
      <c r="T55" s="8"/>
    </row>
    <row r="56" spans="1:20">
      <c r="A56" s="3"/>
      <c r="C56" s="2"/>
      <c r="R56" s="1"/>
      <c r="S56" s="8"/>
      <c r="T56" s="8"/>
    </row>
    <row r="57" spans="1:20">
      <c r="A57" s="3"/>
      <c r="C57" s="2"/>
      <c r="R57" s="1"/>
      <c r="S57" s="8"/>
      <c r="T57" s="8"/>
    </row>
    <row r="58" spans="1:20">
      <c r="A58" s="3"/>
      <c r="C58" s="2"/>
      <c r="R58" s="1"/>
      <c r="S58" s="8"/>
      <c r="T58" s="8"/>
    </row>
    <row r="59" spans="1:20">
      <c r="A59" s="3"/>
      <c r="C59" s="2"/>
      <c r="R59" s="1"/>
      <c r="S59" s="8"/>
      <c r="T59" s="8"/>
    </row>
    <row r="60" spans="1:20">
      <c r="A60" s="3"/>
      <c r="C60" s="2"/>
      <c r="R60" s="1"/>
      <c r="S60" s="8"/>
      <c r="T60" s="8"/>
    </row>
    <row r="61" spans="1:20">
      <c r="A61" s="3"/>
      <c r="R61" s="1"/>
      <c r="S61" s="8"/>
      <c r="T61" s="8"/>
    </row>
    <row r="62" spans="1:20">
      <c r="A62" s="3"/>
      <c r="R62" s="1"/>
      <c r="S62" s="8"/>
      <c r="T62" s="8"/>
    </row>
    <row r="63" spans="1:20">
      <c r="A63" s="3"/>
      <c r="R63" s="1"/>
      <c r="S63" s="8"/>
      <c r="T63" s="8"/>
    </row>
    <row r="64" spans="1:20">
      <c r="A64" s="3"/>
      <c r="C64" s="2"/>
      <c r="R64" s="1"/>
      <c r="S64" s="8"/>
      <c r="T64" s="8"/>
    </row>
    <row r="65" spans="1:20">
      <c r="A65" s="3"/>
      <c r="C65" s="2"/>
      <c r="R65" s="1"/>
      <c r="S65" s="8"/>
      <c r="T65" s="8"/>
    </row>
    <row r="66" spans="1:20">
      <c r="A66" s="3"/>
      <c r="C66" s="2"/>
      <c r="R66" s="1"/>
      <c r="S66" s="8"/>
      <c r="T66" s="8"/>
    </row>
    <row r="67" spans="1:20">
      <c r="A67" s="3"/>
      <c r="C67" s="2"/>
      <c r="R67" s="1"/>
      <c r="S67" s="8"/>
      <c r="T67" s="8"/>
    </row>
    <row r="68" spans="1:20">
      <c r="A68" s="3"/>
      <c r="C68" s="2"/>
      <c r="R68" s="1"/>
      <c r="S68" s="8"/>
      <c r="T68" s="8"/>
    </row>
    <row r="69" spans="1:20">
      <c r="A69" s="3"/>
      <c r="C69" s="2"/>
      <c r="R69" s="1"/>
      <c r="S69" s="8"/>
      <c r="T69" s="8"/>
    </row>
    <row r="70" spans="1:20">
      <c r="A70" s="3"/>
      <c r="R70" s="1"/>
      <c r="S70" s="8"/>
      <c r="T70" s="8"/>
    </row>
    <row r="71" spans="1:20">
      <c r="A71" s="3"/>
      <c r="C71" s="2"/>
      <c r="R71" s="1"/>
      <c r="S71" s="8"/>
      <c r="T71" s="8"/>
    </row>
    <row r="72" spans="1:20">
      <c r="A72" s="3"/>
      <c r="C72" s="2"/>
      <c r="R72" s="1"/>
      <c r="S72" s="8"/>
      <c r="T72" s="8"/>
    </row>
    <row r="73" spans="1:20">
      <c r="A73" s="3"/>
      <c r="C73" s="2"/>
      <c r="R73" s="1"/>
      <c r="S73" s="8"/>
      <c r="T73" s="8"/>
    </row>
    <row r="74" spans="1:20">
      <c r="A74" s="3"/>
      <c r="C74" s="2"/>
      <c r="R74" s="1"/>
      <c r="S74" s="8"/>
      <c r="T74" s="8"/>
    </row>
    <row r="75" spans="1:20">
      <c r="A75" s="3"/>
      <c r="C75" s="2"/>
      <c r="R75" s="1"/>
      <c r="S75" s="8"/>
      <c r="T75" s="8"/>
    </row>
    <row r="76" spans="1:20">
      <c r="A76" s="3"/>
      <c r="C76" s="2"/>
      <c r="R76" s="1"/>
      <c r="S76" s="8"/>
      <c r="T76" s="8"/>
    </row>
    <row r="77" spans="1:20">
      <c r="A77" s="3"/>
      <c r="R77" s="1"/>
      <c r="S77" s="8"/>
      <c r="T77" s="8"/>
    </row>
    <row r="78" spans="1:20">
      <c r="A78" s="3"/>
      <c r="R78" s="1"/>
      <c r="S78" s="8"/>
      <c r="T78" s="8"/>
    </row>
    <row r="79" spans="1:20">
      <c r="A79" s="3"/>
      <c r="C79" s="2"/>
      <c r="R79" s="1"/>
      <c r="S79" s="8"/>
      <c r="T79" s="8"/>
    </row>
    <row r="80" spans="1:20">
      <c r="A80" s="3"/>
      <c r="C80" s="2"/>
      <c r="R80" s="1"/>
      <c r="S80" s="8"/>
      <c r="T80" s="8"/>
    </row>
    <row r="81" spans="1:20">
      <c r="A81" s="3"/>
      <c r="C81" s="2"/>
      <c r="R81" s="1"/>
      <c r="S81" s="8"/>
      <c r="T81" s="8"/>
    </row>
    <row r="82" spans="1:20">
      <c r="A82" s="3"/>
      <c r="C82" s="2"/>
      <c r="R82" s="1"/>
      <c r="S82" s="8"/>
      <c r="T82" s="8"/>
    </row>
    <row r="83" spans="1:20">
      <c r="A83" s="3"/>
      <c r="C83" s="2"/>
      <c r="R83" s="1"/>
      <c r="S83" s="8"/>
      <c r="T83" s="8"/>
    </row>
    <row r="84" spans="1:20">
      <c r="A84" s="3"/>
      <c r="C84" s="2"/>
      <c r="R84" s="1"/>
      <c r="S84" s="8"/>
      <c r="T84" s="8"/>
    </row>
    <row r="85" spans="1:20">
      <c r="A85" s="3"/>
      <c r="R85" s="1"/>
      <c r="S85" s="8"/>
      <c r="T85" s="8"/>
    </row>
    <row r="86" spans="1:20">
      <c r="A86" s="3"/>
      <c r="R86" s="1"/>
      <c r="S86" s="8"/>
      <c r="T86" s="8"/>
    </row>
    <row r="87" spans="1:20">
      <c r="A87" s="3"/>
      <c r="R87" s="1"/>
      <c r="S87" s="8"/>
      <c r="T87" s="8"/>
    </row>
    <row r="88" spans="1:20">
      <c r="A88" s="3"/>
      <c r="C88" s="2"/>
      <c r="R88" s="1"/>
      <c r="S88" s="8"/>
      <c r="T88" s="8"/>
    </row>
    <row r="89" spans="1:20">
      <c r="A89" s="3"/>
      <c r="C89" s="2"/>
      <c r="R89" s="1"/>
      <c r="S89" s="8"/>
      <c r="T89" s="8"/>
    </row>
    <row r="90" spans="1:20">
      <c r="A90" s="3"/>
      <c r="C90" s="2"/>
      <c r="R90" s="1"/>
      <c r="S90" s="8"/>
      <c r="T90" s="8"/>
    </row>
    <row r="91" spans="1:20">
      <c r="A91" s="3"/>
      <c r="C91" s="2"/>
      <c r="R91" s="1"/>
      <c r="S91" s="8"/>
      <c r="T91" s="8"/>
    </row>
    <row r="92" spans="1:20">
      <c r="A92" s="3"/>
      <c r="C92" s="2"/>
      <c r="R92" s="1"/>
      <c r="S92" s="8"/>
      <c r="T92" s="8"/>
    </row>
    <row r="93" spans="1:20">
      <c r="A93" s="3"/>
      <c r="C93" s="2"/>
      <c r="R93" s="1"/>
      <c r="S93" s="8"/>
      <c r="T93" s="8"/>
    </row>
    <row r="94" spans="1:20">
      <c r="A94" s="3"/>
      <c r="R94" s="1"/>
      <c r="S94" s="8"/>
      <c r="T94" s="8"/>
    </row>
    <row r="95" spans="1:20">
      <c r="A95" s="3"/>
      <c r="R95" s="1"/>
      <c r="S95" s="8"/>
      <c r="T95" s="8"/>
    </row>
    <row r="96" spans="1:20">
      <c r="A96" s="3"/>
      <c r="R96" s="1"/>
      <c r="S96" s="8"/>
      <c r="T96" s="8"/>
    </row>
    <row r="97" spans="1:20">
      <c r="A97" s="3"/>
      <c r="C97" s="2"/>
      <c r="R97" s="1"/>
      <c r="S97" s="8"/>
      <c r="T97" s="8"/>
    </row>
    <row r="98" spans="1:20">
      <c r="A98" s="3"/>
      <c r="C98" s="2"/>
      <c r="R98" s="1"/>
      <c r="S98" s="8"/>
      <c r="T98" s="8"/>
    </row>
    <row r="99" spans="1:20">
      <c r="A99" s="3"/>
      <c r="C99" s="2"/>
      <c r="R99" s="1"/>
      <c r="S99" s="8"/>
      <c r="T99" s="8"/>
    </row>
    <row r="100" spans="1:20">
      <c r="A100" s="3"/>
      <c r="C100" s="2"/>
      <c r="R100" s="1"/>
      <c r="S100" s="8"/>
      <c r="T100" s="8"/>
    </row>
    <row r="101" spans="1:20">
      <c r="A101" s="3"/>
      <c r="C101" s="2"/>
      <c r="R101" s="1"/>
      <c r="S101" s="8"/>
      <c r="T101" s="8"/>
    </row>
    <row r="102" spans="1:20">
      <c r="A102" s="3"/>
      <c r="C102" s="2"/>
      <c r="R102" s="1"/>
      <c r="S102" s="8"/>
      <c r="T102" s="8"/>
    </row>
    <row r="103" spans="1:20">
      <c r="A103" s="3"/>
      <c r="R103" s="1"/>
      <c r="S103" s="8"/>
      <c r="T103" s="8"/>
    </row>
    <row r="104" spans="1:20">
      <c r="A104" s="3"/>
      <c r="R104" s="1"/>
      <c r="S104" s="8"/>
      <c r="T104" s="8"/>
    </row>
    <row r="105" spans="1:20">
      <c r="A105" s="3"/>
      <c r="C105" s="2"/>
      <c r="R105" s="1"/>
      <c r="S105" s="8"/>
      <c r="T105" s="8"/>
    </row>
    <row r="106" spans="1:20">
      <c r="A106" s="3"/>
      <c r="C106" s="2"/>
      <c r="R106" s="1"/>
      <c r="S106" s="8"/>
      <c r="T106" s="8"/>
    </row>
    <row r="107" spans="1:20">
      <c r="A107" s="3"/>
      <c r="C107" s="2"/>
      <c r="R107" s="1"/>
      <c r="S107" s="8"/>
      <c r="T107" s="8"/>
    </row>
    <row r="108" spans="1:20">
      <c r="A108" s="3"/>
      <c r="C108" s="2"/>
      <c r="R108" s="1"/>
      <c r="S108" s="8"/>
      <c r="T108" s="8"/>
    </row>
    <row r="109" spans="1:20">
      <c r="A109" s="3"/>
      <c r="C109" s="2"/>
      <c r="R109" s="1"/>
      <c r="S109" s="8"/>
      <c r="T109" s="8"/>
    </row>
    <row r="110" spans="1:20">
      <c r="A110" s="3"/>
      <c r="C110" s="2"/>
      <c r="R110" s="1"/>
      <c r="S110" s="8"/>
      <c r="T110" s="8"/>
    </row>
    <row r="111" spans="1:20">
      <c r="A111" s="3"/>
      <c r="R111" s="1"/>
      <c r="S111" s="8"/>
      <c r="T111" s="8"/>
    </row>
    <row r="112" spans="1:20">
      <c r="A112" s="3"/>
      <c r="R112" s="1"/>
      <c r="S112" s="8"/>
      <c r="T112" s="8"/>
    </row>
    <row r="113" spans="1:20">
      <c r="A113" s="3"/>
      <c r="C113" s="2"/>
      <c r="R113" s="1"/>
      <c r="S113" s="8"/>
      <c r="T113" s="8"/>
    </row>
    <row r="114" spans="1:20">
      <c r="A114" s="3"/>
      <c r="C114" s="2"/>
      <c r="R114" s="1"/>
      <c r="S114" s="8"/>
      <c r="T114" s="8"/>
    </row>
    <row r="115" spans="1:20">
      <c r="A115" s="3"/>
      <c r="C115" s="2"/>
      <c r="R115" s="1"/>
      <c r="S115" s="8"/>
      <c r="T115" s="8"/>
    </row>
    <row r="116" spans="1:20">
      <c r="A116" s="3"/>
      <c r="C116" s="2"/>
      <c r="R116" s="1"/>
      <c r="S116" s="8"/>
      <c r="T116" s="8"/>
    </row>
    <row r="117" spans="1:20">
      <c r="A117" s="3"/>
      <c r="C117" s="2"/>
      <c r="R117" s="1"/>
      <c r="S117" s="8"/>
      <c r="T117" s="8"/>
    </row>
    <row r="118" spans="1:20">
      <c r="A118" s="3"/>
      <c r="C118" s="2"/>
      <c r="R118" s="1"/>
      <c r="S118" s="8"/>
      <c r="T118" s="8"/>
    </row>
    <row r="119" spans="1:20">
      <c r="A119" s="3"/>
      <c r="R119" s="1"/>
      <c r="S119" s="8"/>
      <c r="T119" s="8"/>
    </row>
    <row r="120" spans="1:20">
      <c r="A120" s="3"/>
      <c r="R120" s="1"/>
      <c r="S120" s="8"/>
      <c r="T120" s="8"/>
    </row>
    <row r="121" spans="1:20">
      <c r="A121" s="3"/>
      <c r="R121" s="1"/>
      <c r="S121" s="8"/>
      <c r="T121" s="8"/>
    </row>
    <row r="122" spans="1:20">
      <c r="A122" s="3"/>
      <c r="C122" s="2"/>
      <c r="R122" s="1"/>
      <c r="S122" s="8"/>
      <c r="T122" s="8"/>
    </row>
    <row r="123" spans="1:20">
      <c r="A123" s="3"/>
      <c r="C123" s="2"/>
      <c r="R123" s="1"/>
      <c r="S123" s="8"/>
      <c r="T123" s="8"/>
    </row>
    <row r="124" spans="1:20">
      <c r="A124" s="3"/>
      <c r="C124" s="2"/>
      <c r="R124" s="1"/>
      <c r="S124" s="8"/>
      <c r="T124" s="8"/>
    </row>
    <row r="125" spans="1:20">
      <c r="A125" s="3"/>
      <c r="C125" s="2"/>
      <c r="R125" s="1"/>
      <c r="S125" s="8"/>
      <c r="T125" s="8"/>
    </row>
    <row r="126" spans="1:20">
      <c r="A126" s="3"/>
      <c r="C126" s="2"/>
      <c r="R126" s="1"/>
      <c r="S126" s="8"/>
      <c r="T126" s="8"/>
    </row>
    <row r="127" spans="1:20">
      <c r="A127" s="3"/>
      <c r="C127" s="2"/>
      <c r="R127" s="1"/>
      <c r="S127" s="8"/>
      <c r="T127" s="8"/>
    </row>
    <row r="128" spans="1:20">
      <c r="A128" s="3"/>
      <c r="R128" s="1"/>
      <c r="S128" s="8"/>
      <c r="T128" s="8"/>
    </row>
    <row r="129" spans="1:24">
      <c r="A129" s="3"/>
      <c r="R129" s="1"/>
      <c r="S129" s="8"/>
      <c r="T129" s="8"/>
    </row>
    <row r="130" spans="1:24">
      <c r="A130" s="3"/>
      <c r="R130" s="1"/>
      <c r="S130" s="8"/>
      <c r="T130" s="8"/>
    </row>
    <row r="131" spans="1:24">
      <c r="A131" s="3"/>
      <c r="C131" s="2"/>
      <c r="R131" s="1"/>
      <c r="S131" s="8"/>
      <c r="T131" s="8"/>
    </row>
    <row r="132" spans="1:24">
      <c r="A132" s="3"/>
      <c r="C132" s="2"/>
      <c r="R132" s="1"/>
      <c r="S132" s="8"/>
      <c r="T132" s="8"/>
    </row>
    <row r="133" spans="1:24">
      <c r="A133" s="3"/>
      <c r="C133" s="2"/>
      <c r="R133" s="1"/>
      <c r="S133" s="8"/>
      <c r="T133" s="8"/>
    </row>
    <row r="134" spans="1:24">
      <c r="A134" s="3"/>
      <c r="C134" s="2"/>
      <c r="R134" s="1"/>
      <c r="S134" s="8"/>
      <c r="T134" s="8"/>
    </row>
    <row r="135" spans="1:24">
      <c r="A135" s="3"/>
      <c r="C135" s="2"/>
      <c r="R135" s="1"/>
      <c r="S135" s="8"/>
      <c r="T135" s="8"/>
    </row>
    <row r="136" spans="1:24">
      <c r="A136" s="3"/>
      <c r="C136" s="2"/>
      <c r="R136" s="1"/>
      <c r="S136" s="8"/>
      <c r="T136" s="8"/>
    </row>
    <row r="137" spans="1:24">
      <c r="A137" s="3"/>
      <c r="R137" s="1"/>
      <c r="S137" s="8"/>
      <c r="T137" s="8"/>
      <c r="V137"/>
      <c r="W137" s="4"/>
      <c r="X137"/>
    </row>
    <row r="138" spans="1:24">
      <c r="A138" s="3"/>
      <c r="C138" s="2"/>
      <c r="R138" s="1"/>
      <c r="S138" s="8"/>
      <c r="T138" s="8"/>
      <c r="V138"/>
      <c r="W138" s="4"/>
      <c r="X138"/>
    </row>
    <row r="139" spans="1:24">
      <c r="A139" s="3"/>
      <c r="C139" s="2"/>
      <c r="R139" s="1"/>
      <c r="S139" s="8"/>
      <c r="T139" s="8"/>
      <c r="V139"/>
      <c r="W139" s="4"/>
      <c r="X139"/>
    </row>
    <row r="140" spans="1:24">
      <c r="A140" s="3"/>
      <c r="C140" s="2"/>
      <c r="R140" s="1"/>
      <c r="S140" s="8"/>
      <c r="T140" s="8"/>
      <c r="V140"/>
      <c r="W140" s="4"/>
      <c r="X140"/>
    </row>
    <row r="141" spans="1:24">
      <c r="A141" s="3"/>
      <c r="C141" s="2"/>
      <c r="R141" s="1"/>
      <c r="S141" s="8"/>
      <c r="T141" s="8"/>
      <c r="V141"/>
      <c r="W141" s="4"/>
      <c r="X141"/>
    </row>
    <row r="142" spans="1:24">
      <c r="A142" s="3"/>
      <c r="C142" s="2"/>
      <c r="R142" s="1"/>
      <c r="S142" s="8"/>
      <c r="T142" s="8"/>
      <c r="V142"/>
      <c r="W142" s="4"/>
      <c r="X142"/>
    </row>
    <row r="143" spans="1:24">
      <c r="A143" s="3"/>
      <c r="C143" s="2"/>
      <c r="R143" s="1"/>
      <c r="S143" s="8"/>
      <c r="T143" s="8"/>
    </row>
    <row r="144" spans="1:24">
      <c r="A144" s="3"/>
      <c r="R144" s="1"/>
      <c r="S144" s="8"/>
      <c r="T144" s="8"/>
    </row>
    <row r="145" spans="1:20">
      <c r="A145" s="3"/>
      <c r="R145" s="1"/>
      <c r="S145" s="8"/>
      <c r="T145" s="8"/>
    </row>
    <row r="146" spans="1:20">
      <c r="A146" s="3"/>
      <c r="C146" s="2"/>
      <c r="R146" s="1"/>
      <c r="S146" s="8"/>
      <c r="T146" s="8"/>
    </row>
    <row r="147" spans="1:20">
      <c r="A147" s="3"/>
      <c r="C147" s="2"/>
      <c r="R147" s="1"/>
      <c r="S147" s="8"/>
      <c r="T147" s="9"/>
    </row>
    <row r="148" spans="1:20">
      <c r="A148" s="3"/>
      <c r="C148" s="2"/>
      <c r="R148" s="1"/>
      <c r="S148" s="8"/>
      <c r="T148" s="9"/>
    </row>
    <row r="149" spans="1:20">
      <c r="A149" s="3"/>
      <c r="C149" s="2"/>
      <c r="R149" s="1"/>
      <c r="S149" s="8"/>
      <c r="T149" s="9"/>
    </row>
    <row r="150" spans="1:20">
      <c r="A150" s="3"/>
      <c r="C150" s="2"/>
      <c r="R150" s="1"/>
      <c r="S150" s="8"/>
      <c r="T150" s="9"/>
    </row>
    <row r="151" spans="1:20">
      <c r="A151" s="3"/>
      <c r="C151" s="2"/>
      <c r="R151" s="1"/>
      <c r="S151" s="8"/>
      <c r="T151" s="9"/>
    </row>
    <row r="152" spans="1:20">
      <c r="A152" s="3"/>
      <c r="R152" s="1"/>
      <c r="S152" s="8"/>
      <c r="T152" s="9"/>
    </row>
    <row r="153" spans="1:20">
      <c r="A153" s="3"/>
      <c r="R153" s="1"/>
      <c r="S153" s="8"/>
      <c r="T153" s="9"/>
    </row>
    <row r="154" spans="1:20">
      <c r="A154" s="3"/>
      <c r="R154" s="1"/>
      <c r="S154" s="8"/>
      <c r="T154" s="9"/>
    </row>
    <row r="155" spans="1:20">
      <c r="A155" s="3"/>
      <c r="C155" s="2"/>
      <c r="R155" s="1"/>
      <c r="S155" s="8"/>
      <c r="T155" s="9"/>
    </row>
    <row r="156" spans="1:20">
      <c r="A156" s="3"/>
      <c r="C156" s="2"/>
      <c r="R156" s="1"/>
      <c r="S156" s="8"/>
      <c r="T156" s="9"/>
    </row>
    <row r="157" spans="1:20">
      <c r="A157" s="3"/>
      <c r="C157" s="2"/>
      <c r="R157" s="1"/>
      <c r="S157" s="8"/>
      <c r="T157" s="9"/>
    </row>
    <row r="158" spans="1:20">
      <c r="A158" s="3"/>
      <c r="C158" s="2"/>
      <c r="R158" s="1"/>
      <c r="S158" s="8"/>
      <c r="T158" s="9"/>
    </row>
    <row r="159" spans="1:20">
      <c r="A159" s="3"/>
      <c r="C159" s="2"/>
      <c r="R159" s="1"/>
      <c r="S159" s="8"/>
      <c r="T159" s="9"/>
    </row>
    <row r="160" spans="1:20">
      <c r="A160" s="3"/>
      <c r="C160" s="2"/>
      <c r="R160" s="1"/>
      <c r="S160" s="8"/>
      <c r="T160" s="9"/>
    </row>
    <row r="161" spans="1:24">
      <c r="A161" s="3"/>
      <c r="R161" s="1"/>
      <c r="S161" s="8"/>
      <c r="T161" s="9"/>
    </row>
    <row r="162" spans="1:24">
      <c r="A162" s="3"/>
      <c r="R162" s="1"/>
      <c r="S162" s="8"/>
      <c r="T162" s="9"/>
    </row>
    <row r="169" spans="1:24">
      <c r="V169"/>
      <c r="X169"/>
    </row>
    <row r="170" spans="1:24">
      <c r="V170"/>
      <c r="X170"/>
    </row>
    <row r="171" spans="1:24">
      <c r="V171"/>
      <c r="X171"/>
    </row>
    <row r="172" spans="1:24">
      <c r="V172"/>
      <c r="X172"/>
    </row>
    <row r="173" spans="1:24">
      <c r="V173"/>
      <c r="X173"/>
    </row>
    <row r="174" spans="1:24">
      <c r="V174"/>
      <c r="X174"/>
    </row>
    <row r="1048574" spans="15:15">
      <c r="O1048574" s="1">
        <f>SUM(O2:O1048573)</f>
        <v>27.099999999999998</v>
      </c>
    </row>
  </sheetData>
  <autoFilter ref="A1:J162"/>
  <conditionalFormatting sqref="K1:K1048576">
    <cfRule type="containsText" dxfId="5" priority="6" operator="containsText" text="G">
      <formula>NOT(ISERROR(SEARCH("G",K1)))</formula>
    </cfRule>
    <cfRule type="containsText" dxfId="4" priority="7" operator="containsText" text="P">
      <formula>NOT(ISERROR(SEARCH("P",K1)))</formula>
    </cfRule>
    <cfRule type="containsText" dxfId="3" priority="8" operator="containsText" text="G">
      <formula>NOT(ISERROR(SEARCH("G",K1)))</formula>
    </cfRule>
  </conditionalFormatting>
  <conditionalFormatting sqref="N1:N1048576">
    <cfRule type="containsText" dxfId="2" priority="4" operator="containsText" text="G">
      <formula>NOT(ISERROR(SEARCH("G",N1)))</formula>
    </cfRule>
    <cfRule type="containsText" dxfId="1" priority="5" operator="containsText" text="P">
      <formula>NOT(ISERROR(SEARCH("P",N1)))</formula>
    </cfRule>
  </conditionalFormatting>
  <conditionalFormatting sqref="W169">
    <cfRule type="containsText" dxfId="0" priority="3" operator="containsText" text="GAGNANT">
      <formula>NOT(ISERROR(SEARCH("GAGNANT",W169)))</formula>
    </cfRule>
  </conditionalFormatting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22</vt:i4>
      </vt:variant>
    </vt:vector>
  </HeadingPairs>
  <TitlesOfParts>
    <vt:vector size="25" baseType="lpstr">
      <vt:lpstr>Feuil1</vt:lpstr>
      <vt:lpstr>Feuil2</vt:lpstr>
      <vt:lpstr>Feuil3</vt:lpstr>
      <vt:lpstr>CHEVAL1</vt:lpstr>
      <vt:lpstr>CHEVAL2</vt:lpstr>
      <vt:lpstr>COTE_1_GAGNANT</vt:lpstr>
      <vt:lpstr>COTE_1_PLACE</vt:lpstr>
      <vt:lpstr>COTE_2_GAGNANT</vt:lpstr>
      <vt:lpstr>COTE_2_PLACE</vt:lpstr>
      <vt:lpstr>COUPLEG</vt:lpstr>
      <vt:lpstr>COUPLEO</vt:lpstr>
      <vt:lpstr>COUPLEP</vt:lpstr>
      <vt:lpstr>COURSE</vt:lpstr>
      <vt:lpstr>DISCIPLINE</vt:lpstr>
      <vt:lpstr>ecartbinaire1</vt:lpstr>
      <vt:lpstr>ecartbinaire2</vt:lpstr>
      <vt:lpstr>ecartcheval1</vt:lpstr>
      <vt:lpstr>ecartcheval2</vt:lpstr>
      <vt:lpstr>PARTANTS</vt:lpstr>
      <vt:lpstr>RESULTAT1</vt:lpstr>
      <vt:lpstr>RESULTAT2</vt:lpstr>
      <vt:lpstr>REUNION</vt:lpstr>
      <vt:lpstr>SCORE_1_2</vt:lpstr>
      <vt:lpstr>SCORE1</vt:lpstr>
      <vt:lpstr>SCORE2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Deck</dc:creator>
  <cp:lastModifiedBy>Deck</cp:lastModifiedBy>
  <dcterms:created xsi:type="dcterms:W3CDTF">2014-05-29T16:53:40Z</dcterms:created>
  <dcterms:modified xsi:type="dcterms:W3CDTF">2014-06-02T12:05:19Z</dcterms:modified>
</cp:coreProperties>
</file>