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48" windowWidth="22116" windowHeight="9552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Personnesacceptées">'[1]Tps total par intervenant'!$C$7:$M$7</definedName>
  </definedNames>
  <calcPr calcId="144525"/>
</workbook>
</file>

<file path=xl/calcChain.xml><?xml version="1.0" encoding="utf-8"?>
<calcChain xmlns="http://schemas.openxmlformats.org/spreadsheetml/2006/main">
  <c r="I8" i="2" l="1"/>
  <c r="I9" i="2"/>
  <c r="I10" i="2"/>
  <c r="I11" i="2"/>
  <c r="I12" i="2"/>
  <c r="I13" i="2"/>
  <c r="I14" i="2"/>
  <c r="I15" i="2"/>
  <c r="I16" i="2"/>
  <c r="I17" i="2"/>
  <c r="I18" i="2"/>
  <c r="H8" i="2"/>
  <c r="H9" i="2"/>
  <c r="H10" i="2"/>
  <c r="H11" i="2"/>
  <c r="H12" i="2"/>
  <c r="H13" i="2"/>
  <c r="H14" i="2"/>
  <c r="H15" i="2"/>
  <c r="H16" i="2"/>
  <c r="H17" i="2"/>
  <c r="H18" i="2"/>
  <c r="G8" i="2"/>
  <c r="G9" i="2"/>
  <c r="G10" i="2"/>
  <c r="G11" i="2"/>
  <c r="G12" i="2"/>
  <c r="G13" i="2"/>
  <c r="G14" i="2"/>
  <c r="G15" i="2"/>
  <c r="G16" i="2"/>
  <c r="G17" i="2"/>
  <c r="G18" i="2"/>
  <c r="E18" i="2"/>
  <c r="F8" i="2"/>
  <c r="F9" i="2"/>
  <c r="F10" i="2"/>
  <c r="F11" i="2"/>
  <c r="F12" i="2"/>
  <c r="F13" i="2"/>
  <c r="F14" i="2"/>
  <c r="F15" i="2"/>
  <c r="F16" i="2"/>
  <c r="F17" i="2"/>
  <c r="F18" i="2"/>
  <c r="E8" i="2"/>
  <c r="E9" i="2"/>
  <c r="E10" i="2"/>
  <c r="E11" i="2"/>
  <c r="E12" i="2"/>
  <c r="E13" i="2"/>
  <c r="E14" i="2"/>
  <c r="E15" i="2"/>
  <c r="E16" i="2"/>
  <c r="E17" i="2"/>
  <c r="D8" i="2"/>
  <c r="D9" i="2"/>
  <c r="D10" i="2"/>
  <c r="D11" i="2"/>
  <c r="D12" i="2"/>
  <c r="D13" i="2"/>
  <c r="D14" i="2"/>
  <c r="D15" i="2"/>
  <c r="D16" i="2"/>
  <c r="D17" i="2"/>
  <c r="D18" i="2"/>
  <c r="C8" i="2"/>
  <c r="C9" i="2"/>
  <c r="C10" i="2"/>
  <c r="C11" i="2"/>
  <c r="C12" i="2"/>
  <c r="C13" i="2"/>
  <c r="C14" i="2"/>
  <c r="C15" i="2"/>
  <c r="C16" i="2"/>
  <c r="C17" i="2"/>
  <c r="C18" i="2"/>
  <c r="E7" i="2"/>
  <c r="F7" i="2"/>
  <c r="G7" i="2"/>
  <c r="H7" i="2"/>
  <c r="I7" i="2"/>
  <c r="D7" i="2"/>
  <c r="C7" i="2"/>
  <c r="I19" i="2" l="1"/>
  <c r="H19" i="2"/>
  <c r="F19" i="2"/>
  <c r="E19" i="2"/>
  <c r="D19" i="2"/>
  <c r="C19" i="2"/>
  <c r="G19" i="2"/>
</calcChain>
</file>

<file path=xl/sharedStrings.xml><?xml version="1.0" encoding="utf-8"?>
<sst xmlns="http://schemas.openxmlformats.org/spreadsheetml/2006/main" count="33" uniqueCount="13">
  <si>
    <r>
      <t xml:space="preserve">Date de l'atelier </t>
    </r>
    <r>
      <rPr>
        <b/>
        <u/>
        <sz val="10"/>
        <rFont val="Tahoma"/>
        <family val="2"/>
      </rPr>
      <t>Thème</t>
    </r>
    <r>
      <rPr>
        <b/>
        <sz val="10"/>
        <rFont val="Tahoma"/>
        <family val="2"/>
      </rPr>
      <t xml:space="preserve"> :   </t>
    </r>
    <r>
      <rPr>
        <b/>
        <sz val="10"/>
        <color indexed="10"/>
        <rFont val="Tahoma"/>
        <family val="2"/>
      </rPr>
      <t xml:space="preserve">                   Vivre à 100%</t>
    </r>
  </si>
  <si>
    <t>Observateur</t>
  </si>
  <si>
    <r>
      <t xml:space="preserve">Date de l'atelier </t>
    </r>
    <r>
      <rPr>
        <b/>
        <u/>
        <sz val="10"/>
        <rFont val="Tahoma"/>
        <family val="2"/>
      </rPr>
      <t>Thème</t>
    </r>
    <r>
      <rPr>
        <b/>
        <sz val="10"/>
        <rFont val="Tahoma"/>
        <family val="2"/>
      </rPr>
      <t xml:space="preserve"> :   </t>
    </r>
    <r>
      <rPr>
        <b/>
        <sz val="10"/>
        <color indexed="10"/>
        <rFont val="Tahoma"/>
        <family val="2"/>
      </rPr>
      <t xml:space="preserve">                   Représentation alimentaire et équilibre</t>
    </r>
  </si>
  <si>
    <t>IDE ETP</t>
  </si>
  <si>
    <t>Observateurs</t>
  </si>
  <si>
    <t>IDE Chrono</t>
  </si>
  <si>
    <t>ARC</t>
  </si>
  <si>
    <t>Assistante sociale</t>
  </si>
  <si>
    <t>Diététicienne</t>
  </si>
  <si>
    <t>Manip Radio</t>
  </si>
  <si>
    <t>Esthétiecienne</t>
  </si>
  <si>
    <t>Mois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</si>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</sst>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 yyyy"/>
    <numFmt numFmtId="165" formatCode="0;\-0;;@"/>
    <numFmt numFmtId="166" formatCode="0_ ;\-0\ 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Tahoma"/>
      <family val="2"/>
    </font>
    <font>
      <b/>
      <u/>
      <sz val="10"/>
      <name val="Tahoma"/>
      <family val="2"/>
    </font>
    <font>
      <b/>
      <sz val="10"/>
      <color indexed="10"/>
      <name val="Tahoma"/>
      <family val="2"/>
    </font>
    <font>
      <sz val="10"/>
      <name val="Tahoma"/>
      <family val="2"/>
    </font>
    <font>
      <b/>
      <sz val="8"/>
      <color indexed="40"/>
      <name val="Tahoma"/>
      <family val="2"/>
    </font>
    <font>
      <sz val="10"/>
      <color indexed="8"/>
      <name val="Tahoma"/>
      <family val="2"/>
    </font>
    <font>
      <b/>
      <sz val="10"/>
      <color indexed="8"/>
      <name val="Tahoma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9" fillId="0" borderId="0"/>
  </cellStyleXfs>
  <cellXfs count="16">
    <xf numFmtId="0" fontId="0" fillId="0" borderId="0" xfId="0"/>
    <xf numFmtId="14" fontId="2" fillId="2" borderId="1" xfId="0" applyNumberFormat="1" applyFont="1" applyFill="1" applyBorder="1" applyAlignment="1">
      <alignment horizontal="center" vertical="center" wrapText="1"/>
    </xf>
    <xf numFmtId="14" fontId="5" fillId="2" borderId="1" xfId="0" applyNumberFormat="1" applyFont="1" applyFill="1" applyBorder="1" applyAlignment="1">
      <alignment horizontal="center"/>
    </xf>
    <xf numFmtId="1" fontId="5" fillId="2" borderId="1" xfId="0" applyNumberFormat="1" applyFont="1" applyFill="1" applyBorder="1" applyAlignment="1">
      <alignment horizontal="center" wrapText="1"/>
    </xf>
    <xf numFmtId="0" fontId="2" fillId="3" borderId="2" xfId="1" applyFont="1" applyFill="1" applyBorder="1" applyAlignment="1">
      <alignment horizontal="center" vertical="center" wrapText="1"/>
    </xf>
    <xf numFmtId="0" fontId="2" fillId="3" borderId="0" xfId="1" applyFont="1" applyFill="1" applyBorder="1" applyAlignment="1">
      <alignment horizontal="center" vertical="center" wrapText="1"/>
    </xf>
    <xf numFmtId="0" fontId="2" fillId="3" borderId="3" xfId="1" applyFont="1" applyFill="1" applyBorder="1" applyAlignment="1">
      <alignment horizontal="center" vertical="center" wrapText="1"/>
    </xf>
    <xf numFmtId="164" fontId="6" fillId="0" borderId="4" xfId="2" applyNumberFormat="1" applyFont="1" applyBorder="1" applyAlignment="1">
      <alignment horizontal="center" vertical="center" wrapText="1"/>
    </xf>
    <xf numFmtId="164" fontId="6" fillId="0" borderId="5" xfId="2" applyNumberFormat="1" applyFont="1" applyBorder="1" applyAlignment="1">
      <alignment horizontal="center" vertical="center" wrapText="1"/>
    </xf>
    <xf numFmtId="164" fontId="6" fillId="0" borderId="6" xfId="2" applyNumberFormat="1" applyFont="1" applyBorder="1" applyAlignment="1">
      <alignment horizontal="center" vertical="center" wrapText="1"/>
    </xf>
    <xf numFmtId="165" fontId="7" fillId="4" borderId="7" xfId="1" applyNumberFormat="1" applyFont="1" applyFill="1" applyBorder="1" applyAlignment="1">
      <alignment horizontal="center" vertical="center" wrapText="1"/>
    </xf>
    <xf numFmtId="166" fontId="8" fillId="5" borderId="8" xfId="1" applyNumberFormat="1" applyFont="1" applyFill="1" applyBorder="1" applyAlignment="1">
      <alignment horizontal="center" vertical="center" wrapText="1"/>
    </xf>
    <xf numFmtId="164" fontId="10" fillId="5" borderId="0" xfId="3" applyNumberFormat="1" applyFont="1" applyFill="1" applyAlignment="1">
      <alignment horizontal="center"/>
    </xf>
    <xf numFmtId="0" fontId="8" fillId="5" borderId="9" xfId="1" applyFont="1" applyFill="1" applyBorder="1" applyAlignment="1">
      <alignment horizontal="center" vertical="center" wrapText="1"/>
    </xf>
    <xf numFmtId="49" fontId="8" fillId="5" borderId="10" xfId="1" applyNumberFormat="1" applyFont="1" applyFill="1" applyBorder="1" applyAlignment="1">
      <alignment horizontal="center" vertical="center" wrapText="1"/>
    </xf>
    <xf numFmtId="49" fontId="8" fillId="5" borderId="11" xfId="1" applyNumberFormat="1" applyFont="1" applyFill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2 2" xfId="2"/>
    <cellStyle name="Normal 3" xfId="3"/>
  </cellStyles>
  <dxfs count="3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s%20indicateurs%20Polyclinique%20Bordeaux%20Nord%20Aquitaine%20V2%20010.06.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Patient"/>
      <sheetName val="Récapitulatif des entretiens"/>
      <sheetName val="Nombre de patients par ateliers"/>
      <sheetName val="Feuil1"/>
      <sheetName val="Feuil2"/>
      <sheetName val="Tps total par intervenant"/>
    </sheetNames>
    <sheetDataSet>
      <sheetData sheetId="0"/>
      <sheetData sheetId="1"/>
      <sheetData sheetId="2"/>
      <sheetData sheetId="3"/>
      <sheetData sheetId="4"/>
      <sheetData sheetId="5">
        <row r="7">
          <cell r="C7" t="str">
            <v>IDE ETP</v>
          </cell>
          <cell r="D7" t="str">
            <v>IDE Chrono</v>
          </cell>
          <cell r="E7" t="str">
            <v>ARC</v>
          </cell>
          <cell r="F7" t="str">
            <v>Médecin</v>
          </cell>
          <cell r="G7" t="str">
            <v>Assistante sociale</v>
          </cell>
          <cell r="H7" t="str">
            <v>Diététicienne</v>
          </cell>
          <cell r="I7" t="str">
            <v>Psychologue</v>
          </cell>
          <cell r="J7" t="str">
            <v>kiné</v>
          </cell>
          <cell r="K7" t="str">
            <v>Pharmacienne</v>
          </cell>
          <cell r="L7" t="str">
            <v>Esthéticienne</v>
          </cell>
          <cell r="M7" t="str">
            <v>Manip radio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F18"/>
  <sheetViews>
    <sheetView tabSelected="1" workbookViewId="0">
      <selection activeCell="D4" sqref="D4"/>
    </sheetView>
  </sheetViews>
  <sheetFormatPr baseColWidth="10" defaultRowHeight="14.4" x14ac:dyDescent="0.3"/>
  <sheetData>
    <row r="3" spans="3:6" ht="105.6" x14ac:dyDescent="0.3">
      <c r="C3" s="1" t="s">
        <v>0</v>
      </c>
      <c r="D3" s="1" t="s">
        <v>1</v>
      </c>
      <c r="E3" s="1" t="s">
        <v>2</v>
      </c>
      <c r="F3" s="1" t="s">
        <v>1</v>
      </c>
    </row>
    <row r="4" spans="3:6" x14ac:dyDescent="0.3">
      <c r="C4" s="2">
        <v>41289</v>
      </c>
      <c r="D4" s="3" t="s">
        <v>3</v>
      </c>
      <c r="E4" s="2">
        <v>41289</v>
      </c>
      <c r="F4" s="3" t="s">
        <v>3</v>
      </c>
    </row>
    <row r="5" spans="3:6" x14ac:dyDescent="0.3">
      <c r="C5" s="2"/>
      <c r="D5" s="3"/>
      <c r="E5" s="2"/>
      <c r="F5" s="3" t="s">
        <v>3</v>
      </c>
    </row>
    <row r="6" spans="3:6" x14ac:dyDescent="0.3">
      <c r="C6" s="2">
        <v>41307</v>
      </c>
      <c r="D6" s="3" t="s">
        <v>3</v>
      </c>
      <c r="E6" s="2"/>
      <c r="F6" s="3"/>
    </row>
    <row r="7" spans="3:6" x14ac:dyDescent="0.3">
      <c r="C7" s="2"/>
      <c r="D7" s="3"/>
      <c r="E7" s="2"/>
      <c r="F7" s="3" t="s">
        <v>3</v>
      </c>
    </row>
    <row r="8" spans="3:6" x14ac:dyDescent="0.3">
      <c r="C8" s="2">
        <v>41289</v>
      </c>
      <c r="D8" s="3" t="s">
        <v>3</v>
      </c>
      <c r="E8" s="2">
        <v>41289</v>
      </c>
      <c r="F8" s="3" t="s">
        <v>3</v>
      </c>
    </row>
    <row r="9" spans="3:6" x14ac:dyDescent="0.3">
      <c r="C9" s="2">
        <v>41352</v>
      </c>
      <c r="D9" s="3" t="s">
        <v>3</v>
      </c>
      <c r="E9" s="2">
        <v>41352</v>
      </c>
      <c r="F9" s="3" t="s">
        <v>3</v>
      </c>
    </row>
    <row r="10" spans="3:6" x14ac:dyDescent="0.3">
      <c r="C10" s="2">
        <v>41289</v>
      </c>
      <c r="D10" s="3" t="s">
        <v>3</v>
      </c>
      <c r="E10" s="2"/>
      <c r="F10" s="3" t="s">
        <v>3</v>
      </c>
    </row>
    <row r="11" spans="3:6" x14ac:dyDescent="0.3">
      <c r="C11" s="2"/>
      <c r="D11" s="3"/>
      <c r="E11" s="2"/>
      <c r="F11" s="3"/>
    </row>
    <row r="12" spans="3:6" x14ac:dyDescent="0.3">
      <c r="C12" s="2">
        <v>41289</v>
      </c>
      <c r="D12" s="3" t="s">
        <v>3</v>
      </c>
      <c r="E12" s="2">
        <v>41289</v>
      </c>
      <c r="F12" s="3" t="s">
        <v>3</v>
      </c>
    </row>
    <row r="13" spans="3:6" x14ac:dyDescent="0.3">
      <c r="C13" s="2">
        <v>41438</v>
      </c>
      <c r="D13" s="3" t="s">
        <v>3</v>
      </c>
      <c r="E13" s="2">
        <v>41438</v>
      </c>
      <c r="F13" s="3" t="s">
        <v>3</v>
      </c>
    </row>
    <row r="14" spans="3:6" x14ac:dyDescent="0.3">
      <c r="C14" s="2">
        <v>41289</v>
      </c>
      <c r="D14" s="3" t="s">
        <v>3</v>
      </c>
      <c r="E14" s="2">
        <v>41289</v>
      </c>
      <c r="F14" s="3" t="s">
        <v>3</v>
      </c>
    </row>
    <row r="15" spans="3:6" x14ac:dyDescent="0.3">
      <c r="C15" s="2"/>
      <c r="D15" s="3"/>
      <c r="E15" s="2"/>
      <c r="F15" s="3"/>
    </row>
    <row r="16" spans="3:6" x14ac:dyDescent="0.3">
      <c r="C16" s="2"/>
      <c r="D16" s="3"/>
      <c r="E16" s="2"/>
      <c r="F16" s="3"/>
    </row>
    <row r="17" spans="3:6" x14ac:dyDescent="0.3">
      <c r="C17" s="2"/>
      <c r="D17" s="3"/>
      <c r="E17" s="2"/>
      <c r="F17" s="3"/>
    </row>
    <row r="18" spans="3:6" x14ac:dyDescent="0.3">
      <c r="C18" s="2">
        <v>41352</v>
      </c>
      <c r="D18" s="3" t="s">
        <v>3</v>
      </c>
      <c r="E18" s="2">
        <v>41352</v>
      </c>
      <c r="F18" s="3" t="s">
        <v>3</v>
      </c>
    </row>
  </sheetData>
  <conditionalFormatting sqref="C4:F18">
    <cfRule type="expression" dxfId="1" priority="1" stopIfTrue="1">
      <formula>($U4="NON")</formula>
    </cfRule>
  </conditionalFormatting>
  <dataValidations count="1">
    <dataValidation type="list" allowBlank="1" showInputMessage="1" showErrorMessage="1" sqref="F4:F18 D4:D18">
      <formula1>Personnesacceptées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[1]Feuil2!#REF!</xm:f>
          </x14:formula1>
          <xm:sqref>F4:F18 D4 D6:D18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I19"/>
  <sheetViews>
    <sheetView workbookViewId="0">
      <selection activeCell="J15" sqref="J15"/>
    </sheetView>
  </sheetViews>
  <sheetFormatPr baseColWidth="10" defaultRowHeight="14.4" x14ac:dyDescent="0.3"/>
  <cols>
    <col min="2" max="2" width="14.77734375" customWidth="1"/>
  </cols>
  <sheetData>
    <row r="5" spans="2:9" ht="15" thickBot="1" x14ac:dyDescent="0.35">
      <c r="B5" s="14" t="s">
        <v>11</v>
      </c>
      <c r="C5" s="4" t="s">
        <v>4</v>
      </c>
      <c r="D5" s="5"/>
      <c r="E5" s="5"/>
      <c r="F5" s="5"/>
      <c r="G5" s="5"/>
      <c r="H5" s="5"/>
      <c r="I5" s="6"/>
    </row>
    <row r="6" spans="2:9" ht="20.399999999999999" x14ac:dyDescent="0.3">
      <c r="B6" s="15"/>
      <c r="C6" s="7" t="s">
        <v>3</v>
      </c>
      <c r="D6" s="8" t="s">
        <v>5</v>
      </c>
      <c r="E6" s="8" t="s">
        <v>6</v>
      </c>
      <c r="F6" s="8" t="s">
        <v>7</v>
      </c>
      <c r="G6" s="8" t="s">
        <v>8</v>
      </c>
      <c r="H6" s="8" t="s">
        <v>9</v>
      </c>
      <c r="I6" s="9" t="s">
        <v>10</v>
      </c>
    </row>
    <row r="7" spans="2:9" x14ac:dyDescent="0.3">
      <c r="B7" s="12">
        <v>40909</v>
      </c>
      <c r="C7" s="10">
        <f>COUNT(SUMPRODUCT((Feuil1!$C$4:$C$500&gt;=$A7)*(Feuil1!$C$4:$C$500&lt;$A8)*(Feuil1!$D$4:$D$500=C$6)))+COUNT(SUMPRODUCT((Feuil1!$E$4:$E$500&gt;=$A7)*(Feuil1!$E$4:$E$500&lt;$A8)*(Feuil1!$F$4:$F$500=N$6)))</f>
        <v>2</v>
      </c>
      <c r="D7" s="10">
        <f>COUNT(SUMPRODUCT((Feuil1!$C$4:$C$500&gt;=$A7)*(Feuil1!$C$4:$C$500&lt;$A8)*(Feuil1!$D$4:$D$500=D$6)))+COUNT(SUMPRODUCT((Feuil1!$E$4:$E$500&gt;=$A7)*(Feuil1!$E$4:$E$500&lt;$A8)*(Feuil1!$F$4:$F$500=O$6)))</f>
        <v>2</v>
      </c>
      <c r="E7" s="10">
        <f>COUNT(SUMPRODUCT((Feuil1!$C$4:$C$500&gt;=$A7)*(Feuil1!$C$4:$C$500&lt;$A8)*(Feuil1!$D$4:$D$500=E$6)))+COUNT(SUMPRODUCT((Feuil1!$E$4:$E$500&gt;=$A7)*(Feuil1!$E$4:$E$500&lt;$A8)*(Feuil1!$F$4:$F$500=P$6)))</f>
        <v>2</v>
      </c>
      <c r="F7" s="10">
        <f>COUNT(SUMPRODUCT((Feuil1!$C$4:$C$500&gt;=$A7)*(Feuil1!$C$4:$C$500&lt;$A8)*(Feuil1!$D$4:$D$500=F$6)))+COUNT(SUMPRODUCT((Feuil1!$E$4:$E$500&gt;=$A7)*(Feuil1!$E$4:$E$500&lt;$A8)*(Feuil1!$F$4:$F$500=Q$6)))</f>
        <v>2</v>
      </c>
      <c r="G7" s="10">
        <f>COUNT(SUMPRODUCT((Feuil1!$C$4:$C$500&gt;=$A7)*(Feuil1!$C$4:$C$500&lt;$A8)*(Feuil1!$D$4:$D$500=G$6)))+COUNT(SUMPRODUCT((Feuil1!$E$4:$E$500&gt;=$A7)*(Feuil1!$E$4:$E$500&lt;$A8)*(Feuil1!$F$4:$F$500=R$6)))</f>
        <v>2</v>
      </c>
      <c r="H7" s="10">
        <f>COUNT(SUMPRODUCT((Feuil1!$C$4:$C$500&gt;=$A7)*(Feuil1!$C$4:$C$500&lt;$A8)*(Feuil1!$D$4:$D$500=H$6)))+COUNT(SUMPRODUCT((Feuil1!$E$4:$E$500&gt;=$A7)*(Feuil1!$E$4:$E$500&lt;$A8)*(Feuil1!$F$4:$F$500=S$6)))</f>
        <v>2</v>
      </c>
      <c r="I7" s="10">
        <f>COUNT(SUMPRODUCT((Feuil1!$C$4:$C$500&gt;=$A7)*(Feuil1!$C$4:$C$500&lt;$A8)*(Feuil1!$D$4:$D$500=I$6)))+COUNT(SUMPRODUCT((Feuil1!$E$4:$E$500&gt;=$A7)*(Feuil1!$E$4:$E$500&lt;$A8)*(Feuil1!$F$4:$F$500=T$6)))</f>
        <v>2</v>
      </c>
    </row>
    <row r="8" spans="2:9" x14ac:dyDescent="0.3">
      <c r="B8" s="12">
        <v>40940</v>
      </c>
      <c r="C8" s="10">
        <f>COUNT(SUMPRODUCT((Feuil1!$C$4:$C$500&gt;=$A8)*(Feuil1!$C$4:$C$500&lt;$A9)*(Feuil1!$D$4:$D$500=C$6)))+COUNT(SUMPRODUCT((Feuil1!$E$4:$E$500&gt;=$A8)*(Feuil1!$E$4:$E$500&lt;$A9)*(Feuil1!$F$4:$F$500=N$6)))</f>
        <v>2</v>
      </c>
      <c r="D8" s="10">
        <f>COUNT(SUMPRODUCT((Feuil1!$C$4:$C$500&gt;=$A8)*(Feuil1!$C$4:$C$500&lt;$A9)*(Feuil1!$D$4:$D$500=D$6)))+COUNT(SUMPRODUCT((Feuil1!$E$4:$E$500&gt;=$A8)*(Feuil1!$E$4:$E$500&lt;$A9)*(Feuil1!$F$4:$F$500=O$6)))</f>
        <v>2</v>
      </c>
      <c r="E8" s="10">
        <f>COUNT(SUMPRODUCT((Feuil1!$C$4:$C$500&gt;=$A8)*(Feuil1!$C$4:$C$500&lt;$A9)*(Feuil1!$D$4:$D$500=E$6)))+COUNT(SUMPRODUCT((Feuil1!$E$4:$E$500&gt;=$A8)*(Feuil1!$E$4:$E$500&lt;$A9)*(Feuil1!$F$4:$F$500=P$6)))</f>
        <v>2</v>
      </c>
      <c r="F8" s="10">
        <f>COUNT(SUMPRODUCT((Feuil1!$C$4:$C$500&gt;=$A8)*(Feuil1!$C$4:$C$500&lt;$A9)*(Feuil1!$D$4:$D$500=F$6)))+COUNT(SUMPRODUCT((Feuil1!$E$4:$E$500&gt;=$A8)*(Feuil1!$E$4:$E$500&lt;$A9)*(Feuil1!$F$4:$F$500=Q$6)))</f>
        <v>2</v>
      </c>
      <c r="G8" s="10">
        <f>COUNT(SUMPRODUCT((Feuil1!$C$4:$C$500&gt;=$A8)*(Feuil1!$C$4:$C$500&lt;$A9)*(Feuil1!$D$4:$D$500=G$6)))+COUNT(SUMPRODUCT((Feuil1!$E$4:$E$500&gt;=$A8)*(Feuil1!$E$4:$E$500&lt;$A9)*(Feuil1!$F$4:$F$500=R$6)))</f>
        <v>2</v>
      </c>
      <c r="H8" s="10">
        <f>COUNT(SUMPRODUCT((Feuil1!$C$4:$C$500&gt;=$A8)*(Feuil1!$C$4:$C$500&lt;$A9)*(Feuil1!$D$4:$D$500=H$6)))+COUNT(SUMPRODUCT((Feuil1!$E$4:$E$500&gt;=$A8)*(Feuil1!$E$4:$E$500&lt;$A9)*(Feuil1!$F$4:$F$500=S$6)))</f>
        <v>2</v>
      </c>
      <c r="I8" s="10">
        <f>COUNT(SUMPRODUCT((Feuil1!$C$4:$C$500&gt;=$A8)*(Feuil1!$C$4:$C$500&lt;$A9)*(Feuil1!$D$4:$D$500=I$6)))+COUNT(SUMPRODUCT((Feuil1!$E$4:$E$500&gt;=$A8)*(Feuil1!$E$4:$E$500&lt;$A9)*(Feuil1!$F$4:$F$500=T$6)))</f>
        <v>2</v>
      </c>
    </row>
    <row r="9" spans="2:9" x14ac:dyDescent="0.3">
      <c r="B9" s="12">
        <v>40969</v>
      </c>
      <c r="C9" s="10">
        <f>COUNT(SUMPRODUCT((Feuil1!$C$4:$C$500&gt;=$A9)*(Feuil1!$C$4:$C$500&lt;$A10)*(Feuil1!$D$4:$D$500=C$6)))+COUNT(SUMPRODUCT((Feuil1!$E$4:$E$500&gt;=$A9)*(Feuil1!$E$4:$E$500&lt;$A10)*(Feuil1!$F$4:$F$500=N$6)))</f>
        <v>2</v>
      </c>
      <c r="D9" s="10">
        <f>COUNT(SUMPRODUCT((Feuil1!$C$4:$C$500&gt;=$A9)*(Feuil1!$C$4:$C$500&lt;$A10)*(Feuil1!$D$4:$D$500=D$6)))+COUNT(SUMPRODUCT((Feuil1!$E$4:$E$500&gt;=$A9)*(Feuil1!$E$4:$E$500&lt;$A10)*(Feuil1!$F$4:$F$500=O$6)))</f>
        <v>2</v>
      </c>
      <c r="E9" s="10">
        <f>COUNT(SUMPRODUCT((Feuil1!$C$4:$C$500&gt;=$A9)*(Feuil1!$C$4:$C$500&lt;$A10)*(Feuil1!$D$4:$D$500=E$6)))+COUNT(SUMPRODUCT((Feuil1!$E$4:$E$500&gt;=$A9)*(Feuil1!$E$4:$E$500&lt;$A10)*(Feuil1!$F$4:$F$500=P$6)))</f>
        <v>2</v>
      </c>
      <c r="F9" s="10">
        <f>COUNT(SUMPRODUCT((Feuil1!$C$4:$C$500&gt;=$A9)*(Feuil1!$C$4:$C$500&lt;$A10)*(Feuil1!$D$4:$D$500=F$6)))+COUNT(SUMPRODUCT((Feuil1!$E$4:$E$500&gt;=$A9)*(Feuil1!$E$4:$E$500&lt;$A10)*(Feuil1!$F$4:$F$500=Q$6)))</f>
        <v>2</v>
      </c>
      <c r="G9" s="10">
        <f>COUNT(SUMPRODUCT((Feuil1!$C$4:$C$500&gt;=$A9)*(Feuil1!$C$4:$C$500&lt;$A10)*(Feuil1!$D$4:$D$500=G$6)))+COUNT(SUMPRODUCT((Feuil1!$E$4:$E$500&gt;=$A9)*(Feuil1!$E$4:$E$500&lt;$A10)*(Feuil1!$F$4:$F$500=R$6)))</f>
        <v>2</v>
      </c>
      <c r="H9" s="10">
        <f>COUNT(SUMPRODUCT((Feuil1!$C$4:$C$500&gt;=$A9)*(Feuil1!$C$4:$C$500&lt;$A10)*(Feuil1!$D$4:$D$500=H$6)))+COUNT(SUMPRODUCT((Feuil1!$E$4:$E$500&gt;=$A9)*(Feuil1!$E$4:$E$500&lt;$A10)*(Feuil1!$F$4:$F$500=S$6)))</f>
        <v>2</v>
      </c>
      <c r="I9" s="10">
        <f>COUNT(SUMPRODUCT((Feuil1!$C$4:$C$500&gt;=$A9)*(Feuil1!$C$4:$C$500&lt;$A10)*(Feuil1!$D$4:$D$500=I$6)))+COUNT(SUMPRODUCT((Feuil1!$E$4:$E$500&gt;=$A9)*(Feuil1!$E$4:$E$500&lt;$A10)*(Feuil1!$F$4:$F$500=T$6)))</f>
        <v>2</v>
      </c>
    </row>
    <row r="10" spans="2:9" x14ac:dyDescent="0.3">
      <c r="B10" s="12">
        <v>41000</v>
      </c>
      <c r="C10" s="10">
        <f>COUNT(SUMPRODUCT((Feuil1!$C$4:$C$500&gt;=$A10)*(Feuil1!$C$4:$C$500&lt;$A11)*(Feuil1!$D$4:$D$500=C$6)))+COUNT(SUMPRODUCT((Feuil1!$E$4:$E$500&gt;=$A10)*(Feuil1!$E$4:$E$500&lt;$A11)*(Feuil1!$F$4:$F$500=N$6)))</f>
        <v>2</v>
      </c>
      <c r="D10" s="10">
        <f>COUNT(SUMPRODUCT((Feuil1!$C$4:$C$500&gt;=$A10)*(Feuil1!$C$4:$C$500&lt;$A11)*(Feuil1!$D$4:$D$500=D$6)))+COUNT(SUMPRODUCT((Feuil1!$E$4:$E$500&gt;=$A10)*(Feuil1!$E$4:$E$500&lt;$A11)*(Feuil1!$F$4:$F$500=O$6)))</f>
        <v>2</v>
      </c>
      <c r="E10" s="10">
        <f>COUNT(SUMPRODUCT((Feuil1!$C$4:$C$500&gt;=$A10)*(Feuil1!$C$4:$C$500&lt;$A11)*(Feuil1!$D$4:$D$500=E$6)))+COUNT(SUMPRODUCT((Feuil1!$E$4:$E$500&gt;=$A10)*(Feuil1!$E$4:$E$500&lt;$A11)*(Feuil1!$F$4:$F$500=P$6)))</f>
        <v>2</v>
      </c>
      <c r="F10" s="10">
        <f>COUNT(SUMPRODUCT((Feuil1!$C$4:$C$500&gt;=$A10)*(Feuil1!$C$4:$C$500&lt;$A11)*(Feuil1!$D$4:$D$500=F$6)))+COUNT(SUMPRODUCT((Feuil1!$E$4:$E$500&gt;=$A10)*(Feuil1!$E$4:$E$500&lt;$A11)*(Feuil1!$F$4:$F$500=Q$6)))</f>
        <v>2</v>
      </c>
      <c r="G10" s="10">
        <f>COUNT(SUMPRODUCT((Feuil1!$C$4:$C$500&gt;=$A10)*(Feuil1!$C$4:$C$500&lt;$A11)*(Feuil1!$D$4:$D$500=G$6)))+COUNT(SUMPRODUCT((Feuil1!$E$4:$E$500&gt;=$A10)*(Feuil1!$E$4:$E$500&lt;$A11)*(Feuil1!$F$4:$F$500=R$6)))</f>
        <v>2</v>
      </c>
      <c r="H10" s="10">
        <f>COUNT(SUMPRODUCT((Feuil1!$C$4:$C$500&gt;=$A10)*(Feuil1!$C$4:$C$500&lt;$A11)*(Feuil1!$D$4:$D$500=H$6)))+COUNT(SUMPRODUCT((Feuil1!$E$4:$E$500&gt;=$A10)*(Feuil1!$E$4:$E$500&lt;$A11)*(Feuil1!$F$4:$F$500=S$6)))</f>
        <v>2</v>
      </c>
      <c r="I10" s="10">
        <f>COUNT(SUMPRODUCT((Feuil1!$C$4:$C$500&gt;=$A10)*(Feuil1!$C$4:$C$500&lt;$A11)*(Feuil1!$D$4:$D$500=I$6)))+COUNT(SUMPRODUCT((Feuil1!$E$4:$E$500&gt;=$A10)*(Feuil1!$E$4:$E$500&lt;$A11)*(Feuil1!$F$4:$F$500=T$6)))</f>
        <v>2</v>
      </c>
    </row>
    <row r="11" spans="2:9" x14ac:dyDescent="0.3">
      <c r="B11" s="12">
        <v>41030</v>
      </c>
      <c r="C11" s="10">
        <f>COUNT(SUMPRODUCT((Feuil1!$C$4:$C$500&gt;=$A11)*(Feuil1!$C$4:$C$500&lt;$A12)*(Feuil1!$D$4:$D$500=C$6)))+COUNT(SUMPRODUCT((Feuil1!$E$4:$E$500&gt;=$A11)*(Feuil1!$E$4:$E$500&lt;$A12)*(Feuil1!$F$4:$F$500=N$6)))</f>
        <v>2</v>
      </c>
      <c r="D11" s="10">
        <f>COUNT(SUMPRODUCT((Feuil1!$C$4:$C$500&gt;=$A11)*(Feuil1!$C$4:$C$500&lt;$A12)*(Feuil1!$D$4:$D$500=D$6)))+COUNT(SUMPRODUCT((Feuil1!$E$4:$E$500&gt;=$A11)*(Feuil1!$E$4:$E$500&lt;$A12)*(Feuil1!$F$4:$F$500=O$6)))</f>
        <v>2</v>
      </c>
      <c r="E11" s="10">
        <f>COUNT(SUMPRODUCT((Feuil1!$C$4:$C$500&gt;=$A11)*(Feuil1!$C$4:$C$500&lt;$A12)*(Feuil1!$D$4:$D$500=E$6)))+COUNT(SUMPRODUCT((Feuil1!$E$4:$E$500&gt;=$A11)*(Feuil1!$E$4:$E$500&lt;$A12)*(Feuil1!$F$4:$F$500=P$6)))</f>
        <v>2</v>
      </c>
      <c r="F11" s="10">
        <f>COUNT(SUMPRODUCT((Feuil1!$C$4:$C$500&gt;=$A11)*(Feuil1!$C$4:$C$500&lt;$A12)*(Feuil1!$D$4:$D$500=F$6)))+COUNT(SUMPRODUCT((Feuil1!$E$4:$E$500&gt;=$A11)*(Feuil1!$E$4:$E$500&lt;$A12)*(Feuil1!$F$4:$F$500=Q$6)))</f>
        <v>2</v>
      </c>
      <c r="G11" s="10">
        <f>COUNT(SUMPRODUCT((Feuil1!$C$4:$C$500&gt;=$A11)*(Feuil1!$C$4:$C$500&lt;$A12)*(Feuil1!$D$4:$D$500=G$6)))+COUNT(SUMPRODUCT((Feuil1!$E$4:$E$500&gt;=$A11)*(Feuil1!$E$4:$E$500&lt;$A12)*(Feuil1!$F$4:$F$500=R$6)))</f>
        <v>2</v>
      </c>
      <c r="H11" s="10">
        <f>COUNT(SUMPRODUCT((Feuil1!$C$4:$C$500&gt;=$A11)*(Feuil1!$C$4:$C$500&lt;$A12)*(Feuil1!$D$4:$D$500=H$6)))+COUNT(SUMPRODUCT((Feuil1!$E$4:$E$500&gt;=$A11)*(Feuil1!$E$4:$E$500&lt;$A12)*(Feuil1!$F$4:$F$500=S$6)))</f>
        <v>2</v>
      </c>
      <c r="I11" s="10">
        <f>COUNT(SUMPRODUCT((Feuil1!$C$4:$C$500&gt;=$A11)*(Feuil1!$C$4:$C$500&lt;$A12)*(Feuil1!$D$4:$D$500=I$6)))+COUNT(SUMPRODUCT((Feuil1!$E$4:$E$500&gt;=$A11)*(Feuil1!$E$4:$E$500&lt;$A12)*(Feuil1!$F$4:$F$500=T$6)))</f>
        <v>2</v>
      </c>
    </row>
    <row r="12" spans="2:9" x14ac:dyDescent="0.3">
      <c r="B12" s="12">
        <v>41061</v>
      </c>
      <c r="C12" s="10">
        <f>COUNT(SUMPRODUCT((Feuil1!$C$4:$C$500&gt;=$A12)*(Feuil1!$C$4:$C$500&lt;$A13)*(Feuil1!$D$4:$D$500=C$6)))+COUNT(SUMPRODUCT((Feuil1!$E$4:$E$500&gt;=$A12)*(Feuil1!$E$4:$E$500&lt;$A13)*(Feuil1!$F$4:$F$500=N$6)))</f>
        <v>2</v>
      </c>
      <c r="D12" s="10">
        <f>COUNT(SUMPRODUCT((Feuil1!$C$4:$C$500&gt;=$A12)*(Feuil1!$C$4:$C$500&lt;$A13)*(Feuil1!$D$4:$D$500=D$6)))+COUNT(SUMPRODUCT((Feuil1!$E$4:$E$500&gt;=$A12)*(Feuil1!$E$4:$E$500&lt;$A13)*(Feuil1!$F$4:$F$500=O$6)))</f>
        <v>2</v>
      </c>
      <c r="E12" s="10">
        <f>COUNT(SUMPRODUCT((Feuil1!$C$4:$C$500&gt;=$A12)*(Feuil1!$C$4:$C$500&lt;$A13)*(Feuil1!$D$4:$D$500=E$6)))+COUNT(SUMPRODUCT((Feuil1!$E$4:$E$500&gt;=$A12)*(Feuil1!$E$4:$E$500&lt;$A13)*(Feuil1!$F$4:$F$500=P$6)))</f>
        <v>2</v>
      </c>
      <c r="F12" s="10">
        <f>COUNT(SUMPRODUCT((Feuil1!$C$4:$C$500&gt;=$A12)*(Feuil1!$C$4:$C$500&lt;$A13)*(Feuil1!$D$4:$D$500=F$6)))+COUNT(SUMPRODUCT((Feuil1!$E$4:$E$500&gt;=$A12)*(Feuil1!$E$4:$E$500&lt;$A13)*(Feuil1!$F$4:$F$500=Q$6)))</f>
        <v>2</v>
      </c>
      <c r="G12" s="10">
        <f>COUNT(SUMPRODUCT((Feuil1!$C$4:$C$500&gt;=$A12)*(Feuil1!$C$4:$C$500&lt;$A13)*(Feuil1!$D$4:$D$500=G$6)))+COUNT(SUMPRODUCT((Feuil1!$E$4:$E$500&gt;=$A12)*(Feuil1!$E$4:$E$500&lt;$A13)*(Feuil1!$F$4:$F$500=R$6)))</f>
        <v>2</v>
      </c>
      <c r="H12" s="10">
        <f>COUNT(SUMPRODUCT((Feuil1!$C$4:$C$500&gt;=$A12)*(Feuil1!$C$4:$C$500&lt;$A13)*(Feuil1!$D$4:$D$500=H$6)))+COUNT(SUMPRODUCT((Feuil1!$E$4:$E$500&gt;=$A12)*(Feuil1!$E$4:$E$500&lt;$A13)*(Feuil1!$F$4:$F$500=S$6)))</f>
        <v>2</v>
      </c>
      <c r="I12" s="10">
        <f>COUNT(SUMPRODUCT((Feuil1!$C$4:$C$500&gt;=$A12)*(Feuil1!$C$4:$C$500&lt;$A13)*(Feuil1!$D$4:$D$500=I$6)))+COUNT(SUMPRODUCT((Feuil1!$E$4:$E$500&gt;=$A12)*(Feuil1!$E$4:$E$500&lt;$A13)*(Feuil1!$F$4:$F$500=T$6)))</f>
        <v>2</v>
      </c>
    </row>
    <row r="13" spans="2:9" x14ac:dyDescent="0.3">
      <c r="B13" s="12">
        <v>41091</v>
      </c>
      <c r="C13" s="10">
        <f>COUNT(SUMPRODUCT((Feuil1!$C$4:$C$500&gt;=$A13)*(Feuil1!$C$4:$C$500&lt;$A14)*(Feuil1!$D$4:$D$500=C$6)))+COUNT(SUMPRODUCT((Feuil1!$E$4:$E$500&gt;=$A13)*(Feuil1!$E$4:$E$500&lt;$A14)*(Feuil1!$F$4:$F$500=N$6)))</f>
        <v>2</v>
      </c>
      <c r="D13" s="10">
        <f>COUNT(SUMPRODUCT((Feuil1!$C$4:$C$500&gt;=$A13)*(Feuil1!$C$4:$C$500&lt;$A14)*(Feuil1!$D$4:$D$500=D$6)))+COUNT(SUMPRODUCT((Feuil1!$E$4:$E$500&gt;=$A13)*(Feuil1!$E$4:$E$500&lt;$A14)*(Feuil1!$F$4:$F$500=O$6)))</f>
        <v>2</v>
      </c>
      <c r="E13" s="10">
        <f>COUNT(SUMPRODUCT((Feuil1!$C$4:$C$500&gt;=$A13)*(Feuil1!$C$4:$C$500&lt;$A14)*(Feuil1!$D$4:$D$500=E$6)))+COUNT(SUMPRODUCT((Feuil1!$E$4:$E$500&gt;=$A13)*(Feuil1!$E$4:$E$500&lt;$A14)*(Feuil1!$F$4:$F$500=P$6)))</f>
        <v>2</v>
      </c>
      <c r="F13" s="10">
        <f>COUNT(SUMPRODUCT((Feuil1!$C$4:$C$500&gt;=$A13)*(Feuil1!$C$4:$C$500&lt;$A14)*(Feuil1!$D$4:$D$500=F$6)))+COUNT(SUMPRODUCT((Feuil1!$E$4:$E$500&gt;=$A13)*(Feuil1!$E$4:$E$500&lt;$A14)*(Feuil1!$F$4:$F$500=Q$6)))</f>
        <v>2</v>
      </c>
      <c r="G13" s="10">
        <f>COUNT(SUMPRODUCT((Feuil1!$C$4:$C$500&gt;=$A13)*(Feuil1!$C$4:$C$500&lt;$A14)*(Feuil1!$D$4:$D$500=G$6)))+COUNT(SUMPRODUCT((Feuil1!$E$4:$E$500&gt;=$A13)*(Feuil1!$E$4:$E$500&lt;$A14)*(Feuil1!$F$4:$F$500=R$6)))</f>
        <v>2</v>
      </c>
      <c r="H13" s="10">
        <f>COUNT(SUMPRODUCT((Feuil1!$C$4:$C$500&gt;=$A13)*(Feuil1!$C$4:$C$500&lt;$A14)*(Feuil1!$D$4:$D$500=H$6)))+COUNT(SUMPRODUCT((Feuil1!$E$4:$E$500&gt;=$A13)*(Feuil1!$E$4:$E$500&lt;$A14)*(Feuil1!$F$4:$F$500=S$6)))</f>
        <v>2</v>
      </c>
      <c r="I13" s="10">
        <f>COUNT(SUMPRODUCT((Feuil1!$C$4:$C$500&gt;=$A13)*(Feuil1!$C$4:$C$500&lt;$A14)*(Feuil1!$D$4:$D$500=I$6)))+COUNT(SUMPRODUCT((Feuil1!$E$4:$E$500&gt;=$A13)*(Feuil1!$E$4:$E$500&lt;$A14)*(Feuil1!$F$4:$F$500=T$6)))</f>
        <v>2</v>
      </c>
    </row>
    <row r="14" spans="2:9" x14ac:dyDescent="0.3">
      <c r="B14" s="12">
        <v>41122</v>
      </c>
      <c r="C14" s="10">
        <f>COUNT(SUMPRODUCT((Feuil1!$C$4:$C$500&gt;=$A14)*(Feuil1!$C$4:$C$500&lt;$A15)*(Feuil1!$D$4:$D$500=C$6)))+COUNT(SUMPRODUCT((Feuil1!$E$4:$E$500&gt;=$A14)*(Feuil1!$E$4:$E$500&lt;$A15)*(Feuil1!$F$4:$F$500=N$6)))</f>
        <v>2</v>
      </c>
      <c r="D14" s="10">
        <f>COUNT(SUMPRODUCT((Feuil1!$C$4:$C$500&gt;=$A14)*(Feuil1!$C$4:$C$500&lt;$A15)*(Feuil1!$D$4:$D$500=D$6)))+COUNT(SUMPRODUCT((Feuil1!$E$4:$E$500&gt;=$A14)*(Feuil1!$E$4:$E$500&lt;$A15)*(Feuil1!$F$4:$F$500=O$6)))</f>
        <v>2</v>
      </c>
      <c r="E14" s="10">
        <f>COUNT(SUMPRODUCT((Feuil1!$C$4:$C$500&gt;=$A14)*(Feuil1!$C$4:$C$500&lt;$A15)*(Feuil1!$D$4:$D$500=E$6)))+COUNT(SUMPRODUCT((Feuil1!$E$4:$E$500&gt;=$A14)*(Feuil1!$E$4:$E$500&lt;$A15)*(Feuil1!$F$4:$F$500=P$6)))</f>
        <v>2</v>
      </c>
      <c r="F14" s="10">
        <f>COUNT(SUMPRODUCT((Feuil1!$C$4:$C$500&gt;=$A14)*(Feuil1!$C$4:$C$500&lt;$A15)*(Feuil1!$D$4:$D$500=F$6)))+COUNT(SUMPRODUCT((Feuil1!$E$4:$E$500&gt;=$A14)*(Feuil1!$E$4:$E$500&lt;$A15)*(Feuil1!$F$4:$F$500=Q$6)))</f>
        <v>2</v>
      </c>
      <c r="G14" s="10">
        <f>COUNT(SUMPRODUCT((Feuil1!$C$4:$C$500&gt;=$A14)*(Feuil1!$C$4:$C$500&lt;$A15)*(Feuil1!$D$4:$D$500=G$6)))+COUNT(SUMPRODUCT((Feuil1!$E$4:$E$500&gt;=$A14)*(Feuil1!$E$4:$E$500&lt;$A15)*(Feuil1!$F$4:$F$500=R$6)))</f>
        <v>2</v>
      </c>
      <c r="H14" s="10">
        <f>COUNT(SUMPRODUCT((Feuil1!$C$4:$C$500&gt;=$A14)*(Feuil1!$C$4:$C$500&lt;$A15)*(Feuil1!$D$4:$D$500=H$6)))+COUNT(SUMPRODUCT((Feuil1!$E$4:$E$500&gt;=$A14)*(Feuil1!$E$4:$E$500&lt;$A15)*(Feuil1!$F$4:$F$500=S$6)))</f>
        <v>2</v>
      </c>
      <c r="I14" s="10">
        <f>COUNT(SUMPRODUCT((Feuil1!$C$4:$C$500&gt;=$A14)*(Feuil1!$C$4:$C$500&lt;$A15)*(Feuil1!$D$4:$D$500=I$6)))+COUNT(SUMPRODUCT((Feuil1!$E$4:$E$500&gt;=$A14)*(Feuil1!$E$4:$E$500&lt;$A15)*(Feuil1!$F$4:$F$500=T$6)))</f>
        <v>2</v>
      </c>
    </row>
    <row r="15" spans="2:9" x14ac:dyDescent="0.3">
      <c r="B15" s="12">
        <v>41153</v>
      </c>
      <c r="C15" s="10">
        <f>COUNT(SUMPRODUCT((Feuil1!$C$4:$C$500&gt;=$A15)*(Feuil1!$C$4:$C$500&lt;$A16)*(Feuil1!$D$4:$D$500=C$6)))+COUNT(SUMPRODUCT((Feuil1!$E$4:$E$500&gt;=$A15)*(Feuil1!$E$4:$E$500&lt;$A16)*(Feuil1!$F$4:$F$500=N$6)))</f>
        <v>2</v>
      </c>
      <c r="D15" s="10">
        <f>COUNT(SUMPRODUCT((Feuil1!$C$4:$C$500&gt;=$A15)*(Feuil1!$C$4:$C$500&lt;$A16)*(Feuil1!$D$4:$D$500=D$6)))+COUNT(SUMPRODUCT((Feuil1!$E$4:$E$500&gt;=$A15)*(Feuil1!$E$4:$E$500&lt;$A16)*(Feuil1!$F$4:$F$500=O$6)))</f>
        <v>2</v>
      </c>
      <c r="E15" s="10">
        <f>COUNT(SUMPRODUCT((Feuil1!$C$4:$C$500&gt;=$A15)*(Feuil1!$C$4:$C$500&lt;$A16)*(Feuil1!$D$4:$D$500=E$6)))+COUNT(SUMPRODUCT((Feuil1!$E$4:$E$500&gt;=$A15)*(Feuil1!$E$4:$E$500&lt;$A16)*(Feuil1!$F$4:$F$500=P$6)))</f>
        <v>2</v>
      </c>
      <c r="F15" s="10">
        <f>COUNT(SUMPRODUCT((Feuil1!$C$4:$C$500&gt;=$A15)*(Feuil1!$C$4:$C$500&lt;$A16)*(Feuil1!$D$4:$D$500=F$6)))+COUNT(SUMPRODUCT((Feuil1!$E$4:$E$500&gt;=$A15)*(Feuil1!$E$4:$E$500&lt;$A16)*(Feuil1!$F$4:$F$500=Q$6)))</f>
        <v>2</v>
      </c>
      <c r="G15" s="10">
        <f>COUNT(SUMPRODUCT((Feuil1!$C$4:$C$500&gt;=$A15)*(Feuil1!$C$4:$C$500&lt;$A16)*(Feuil1!$D$4:$D$500=G$6)))+COUNT(SUMPRODUCT((Feuil1!$E$4:$E$500&gt;=$A15)*(Feuil1!$E$4:$E$500&lt;$A16)*(Feuil1!$F$4:$F$500=R$6)))</f>
        <v>2</v>
      </c>
      <c r="H15" s="10">
        <f>COUNT(SUMPRODUCT((Feuil1!$C$4:$C$500&gt;=$A15)*(Feuil1!$C$4:$C$500&lt;$A16)*(Feuil1!$D$4:$D$500=H$6)))+COUNT(SUMPRODUCT((Feuil1!$E$4:$E$500&gt;=$A15)*(Feuil1!$E$4:$E$500&lt;$A16)*(Feuil1!$F$4:$F$500=S$6)))</f>
        <v>2</v>
      </c>
      <c r="I15" s="10">
        <f>COUNT(SUMPRODUCT((Feuil1!$C$4:$C$500&gt;=$A15)*(Feuil1!$C$4:$C$500&lt;$A16)*(Feuil1!$D$4:$D$500=I$6)))+COUNT(SUMPRODUCT((Feuil1!$E$4:$E$500&gt;=$A15)*(Feuil1!$E$4:$E$500&lt;$A16)*(Feuil1!$F$4:$F$500=T$6)))</f>
        <v>2</v>
      </c>
    </row>
    <row r="16" spans="2:9" x14ac:dyDescent="0.3">
      <c r="B16" s="12">
        <v>41183</v>
      </c>
      <c r="C16" s="10">
        <f>COUNT(SUMPRODUCT((Feuil1!$C$4:$C$500&gt;=$A16)*(Feuil1!$C$4:$C$500&lt;$A17)*(Feuil1!$D$4:$D$500=C$6)))+COUNT(SUMPRODUCT((Feuil1!$E$4:$E$500&gt;=$A16)*(Feuil1!$E$4:$E$500&lt;$A17)*(Feuil1!$F$4:$F$500=N$6)))</f>
        <v>2</v>
      </c>
      <c r="D16" s="10">
        <f>COUNT(SUMPRODUCT((Feuil1!$C$4:$C$500&gt;=$A16)*(Feuil1!$C$4:$C$500&lt;$A17)*(Feuil1!$D$4:$D$500=D$6)))+COUNT(SUMPRODUCT((Feuil1!$E$4:$E$500&gt;=$A16)*(Feuil1!$E$4:$E$500&lt;$A17)*(Feuil1!$F$4:$F$500=O$6)))</f>
        <v>2</v>
      </c>
      <c r="E16" s="10">
        <f>COUNT(SUMPRODUCT((Feuil1!$C$4:$C$500&gt;=$A16)*(Feuil1!$C$4:$C$500&lt;$A17)*(Feuil1!$D$4:$D$500=E$6)))+COUNT(SUMPRODUCT((Feuil1!$E$4:$E$500&gt;=$A16)*(Feuil1!$E$4:$E$500&lt;$A17)*(Feuil1!$F$4:$F$500=P$6)))</f>
        <v>2</v>
      </c>
      <c r="F16" s="10">
        <f>COUNT(SUMPRODUCT((Feuil1!$C$4:$C$500&gt;=$A16)*(Feuil1!$C$4:$C$500&lt;$A17)*(Feuil1!$D$4:$D$500=F$6)))+COUNT(SUMPRODUCT((Feuil1!$E$4:$E$500&gt;=$A16)*(Feuil1!$E$4:$E$500&lt;$A17)*(Feuil1!$F$4:$F$500=Q$6)))</f>
        <v>2</v>
      </c>
      <c r="G16" s="10">
        <f>COUNT(SUMPRODUCT((Feuil1!$C$4:$C$500&gt;=$A16)*(Feuil1!$C$4:$C$500&lt;$A17)*(Feuil1!$D$4:$D$500=G$6)))+COUNT(SUMPRODUCT((Feuil1!$E$4:$E$500&gt;=$A16)*(Feuil1!$E$4:$E$500&lt;$A17)*(Feuil1!$F$4:$F$500=R$6)))</f>
        <v>2</v>
      </c>
      <c r="H16" s="10">
        <f>COUNT(SUMPRODUCT((Feuil1!$C$4:$C$500&gt;=$A16)*(Feuil1!$C$4:$C$500&lt;$A17)*(Feuil1!$D$4:$D$500=H$6)))+COUNT(SUMPRODUCT((Feuil1!$E$4:$E$500&gt;=$A16)*(Feuil1!$E$4:$E$500&lt;$A17)*(Feuil1!$F$4:$F$500=S$6)))</f>
        <v>2</v>
      </c>
      <c r="I16" s="10">
        <f>COUNT(SUMPRODUCT((Feuil1!$C$4:$C$500&gt;=$A16)*(Feuil1!$C$4:$C$500&lt;$A17)*(Feuil1!$D$4:$D$500=I$6)))+COUNT(SUMPRODUCT((Feuil1!$E$4:$E$500&gt;=$A16)*(Feuil1!$E$4:$E$500&lt;$A17)*(Feuil1!$F$4:$F$500=T$6)))</f>
        <v>2</v>
      </c>
    </row>
    <row r="17" spans="2:9" x14ac:dyDescent="0.3">
      <c r="B17" s="12">
        <v>41214</v>
      </c>
      <c r="C17" s="10">
        <f>COUNT(SUMPRODUCT((Feuil1!$C$4:$C$500&gt;=$A17)*(Feuil1!$C$4:$C$500&lt;$A18)*(Feuil1!$D$4:$D$500=C$6)))+COUNT(SUMPRODUCT((Feuil1!$E$4:$E$500&gt;=$A17)*(Feuil1!$E$4:$E$500&lt;$A18)*(Feuil1!$F$4:$F$500=N$6)))</f>
        <v>2</v>
      </c>
      <c r="D17" s="10">
        <f>COUNT(SUMPRODUCT((Feuil1!$C$4:$C$500&gt;=$A17)*(Feuil1!$C$4:$C$500&lt;$A18)*(Feuil1!$D$4:$D$500=D$6)))+COUNT(SUMPRODUCT((Feuil1!$E$4:$E$500&gt;=$A17)*(Feuil1!$E$4:$E$500&lt;$A18)*(Feuil1!$F$4:$F$500=O$6)))</f>
        <v>2</v>
      </c>
      <c r="E17" s="10">
        <f>COUNT(SUMPRODUCT((Feuil1!$C$4:$C$500&gt;=$A17)*(Feuil1!$C$4:$C$500&lt;$A18)*(Feuil1!$D$4:$D$500=E$6)))+COUNT(SUMPRODUCT((Feuil1!$E$4:$E$500&gt;=$A17)*(Feuil1!$E$4:$E$500&lt;$A18)*(Feuil1!$F$4:$F$500=P$6)))</f>
        <v>2</v>
      </c>
      <c r="F17" s="10">
        <f>COUNT(SUMPRODUCT((Feuil1!$C$4:$C$500&gt;=$A17)*(Feuil1!$C$4:$C$500&lt;$A18)*(Feuil1!$D$4:$D$500=F$6)))+COUNT(SUMPRODUCT((Feuil1!$E$4:$E$500&gt;=$A17)*(Feuil1!$E$4:$E$500&lt;$A18)*(Feuil1!$F$4:$F$500=Q$6)))</f>
        <v>2</v>
      </c>
      <c r="G17" s="10">
        <f>COUNT(SUMPRODUCT((Feuil1!$C$4:$C$500&gt;=$A17)*(Feuil1!$C$4:$C$500&lt;$A18)*(Feuil1!$D$4:$D$500=G$6)))+COUNT(SUMPRODUCT((Feuil1!$E$4:$E$500&gt;=$A17)*(Feuil1!$E$4:$E$500&lt;$A18)*(Feuil1!$F$4:$F$500=R$6)))</f>
        <v>2</v>
      </c>
      <c r="H17" s="10">
        <f>COUNT(SUMPRODUCT((Feuil1!$C$4:$C$500&gt;=$A17)*(Feuil1!$C$4:$C$500&lt;$A18)*(Feuil1!$D$4:$D$500=H$6)))+COUNT(SUMPRODUCT((Feuil1!$E$4:$E$500&gt;=$A17)*(Feuil1!$E$4:$E$500&lt;$A18)*(Feuil1!$F$4:$F$500=S$6)))</f>
        <v>2</v>
      </c>
      <c r="I17" s="10">
        <f>COUNT(SUMPRODUCT((Feuil1!$C$4:$C$500&gt;=$A17)*(Feuil1!$C$4:$C$500&lt;$A18)*(Feuil1!$D$4:$D$500=I$6)))+COUNT(SUMPRODUCT((Feuil1!$E$4:$E$500&gt;=$A17)*(Feuil1!$E$4:$E$500&lt;$A18)*(Feuil1!$F$4:$F$500=T$6)))</f>
        <v>2</v>
      </c>
    </row>
    <row r="18" spans="2:9" x14ac:dyDescent="0.3">
      <c r="B18" s="12">
        <v>41244</v>
      </c>
      <c r="C18" s="10">
        <f>COUNT(SUMPRODUCT((Feuil1!$C$4:$C$500&gt;=$A18)*(Feuil1!$C$4:$C$500&lt;$A19)*(Feuil1!$D$4:$D$500=C$6)))+COUNT(SUMPRODUCT((Feuil1!$E$4:$E$500&gt;=$A18)*(Feuil1!$E$4:$E$500&lt;$A19)*(Feuil1!$F$4:$F$500=N$6)))</f>
        <v>2</v>
      </c>
      <c r="D18" s="10">
        <f>COUNT(SUMPRODUCT((Feuil1!$C$4:$C$500&gt;=$A18)*(Feuil1!$C$4:$C$500&lt;$A19)*(Feuil1!$D$4:$D$500=D$6)))+COUNT(SUMPRODUCT((Feuil1!$E$4:$E$500&gt;=$A18)*(Feuil1!$E$4:$E$500&lt;$A19)*(Feuil1!$F$4:$F$500=O$6)))</f>
        <v>2</v>
      </c>
      <c r="E18" s="10">
        <f>COUNT(SUMPRODUCT((Feuil1!$C$4:$C$500&gt;=$A18)*(Feuil1!$C$4:$C$500&lt;$A19)*(Feuil1!$D$4:$D$500=E$6)))+COUNT(SUMPRODUCT((Feuil1!$E$4:$E$500&gt;=$A18)*(Feuil1!$E$4:$E$500&lt;$A19)*(Feuil1!$F$4:$F$500=P$6)))</f>
        <v>2</v>
      </c>
      <c r="F18" s="10">
        <f>COUNT(SUMPRODUCT((Feuil1!$C$4:$C$500&gt;=$A18)*(Feuil1!$C$4:$C$500&lt;$A19)*(Feuil1!$D$4:$D$500=F$6)))+COUNT(SUMPRODUCT((Feuil1!$E$4:$E$500&gt;=$A18)*(Feuil1!$E$4:$E$500&lt;$A19)*(Feuil1!$F$4:$F$500=Q$6)))</f>
        <v>2</v>
      </c>
      <c r="G18" s="10">
        <f>COUNT(SUMPRODUCT((Feuil1!$C$4:$C$500&gt;=$A18)*(Feuil1!$C$4:$C$500&lt;$A19)*(Feuil1!$D$4:$D$500=G$6)))+COUNT(SUMPRODUCT((Feuil1!$E$4:$E$500&gt;=$A18)*(Feuil1!$E$4:$E$500&lt;$A19)*(Feuil1!$F$4:$F$500=R$6)))</f>
        <v>2</v>
      </c>
      <c r="H18" s="10">
        <f>COUNT(SUMPRODUCT((Feuil1!$C$4:$C$500&gt;=$A18)*(Feuil1!$C$4:$C$500&lt;$A19)*(Feuil1!$D$4:$D$500=H$6)))+COUNT(SUMPRODUCT((Feuil1!$E$4:$E$500&gt;=$A18)*(Feuil1!$E$4:$E$500&lt;$A19)*(Feuil1!$F$4:$F$500=S$6)))</f>
        <v>2</v>
      </c>
      <c r="I18" s="10">
        <f>COUNT(SUMPRODUCT((Feuil1!$C$4:$C$500&gt;=$A18)*(Feuil1!$C$4:$C$500&lt;$A19)*(Feuil1!$D$4:$D$500=I$6)))+COUNT(SUMPRODUCT((Feuil1!$E$4:$E$500&gt;=$A18)*(Feuil1!$E$4:$E$500&lt;$A19)*(Feuil1!$F$4:$F$500=T$6)))</f>
        <v>2</v>
      </c>
    </row>
    <row r="19" spans="2:9" x14ac:dyDescent="0.3">
      <c r="B19" s="13" t="s">
        <v>12</v>
      </c>
      <c r="C19" s="11">
        <f t="shared" ref="C19:I19" si="0">SUM(C7:C18)</f>
        <v>24</v>
      </c>
      <c r="D19" s="11">
        <f t="shared" si="0"/>
        <v>24</v>
      </c>
      <c r="E19" s="11">
        <f t="shared" si="0"/>
        <v>24</v>
      </c>
      <c r="F19" s="11">
        <f t="shared" si="0"/>
        <v>24</v>
      </c>
      <c r="G19" s="11">
        <f t="shared" si="0"/>
        <v>24</v>
      </c>
      <c r="H19" s="11">
        <f t="shared" si="0"/>
        <v>24</v>
      </c>
      <c r="I19" s="11">
        <f t="shared" si="0"/>
        <v>24</v>
      </c>
    </row>
  </sheetData>
  <mergeCells count="2">
    <mergeCell ref="C5:I5"/>
    <mergeCell ref="B5:B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2014-06-10T22:09:23Z</dcterms:created>
  <dcterms:modified xsi:type="dcterms:W3CDTF">2014-06-10T22:27:42Z</dcterms:modified>
</cp:coreProperties>
</file>