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730" windowHeight="11760" activeTab="1"/>
  </bookViews>
  <sheets>
    <sheet name="NOV 2019" sheetId="2" r:id="rId1"/>
    <sheet name="DEC 2019 " sheetId="4" r:id="rId2"/>
  </sheets>
  <calcPr calcId="145621"/>
</workbook>
</file>

<file path=xl/calcChain.xml><?xml version="1.0" encoding="utf-8"?>
<calcChain xmlns="http://schemas.openxmlformats.org/spreadsheetml/2006/main">
  <c r="K127" i="4" l="1"/>
  <c r="M127" i="4" s="1"/>
  <c r="K126" i="4"/>
  <c r="M126" i="4" s="1"/>
  <c r="K125" i="4"/>
  <c r="M125" i="4" s="1"/>
  <c r="K124" i="4"/>
  <c r="M124" i="4" s="1"/>
  <c r="K123" i="4"/>
  <c r="M123" i="4" s="1"/>
  <c r="K122" i="4"/>
  <c r="M122" i="4" s="1"/>
  <c r="K121" i="4"/>
  <c r="M121" i="4" s="1"/>
  <c r="K120" i="4"/>
  <c r="M120" i="4" s="1"/>
  <c r="K119" i="4"/>
  <c r="M119" i="4" s="1"/>
  <c r="K118" i="4"/>
  <c r="M118" i="4" s="1"/>
  <c r="K117" i="4"/>
  <c r="M117" i="4" s="1"/>
  <c r="K116" i="4"/>
  <c r="M116" i="4" s="1"/>
  <c r="K115" i="4"/>
  <c r="M115" i="4" s="1"/>
  <c r="K114" i="4"/>
  <c r="M114" i="4" s="1"/>
  <c r="K113" i="4"/>
  <c r="M113" i="4" s="1"/>
  <c r="K112" i="4"/>
  <c r="M112" i="4" s="1"/>
  <c r="B111" i="4"/>
  <c r="K109" i="4"/>
  <c r="M109" i="4" s="1"/>
  <c r="K108" i="4"/>
  <c r="M108" i="4" s="1"/>
  <c r="K107" i="4"/>
  <c r="M107" i="4" s="1"/>
  <c r="K106" i="4"/>
  <c r="M106" i="4" s="1"/>
  <c r="K105" i="4"/>
  <c r="M105" i="4" s="1"/>
  <c r="K104" i="4"/>
  <c r="M104" i="4" s="1"/>
  <c r="K103" i="4"/>
  <c r="M103" i="4" s="1"/>
  <c r="K102" i="4"/>
  <c r="M102" i="4" s="1"/>
  <c r="K101" i="4"/>
  <c r="M101" i="4" s="1"/>
  <c r="K100" i="4"/>
  <c r="M100" i="4" s="1"/>
  <c r="K99" i="4"/>
  <c r="M99" i="4" s="1"/>
  <c r="K98" i="4"/>
  <c r="M98" i="4" s="1"/>
  <c r="K97" i="4"/>
  <c r="M97" i="4" s="1"/>
  <c r="K96" i="4"/>
  <c r="M96" i="4" s="1"/>
  <c r="K95" i="4"/>
  <c r="M95" i="4" s="1"/>
  <c r="K94" i="4"/>
  <c r="M94" i="4" s="1"/>
  <c r="B93" i="4"/>
  <c r="K91" i="4"/>
  <c r="M91" i="4" s="1"/>
  <c r="K90" i="4"/>
  <c r="M90" i="4" s="1"/>
  <c r="K89" i="4"/>
  <c r="M89" i="4" s="1"/>
  <c r="K88" i="4"/>
  <c r="M88" i="4" s="1"/>
  <c r="K87" i="4"/>
  <c r="M87" i="4" s="1"/>
  <c r="K86" i="4"/>
  <c r="M86" i="4" s="1"/>
  <c r="K85" i="4"/>
  <c r="M85" i="4" s="1"/>
  <c r="K84" i="4"/>
  <c r="M84" i="4" s="1"/>
  <c r="K83" i="4"/>
  <c r="M83" i="4" s="1"/>
  <c r="K82" i="4"/>
  <c r="M82" i="4" s="1"/>
  <c r="K81" i="4"/>
  <c r="M81" i="4" s="1"/>
  <c r="K80" i="4"/>
  <c r="M80" i="4" s="1"/>
  <c r="K79" i="4"/>
  <c r="M79" i="4" s="1"/>
  <c r="K78" i="4"/>
  <c r="M78" i="4" s="1"/>
  <c r="K77" i="4"/>
  <c r="M77" i="4" s="1"/>
  <c r="K76" i="4"/>
  <c r="M76" i="4" s="1"/>
  <c r="B75" i="4"/>
  <c r="K73" i="4"/>
  <c r="M73" i="4" s="1"/>
  <c r="K72" i="4"/>
  <c r="M72" i="4" s="1"/>
  <c r="K71" i="4"/>
  <c r="M71" i="4" s="1"/>
  <c r="K70" i="4"/>
  <c r="M70" i="4" s="1"/>
  <c r="K69" i="4"/>
  <c r="M69" i="4" s="1"/>
  <c r="K68" i="4"/>
  <c r="M68" i="4" s="1"/>
  <c r="K67" i="4"/>
  <c r="M67" i="4" s="1"/>
  <c r="K66" i="4"/>
  <c r="M66" i="4" s="1"/>
  <c r="K65" i="4"/>
  <c r="M65" i="4" s="1"/>
  <c r="K64" i="4"/>
  <c r="M64" i="4" s="1"/>
  <c r="K63" i="4"/>
  <c r="M63" i="4" s="1"/>
  <c r="K62" i="4"/>
  <c r="M62" i="4" s="1"/>
  <c r="K61" i="4"/>
  <c r="M61" i="4" s="1"/>
  <c r="K60" i="4"/>
  <c r="M60" i="4" s="1"/>
  <c r="K59" i="4"/>
  <c r="M59" i="4" s="1"/>
  <c r="K58" i="4"/>
  <c r="M58" i="4" s="1"/>
  <c r="B57" i="4"/>
  <c r="K55" i="4"/>
  <c r="M55" i="4" s="1"/>
  <c r="K54" i="4"/>
  <c r="M54" i="4" s="1"/>
  <c r="K53" i="4"/>
  <c r="M53" i="4" s="1"/>
  <c r="K52" i="4"/>
  <c r="M52" i="4" s="1"/>
  <c r="K51" i="4"/>
  <c r="M51" i="4" s="1"/>
  <c r="K50" i="4"/>
  <c r="M50" i="4" s="1"/>
  <c r="K49" i="4"/>
  <c r="M49" i="4" s="1"/>
  <c r="K48" i="4"/>
  <c r="M48" i="4" s="1"/>
  <c r="K47" i="4"/>
  <c r="M47" i="4" s="1"/>
  <c r="K46" i="4"/>
  <c r="M46" i="4" s="1"/>
  <c r="K45" i="4"/>
  <c r="M45" i="4" s="1"/>
  <c r="K44" i="4"/>
  <c r="M44" i="4" s="1"/>
  <c r="K43" i="4"/>
  <c r="M43" i="4" s="1"/>
  <c r="K42" i="4"/>
  <c r="M42" i="4" s="1"/>
  <c r="K41" i="4"/>
  <c r="M41" i="4" s="1"/>
  <c r="K40" i="4"/>
  <c r="M40" i="4" s="1"/>
  <c r="B39" i="4"/>
  <c r="K37" i="4"/>
  <c r="M37" i="4" s="1"/>
  <c r="B37" i="4"/>
  <c r="B55" i="4" s="1"/>
  <c r="B73" i="4" s="1"/>
  <c r="B91" i="4" s="1"/>
  <c r="B109" i="4" s="1"/>
  <c r="B127" i="4" s="1"/>
  <c r="K36" i="4"/>
  <c r="M36" i="4" s="1"/>
  <c r="B36" i="4"/>
  <c r="B54" i="4" s="1"/>
  <c r="B72" i="4" s="1"/>
  <c r="B90" i="4" s="1"/>
  <c r="B108" i="4" s="1"/>
  <c r="B126" i="4" s="1"/>
  <c r="K35" i="4"/>
  <c r="M35" i="4" s="1"/>
  <c r="B35" i="4"/>
  <c r="B53" i="4" s="1"/>
  <c r="B71" i="4" s="1"/>
  <c r="B89" i="4" s="1"/>
  <c r="B107" i="4" s="1"/>
  <c r="B125" i="4" s="1"/>
  <c r="K34" i="4"/>
  <c r="M34" i="4" s="1"/>
  <c r="B34" i="4"/>
  <c r="B52" i="4" s="1"/>
  <c r="B70" i="4" s="1"/>
  <c r="B88" i="4" s="1"/>
  <c r="B106" i="4" s="1"/>
  <c r="B124" i="4" s="1"/>
  <c r="M33" i="4"/>
  <c r="K33" i="4"/>
  <c r="B33" i="4"/>
  <c r="B51" i="4" s="1"/>
  <c r="B69" i="4" s="1"/>
  <c r="B87" i="4" s="1"/>
  <c r="B105" i="4" s="1"/>
  <c r="B123" i="4" s="1"/>
  <c r="K32" i="4"/>
  <c r="M32" i="4" s="1"/>
  <c r="B32" i="4"/>
  <c r="B50" i="4" s="1"/>
  <c r="B68" i="4" s="1"/>
  <c r="B86" i="4" s="1"/>
  <c r="B104" i="4" s="1"/>
  <c r="B122" i="4" s="1"/>
  <c r="K31" i="4"/>
  <c r="M31" i="4" s="1"/>
  <c r="B31" i="4"/>
  <c r="B49" i="4" s="1"/>
  <c r="B67" i="4" s="1"/>
  <c r="B85" i="4" s="1"/>
  <c r="B103" i="4" s="1"/>
  <c r="B121" i="4" s="1"/>
  <c r="K30" i="4"/>
  <c r="M30" i="4" s="1"/>
  <c r="B30" i="4"/>
  <c r="B48" i="4" s="1"/>
  <c r="B66" i="4" s="1"/>
  <c r="B84" i="4" s="1"/>
  <c r="B102" i="4" s="1"/>
  <c r="B120" i="4" s="1"/>
  <c r="K29" i="4"/>
  <c r="M29" i="4" s="1"/>
  <c r="B29" i="4"/>
  <c r="B47" i="4" s="1"/>
  <c r="B65" i="4" s="1"/>
  <c r="B83" i="4" s="1"/>
  <c r="B101" i="4" s="1"/>
  <c r="B119" i="4" s="1"/>
  <c r="K28" i="4"/>
  <c r="M28" i="4" s="1"/>
  <c r="B28" i="4"/>
  <c r="B46" i="4" s="1"/>
  <c r="B64" i="4" s="1"/>
  <c r="B82" i="4" s="1"/>
  <c r="B100" i="4" s="1"/>
  <c r="B118" i="4" s="1"/>
  <c r="K27" i="4"/>
  <c r="M27" i="4" s="1"/>
  <c r="B27" i="4"/>
  <c r="B45" i="4" s="1"/>
  <c r="B63" i="4" s="1"/>
  <c r="B81" i="4" s="1"/>
  <c r="B99" i="4" s="1"/>
  <c r="B117" i="4" s="1"/>
  <c r="K26" i="4"/>
  <c r="M26" i="4" s="1"/>
  <c r="B26" i="4"/>
  <c r="B44" i="4" s="1"/>
  <c r="B62" i="4" s="1"/>
  <c r="B80" i="4" s="1"/>
  <c r="B98" i="4" s="1"/>
  <c r="B116" i="4" s="1"/>
  <c r="K25" i="4"/>
  <c r="M25" i="4" s="1"/>
  <c r="B25" i="4"/>
  <c r="B43" i="4" s="1"/>
  <c r="B61" i="4" s="1"/>
  <c r="B79" i="4" s="1"/>
  <c r="B97" i="4" s="1"/>
  <c r="B115" i="4" s="1"/>
  <c r="K24" i="4"/>
  <c r="M24" i="4" s="1"/>
  <c r="B24" i="4"/>
  <c r="B42" i="4" s="1"/>
  <c r="B60" i="4" s="1"/>
  <c r="B78" i="4" s="1"/>
  <c r="B96" i="4" s="1"/>
  <c r="B114" i="4" s="1"/>
  <c r="K23" i="4"/>
  <c r="M23" i="4" s="1"/>
  <c r="B23" i="4"/>
  <c r="B41" i="4" s="1"/>
  <c r="B59" i="4" s="1"/>
  <c r="B77" i="4" s="1"/>
  <c r="B95" i="4" s="1"/>
  <c r="B113" i="4" s="1"/>
  <c r="B22" i="4"/>
  <c r="B40" i="4" s="1"/>
  <c r="B58" i="4" s="1"/>
  <c r="B76" i="4" s="1"/>
  <c r="B94" i="4" s="1"/>
  <c r="B112" i="4" s="1"/>
  <c r="B21" i="4"/>
  <c r="K19" i="4"/>
  <c r="M19" i="4" s="1"/>
  <c r="K18" i="4"/>
  <c r="M18" i="4" s="1"/>
  <c r="K17" i="4"/>
  <c r="M17" i="4" s="1"/>
  <c r="K16" i="4"/>
  <c r="M16" i="4" s="1"/>
  <c r="K15" i="4"/>
  <c r="M15" i="4" s="1"/>
  <c r="K14" i="4"/>
  <c r="M14" i="4" s="1"/>
  <c r="K13" i="4"/>
  <c r="M13" i="4" s="1"/>
  <c r="K12" i="4"/>
  <c r="M12" i="4" s="1"/>
  <c r="K11" i="4"/>
  <c r="M11" i="4" s="1"/>
  <c r="K10" i="4"/>
  <c r="M10" i="4" s="1"/>
  <c r="K9" i="4"/>
  <c r="M9" i="4" s="1"/>
  <c r="K8" i="4"/>
  <c r="M8" i="4" s="1"/>
  <c r="K7" i="4"/>
  <c r="M7" i="4" s="1"/>
  <c r="K6" i="4"/>
  <c r="M6" i="4" s="1"/>
  <c r="K5" i="4"/>
  <c r="M5" i="4" s="1"/>
  <c r="K4" i="4"/>
  <c r="M4" i="4" s="1"/>
  <c r="B2" i="4"/>
  <c r="K127" i="2"/>
  <c r="M127" i="2" s="1"/>
  <c r="K126" i="2"/>
  <c r="M126" i="2" s="1"/>
  <c r="K125" i="2"/>
  <c r="M125" i="2" s="1"/>
  <c r="K124" i="2"/>
  <c r="M124" i="2" s="1"/>
  <c r="K123" i="2"/>
  <c r="M123" i="2" s="1"/>
  <c r="K122" i="2"/>
  <c r="M122" i="2" s="1"/>
  <c r="K121" i="2"/>
  <c r="M121" i="2" s="1"/>
  <c r="K120" i="2"/>
  <c r="M120" i="2" s="1"/>
  <c r="K119" i="2"/>
  <c r="M119" i="2" s="1"/>
  <c r="K118" i="2"/>
  <c r="M118" i="2" s="1"/>
  <c r="K117" i="2"/>
  <c r="M117" i="2" s="1"/>
  <c r="K116" i="2"/>
  <c r="M116" i="2" s="1"/>
  <c r="K115" i="2"/>
  <c r="M115" i="2" s="1"/>
  <c r="K114" i="2"/>
  <c r="M114" i="2" s="1"/>
  <c r="K113" i="2"/>
  <c r="M113" i="2" s="1"/>
  <c r="K112" i="2"/>
  <c r="M112" i="2" s="1"/>
  <c r="K109" i="2"/>
  <c r="M109" i="2" s="1"/>
  <c r="K108" i="2"/>
  <c r="M108" i="2" s="1"/>
  <c r="K107" i="2"/>
  <c r="M107" i="2" s="1"/>
  <c r="K106" i="2"/>
  <c r="M106" i="2" s="1"/>
  <c r="K105" i="2"/>
  <c r="M105" i="2" s="1"/>
  <c r="K104" i="2"/>
  <c r="M104" i="2" s="1"/>
  <c r="K103" i="2"/>
  <c r="M103" i="2" s="1"/>
  <c r="K102" i="2"/>
  <c r="M102" i="2" s="1"/>
  <c r="K101" i="2"/>
  <c r="M101" i="2" s="1"/>
  <c r="K100" i="2"/>
  <c r="M100" i="2" s="1"/>
  <c r="K99" i="2"/>
  <c r="M99" i="2" s="1"/>
  <c r="K98" i="2"/>
  <c r="M98" i="2" s="1"/>
  <c r="K97" i="2"/>
  <c r="M97" i="2" s="1"/>
  <c r="K96" i="2"/>
  <c r="M96" i="2" s="1"/>
  <c r="K95" i="2"/>
  <c r="M95" i="2" s="1"/>
  <c r="K94" i="2"/>
  <c r="M94" i="2" s="1"/>
  <c r="K91" i="2"/>
  <c r="M91" i="2" s="1"/>
  <c r="K90" i="2"/>
  <c r="M90" i="2" s="1"/>
  <c r="K89" i="2"/>
  <c r="M89" i="2" s="1"/>
  <c r="K88" i="2"/>
  <c r="M88" i="2" s="1"/>
  <c r="K87" i="2"/>
  <c r="M87" i="2" s="1"/>
  <c r="K86" i="2"/>
  <c r="M86" i="2" s="1"/>
  <c r="K85" i="2"/>
  <c r="M85" i="2" s="1"/>
  <c r="K84" i="2"/>
  <c r="M84" i="2" s="1"/>
  <c r="K83" i="2"/>
  <c r="M83" i="2" s="1"/>
  <c r="K82" i="2"/>
  <c r="M82" i="2" s="1"/>
  <c r="K81" i="2"/>
  <c r="M81" i="2" s="1"/>
  <c r="K80" i="2"/>
  <c r="M80" i="2" s="1"/>
  <c r="K79" i="2"/>
  <c r="M79" i="2" s="1"/>
  <c r="K78" i="2"/>
  <c r="M78" i="2" s="1"/>
  <c r="K77" i="2"/>
  <c r="M77" i="2" s="1"/>
  <c r="K76" i="2"/>
  <c r="M76" i="2" s="1"/>
  <c r="K73" i="2"/>
  <c r="M73" i="2" s="1"/>
  <c r="K72" i="2"/>
  <c r="M72" i="2" s="1"/>
  <c r="K71" i="2"/>
  <c r="M71" i="2" s="1"/>
  <c r="K70" i="2"/>
  <c r="M70" i="2" s="1"/>
  <c r="K69" i="2"/>
  <c r="M69" i="2" s="1"/>
  <c r="K68" i="2"/>
  <c r="M68" i="2" s="1"/>
  <c r="K67" i="2"/>
  <c r="M67" i="2" s="1"/>
  <c r="K66" i="2"/>
  <c r="M66" i="2" s="1"/>
  <c r="K65" i="2"/>
  <c r="M65" i="2" s="1"/>
  <c r="K64" i="2"/>
  <c r="M64" i="2" s="1"/>
  <c r="K63" i="2"/>
  <c r="M63" i="2" s="1"/>
  <c r="K62" i="2"/>
  <c r="M62" i="2" s="1"/>
  <c r="K61" i="2"/>
  <c r="M61" i="2" s="1"/>
  <c r="K60" i="2"/>
  <c r="M60" i="2" s="1"/>
  <c r="K59" i="2"/>
  <c r="M59" i="2" s="1"/>
  <c r="K58" i="2"/>
  <c r="M58" i="2" s="1"/>
  <c r="K55" i="2"/>
  <c r="M55" i="2" s="1"/>
  <c r="K54" i="2"/>
  <c r="M54" i="2" s="1"/>
  <c r="K53" i="2"/>
  <c r="M53" i="2" s="1"/>
  <c r="M52" i="2"/>
  <c r="K52" i="2"/>
  <c r="K51" i="2"/>
  <c r="M51" i="2" s="1"/>
  <c r="M50" i="2"/>
  <c r="K50" i="2"/>
  <c r="K49" i="2"/>
  <c r="M49" i="2" s="1"/>
  <c r="M48" i="2"/>
  <c r="K48" i="2"/>
  <c r="K47" i="2"/>
  <c r="M47" i="2" s="1"/>
  <c r="M46" i="2"/>
  <c r="K46" i="2"/>
  <c r="K45" i="2"/>
  <c r="M45" i="2" s="1"/>
  <c r="K44" i="2"/>
  <c r="M44" i="2" s="1"/>
  <c r="K43" i="2"/>
  <c r="M43" i="2" s="1"/>
  <c r="K42" i="2"/>
  <c r="M42" i="2" s="1"/>
  <c r="K41" i="2"/>
  <c r="M41" i="2" s="1"/>
  <c r="K40" i="2"/>
  <c r="M40" i="2" s="1"/>
  <c r="M37" i="2"/>
  <c r="K37" i="2"/>
  <c r="M36" i="2"/>
  <c r="K36" i="2"/>
  <c r="M35" i="2"/>
  <c r="K35" i="2"/>
  <c r="M34" i="2"/>
  <c r="K34" i="2"/>
  <c r="M33" i="2"/>
  <c r="K33" i="2"/>
  <c r="M32" i="2"/>
  <c r="K32" i="2"/>
  <c r="M31" i="2"/>
  <c r="K31" i="2"/>
  <c r="M30" i="2"/>
  <c r="K30" i="2"/>
  <c r="M29" i="2"/>
  <c r="K29" i="2"/>
  <c r="M28" i="2"/>
  <c r="K28" i="2"/>
  <c r="M27" i="2"/>
  <c r="K27" i="2"/>
  <c r="M26" i="2"/>
  <c r="K26" i="2"/>
  <c r="M25" i="2"/>
  <c r="K25" i="2"/>
  <c r="M24" i="2"/>
  <c r="K24" i="2"/>
  <c r="M23" i="2"/>
  <c r="K23" i="2"/>
  <c r="M22" i="2"/>
  <c r="K22" i="2"/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4" i="2"/>
  <c r="M4" i="2" s="1"/>
  <c r="M9" i="2"/>
  <c r="M5" i="2"/>
  <c r="M6" i="2"/>
  <c r="M7" i="2"/>
  <c r="M8" i="2"/>
  <c r="M10" i="2"/>
  <c r="M11" i="2"/>
  <c r="M12" i="2"/>
  <c r="M13" i="2"/>
  <c r="M14" i="2"/>
  <c r="M15" i="2"/>
  <c r="M16" i="2"/>
  <c r="M17" i="2"/>
  <c r="M18" i="2"/>
  <c r="M19" i="2"/>
  <c r="B111" i="2"/>
  <c r="B93" i="2"/>
  <c r="B75" i="2"/>
  <c r="B39" i="2"/>
  <c r="B21" i="2"/>
  <c r="B2" i="2"/>
  <c r="B57" i="2"/>
  <c r="B37" i="2"/>
  <c r="B55" i="2" s="1"/>
  <c r="B73" i="2" s="1"/>
  <c r="B91" i="2" s="1"/>
  <c r="B109" i="2" s="1"/>
  <c r="B127" i="2" s="1"/>
  <c r="B36" i="2"/>
  <c r="B54" i="2" s="1"/>
  <c r="B72" i="2" s="1"/>
  <c r="B90" i="2" s="1"/>
  <c r="B108" i="2" s="1"/>
  <c r="B126" i="2" s="1"/>
  <c r="B35" i="2"/>
  <c r="B53" i="2" s="1"/>
  <c r="B71" i="2" s="1"/>
  <c r="B34" i="2"/>
  <c r="B52" i="2" s="1"/>
  <c r="B70" i="2" s="1"/>
  <c r="B88" i="2" s="1"/>
  <c r="B106" i="2" s="1"/>
  <c r="B124" i="2" s="1"/>
  <c r="B33" i="2"/>
  <c r="B51" i="2" s="1"/>
  <c r="B69" i="2" s="1"/>
  <c r="B87" i="2" s="1"/>
  <c r="B105" i="2" s="1"/>
  <c r="B123" i="2" s="1"/>
  <c r="B32" i="2"/>
  <c r="B50" i="2" s="1"/>
  <c r="B68" i="2" s="1"/>
  <c r="B86" i="2" s="1"/>
  <c r="B104" i="2" s="1"/>
  <c r="B122" i="2" s="1"/>
  <c r="B31" i="2"/>
  <c r="B49" i="2" s="1"/>
  <c r="B67" i="2" s="1"/>
  <c r="B85" i="2" s="1"/>
  <c r="B103" i="2" s="1"/>
  <c r="B121" i="2" s="1"/>
  <c r="B30" i="2"/>
  <c r="B48" i="2" s="1"/>
  <c r="B66" i="2" s="1"/>
  <c r="B84" i="2" s="1"/>
  <c r="B102" i="2" s="1"/>
  <c r="B120" i="2" s="1"/>
  <c r="B29" i="2"/>
  <c r="B47" i="2" s="1"/>
  <c r="B65" i="2" s="1"/>
  <c r="B28" i="2"/>
  <c r="B46" i="2" s="1"/>
  <c r="B64" i="2" s="1"/>
  <c r="B82" i="2" s="1"/>
  <c r="B100" i="2" s="1"/>
  <c r="B118" i="2" s="1"/>
  <c r="B27" i="2"/>
  <c r="B45" i="2" s="1"/>
  <c r="B63" i="2" s="1"/>
  <c r="B26" i="2"/>
  <c r="B44" i="2" s="1"/>
  <c r="B62" i="2" s="1"/>
  <c r="B80" i="2" s="1"/>
  <c r="B98" i="2" s="1"/>
  <c r="B116" i="2" s="1"/>
  <c r="B25" i="2"/>
  <c r="B43" i="2" s="1"/>
  <c r="B61" i="2" s="1"/>
  <c r="B79" i="2" s="1"/>
  <c r="B97" i="2" s="1"/>
  <c r="B115" i="2" s="1"/>
  <c r="B24" i="2"/>
  <c r="B42" i="2" s="1"/>
  <c r="B60" i="2" s="1"/>
  <c r="B78" i="2" s="1"/>
  <c r="B96" i="2" s="1"/>
  <c r="B114" i="2" s="1"/>
  <c r="B23" i="2"/>
  <c r="B41" i="2" s="1"/>
  <c r="B59" i="2" s="1"/>
  <c r="B22" i="2"/>
  <c r="B40" i="2" s="1"/>
  <c r="B58" i="2" s="1"/>
  <c r="B76" i="2" s="1"/>
  <c r="B94" i="2" s="1"/>
  <c r="B77" i="2" l="1"/>
  <c r="B89" i="2"/>
  <c r="B107" i="2" s="1"/>
  <c r="B125" i="2" s="1"/>
  <c r="B83" i="2"/>
  <c r="B101" i="2" s="1"/>
  <c r="B119" i="2" s="1"/>
  <c r="B81" i="2"/>
  <c r="B99" i="2" s="1"/>
  <c r="B117" i="2" s="1"/>
  <c r="B112" i="2" l="1"/>
  <c r="B95" i="2"/>
  <c r="B113" i="2" s="1"/>
</calcChain>
</file>

<file path=xl/sharedStrings.xml><?xml version="1.0" encoding="utf-8"?>
<sst xmlns="http://schemas.openxmlformats.org/spreadsheetml/2006/main" count="128" uniqueCount="33">
  <si>
    <t>N° D'ORDRE</t>
  </si>
  <si>
    <t>DATE</t>
  </si>
  <si>
    <t>CREDIT</t>
  </si>
  <si>
    <t>MONT</t>
  </si>
  <si>
    <t>RECAPITULATIF</t>
  </si>
  <si>
    <t xml:space="preserve">Abdallah </t>
  </si>
  <si>
    <t xml:space="preserve">ADEL </t>
  </si>
  <si>
    <t>AICHA</t>
  </si>
  <si>
    <t xml:space="preserve">HANAN </t>
  </si>
  <si>
    <t xml:space="preserve">BRAHIM </t>
  </si>
  <si>
    <t xml:space="preserve">FETHI </t>
  </si>
  <si>
    <t xml:space="preserve">HABIB </t>
  </si>
  <si>
    <t xml:space="preserve">HAMADI </t>
  </si>
  <si>
    <t xml:space="preserve">HOUSSIN </t>
  </si>
  <si>
    <t xml:space="preserve"> MUSTAPHA </t>
  </si>
  <si>
    <t xml:space="preserve">MAJDI </t>
  </si>
  <si>
    <t xml:space="preserve">MED </t>
  </si>
  <si>
    <t xml:space="preserve">NABIL </t>
  </si>
  <si>
    <t xml:space="preserve">RIDHA  </t>
  </si>
  <si>
    <t xml:space="preserve">SAID </t>
  </si>
  <si>
    <t xml:space="preserve">SALEM </t>
  </si>
  <si>
    <t>Cahiers</t>
  </si>
  <si>
    <t>Livres</t>
  </si>
  <si>
    <t>Crayons</t>
  </si>
  <si>
    <t>Souris</t>
  </si>
  <si>
    <t>PU</t>
  </si>
  <si>
    <t>Qté</t>
  </si>
  <si>
    <t>Payé</t>
  </si>
  <si>
    <t>Au début je vous remercie infiniment de votre gentillesse .</t>
  </si>
  <si>
    <t>Je souhaite réaliser cette formule = somme.si.ens ( Colonne D de chaque feuille ; A:A de chaque feuille ; K2 ; B:B de chaque feuille ; F3 )</t>
  </si>
  <si>
    <t>elle parait simple mais pourtant je n'arrive pas à la réaliser</t>
  </si>
  <si>
    <t>Parcontre le nombre de feuille est aléatoire est va varier en fonction du temps</t>
  </si>
  <si>
    <t>Merci de votre réponse si vous avez une idée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</si>
</sst>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indexed="12"/>
      <name val="Bookman Old Style"/>
      <family val="1"/>
    </font>
    <font>
      <b/>
      <i/>
      <sz val="11"/>
      <color indexed="12"/>
      <name val="Bookman Old Style"/>
      <family val="1"/>
    </font>
    <font>
      <i/>
      <sz val="9"/>
      <color indexed="14"/>
      <name val="Arial Black"/>
      <family val="2"/>
    </font>
    <font>
      <i/>
      <sz val="9"/>
      <color rgb="FFFF0000"/>
      <name val="Arial Black"/>
      <family val="2"/>
    </font>
    <font>
      <i/>
      <sz val="9"/>
      <color indexed="12"/>
      <name val="Arial Black"/>
      <family val="2"/>
    </font>
    <font>
      <b/>
      <i/>
      <sz val="10"/>
      <color indexed="12"/>
      <name val="Bookman Old Style"/>
      <family val="1"/>
    </font>
    <font>
      <b/>
      <i/>
      <sz val="11"/>
      <color rgb="FFC00000"/>
      <name val="Bookman Old Style"/>
      <family val="1"/>
    </font>
    <font>
      <i/>
      <sz val="9"/>
      <color theme="5"/>
      <name val="Arial Black"/>
      <family val="2"/>
    </font>
    <font>
      <i/>
      <sz val="9"/>
      <name val="Arial Black"/>
      <family val="2"/>
    </font>
    <font>
      <sz val="12"/>
      <color rgb="FFFF0000"/>
      <name val="Bernard MT Condensed"/>
      <family val="1"/>
    </font>
    <font>
      <b/>
      <sz val="11"/>
      <color theme="1"/>
      <name val="Bookman Old Style"/>
      <family val="1"/>
    </font>
    <font>
      <sz val="11"/>
      <name val="Bernard MT Condensed"/>
      <family val="1"/>
    </font>
    <font>
      <sz val="12"/>
      <color rgb="FFFF00FF"/>
      <name val="Bernard MT Condensed"/>
      <family val="1"/>
    </font>
    <font>
      <b/>
      <i/>
      <sz val="9"/>
      <color rgb="FF00B050"/>
      <name val="Arial Black"/>
      <family val="2"/>
    </font>
    <font>
      <b/>
      <i/>
      <sz val="10"/>
      <color theme="1"/>
      <name val="Bookman Old Style"/>
      <family val="1"/>
    </font>
    <font>
      <i/>
      <sz val="12"/>
      <color rgb="FFFF0000"/>
      <name val="Arial Black"/>
      <family val="2"/>
    </font>
    <font>
      <b/>
      <i/>
      <sz val="9"/>
      <color theme="9" tint="-0.249977111117893"/>
      <name val="Arial Black"/>
      <family val="2"/>
    </font>
    <font>
      <b/>
      <i/>
      <sz val="12"/>
      <color rgb="FFFF0000"/>
      <name val="Bookman Old Style"/>
      <family val="1"/>
    </font>
    <font>
      <i/>
      <sz val="9"/>
      <color rgb="FF00B0F0"/>
      <name val="Arial Black"/>
      <family val="2"/>
    </font>
    <font>
      <i/>
      <sz val="11"/>
      <color indexed="12"/>
      <name val="Arial Black"/>
      <family val="2"/>
    </font>
    <font>
      <b/>
      <i/>
      <sz val="9"/>
      <color indexed="12"/>
      <name val="Arial Black"/>
      <family val="2"/>
    </font>
    <font>
      <b/>
      <i/>
      <sz val="9"/>
      <name val="Arial Black"/>
      <family val="2"/>
    </font>
    <font>
      <i/>
      <sz val="11"/>
      <color theme="5"/>
      <name val="Arial Black"/>
      <family val="2"/>
    </font>
    <font>
      <sz val="11"/>
      <color rgb="FF00B050"/>
      <name val="Bernard MT Condensed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164" fontId="4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5" fontId="19" fillId="0" borderId="1" xfId="0" applyNumberFormat="1" applyFont="1" applyBorder="1" applyAlignment="1">
      <alignment horizontal="center" vertical="center"/>
    </xf>
    <xf numFmtId="164" fontId="20" fillId="2" borderId="1" xfId="0" applyNumberFormat="1" applyFont="1" applyFill="1" applyBorder="1" applyAlignment="1">
      <alignment horizontal="center" vertical="center" wrapText="1"/>
    </xf>
    <xf numFmtId="165" fontId="2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65" fontId="23" fillId="0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165" fontId="24" fillId="0" borderId="1" xfId="0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/>
    </xf>
    <xf numFmtId="165" fontId="26" fillId="0" borderId="1" xfId="0" applyNumberFormat="1" applyFont="1" applyBorder="1" applyAlignment="1">
      <alignment horizontal="center"/>
    </xf>
    <xf numFmtId="165" fontId="16" fillId="2" borderId="1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/>
    </xf>
    <xf numFmtId="165" fontId="6" fillId="2" borderId="6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64" fontId="8" fillId="0" borderId="5" xfId="0" applyNumberFormat="1" applyFont="1" applyBorder="1" applyAlignment="1">
      <alignment horizontal="center" vertical="center" wrapText="1"/>
    </xf>
    <xf numFmtId="165" fontId="21" fillId="0" borderId="6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65" fontId="19" fillId="0" borderId="8" xfId="0" applyNumberFormat="1" applyFont="1" applyBorder="1" applyAlignment="1">
      <alignment horizontal="center" vertical="center"/>
    </xf>
    <xf numFmtId="165" fontId="21" fillId="0" borderId="9" xfId="0" applyNumberFormat="1" applyFont="1" applyBorder="1" applyAlignment="1">
      <alignment horizontal="center" vertical="center"/>
    </xf>
    <xf numFmtId="165" fontId="23" fillId="0" borderId="1" xfId="0" applyNumberFormat="1" applyFont="1" applyFill="1" applyBorder="1" applyAlignment="1">
      <alignment horizontal="center" vertical="center"/>
    </xf>
    <xf numFmtId="165" fontId="22" fillId="0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5" fontId="23" fillId="0" borderId="1" xfId="0" applyNumberFormat="1" applyFont="1" applyFill="1" applyBorder="1" applyAlignment="1">
      <alignment horizontal="center" vertical="center"/>
    </xf>
    <xf numFmtId="165" fontId="23" fillId="0" borderId="6" xfId="0" applyNumberFormat="1" applyFont="1" applyFill="1" applyBorder="1" applyAlignment="1">
      <alignment horizontal="center" vertical="center"/>
    </xf>
    <xf numFmtId="165" fontId="22" fillId="0" borderId="3" xfId="0" applyNumberFormat="1" applyFont="1" applyFill="1" applyBorder="1" applyAlignment="1">
      <alignment horizontal="center" vertical="center"/>
    </xf>
    <xf numFmtId="165" fontId="22" fillId="0" borderId="1" xfId="0" applyNumberFormat="1" applyFont="1" applyFill="1" applyBorder="1" applyAlignment="1">
      <alignment horizontal="center" vertical="center"/>
    </xf>
    <xf numFmtId="165" fontId="10" fillId="2" borderId="3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/>
    </xf>
    <xf numFmtId="165" fontId="25" fillId="2" borderId="3" xfId="0" applyNumberFormat="1" applyFont="1" applyFill="1" applyBorder="1" applyAlignment="1">
      <alignment horizontal="center" vertical="center"/>
    </xf>
    <xf numFmtId="165" fontId="25" fillId="2" borderId="1" xfId="0" applyNumberFormat="1" applyFont="1" applyFill="1" applyBorder="1" applyAlignment="1">
      <alignment horizontal="center" vertical="center"/>
    </xf>
    <xf numFmtId="165" fontId="23" fillId="0" borderId="10" xfId="0" applyNumberFormat="1" applyFont="1" applyFill="1" applyBorder="1" applyAlignment="1">
      <alignment vertical="center"/>
    </xf>
    <xf numFmtId="165" fontId="23" fillId="0" borderId="11" xfId="0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D136"/>
  <sheetViews>
    <sheetView zoomScale="90" zoomScaleNormal="90" workbookViewId="0">
      <selection activeCell="O12" sqref="O12"/>
    </sheetView>
  </sheetViews>
  <sheetFormatPr baseColWidth="10" defaultColWidth="11.42578125" defaultRowHeight="15" x14ac:dyDescent="0.25"/>
  <cols>
    <col min="1" max="1" width="12.42578125" style="11" bestFit="1" customWidth="1"/>
    <col min="2" max="2" width="33.140625" style="12" bestFit="1" customWidth="1"/>
    <col min="3" max="3" width="6" style="11" bestFit="1" customWidth="1"/>
    <col min="4" max="4" width="6.42578125" style="11" bestFit="1" customWidth="1"/>
    <col min="5" max="5" width="6" style="11" bestFit="1" customWidth="1"/>
    <col min="6" max="6" width="6.42578125" style="11" bestFit="1" customWidth="1"/>
    <col min="7" max="7" width="6" style="11" bestFit="1" customWidth="1"/>
    <col min="8" max="8" width="6.42578125" style="11" bestFit="1" customWidth="1"/>
    <col min="9" max="9" width="6" style="11" bestFit="1" customWidth="1"/>
    <col min="10" max="10" width="6.42578125" style="11" bestFit="1" customWidth="1"/>
    <col min="11" max="11" width="8.42578125" style="11" bestFit="1" customWidth="1"/>
    <col min="12" max="12" width="7.85546875" style="11" bestFit="1" customWidth="1"/>
    <col min="13" max="13" width="9.28515625" style="11" bestFit="1" customWidth="1"/>
    <col min="14" max="14" width="11.42578125" style="11"/>
    <col min="15" max="15" width="135" style="11" bestFit="1" customWidth="1"/>
    <col min="16" max="16384" width="11.42578125" style="11"/>
  </cols>
  <sheetData>
    <row r="1" spans="1:472" s="4" customFormat="1" ht="14.25" customHeight="1" x14ac:dyDescent="0.25">
      <c r="A1" s="51" t="s">
        <v>0</v>
      </c>
      <c r="B1" s="30" t="s">
        <v>1</v>
      </c>
      <c r="C1" s="54" t="s">
        <v>21</v>
      </c>
      <c r="D1" s="54"/>
      <c r="E1" s="54" t="s">
        <v>22</v>
      </c>
      <c r="F1" s="54"/>
      <c r="G1" s="54" t="s">
        <v>23</v>
      </c>
      <c r="H1" s="54"/>
      <c r="I1" s="54" t="s">
        <v>24</v>
      </c>
      <c r="J1" s="54"/>
      <c r="K1" s="56" t="s">
        <v>3</v>
      </c>
      <c r="L1" s="60" t="s">
        <v>27</v>
      </c>
      <c r="M1" s="58" t="s">
        <v>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</row>
    <row r="2" spans="1:472" s="8" customFormat="1" ht="15.75" customHeight="1" x14ac:dyDescent="0.25">
      <c r="A2" s="50"/>
      <c r="B2" s="5">
        <f>B130</f>
        <v>43770</v>
      </c>
      <c r="C2" s="55"/>
      <c r="D2" s="55"/>
      <c r="E2" s="55"/>
      <c r="F2" s="55"/>
      <c r="G2" s="55"/>
      <c r="H2" s="55"/>
      <c r="I2" s="55"/>
      <c r="J2" s="55"/>
      <c r="K2" s="57"/>
      <c r="L2" s="61"/>
      <c r="M2" s="59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</row>
    <row r="3" spans="1:472" s="7" customFormat="1" ht="15.75" customHeight="1" x14ac:dyDescent="0.25">
      <c r="A3" s="31"/>
      <c r="B3" s="5"/>
      <c r="C3" s="21" t="s">
        <v>25</v>
      </c>
      <c r="D3" s="21" t="s">
        <v>26</v>
      </c>
      <c r="E3" s="21" t="s">
        <v>25</v>
      </c>
      <c r="F3" s="21" t="s">
        <v>26</v>
      </c>
      <c r="G3" s="21" t="s">
        <v>25</v>
      </c>
      <c r="H3" s="21" t="s">
        <v>26</v>
      </c>
      <c r="I3" s="21" t="s">
        <v>25</v>
      </c>
      <c r="J3" s="21" t="s">
        <v>26</v>
      </c>
      <c r="K3" s="57"/>
      <c r="L3" s="61"/>
      <c r="M3" s="59"/>
    </row>
    <row r="4" spans="1:472" ht="15.75" x14ac:dyDescent="0.25">
      <c r="A4" s="32">
        <v>1</v>
      </c>
      <c r="B4" s="9" t="s">
        <v>5</v>
      </c>
      <c r="C4" s="22">
        <v>0.125</v>
      </c>
      <c r="D4" s="23">
        <v>4</v>
      </c>
      <c r="E4" s="22">
        <v>5</v>
      </c>
      <c r="F4" s="23">
        <v>3</v>
      </c>
      <c r="G4" s="22">
        <v>0.12</v>
      </c>
      <c r="H4" s="23">
        <v>10</v>
      </c>
      <c r="I4" s="22">
        <v>4.5</v>
      </c>
      <c r="J4" s="23">
        <v>2</v>
      </c>
      <c r="K4" s="10">
        <f>(C4*D4)+(E4*F4)+(G4*H4)+(I4*J4)</f>
        <v>25.7</v>
      </c>
      <c r="L4" s="28">
        <v>1.2</v>
      </c>
      <c r="M4" s="33">
        <f>K4-L4</f>
        <v>24.5</v>
      </c>
    </row>
    <row r="5" spans="1:472" ht="15.75" x14ac:dyDescent="0.25">
      <c r="A5" s="32">
        <v>2</v>
      </c>
      <c r="B5" s="9" t="s">
        <v>6</v>
      </c>
      <c r="C5" s="22">
        <v>0.125</v>
      </c>
      <c r="D5" s="23">
        <v>12</v>
      </c>
      <c r="E5" s="22">
        <v>5</v>
      </c>
      <c r="F5" s="23"/>
      <c r="G5" s="22">
        <v>0.12</v>
      </c>
      <c r="H5" s="23"/>
      <c r="I5" s="22">
        <v>4.5</v>
      </c>
      <c r="J5" s="23"/>
      <c r="K5" s="10">
        <f t="shared" ref="K5:K19" si="0">(C5*D5)+(E5*F5)+(G5*H5)+(I5*J5)</f>
        <v>1.5</v>
      </c>
      <c r="L5" s="28">
        <v>0</v>
      </c>
      <c r="M5" s="33">
        <f t="shared" ref="M5:M19" si="1">K5-L5</f>
        <v>1.5</v>
      </c>
    </row>
    <row r="6" spans="1:472" ht="15.75" x14ac:dyDescent="0.25">
      <c r="A6" s="32">
        <v>3</v>
      </c>
      <c r="B6" s="9" t="s">
        <v>7</v>
      </c>
      <c r="C6" s="22">
        <v>0.125</v>
      </c>
      <c r="D6" s="23">
        <v>4</v>
      </c>
      <c r="E6" s="22">
        <v>5</v>
      </c>
      <c r="F6" s="23"/>
      <c r="G6" s="22">
        <v>0.12</v>
      </c>
      <c r="H6" s="23"/>
      <c r="I6" s="22">
        <v>4.5</v>
      </c>
      <c r="J6" s="23"/>
      <c r="K6" s="10">
        <f t="shared" si="0"/>
        <v>0.5</v>
      </c>
      <c r="L6" s="28">
        <v>0</v>
      </c>
      <c r="M6" s="33">
        <f t="shared" si="1"/>
        <v>0.5</v>
      </c>
    </row>
    <row r="7" spans="1:472" ht="15.75" x14ac:dyDescent="0.25">
      <c r="A7" s="32">
        <v>4</v>
      </c>
      <c r="B7" s="9" t="s">
        <v>8</v>
      </c>
      <c r="C7" s="22">
        <v>0.125</v>
      </c>
      <c r="D7" s="23">
        <v>8</v>
      </c>
      <c r="E7" s="22">
        <v>5</v>
      </c>
      <c r="F7" s="23"/>
      <c r="G7" s="22">
        <v>0.12</v>
      </c>
      <c r="H7" s="23"/>
      <c r="I7" s="22">
        <v>4.5</v>
      </c>
      <c r="J7" s="23"/>
      <c r="K7" s="10">
        <f t="shared" si="0"/>
        <v>1</v>
      </c>
      <c r="L7" s="28">
        <v>0</v>
      </c>
      <c r="M7" s="33">
        <f t="shared" si="1"/>
        <v>1</v>
      </c>
    </row>
    <row r="8" spans="1:472" ht="15.75" x14ac:dyDescent="0.25">
      <c r="A8" s="32">
        <v>5</v>
      </c>
      <c r="B8" s="9" t="s">
        <v>9</v>
      </c>
      <c r="C8" s="22">
        <v>0.125</v>
      </c>
      <c r="D8" s="23">
        <v>2</v>
      </c>
      <c r="E8" s="22">
        <v>5</v>
      </c>
      <c r="F8" s="23"/>
      <c r="G8" s="22">
        <v>0.12</v>
      </c>
      <c r="H8" s="23"/>
      <c r="I8" s="22">
        <v>4.5</v>
      </c>
      <c r="J8" s="23"/>
      <c r="K8" s="10">
        <f t="shared" si="0"/>
        <v>0.25</v>
      </c>
      <c r="L8" s="28">
        <v>0</v>
      </c>
      <c r="M8" s="33">
        <f t="shared" si="1"/>
        <v>0.25</v>
      </c>
    </row>
    <row r="9" spans="1:472" ht="15.75" x14ac:dyDescent="0.25">
      <c r="A9" s="32">
        <v>6</v>
      </c>
      <c r="B9" s="9" t="s">
        <v>10</v>
      </c>
      <c r="C9" s="22">
        <v>0.125</v>
      </c>
      <c r="D9" s="23">
        <v>3</v>
      </c>
      <c r="E9" s="22">
        <v>5</v>
      </c>
      <c r="F9" s="23"/>
      <c r="G9" s="22">
        <v>0.12</v>
      </c>
      <c r="H9" s="23"/>
      <c r="I9" s="22">
        <v>4.5</v>
      </c>
      <c r="J9" s="23">
        <v>3</v>
      </c>
      <c r="K9" s="10">
        <f t="shared" si="0"/>
        <v>13.875</v>
      </c>
      <c r="L9" s="28">
        <v>2</v>
      </c>
      <c r="M9" s="33">
        <f t="shared" si="1"/>
        <v>11.875</v>
      </c>
    </row>
    <row r="10" spans="1:472" ht="15.75" x14ac:dyDescent="0.25">
      <c r="A10" s="32">
        <v>7</v>
      </c>
      <c r="B10" s="9" t="s">
        <v>11</v>
      </c>
      <c r="C10" s="22">
        <v>0.125</v>
      </c>
      <c r="D10" s="23">
        <v>5</v>
      </c>
      <c r="E10" s="22">
        <v>5</v>
      </c>
      <c r="F10" s="23"/>
      <c r="G10" s="22">
        <v>0.12</v>
      </c>
      <c r="H10" s="23"/>
      <c r="I10" s="22">
        <v>4.5</v>
      </c>
      <c r="J10" s="23"/>
      <c r="K10" s="10">
        <f t="shared" si="0"/>
        <v>0.625</v>
      </c>
      <c r="L10" s="28">
        <v>0</v>
      </c>
      <c r="M10" s="33">
        <f t="shared" si="1"/>
        <v>0.625</v>
      </c>
    </row>
    <row r="11" spans="1:472" ht="15.75" x14ac:dyDescent="0.25">
      <c r="A11" s="32">
        <v>8</v>
      </c>
      <c r="B11" s="9" t="s">
        <v>12</v>
      </c>
      <c r="C11" s="22">
        <v>0.125</v>
      </c>
      <c r="D11" s="23">
        <v>2</v>
      </c>
      <c r="E11" s="22">
        <v>5</v>
      </c>
      <c r="F11" s="23"/>
      <c r="G11" s="22">
        <v>0.12</v>
      </c>
      <c r="H11" s="23"/>
      <c r="I11" s="22">
        <v>4.5</v>
      </c>
      <c r="J11" s="23"/>
      <c r="K11" s="10">
        <f t="shared" si="0"/>
        <v>0.25</v>
      </c>
      <c r="L11" s="28">
        <v>0</v>
      </c>
      <c r="M11" s="33">
        <f t="shared" si="1"/>
        <v>0.25</v>
      </c>
    </row>
    <row r="12" spans="1:472" ht="15.75" x14ac:dyDescent="0.25">
      <c r="A12" s="32">
        <v>9</v>
      </c>
      <c r="B12" s="9" t="s">
        <v>13</v>
      </c>
      <c r="C12" s="22">
        <v>0.125</v>
      </c>
      <c r="D12" s="23">
        <v>4</v>
      </c>
      <c r="E12" s="22">
        <v>5</v>
      </c>
      <c r="F12" s="23"/>
      <c r="G12" s="22">
        <v>0.12</v>
      </c>
      <c r="H12" s="23"/>
      <c r="I12" s="22">
        <v>4.5</v>
      </c>
      <c r="J12" s="23"/>
      <c r="K12" s="10">
        <f t="shared" si="0"/>
        <v>0.5</v>
      </c>
      <c r="L12" s="28">
        <v>0</v>
      </c>
      <c r="M12" s="33">
        <f t="shared" si="1"/>
        <v>0.5</v>
      </c>
    </row>
    <row r="13" spans="1:472" ht="15.75" x14ac:dyDescent="0.25">
      <c r="A13" s="32">
        <v>10</v>
      </c>
      <c r="B13" s="9" t="s">
        <v>14</v>
      </c>
      <c r="C13" s="22">
        <v>0.125</v>
      </c>
      <c r="D13" s="23">
        <v>3</v>
      </c>
      <c r="E13" s="22">
        <v>5</v>
      </c>
      <c r="F13" s="23"/>
      <c r="G13" s="22">
        <v>0.12</v>
      </c>
      <c r="H13" s="23"/>
      <c r="I13" s="22">
        <v>4.5</v>
      </c>
      <c r="J13" s="23"/>
      <c r="K13" s="10">
        <f t="shared" si="0"/>
        <v>0.375</v>
      </c>
      <c r="L13" s="28">
        <v>0</v>
      </c>
      <c r="M13" s="33">
        <f t="shared" si="1"/>
        <v>0.375</v>
      </c>
    </row>
    <row r="14" spans="1:472" ht="15.75" x14ac:dyDescent="0.25">
      <c r="A14" s="32">
        <v>11</v>
      </c>
      <c r="B14" s="9" t="s">
        <v>15</v>
      </c>
      <c r="C14" s="22">
        <v>0.125</v>
      </c>
      <c r="D14" s="23">
        <v>5</v>
      </c>
      <c r="E14" s="22">
        <v>5</v>
      </c>
      <c r="F14" s="23"/>
      <c r="G14" s="22">
        <v>0.12</v>
      </c>
      <c r="H14" s="23"/>
      <c r="I14" s="22">
        <v>4.5</v>
      </c>
      <c r="J14" s="23"/>
      <c r="K14" s="10">
        <f t="shared" si="0"/>
        <v>0.625</v>
      </c>
      <c r="L14" s="28">
        <v>0</v>
      </c>
      <c r="M14" s="33">
        <f t="shared" si="1"/>
        <v>0.625</v>
      </c>
    </row>
    <row r="15" spans="1:472" ht="15.75" x14ac:dyDescent="0.25">
      <c r="A15" s="32">
        <v>12</v>
      </c>
      <c r="B15" s="9" t="s">
        <v>16</v>
      </c>
      <c r="C15" s="22">
        <v>0.125</v>
      </c>
      <c r="D15" s="23">
        <v>5</v>
      </c>
      <c r="E15" s="22">
        <v>5</v>
      </c>
      <c r="F15" s="23"/>
      <c r="G15" s="22">
        <v>0.12</v>
      </c>
      <c r="H15" s="23"/>
      <c r="I15" s="22">
        <v>4.5</v>
      </c>
      <c r="J15" s="23"/>
      <c r="K15" s="10">
        <f t="shared" si="0"/>
        <v>0.625</v>
      </c>
      <c r="L15" s="28">
        <v>0</v>
      </c>
      <c r="M15" s="33">
        <f t="shared" si="1"/>
        <v>0.625</v>
      </c>
    </row>
    <row r="16" spans="1:472" ht="15.75" x14ac:dyDescent="0.25">
      <c r="A16" s="32">
        <v>13</v>
      </c>
      <c r="B16" s="9" t="s">
        <v>17</v>
      </c>
      <c r="C16" s="22">
        <v>0.125</v>
      </c>
      <c r="D16" s="23"/>
      <c r="E16" s="22">
        <v>5</v>
      </c>
      <c r="F16" s="23"/>
      <c r="G16" s="22">
        <v>0.12</v>
      </c>
      <c r="H16" s="23"/>
      <c r="I16" s="22">
        <v>4.5</v>
      </c>
      <c r="J16" s="23"/>
      <c r="K16" s="10">
        <f t="shared" si="0"/>
        <v>0</v>
      </c>
      <c r="L16" s="28">
        <v>0</v>
      </c>
      <c r="M16" s="33">
        <f t="shared" si="1"/>
        <v>0</v>
      </c>
    </row>
    <row r="17" spans="1:472" ht="15.75" x14ac:dyDescent="0.25">
      <c r="A17" s="32">
        <v>14</v>
      </c>
      <c r="B17" s="9" t="s">
        <v>18</v>
      </c>
      <c r="C17" s="22">
        <v>0.125</v>
      </c>
      <c r="D17" s="23"/>
      <c r="E17" s="22">
        <v>5</v>
      </c>
      <c r="F17" s="23"/>
      <c r="G17" s="22">
        <v>0.12</v>
      </c>
      <c r="H17" s="23"/>
      <c r="I17" s="22">
        <v>4.5</v>
      </c>
      <c r="J17" s="23"/>
      <c r="K17" s="10">
        <f t="shared" si="0"/>
        <v>0</v>
      </c>
      <c r="L17" s="28">
        <v>0</v>
      </c>
      <c r="M17" s="33">
        <f t="shared" si="1"/>
        <v>0</v>
      </c>
    </row>
    <row r="18" spans="1:472" ht="15.75" x14ac:dyDescent="0.25">
      <c r="A18" s="32">
        <v>15</v>
      </c>
      <c r="B18" s="9" t="s">
        <v>19</v>
      </c>
      <c r="C18" s="22">
        <v>0.125</v>
      </c>
      <c r="D18" s="23"/>
      <c r="E18" s="22">
        <v>5</v>
      </c>
      <c r="F18" s="23"/>
      <c r="G18" s="22">
        <v>0.12</v>
      </c>
      <c r="H18" s="23"/>
      <c r="I18" s="22">
        <v>4.5</v>
      </c>
      <c r="J18" s="23"/>
      <c r="K18" s="10">
        <f t="shared" si="0"/>
        <v>0</v>
      </c>
      <c r="L18" s="28">
        <v>0</v>
      </c>
      <c r="M18" s="33">
        <f t="shared" si="1"/>
        <v>0</v>
      </c>
    </row>
    <row r="19" spans="1:472" ht="15.75" x14ac:dyDescent="0.25">
      <c r="A19" s="32">
        <v>16</v>
      </c>
      <c r="B19" s="9" t="s">
        <v>20</v>
      </c>
      <c r="C19" s="22">
        <v>0.125</v>
      </c>
      <c r="D19" s="23"/>
      <c r="E19" s="22">
        <v>5</v>
      </c>
      <c r="F19" s="23"/>
      <c r="G19" s="22">
        <v>0.12</v>
      </c>
      <c r="H19" s="23"/>
      <c r="I19" s="22">
        <v>4.5</v>
      </c>
      <c r="J19" s="23"/>
      <c r="K19" s="10">
        <f t="shared" si="0"/>
        <v>0</v>
      </c>
      <c r="L19" s="28">
        <v>0</v>
      </c>
      <c r="M19" s="33">
        <f t="shared" si="1"/>
        <v>0</v>
      </c>
    </row>
    <row r="20" spans="1:472" s="4" customFormat="1" ht="14.25" customHeight="1" x14ac:dyDescent="0.25">
      <c r="A20" s="50" t="s">
        <v>0</v>
      </c>
      <c r="B20" s="1" t="s">
        <v>1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3"/>
      <c r="N20" s="3"/>
      <c r="O20" s="3" t="s">
        <v>28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</row>
    <row r="21" spans="1:472" s="8" customFormat="1" ht="15.75" customHeight="1" x14ac:dyDescent="0.25">
      <c r="A21" s="50"/>
      <c r="B21" s="5">
        <f>B131</f>
        <v>43771</v>
      </c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3"/>
      <c r="N21" s="7"/>
      <c r="O21" s="7" t="s">
        <v>29</v>
      </c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</row>
    <row r="22" spans="1:472" ht="15.75" x14ac:dyDescent="0.25">
      <c r="A22" s="32">
        <v>1</v>
      </c>
      <c r="B22" s="9" t="str">
        <f t="shared" ref="B22:B37" si="2">B4</f>
        <v xml:space="preserve">Abdallah </v>
      </c>
      <c r="C22" s="22"/>
      <c r="D22" s="23"/>
      <c r="E22" s="22"/>
      <c r="F22" s="23"/>
      <c r="G22" s="22"/>
      <c r="H22" s="23"/>
      <c r="I22" s="22"/>
      <c r="J22" s="23"/>
      <c r="K22" s="10">
        <f>(C22*D22)+(E22*F22)+(G22*H22)+(I22*J22)</f>
        <v>0</v>
      </c>
      <c r="L22" s="28">
        <v>0</v>
      </c>
      <c r="M22" s="33">
        <f>K22-L22</f>
        <v>0</v>
      </c>
    </row>
    <row r="23" spans="1:472" ht="15.75" x14ac:dyDescent="0.25">
      <c r="A23" s="32">
        <v>2</v>
      </c>
      <c r="B23" s="9" t="str">
        <f t="shared" si="2"/>
        <v xml:space="preserve">ADEL </v>
      </c>
      <c r="C23" s="22"/>
      <c r="D23" s="23"/>
      <c r="E23" s="22"/>
      <c r="F23" s="23"/>
      <c r="G23" s="22"/>
      <c r="H23" s="23"/>
      <c r="I23" s="22"/>
      <c r="J23" s="23"/>
      <c r="K23" s="10">
        <f t="shared" ref="K23:K37" si="3">(C23*D23)+(E23*F23)+(G23*H23)+(I23*J23)</f>
        <v>0</v>
      </c>
      <c r="L23" s="28">
        <v>0</v>
      </c>
      <c r="M23" s="33">
        <f t="shared" ref="M23:M37" si="4">K23-L23</f>
        <v>0</v>
      </c>
      <c r="O23" s="11" t="s">
        <v>30</v>
      </c>
    </row>
    <row r="24" spans="1:472" ht="15.75" x14ac:dyDescent="0.25">
      <c r="A24" s="32">
        <v>3</v>
      </c>
      <c r="B24" s="9" t="str">
        <f t="shared" si="2"/>
        <v>AICHA</v>
      </c>
      <c r="C24" s="22"/>
      <c r="D24" s="23"/>
      <c r="E24" s="22"/>
      <c r="F24" s="23"/>
      <c r="G24" s="22"/>
      <c r="H24" s="23"/>
      <c r="I24" s="22"/>
      <c r="J24" s="23"/>
      <c r="K24" s="10">
        <f t="shared" si="3"/>
        <v>0</v>
      </c>
      <c r="L24" s="28">
        <v>0</v>
      </c>
      <c r="M24" s="33">
        <f t="shared" si="4"/>
        <v>0</v>
      </c>
    </row>
    <row r="25" spans="1:472" ht="15.75" x14ac:dyDescent="0.25">
      <c r="A25" s="32">
        <v>4</v>
      </c>
      <c r="B25" s="9" t="str">
        <f t="shared" si="2"/>
        <v xml:space="preserve">HANAN </v>
      </c>
      <c r="C25" s="22"/>
      <c r="D25" s="23"/>
      <c r="E25" s="22"/>
      <c r="F25" s="23"/>
      <c r="G25" s="22"/>
      <c r="H25" s="23"/>
      <c r="I25" s="22"/>
      <c r="J25" s="23"/>
      <c r="K25" s="10">
        <f t="shared" si="3"/>
        <v>0</v>
      </c>
      <c r="L25" s="28">
        <v>0</v>
      </c>
      <c r="M25" s="33">
        <f t="shared" si="4"/>
        <v>0</v>
      </c>
      <c r="O25" s="11" t="s">
        <v>31</v>
      </c>
    </row>
    <row r="26" spans="1:472" ht="15.75" x14ac:dyDescent="0.25">
      <c r="A26" s="32">
        <v>5</v>
      </c>
      <c r="B26" s="9" t="str">
        <f t="shared" si="2"/>
        <v xml:space="preserve">BRAHIM </v>
      </c>
      <c r="C26" s="22"/>
      <c r="D26" s="23"/>
      <c r="E26" s="22"/>
      <c r="F26" s="23"/>
      <c r="G26" s="22"/>
      <c r="H26" s="23"/>
      <c r="I26" s="22"/>
      <c r="J26" s="23"/>
      <c r="K26" s="10">
        <f t="shared" si="3"/>
        <v>0</v>
      </c>
      <c r="L26" s="28">
        <v>0</v>
      </c>
      <c r="M26" s="33">
        <f t="shared" si="4"/>
        <v>0</v>
      </c>
    </row>
    <row r="27" spans="1:472" ht="15.75" x14ac:dyDescent="0.25">
      <c r="A27" s="32">
        <v>6</v>
      </c>
      <c r="B27" s="9" t="str">
        <f t="shared" si="2"/>
        <v xml:space="preserve">FETHI </v>
      </c>
      <c r="C27" s="22"/>
      <c r="D27" s="23"/>
      <c r="E27" s="22"/>
      <c r="F27" s="23"/>
      <c r="G27" s="22"/>
      <c r="H27" s="23"/>
      <c r="I27" s="22"/>
      <c r="J27" s="23"/>
      <c r="K27" s="10">
        <f t="shared" si="3"/>
        <v>0</v>
      </c>
      <c r="L27" s="28">
        <v>0</v>
      </c>
      <c r="M27" s="33">
        <f t="shared" si="4"/>
        <v>0</v>
      </c>
      <c r="O27" s="11" t="s">
        <v>32</v>
      </c>
    </row>
    <row r="28" spans="1:472" ht="15.75" x14ac:dyDescent="0.25">
      <c r="A28" s="32">
        <v>7</v>
      </c>
      <c r="B28" s="9" t="str">
        <f t="shared" si="2"/>
        <v xml:space="preserve">HABIB </v>
      </c>
      <c r="C28" s="22"/>
      <c r="D28" s="23"/>
      <c r="E28" s="22"/>
      <c r="F28" s="23"/>
      <c r="G28" s="22"/>
      <c r="H28" s="23"/>
      <c r="I28" s="22"/>
      <c r="J28" s="23"/>
      <c r="K28" s="10">
        <f t="shared" si="3"/>
        <v>0</v>
      </c>
      <c r="L28" s="28">
        <v>0</v>
      </c>
      <c r="M28" s="33">
        <f t="shared" si="4"/>
        <v>0</v>
      </c>
    </row>
    <row r="29" spans="1:472" ht="15.75" x14ac:dyDescent="0.25">
      <c r="A29" s="32">
        <v>8</v>
      </c>
      <c r="B29" s="9" t="str">
        <f t="shared" si="2"/>
        <v xml:space="preserve">HAMADI </v>
      </c>
      <c r="C29" s="22"/>
      <c r="D29" s="23"/>
      <c r="E29" s="22"/>
      <c r="F29" s="23"/>
      <c r="G29" s="22"/>
      <c r="H29" s="23"/>
      <c r="I29" s="22"/>
      <c r="J29" s="23"/>
      <c r="K29" s="10">
        <f t="shared" si="3"/>
        <v>0</v>
      </c>
      <c r="L29" s="28">
        <v>0</v>
      </c>
      <c r="M29" s="33">
        <f t="shared" si="4"/>
        <v>0</v>
      </c>
    </row>
    <row r="30" spans="1:472" ht="15.75" x14ac:dyDescent="0.25">
      <c r="A30" s="32">
        <v>9</v>
      </c>
      <c r="B30" s="9" t="str">
        <f t="shared" si="2"/>
        <v xml:space="preserve">HOUSSIN </v>
      </c>
      <c r="C30" s="22"/>
      <c r="D30" s="23"/>
      <c r="E30" s="22"/>
      <c r="F30" s="23"/>
      <c r="G30" s="22"/>
      <c r="H30" s="23"/>
      <c r="I30" s="22"/>
      <c r="J30" s="23"/>
      <c r="K30" s="10">
        <f t="shared" si="3"/>
        <v>0</v>
      </c>
      <c r="L30" s="28">
        <v>0</v>
      </c>
      <c r="M30" s="33">
        <f t="shared" si="4"/>
        <v>0</v>
      </c>
    </row>
    <row r="31" spans="1:472" ht="15.75" x14ac:dyDescent="0.25">
      <c r="A31" s="32">
        <v>10</v>
      </c>
      <c r="B31" s="9" t="str">
        <f t="shared" si="2"/>
        <v xml:space="preserve"> MUSTAPHA </v>
      </c>
      <c r="C31" s="22"/>
      <c r="D31" s="23"/>
      <c r="E31" s="22"/>
      <c r="F31" s="23"/>
      <c r="G31" s="22"/>
      <c r="H31" s="23"/>
      <c r="I31" s="22"/>
      <c r="J31" s="23"/>
      <c r="K31" s="10">
        <f t="shared" si="3"/>
        <v>0</v>
      </c>
      <c r="L31" s="28">
        <v>0</v>
      </c>
      <c r="M31" s="33">
        <f t="shared" si="4"/>
        <v>0</v>
      </c>
    </row>
    <row r="32" spans="1:472" ht="15.75" x14ac:dyDescent="0.25">
      <c r="A32" s="32">
        <v>11</v>
      </c>
      <c r="B32" s="9" t="str">
        <f t="shared" si="2"/>
        <v xml:space="preserve">MAJDI </v>
      </c>
      <c r="C32" s="22"/>
      <c r="D32" s="23"/>
      <c r="E32" s="22"/>
      <c r="F32" s="23"/>
      <c r="G32" s="22"/>
      <c r="H32" s="23"/>
      <c r="I32" s="22"/>
      <c r="J32" s="23"/>
      <c r="K32" s="10">
        <f t="shared" si="3"/>
        <v>0</v>
      </c>
      <c r="L32" s="28">
        <v>0</v>
      </c>
      <c r="M32" s="33">
        <f t="shared" si="4"/>
        <v>0</v>
      </c>
    </row>
    <row r="33" spans="1:472" ht="15.75" x14ac:dyDescent="0.25">
      <c r="A33" s="32">
        <v>12</v>
      </c>
      <c r="B33" s="9" t="str">
        <f t="shared" si="2"/>
        <v xml:space="preserve">MED </v>
      </c>
      <c r="C33" s="22"/>
      <c r="D33" s="23"/>
      <c r="E33" s="22"/>
      <c r="F33" s="23"/>
      <c r="G33" s="22"/>
      <c r="H33" s="23"/>
      <c r="I33" s="22"/>
      <c r="J33" s="23"/>
      <c r="K33" s="10">
        <f t="shared" si="3"/>
        <v>0</v>
      </c>
      <c r="L33" s="28">
        <v>0</v>
      </c>
      <c r="M33" s="33">
        <f t="shared" si="4"/>
        <v>0</v>
      </c>
    </row>
    <row r="34" spans="1:472" ht="15.75" x14ac:dyDescent="0.25">
      <c r="A34" s="32">
        <v>13</v>
      </c>
      <c r="B34" s="9" t="str">
        <f t="shared" si="2"/>
        <v xml:space="preserve">NABIL </v>
      </c>
      <c r="C34" s="22"/>
      <c r="D34" s="23"/>
      <c r="E34" s="22"/>
      <c r="F34" s="23"/>
      <c r="G34" s="22"/>
      <c r="H34" s="23"/>
      <c r="I34" s="22"/>
      <c r="J34" s="23"/>
      <c r="K34" s="10">
        <f t="shared" si="3"/>
        <v>0</v>
      </c>
      <c r="L34" s="28">
        <v>0</v>
      </c>
      <c r="M34" s="33">
        <f t="shared" si="4"/>
        <v>0</v>
      </c>
    </row>
    <row r="35" spans="1:472" ht="15.75" x14ac:dyDescent="0.25">
      <c r="A35" s="32">
        <v>14</v>
      </c>
      <c r="B35" s="9" t="str">
        <f t="shared" si="2"/>
        <v xml:space="preserve">RIDHA  </v>
      </c>
      <c r="C35" s="22"/>
      <c r="D35" s="23"/>
      <c r="E35" s="22"/>
      <c r="F35" s="23"/>
      <c r="G35" s="22"/>
      <c r="H35" s="23"/>
      <c r="I35" s="22"/>
      <c r="J35" s="23"/>
      <c r="K35" s="10">
        <f t="shared" si="3"/>
        <v>0</v>
      </c>
      <c r="L35" s="28">
        <v>0</v>
      </c>
      <c r="M35" s="33">
        <f t="shared" si="4"/>
        <v>0</v>
      </c>
    </row>
    <row r="36" spans="1:472" ht="15.75" x14ac:dyDescent="0.25">
      <c r="A36" s="32">
        <v>15</v>
      </c>
      <c r="B36" s="9" t="str">
        <f t="shared" si="2"/>
        <v xml:space="preserve">SAID </v>
      </c>
      <c r="C36" s="22"/>
      <c r="D36" s="23"/>
      <c r="E36" s="22"/>
      <c r="F36" s="23"/>
      <c r="G36" s="22"/>
      <c r="H36" s="23"/>
      <c r="I36" s="22"/>
      <c r="J36" s="23"/>
      <c r="K36" s="10">
        <f t="shared" si="3"/>
        <v>0</v>
      </c>
      <c r="L36" s="28">
        <v>0</v>
      </c>
      <c r="M36" s="33">
        <f t="shared" si="4"/>
        <v>0</v>
      </c>
    </row>
    <row r="37" spans="1:472" ht="15.75" x14ac:dyDescent="0.25">
      <c r="A37" s="32">
        <v>16</v>
      </c>
      <c r="B37" s="9" t="str">
        <f t="shared" si="2"/>
        <v xml:space="preserve">SALEM </v>
      </c>
      <c r="C37" s="22"/>
      <c r="D37" s="23"/>
      <c r="E37" s="22"/>
      <c r="F37" s="23"/>
      <c r="G37" s="22"/>
      <c r="H37" s="23"/>
      <c r="I37" s="22"/>
      <c r="J37" s="23"/>
      <c r="K37" s="10">
        <f t="shared" si="3"/>
        <v>0</v>
      </c>
      <c r="L37" s="28">
        <v>0</v>
      </c>
      <c r="M37" s="33">
        <f t="shared" si="4"/>
        <v>0</v>
      </c>
    </row>
    <row r="38" spans="1:472" s="4" customFormat="1" ht="14.25" customHeight="1" x14ac:dyDescent="0.25">
      <c r="A38" s="50" t="s">
        <v>0</v>
      </c>
      <c r="B38" s="1" t="s">
        <v>1</v>
      </c>
      <c r="C38" s="24"/>
      <c r="D38" s="25"/>
      <c r="E38" s="24"/>
      <c r="F38" s="25"/>
      <c r="G38" s="24"/>
      <c r="H38" s="25"/>
      <c r="I38" s="24"/>
      <c r="J38" s="25"/>
      <c r="K38" s="2"/>
      <c r="L38" s="29"/>
      <c r="M38" s="34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</row>
    <row r="39" spans="1:472" s="8" customFormat="1" ht="15.75" customHeight="1" x14ac:dyDescent="0.25">
      <c r="A39" s="50"/>
      <c r="B39" s="5">
        <f>B132</f>
        <v>43772</v>
      </c>
      <c r="C39" s="26"/>
      <c r="D39" s="27"/>
      <c r="E39" s="26"/>
      <c r="F39" s="27"/>
      <c r="G39" s="26"/>
      <c r="H39" s="27"/>
      <c r="I39" s="26"/>
      <c r="J39" s="27"/>
      <c r="K39" s="6" t="s">
        <v>3</v>
      </c>
      <c r="L39" s="29"/>
      <c r="M39" s="34" t="s">
        <v>2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</row>
    <row r="40" spans="1:472" ht="15.75" x14ac:dyDescent="0.25">
      <c r="A40" s="32">
        <v>1</v>
      </c>
      <c r="B40" s="9" t="str">
        <f t="shared" ref="B40:B55" si="5">B22</f>
        <v xml:space="preserve">Abdallah </v>
      </c>
      <c r="C40" s="22"/>
      <c r="D40" s="23"/>
      <c r="E40" s="22"/>
      <c r="F40" s="23"/>
      <c r="G40" s="22"/>
      <c r="H40" s="23"/>
      <c r="I40" s="22"/>
      <c r="J40" s="23"/>
      <c r="K40" s="10">
        <f>(C40*D40)+(E40*F40)+(G40*H40)+(I40*J40)</f>
        <v>0</v>
      </c>
      <c r="L40" s="28">
        <v>0</v>
      </c>
      <c r="M40" s="33">
        <f>K40-L40</f>
        <v>0</v>
      </c>
    </row>
    <row r="41" spans="1:472" ht="15.75" x14ac:dyDescent="0.25">
      <c r="A41" s="32">
        <v>2</v>
      </c>
      <c r="B41" s="9" t="str">
        <f t="shared" si="5"/>
        <v xml:space="preserve">ADEL </v>
      </c>
      <c r="C41" s="22"/>
      <c r="D41" s="23"/>
      <c r="E41" s="22"/>
      <c r="F41" s="23"/>
      <c r="G41" s="22"/>
      <c r="H41" s="23"/>
      <c r="I41" s="22"/>
      <c r="J41" s="23"/>
      <c r="K41" s="10">
        <f t="shared" ref="K41:K55" si="6">(C41*D41)+(E41*F41)+(G41*H41)+(I41*J41)</f>
        <v>0</v>
      </c>
      <c r="L41" s="28">
        <v>0</v>
      </c>
      <c r="M41" s="33">
        <f t="shared" ref="M41:M55" si="7">K41-L41</f>
        <v>0</v>
      </c>
    </row>
    <row r="42" spans="1:472" ht="15.75" x14ac:dyDescent="0.25">
      <c r="A42" s="32">
        <v>3</v>
      </c>
      <c r="B42" s="9" t="str">
        <f t="shared" si="5"/>
        <v>AICHA</v>
      </c>
      <c r="C42" s="22"/>
      <c r="D42" s="23"/>
      <c r="E42" s="22"/>
      <c r="F42" s="23"/>
      <c r="G42" s="22"/>
      <c r="H42" s="23"/>
      <c r="I42" s="22"/>
      <c r="J42" s="23"/>
      <c r="K42" s="10">
        <f t="shared" si="6"/>
        <v>0</v>
      </c>
      <c r="L42" s="28">
        <v>0</v>
      </c>
      <c r="M42" s="33">
        <f t="shared" si="7"/>
        <v>0</v>
      </c>
    </row>
    <row r="43" spans="1:472" ht="15.75" x14ac:dyDescent="0.25">
      <c r="A43" s="32">
        <v>4</v>
      </c>
      <c r="B43" s="9" t="str">
        <f t="shared" si="5"/>
        <v xml:space="preserve">HANAN </v>
      </c>
      <c r="C43" s="22"/>
      <c r="D43" s="23"/>
      <c r="E43" s="22"/>
      <c r="F43" s="23"/>
      <c r="G43" s="22"/>
      <c r="H43" s="23"/>
      <c r="I43" s="22"/>
      <c r="J43" s="23"/>
      <c r="K43" s="10">
        <f t="shared" si="6"/>
        <v>0</v>
      </c>
      <c r="L43" s="28">
        <v>0</v>
      </c>
      <c r="M43" s="33">
        <f t="shared" si="7"/>
        <v>0</v>
      </c>
    </row>
    <row r="44" spans="1:472" ht="15.75" x14ac:dyDescent="0.25">
      <c r="A44" s="32">
        <v>5</v>
      </c>
      <c r="B44" s="9" t="str">
        <f t="shared" si="5"/>
        <v xml:space="preserve">BRAHIM </v>
      </c>
      <c r="C44" s="22"/>
      <c r="D44" s="23"/>
      <c r="E44" s="22"/>
      <c r="F44" s="23"/>
      <c r="G44" s="22"/>
      <c r="H44" s="23"/>
      <c r="I44" s="22"/>
      <c r="J44" s="23"/>
      <c r="K44" s="10">
        <f t="shared" si="6"/>
        <v>0</v>
      </c>
      <c r="L44" s="28">
        <v>0</v>
      </c>
      <c r="M44" s="33">
        <f t="shared" si="7"/>
        <v>0</v>
      </c>
    </row>
    <row r="45" spans="1:472" ht="15.75" x14ac:dyDescent="0.25">
      <c r="A45" s="32">
        <v>6</v>
      </c>
      <c r="B45" s="9" t="str">
        <f t="shared" si="5"/>
        <v xml:space="preserve">FETHI </v>
      </c>
      <c r="C45" s="22"/>
      <c r="D45" s="23"/>
      <c r="E45" s="22"/>
      <c r="F45" s="23"/>
      <c r="G45" s="22"/>
      <c r="H45" s="23"/>
      <c r="I45" s="22"/>
      <c r="J45" s="23"/>
      <c r="K45" s="10">
        <f t="shared" si="6"/>
        <v>0</v>
      </c>
      <c r="L45" s="28">
        <v>0</v>
      </c>
      <c r="M45" s="33">
        <f t="shared" si="7"/>
        <v>0</v>
      </c>
    </row>
    <row r="46" spans="1:472" ht="15.75" x14ac:dyDescent="0.25">
      <c r="A46" s="32">
        <v>7</v>
      </c>
      <c r="B46" s="9" t="str">
        <f t="shared" si="5"/>
        <v xml:space="preserve">HABIB </v>
      </c>
      <c r="C46" s="22"/>
      <c r="D46" s="23"/>
      <c r="E46" s="22"/>
      <c r="F46" s="23"/>
      <c r="G46" s="22"/>
      <c r="H46" s="23"/>
      <c r="I46" s="22"/>
      <c r="J46" s="23"/>
      <c r="K46" s="10">
        <f t="shared" si="6"/>
        <v>0</v>
      </c>
      <c r="L46" s="28">
        <v>0</v>
      </c>
      <c r="M46" s="33">
        <f t="shared" si="7"/>
        <v>0</v>
      </c>
    </row>
    <row r="47" spans="1:472" ht="15.75" x14ac:dyDescent="0.25">
      <c r="A47" s="32">
        <v>8</v>
      </c>
      <c r="B47" s="9" t="str">
        <f t="shared" si="5"/>
        <v xml:space="preserve">HAMADI </v>
      </c>
      <c r="C47" s="22"/>
      <c r="D47" s="23"/>
      <c r="E47" s="22"/>
      <c r="F47" s="23"/>
      <c r="G47" s="22"/>
      <c r="H47" s="23"/>
      <c r="I47" s="22"/>
      <c r="J47" s="23"/>
      <c r="K47" s="10">
        <f t="shared" si="6"/>
        <v>0</v>
      </c>
      <c r="L47" s="28">
        <v>0</v>
      </c>
      <c r="M47" s="33">
        <f t="shared" si="7"/>
        <v>0</v>
      </c>
    </row>
    <row r="48" spans="1:472" ht="15.75" x14ac:dyDescent="0.25">
      <c r="A48" s="32">
        <v>9</v>
      </c>
      <c r="B48" s="9" t="str">
        <f t="shared" si="5"/>
        <v xml:space="preserve">HOUSSIN </v>
      </c>
      <c r="C48" s="22"/>
      <c r="D48" s="23"/>
      <c r="E48" s="22"/>
      <c r="F48" s="23"/>
      <c r="G48" s="22"/>
      <c r="H48" s="23"/>
      <c r="I48" s="22"/>
      <c r="J48" s="23"/>
      <c r="K48" s="10">
        <f t="shared" si="6"/>
        <v>0</v>
      </c>
      <c r="L48" s="28">
        <v>0</v>
      </c>
      <c r="M48" s="33">
        <f t="shared" si="7"/>
        <v>0</v>
      </c>
    </row>
    <row r="49" spans="1:472" ht="15.75" x14ac:dyDescent="0.25">
      <c r="A49" s="32">
        <v>10</v>
      </c>
      <c r="B49" s="9" t="str">
        <f t="shared" si="5"/>
        <v xml:space="preserve"> MUSTAPHA </v>
      </c>
      <c r="C49" s="22"/>
      <c r="D49" s="23"/>
      <c r="E49" s="22"/>
      <c r="F49" s="23"/>
      <c r="G49" s="22"/>
      <c r="H49" s="23"/>
      <c r="I49" s="22"/>
      <c r="J49" s="23"/>
      <c r="K49" s="10">
        <f t="shared" si="6"/>
        <v>0</v>
      </c>
      <c r="L49" s="28">
        <v>0</v>
      </c>
      <c r="M49" s="33">
        <f t="shared" si="7"/>
        <v>0</v>
      </c>
    </row>
    <row r="50" spans="1:472" ht="15.75" x14ac:dyDescent="0.25">
      <c r="A50" s="32">
        <v>11</v>
      </c>
      <c r="B50" s="9" t="str">
        <f t="shared" si="5"/>
        <v xml:space="preserve">MAJDI </v>
      </c>
      <c r="C50" s="22"/>
      <c r="D50" s="23"/>
      <c r="E50" s="22"/>
      <c r="F50" s="23"/>
      <c r="G50" s="22"/>
      <c r="H50" s="23"/>
      <c r="I50" s="22"/>
      <c r="J50" s="23"/>
      <c r="K50" s="10">
        <f t="shared" si="6"/>
        <v>0</v>
      </c>
      <c r="L50" s="28">
        <v>0</v>
      </c>
      <c r="M50" s="33">
        <f t="shared" si="7"/>
        <v>0</v>
      </c>
    </row>
    <row r="51" spans="1:472" ht="15.75" x14ac:dyDescent="0.25">
      <c r="A51" s="32">
        <v>12</v>
      </c>
      <c r="B51" s="9" t="str">
        <f t="shared" si="5"/>
        <v xml:space="preserve">MED </v>
      </c>
      <c r="C51" s="22"/>
      <c r="D51" s="23"/>
      <c r="E51" s="22"/>
      <c r="F51" s="23"/>
      <c r="G51" s="22"/>
      <c r="H51" s="23"/>
      <c r="I51" s="22"/>
      <c r="J51" s="23"/>
      <c r="K51" s="10">
        <f t="shared" si="6"/>
        <v>0</v>
      </c>
      <c r="L51" s="28">
        <v>0</v>
      </c>
      <c r="M51" s="33">
        <f t="shared" si="7"/>
        <v>0</v>
      </c>
    </row>
    <row r="52" spans="1:472" ht="15.75" x14ac:dyDescent="0.25">
      <c r="A52" s="32">
        <v>13</v>
      </c>
      <c r="B52" s="9" t="str">
        <f t="shared" si="5"/>
        <v xml:space="preserve">NABIL </v>
      </c>
      <c r="C52" s="22"/>
      <c r="D52" s="23"/>
      <c r="E52" s="22"/>
      <c r="F52" s="23"/>
      <c r="G52" s="22"/>
      <c r="H52" s="23"/>
      <c r="I52" s="22"/>
      <c r="J52" s="23"/>
      <c r="K52" s="10">
        <f t="shared" si="6"/>
        <v>0</v>
      </c>
      <c r="L52" s="28">
        <v>0</v>
      </c>
      <c r="M52" s="33">
        <f t="shared" si="7"/>
        <v>0</v>
      </c>
    </row>
    <row r="53" spans="1:472" ht="15.75" x14ac:dyDescent="0.25">
      <c r="A53" s="32">
        <v>14</v>
      </c>
      <c r="B53" s="9" t="str">
        <f t="shared" si="5"/>
        <v xml:space="preserve">RIDHA  </v>
      </c>
      <c r="C53" s="22"/>
      <c r="D53" s="23"/>
      <c r="E53" s="22"/>
      <c r="F53" s="23"/>
      <c r="G53" s="22"/>
      <c r="H53" s="23"/>
      <c r="I53" s="22"/>
      <c r="J53" s="23"/>
      <c r="K53" s="10">
        <f t="shared" si="6"/>
        <v>0</v>
      </c>
      <c r="L53" s="28">
        <v>0</v>
      </c>
      <c r="M53" s="33">
        <f t="shared" si="7"/>
        <v>0</v>
      </c>
    </row>
    <row r="54" spans="1:472" ht="15.75" x14ac:dyDescent="0.25">
      <c r="A54" s="32">
        <v>15</v>
      </c>
      <c r="B54" s="9" t="str">
        <f t="shared" si="5"/>
        <v xml:space="preserve">SAID </v>
      </c>
      <c r="C54" s="22"/>
      <c r="D54" s="23"/>
      <c r="E54" s="22"/>
      <c r="F54" s="23"/>
      <c r="G54" s="22"/>
      <c r="H54" s="23"/>
      <c r="I54" s="22"/>
      <c r="J54" s="23"/>
      <c r="K54" s="10">
        <f t="shared" si="6"/>
        <v>0</v>
      </c>
      <c r="L54" s="28">
        <v>0</v>
      </c>
      <c r="M54" s="33">
        <f t="shared" si="7"/>
        <v>0</v>
      </c>
    </row>
    <row r="55" spans="1:472" ht="15.75" x14ac:dyDescent="0.25">
      <c r="A55" s="32">
        <v>16</v>
      </c>
      <c r="B55" s="9" t="str">
        <f t="shared" si="5"/>
        <v xml:space="preserve">SALEM </v>
      </c>
      <c r="C55" s="22"/>
      <c r="D55" s="23"/>
      <c r="E55" s="22"/>
      <c r="F55" s="23"/>
      <c r="G55" s="22"/>
      <c r="H55" s="23"/>
      <c r="I55" s="22"/>
      <c r="J55" s="23"/>
      <c r="K55" s="10">
        <f t="shared" si="6"/>
        <v>0</v>
      </c>
      <c r="L55" s="28">
        <v>0</v>
      </c>
      <c r="M55" s="33">
        <f t="shared" si="7"/>
        <v>0</v>
      </c>
    </row>
    <row r="56" spans="1:472" s="4" customFormat="1" ht="14.25" customHeight="1" x14ac:dyDescent="0.25">
      <c r="A56" s="50" t="s">
        <v>0</v>
      </c>
      <c r="B56" s="1" t="s">
        <v>1</v>
      </c>
      <c r="C56" s="24"/>
      <c r="D56" s="25"/>
      <c r="E56" s="24"/>
      <c r="F56" s="25"/>
      <c r="G56" s="24"/>
      <c r="H56" s="25"/>
      <c r="I56" s="24"/>
      <c r="J56" s="25"/>
      <c r="K56" s="2"/>
      <c r="L56" s="29"/>
      <c r="M56" s="34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</row>
    <row r="57" spans="1:472" s="8" customFormat="1" ht="15.75" customHeight="1" x14ac:dyDescent="0.25">
      <c r="A57" s="50"/>
      <c r="B57" s="5">
        <f>B133</f>
        <v>43773</v>
      </c>
      <c r="C57" s="26"/>
      <c r="D57" s="27"/>
      <c r="E57" s="26"/>
      <c r="F57" s="27"/>
      <c r="G57" s="26"/>
      <c r="H57" s="27"/>
      <c r="I57" s="26"/>
      <c r="J57" s="27"/>
      <c r="K57" s="6" t="s">
        <v>3</v>
      </c>
      <c r="L57" s="29"/>
      <c r="M57" s="34" t="s">
        <v>2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</row>
    <row r="58" spans="1:472" ht="15.75" x14ac:dyDescent="0.25">
      <c r="A58" s="32">
        <v>1</v>
      </c>
      <c r="B58" s="9" t="str">
        <f t="shared" ref="B58:B73" si="8">B40</f>
        <v xml:space="preserve">Abdallah </v>
      </c>
      <c r="C58" s="22"/>
      <c r="D58" s="23"/>
      <c r="E58" s="22"/>
      <c r="F58" s="23"/>
      <c r="G58" s="22"/>
      <c r="H58" s="23"/>
      <c r="I58" s="22"/>
      <c r="J58" s="23"/>
      <c r="K58" s="10">
        <f>(C58*D58)+(E58*F58)+(G58*H58)+(I58*J58)</f>
        <v>0</v>
      </c>
      <c r="L58" s="28">
        <v>0</v>
      </c>
      <c r="M58" s="33">
        <f>K58-L58</f>
        <v>0</v>
      </c>
    </row>
    <row r="59" spans="1:472" ht="15.75" x14ac:dyDescent="0.25">
      <c r="A59" s="32">
        <v>2</v>
      </c>
      <c r="B59" s="9" t="str">
        <f t="shared" si="8"/>
        <v xml:space="preserve">ADEL </v>
      </c>
      <c r="C59" s="22"/>
      <c r="D59" s="23"/>
      <c r="E59" s="22"/>
      <c r="F59" s="23"/>
      <c r="G59" s="22"/>
      <c r="H59" s="23"/>
      <c r="I59" s="22"/>
      <c r="J59" s="23"/>
      <c r="K59" s="10">
        <f t="shared" ref="K59:K73" si="9">(C59*D59)+(E59*F59)+(G59*H59)+(I59*J59)</f>
        <v>0</v>
      </c>
      <c r="L59" s="28">
        <v>0</v>
      </c>
      <c r="M59" s="33">
        <f t="shared" ref="M59:M73" si="10">K59-L59</f>
        <v>0</v>
      </c>
    </row>
    <row r="60" spans="1:472" ht="15.75" x14ac:dyDescent="0.25">
      <c r="A60" s="32">
        <v>3</v>
      </c>
      <c r="B60" s="9" t="str">
        <f t="shared" si="8"/>
        <v>AICHA</v>
      </c>
      <c r="C60" s="22"/>
      <c r="D60" s="23"/>
      <c r="E60" s="22"/>
      <c r="F60" s="23"/>
      <c r="G60" s="22"/>
      <c r="H60" s="23"/>
      <c r="I60" s="22"/>
      <c r="J60" s="23"/>
      <c r="K60" s="10">
        <f t="shared" si="9"/>
        <v>0</v>
      </c>
      <c r="L60" s="28">
        <v>0</v>
      </c>
      <c r="M60" s="33">
        <f t="shared" si="10"/>
        <v>0</v>
      </c>
    </row>
    <row r="61" spans="1:472" ht="15.75" x14ac:dyDescent="0.25">
      <c r="A61" s="32">
        <v>4</v>
      </c>
      <c r="B61" s="9" t="str">
        <f t="shared" si="8"/>
        <v xml:space="preserve">HANAN </v>
      </c>
      <c r="C61" s="22"/>
      <c r="D61" s="23"/>
      <c r="E61" s="22"/>
      <c r="F61" s="23"/>
      <c r="G61" s="22"/>
      <c r="H61" s="23"/>
      <c r="I61" s="22"/>
      <c r="J61" s="23"/>
      <c r="K61" s="10">
        <f t="shared" si="9"/>
        <v>0</v>
      </c>
      <c r="L61" s="28">
        <v>0</v>
      </c>
      <c r="M61" s="33">
        <f t="shared" si="10"/>
        <v>0</v>
      </c>
    </row>
    <row r="62" spans="1:472" ht="15.75" x14ac:dyDescent="0.25">
      <c r="A62" s="32">
        <v>5</v>
      </c>
      <c r="B62" s="9" t="str">
        <f t="shared" si="8"/>
        <v xml:space="preserve">BRAHIM </v>
      </c>
      <c r="C62" s="22"/>
      <c r="D62" s="23"/>
      <c r="E62" s="22"/>
      <c r="F62" s="23"/>
      <c r="G62" s="22"/>
      <c r="H62" s="23"/>
      <c r="I62" s="22"/>
      <c r="J62" s="23"/>
      <c r="K62" s="10">
        <f t="shared" si="9"/>
        <v>0</v>
      </c>
      <c r="L62" s="28">
        <v>0</v>
      </c>
      <c r="M62" s="33">
        <f t="shared" si="10"/>
        <v>0</v>
      </c>
    </row>
    <row r="63" spans="1:472" ht="15.75" x14ac:dyDescent="0.25">
      <c r="A63" s="32">
        <v>6</v>
      </c>
      <c r="B63" s="9" t="str">
        <f t="shared" si="8"/>
        <v xml:space="preserve">FETHI </v>
      </c>
      <c r="C63" s="22"/>
      <c r="D63" s="23"/>
      <c r="E63" s="22"/>
      <c r="F63" s="23"/>
      <c r="G63" s="22"/>
      <c r="H63" s="23"/>
      <c r="I63" s="22"/>
      <c r="J63" s="23"/>
      <c r="K63" s="10">
        <f t="shared" si="9"/>
        <v>0</v>
      </c>
      <c r="L63" s="28">
        <v>0</v>
      </c>
      <c r="M63" s="33">
        <f t="shared" si="10"/>
        <v>0</v>
      </c>
    </row>
    <row r="64" spans="1:472" ht="15.75" x14ac:dyDescent="0.25">
      <c r="A64" s="32">
        <v>7</v>
      </c>
      <c r="B64" s="9" t="str">
        <f t="shared" si="8"/>
        <v xml:space="preserve">HABIB </v>
      </c>
      <c r="C64" s="22"/>
      <c r="D64" s="23"/>
      <c r="E64" s="22"/>
      <c r="F64" s="23"/>
      <c r="G64" s="22"/>
      <c r="H64" s="23"/>
      <c r="I64" s="22"/>
      <c r="J64" s="23"/>
      <c r="K64" s="10">
        <f t="shared" si="9"/>
        <v>0</v>
      </c>
      <c r="L64" s="28">
        <v>0</v>
      </c>
      <c r="M64" s="33">
        <f t="shared" si="10"/>
        <v>0</v>
      </c>
    </row>
    <row r="65" spans="1:472" ht="15.75" x14ac:dyDescent="0.25">
      <c r="A65" s="32">
        <v>8</v>
      </c>
      <c r="B65" s="9" t="str">
        <f t="shared" si="8"/>
        <v xml:space="preserve">HAMADI </v>
      </c>
      <c r="C65" s="22"/>
      <c r="D65" s="23"/>
      <c r="E65" s="22"/>
      <c r="F65" s="23"/>
      <c r="G65" s="22"/>
      <c r="H65" s="23"/>
      <c r="I65" s="22"/>
      <c r="J65" s="23"/>
      <c r="K65" s="10">
        <f t="shared" si="9"/>
        <v>0</v>
      </c>
      <c r="L65" s="28">
        <v>0</v>
      </c>
      <c r="M65" s="33">
        <f t="shared" si="10"/>
        <v>0</v>
      </c>
    </row>
    <row r="66" spans="1:472" ht="15.75" x14ac:dyDescent="0.25">
      <c r="A66" s="32">
        <v>9</v>
      </c>
      <c r="B66" s="9" t="str">
        <f t="shared" si="8"/>
        <v xml:space="preserve">HOUSSIN </v>
      </c>
      <c r="C66" s="22"/>
      <c r="D66" s="23"/>
      <c r="E66" s="22"/>
      <c r="F66" s="23"/>
      <c r="G66" s="22"/>
      <c r="H66" s="23"/>
      <c r="I66" s="22"/>
      <c r="J66" s="23"/>
      <c r="K66" s="10">
        <f t="shared" si="9"/>
        <v>0</v>
      </c>
      <c r="L66" s="28">
        <v>0</v>
      </c>
      <c r="M66" s="33">
        <f t="shared" si="10"/>
        <v>0</v>
      </c>
    </row>
    <row r="67" spans="1:472" ht="15.75" x14ac:dyDescent="0.25">
      <c r="A67" s="32">
        <v>10</v>
      </c>
      <c r="B67" s="9" t="str">
        <f t="shared" si="8"/>
        <v xml:space="preserve"> MUSTAPHA </v>
      </c>
      <c r="C67" s="22"/>
      <c r="D67" s="23"/>
      <c r="E67" s="22"/>
      <c r="F67" s="23"/>
      <c r="G67" s="22"/>
      <c r="H67" s="23"/>
      <c r="I67" s="22"/>
      <c r="J67" s="23"/>
      <c r="K67" s="10">
        <f t="shared" si="9"/>
        <v>0</v>
      </c>
      <c r="L67" s="28">
        <v>0</v>
      </c>
      <c r="M67" s="33">
        <f t="shared" si="10"/>
        <v>0</v>
      </c>
    </row>
    <row r="68" spans="1:472" ht="15.75" x14ac:dyDescent="0.25">
      <c r="A68" s="32">
        <v>11</v>
      </c>
      <c r="B68" s="9" t="str">
        <f t="shared" si="8"/>
        <v xml:space="preserve">MAJDI </v>
      </c>
      <c r="C68" s="22"/>
      <c r="D68" s="23"/>
      <c r="E68" s="22"/>
      <c r="F68" s="23"/>
      <c r="G68" s="22"/>
      <c r="H68" s="23"/>
      <c r="I68" s="22"/>
      <c r="J68" s="23"/>
      <c r="K68" s="10">
        <f t="shared" si="9"/>
        <v>0</v>
      </c>
      <c r="L68" s="28">
        <v>0</v>
      </c>
      <c r="M68" s="33">
        <f t="shared" si="10"/>
        <v>0</v>
      </c>
    </row>
    <row r="69" spans="1:472" ht="15.75" x14ac:dyDescent="0.25">
      <c r="A69" s="32">
        <v>12</v>
      </c>
      <c r="B69" s="9" t="str">
        <f t="shared" si="8"/>
        <v xml:space="preserve">MED </v>
      </c>
      <c r="C69" s="22"/>
      <c r="D69" s="23"/>
      <c r="E69" s="22"/>
      <c r="F69" s="23"/>
      <c r="G69" s="22"/>
      <c r="H69" s="23"/>
      <c r="I69" s="22"/>
      <c r="J69" s="23"/>
      <c r="K69" s="10">
        <f t="shared" si="9"/>
        <v>0</v>
      </c>
      <c r="L69" s="28">
        <v>0</v>
      </c>
      <c r="M69" s="33">
        <f t="shared" si="10"/>
        <v>0</v>
      </c>
    </row>
    <row r="70" spans="1:472" ht="15.75" x14ac:dyDescent="0.25">
      <c r="A70" s="32">
        <v>13</v>
      </c>
      <c r="B70" s="9" t="str">
        <f t="shared" si="8"/>
        <v xml:space="preserve">NABIL </v>
      </c>
      <c r="C70" s="22"/>
      <c r="D70" s="23"/>
      <c r="E70" s="22"/>
      <c r="F70" s="23"/>
      <c r="G70" s="22"/>
      <c r="H70" s="23"/>
      <c r="I70" s="22"/>
      <c r="J70" s="23"/>
      <c r="K70" s="10">
        <f t="shared" si="9"/>
        <v>0</v>
      </c>
      <c r="L70" s="28">
        <v>0</v>
      </c>
      <c r="M70" s="33">
        <f t="shared" si="10"/>
        <v>0</v>
      </c>
    </row>
    <row r="71" spans="1:472" ht="15.75" x14ac:dyDescent="0.25">
      <c r="A71" s="32">
        <v>14</v>
      </c>
      <c r="B71" s="9" t="str">
        <f t="shared" si="8"/>
        <v xml:space="preserve">RIDHA  </v>
      </c>
      <c r="C71" s="22"/>
      <c r="D71" s="23"/>
      <c r="E71" s="22"/>
      <c r="F71" s="23"/>
      <c r="G71" s="22"/>
      <c r="H71" s="23"/>
      <c r="I71" s="22"/>
      <c r="J71" s="23"/>
      <c r="K71" s="10">
        <f t="shared" si="9"/>
        <v>0</v>
      </c>
      <c r="L71" s="28">
        <v>0</v>
      </c>
      <c r="M71" s="33">
        <f t="shared" si="10"/>
        <v>0</v>
      </c>
    </row>
    <row r="72" spans="1:472" ht="15.75" x14ac:dyDescent="0.25">
      <c r="A72" s="32">
        <v>15</v>
      </c>
      <c r="B72" s="9" t="str">
        <f t="shared" si="8"/>
        <v xml:space="preserve">SAID </v>
      </c>
      <c r="C72" s="22"/>
      <c r="D72" s="23"/>
      <c r="E72" s="22"/>
      <c r="F72" s="23"/>
      <c r="G72" s="22"/>
      <c r="H72" s="23"/>
      <c r="I72" s="22"/>
      <c r="J72" s="23"/>
      <c r="K72" s="10">
        <f t="shared" si="9"/>
        <v>0</v>
      </c>
      <c r="L72" s="28">
        <v>0</v>
      </c>
      <c r="M72" s="33">
        <f t="shared" si="10"/>
        <v>0</v>
      </c>
    </row>
    <row r="73" spans="1:472" ht="15.75" x14ac:dyDescent="0.25">
      <c r="A73" s="32">
        <v>16</v>
      </c>
      <c r="B73" s="9" t="str">
        <f t="shared" si="8"/>
        <v xml:space="preserve">SALEM </v>
      </c>
      <c r="C73" s="22"/>
      <c r="D73" s="23"/>
      <c r="E73" s="22"/>
      <c r="F73" s="23"/>
      <c r="G73" s="22"/>
      <c r="H73" s="23"/>
      <c r="I73" s="22"/>
      <c r="J73" s="23"/>
      <c r="K73" s="10">
        <f t="shared" si="9"/>
        <v>0</v>
      </c>
      <c r="L73" s="28">
        <v>0</v>
      </c>
      <c r="M73" s="33">
        <f t="shared" si="10"/>
        <v>0</v>
      </c>
    </row>
    <row r="74" spans="1:472" s="4" customFormat="1" ht="14.25" customHeight="1" x14ac:dyDescent="0.25">
      <c r="A74" s="50" t="s">
        <v>0</v>
      </c>
      <c r="B74" s="1" t="s">
        <v>1</v>
      </c>
      <c r="C74" s="24"/>
      <c r="D74" s="25"/>
      <c r="E74" s="24"/>
      <c r="F74" s="25"/>
      <c r="G74" s="24"/>
      <c r="H74" s="25"/>
      <c r="I74" s="24"/>
      <c r="J74" s="25"/>
      <c r="K74" s="2"/>
      <c r="L74" s="29"/>
      <c r="M74" s="34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</row>
    <row r="75" spans="1:472" s="8" customFormat="1" ht="15.75" customHeight="1" x14ac:dyDescent="0.25">
      <c r="A75" s="50"/>
      <c r="B75" s="5">
        <f>B134</f>
        <v>43774</v>
      </c>
      <c r="C75" s="26"/>
      <c r="D75" s="27"/>
      <c r="E75" s="26"/>
      <c r="F75" s="27"/>
      <c r="G75" s="26"/>
      <c r="H75" s="27"/>
      <c r="I75" s="26"/>
      <c r="J75" s="27"/>
      <c r="K75" s="6" t="s">
        <v>3</v>
      </c>
      <c r="L75" s="29"/>
      <c r="M75" s="34" t="s">
        <v>2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  <c r="RD75" s="7"/>
    </row>
    <row r="76" spans="1:472" ht="15.75" x14ac:dyDescent="0.25">
      <c r="A76" s="32">
        <v>1</v>
      </c>
      <c r="B76" s="9" t="str">
        <f t="shared" ref="B76:B91" si="11">B58</f>
        <v xml:space="preserve">Abdallah </v>
      </c>
      <c r="C76" s="22"/>
      <c r="D76" s="23"/>
      <c r="E76" s="22"/>
      <c r="F76" s="23"/>
      <c r="G76" s="22"/>
      <c r="H76" s="23"/>
      <c r="I76" s="22"/>
      <c r="J76" s="23"/>
      <c r="K76" s="10">
        <f>(C76*D76)+(E76*F76)+(G76*H76)+(I76*J76)</f>
        <v>0</v>
      </c>
      <c r="L76" s="28">
        <v>0</v>
      </c>
      <c r="M76" s="33">
        <f>K76-L76</f>
        <v>0</v>
      </c>
    </row>
    <row r="77" spans="1:472" ht="15.75" x14ac:dyDescent="0.25">
      <c r="A77" s="32">
        <v>2</v>
      </c>
      <c r="B77" s="9" t="str">
        <f t="shared" si="11"/>
        <v xml:space="preserve">ADEL </v>
      </c>
      <c r="C77" s="22"/>
      <c r="D77" s="23"/>
      <c r="E77" s="22"/>
      <c r="F77" s="23"/>
      <c r="G77" s="22"/>
      <c r="H77" s="23"/>
      <c r="I77" s="22"/>
      <c r="J77" s="23"/>
      <c r="K77" s="10">
        <f t="shared" ref="K77:K91" si="12">(C77*D77)+(E77*F77)+(G77*H77)+(I77*J77)</f>
        <v>0</v>
      </c>
      <c r="L77" s="28">
        <v>0</v>
      </c>
      <c r="M77" s="33">
        <f t="shared" ref="M77:M91" si="13">K77-L77</f>
        <v>0</v>
      </c>
    </row>
    <row r="78" spans="1:472" ht="15.75" x14ac:dyDescent="0.25">
      <c r="A78" s="32">
        <v>3</v>
      </c>
      <c r="B78" s="9" t="str">
        <f t="shared" si="11"/>
        <v>AICHA</v>
      </c>
      <c r="C78" s="22"/>
      <c r="D78" s="23"/>
      <c r="E78" s="22"/>
      <c r="F78" s="23"/>
      <c r="G78" s="22"/>
      <c r="H78" s="23"/>
      <c r="I78" s="22"/>
      <c r="J78" s="23"/>
      <c r="K78" s="10">
        <f t="shared" si="12"/>
        <v>0</v>
      </c>
      <c r="L78" s="28">
        <v>0</v>
      </c>
      <c r="M78" s="33">
        <f t="shared" si="13"/>
        <v>0</v>
      </c>
    </row>
    <row r="79" spans="1:472" ht="15.75" x14ac:dyDescent="0.25">
      <c r="A79" s="32">
        <v>4</v>
      </c>
      <c r="B79" s="9" t="str">
        <f t="shared" si="11"/>
        <v xml:space="preserve">HANAN </v>
      </c>
      <c r="C79" s="22"/>
      <c r="D79" s="23"/>
      <c r="E79" s="22"/>
      <c r="F79" s="23"/>
      <c r="G79" s="22"/>
      <c r="H79" s="23"/>
      <c r="I79" s="22"/>
      <c r="J79" s="23"/>
      <c r="K79" s="10">
        <f t="shared" si="12"/>
        <v>0</v>
      </c>
      <c r="L79" s="28">
        <v>0</v>
      </c>
      <c r="M79" s="33">
        <f t="shared" si="13"/>
        <v>0</v>
      </c>
    </row>
    <row r="80" spans="1:472" ht="15.75" x14ac:dyDescent="0.25">
      <c r="A80" s="32">
        <v>5</v>
      </c>
      <c r="B80" s="9" t="str">
        <f t="shared" si="11"/>
        <v xml:space="preserve">BRAHIM </v>
      </c>
      <c r="C80" s="22"/>
      <c r="D80" s="23"/>
      <c r="E80" s="22"/>
      <c r="F80" s="23"/>
      <c r="G80" s="22"/>
      <c r="H80" s="23"/>
      <c r="I80" s="22"/>
      <c r="J80" s="23"/>
      <c r="K80" s="10">
        <f t="shared" si="12"/>
        <v>0</v>
      </c>
      <c r="L80" s="28">
        <v>0</v>
      </c>
      <c r="M80" s="33">
        <f t="shared" si="13"/>
        <v>0</v>
      </c>
    </row>
    <row r="81" spans="1:472" ht="15.75" x14ac:dyDescent="0.25">
      <c r="A81" s="32">
        <v>6</v>
      </c>
      <c r="B81" s="9" t="str">
        <f t="shared" si="11"/>
        <v xml:space="preserve">FETHI </v>
      </c>
      <c r="C81" s="22"/>
      <c r="D81" s="23"/>
      <c r="E81" s="22"/>
      <c r="F81" s="23"/>
      <c r="G81" s="22"/>
      <c r="H81" s="23"/>
      <c r="I81" s="22"/>
      <c r="J81" s="23"/>
      <c r="K81" s="10">
        <f t="shared" si="12"/>
        <v>0</v>
      </c>
      <c r="L81" s="28">
        <v>0</v>
      </c>
      <c r="M81" s="33">
        <f t="shared" si="13"/>
        <v>0</v>
      </c>
    </row>
    <row r="82" spans="1:472" ht="15.75" x14ac:dyDescent="0.25">
      <c r="A82" s="32">
        <v>7</v>
      </c>
      <c r="B82" s="9" t="str">
        <f t="shared" si="11"/>
        <v xml:space="preserve">HABIB </v>
      </c>
      <c r="C82" s="22"/>
      <c r="D82" s="23"/>
      <c r="E82" s="22"/>
      <c r="F82" s="23"/>
      <c r="G82" s="22"/>
      <c r="H82" s="23"/>
      <c r="I82" s="22"/>
      <c r="J82" s="23"/>
      <c r="K82" s="10">
        <f t="shared" si="12"/>
        <v>0</v>
      </c>
      <c r="L82" s="28">
        <v>0</v>
      </c>
      <c r="M82" s="33">
        <f t="shared" si="13"/>
        <v>0</v>
      </c>
    </row>
    <row r="83" spans="1:472" ht="15.75" x14ac:dyDescent="0.25">
      <c r="A83" s="32">
        <v>8</v>
      </c>
      <c r="B83" s="9" t="str">
        <f t="shared" si="11"/>
        <v xml:space="preserve">HAMADI </v>
      </c>
      <c r="C83" s="22"/>
      <c r="D83" s="23"/>
      <c r="E83" s="22"/>
      <c r="F83" s="23"/>
      <c r="G83" s="22"/>
      <c r="H83" s="23"/>
      <c r="I83" s="22"/>
      <c r="J83" s="23"/>
      <c r="K83" s="10">
        <f t="shared" si="12"/>
        <v>0</v>
      </c>
      <c r="L83" s="28">
        <v>0</v>
      </c>
      <c r="M83" s="33">
        <f t="shared" si="13"/>
        <v>0</v>
      </c>
    </row>
    <row r="84" spans="1:472" ht="15.75" x14ac:dyDescent="0.25">
      <c r="A84" s="32">
        <v>9</v>
      </c>
      <c r="B84" s="9" t="str">
        <f t="shared" si="11"/>
        <v xml:space="preserve">HOUSSIN </v>
      </c>
      <c r="C84" s="22"/>
      <c r="D84" s="23"/>
      <c r="E84" s="22"/>
      <c r="F84" s="23"/>
      <c r="G84" s="22"/>
      <c r="H84" s="23"/>
      <c r="I84" s="22"/>
      <c r="J84" s="23"/>
      <c r="K84" s="10">
        <f t="shared" si="12"/>
        <v>0</v>
      </c>
      <c r="L84" s="28">
        <v>0</v>
      </c>
      <c r="M84" s="33">
        <f t="shared" si="13"/>
        <v>0</v>
      </c>
    </row>
    <row r="85" spans="1:472" ht="15.75" x14ac:dyDescent="0.25">
      <c r="A85" s="32">
        <v>10</v>
      </c>
      <c r="B85" s="9" t="str">
        <f t="shared" si="11"/>
        <v xml:space="preserve"> MUSTAPHA </v>
      </c>
      <c r="C85" s="22"/>
      <c r="D85" s="23"/>
      <c r="E85" s="22"/>
      <c r="F85" s="23"/>
      <c r="G85" s="22"/>
      <c r="H85" s="23"/>
      <c r="I85" s="22"/>
      <c r="J85" s="23"/>
      <c r="K85" s="10">
        <f t="shared" si="12"/>
        <v>0</v>
      </c>
      <c r="L85" s="28">
        <v>0</v>
      </c>
      <c r="M85" s="33">
        <f t="shared" si="13"/>
        <v>0</v>
      </c>
    </row>
    <row r="86" spans="1:472" ht="15.75" x14ac:dyDescent="0.25">
      <c r="A86" s="32">
        <v>11</v>
      </c>
      <c r="B86" s="9" t="str">
        <f t="shared" si="11"/>
        <v xml:space="preserve">MAJDI </v>
      </c>
      <c r="C86" s="22"/>
      <c r="D86" s="23"/>
      <c r="E86" s="22"/>
      <c r="F86" s="23"/>
      <c r="G86" s="22"/>
      <c r="H86" s="23"/>
      <c r="I86" s="22"/>
      <c r="J86" s="23"/>
      <c r="K86" s="10">
        <f t="shared" si="12"/>
        <v>0</v>
      </c>
      <c r="L86" s="28">
        <v>0</v>
      </c>
      <c r="M86" s="33">
        <f t="shared" si="13"/>
        <v>0</v>
      </c>
    </row>
    <row r="87" spans="1:472" ht="15.75" x14ac:dyDescent="0.25">
      <c r="A87" s="32">
        <v>12</v>
      </c>
      <c r="B87" s="9" t="str">
        <f t="shared" si="11"/>
        <v xml:space="preserve">MED </v>
      </c>
      <c r="C87" s="22"/>
      <c r="D87" s="23"/>
      <c r="E87" s="22"/>
      <c r="F87" s="23"/>
      <c r="G87" s="22"/>
      <c r="H87" s="23"/>
      <c r="I87" s="22"/>
      <c r="J87" s="23"/>
      <c r="K87" s="10">
        <f t="shared" si="12"/>
        <v>0</v>
      </c>
      <c r="L87" s="28">
        <v>0</v>
      </c>
      <c r="M87" s="33">
        <f t="shared" si="13"/>
        <v>0</v>
      </c>
    </row>
    <row r="88" spans="1:472" ht="15.75" x14ac:dyDescent="0.25">
      <c r="A88" s="32">
        <v>13</v>
      </c>
      <c r="B88" s="9" t="str">
        <f t="shared" si="11"/>
        <v xml:space="preserve">NABIL </v>
      </c>
      <c r="C88" s="22"/>
      <c r="D88" s="23"/>
      <c r="E88" s="22"/>
      <c r="F88" s="23"/>
      <c r="G88" s="22"/>
      <c r="H88" s="23"/>
      <c r="I88" s="22"/>
      <c r="J88" s="23"/>
      <c r="K88" s="10">
        <f t="shared" si="12"/>
        <v>0</v>
      </c>
      <c r="L88" s="28">
        <v>0</v>
      </c>
      <c r="M88" s="33">
        <f t="shared" si="13"/>
        <v>0</v>
      </c>
    </row>
    <row r="89" spans="1:472" ht="15.75" x14ac:dyDescent="0.25">
      <c r="A89" s="32">
        <v>14</v>
      </c>
      <c r="B89" s="9" t="str">
        <f t="shared" si="11"/>
        <v xml:space="preserve">RIDHA  </v>
      </c>
      <c r="C89" s="22"/>
      <c r="D89" s="23"/>
      <c r="E89" s="22"/>
      <c r="F89" s="23"/>
      <c r="G89" s="22"/>
      <c r="H89" s="23"/>
      <c r="I89" s="22"/>
      <c r="J89" s="23"/>
      <c r="K89" s="10">
        <f t="shared" si="12"/>
        <v>0</v>
      </c>
      <c r="L89" s="28">
        <v>0</v>
      </c>
      <c r="M89" s="33">
        <f t="shared" si="13"/>
        <v>0</v>
      </c>
    </row>
    <row r="90" spans="1:472" ht="15.75" x14ac:dyDescent="0.25">
      <c r="A90" s="32">
        <v>15</v>
      </c>
      <c r="B90" s="9" t="str">
        <f t="shared" si="11"/>
        <v xml:space="preserve">SAID </v>
      </c>
      <c r="C90" s="22"/>
      <c r="D90" s="23"/>
      <c r="E90" s="22"/>
      <c r="F90" s="23"/>
      <c r="G90" s="22"/>
      <c r="H90" s="23"/>
      <c r="I90" s="22"/>
      <c r="J90" s="23"/>
      <c r="K90" s="10">
        <f t="shared" si="12"/>
        <v>0</v>
      </c>
      <c r="L90" s="28">
        <v>0</v>
      </c>
      <c r="M90" s="33">
        <f t="shared" si="13"/>
        <v>0</v>
      </c>
    </row>
    <row r="91" spans="1:472" ht="15.75" x14ac:dyDescent="0.25">
      <c r="A91" s="32">
        <v>16</v>
      </c>
      <c r="B91" s="9" t="str">
        <f t="shared" si="11"/>
        <v xml:space="preserve">SALEM </v>
      </c>
      <c r="C91" s="22"/>
      <c r="D91" s="23"/>
      <c r="E91" s="22"/>
      <c r="F91" s="23"/>
      <c r="G91" s="22"/>
      <c r="H91" s="23"/>
      <c r="I91" s="22"/>
      <c r="J91" s="23"/>
      <c r="K91" s="10">
        <f t="shared" si="12"/>
        <v>0</v>
      </c>
      <c r="L91" s="28">
        <v>0</v>
      </c>
      <c r="M91" s="33">
        <f t="shared" si="13"/>
        <v>0</v>
      </c>
    </row>
    <row r="92" spans="1:472" s="4" customFormat="1" ht="14.25" customHeight="1" x14ac:dyDescent="0.25">
      <c r="A92" s="50" t="s">
        <v>0</v>
      </c>
      <c r="B92" s="1" t="s">
        <v>1</v>
      </c>
      <c r="C92" s="24"/>
      <c r="D92" s="25"/>
      <c r="E92" s="24"/>
      <c r="F92" s="25"/>
      <c r="G92" s="24"/>
      <c r="H92" s="25"/>
      <c r="I92" s="24"/>
      <c r="J92" s="25"/>
      <c r="K92" s="2"/>
      <c r="L92" s="29"/>
      <c r="M92" s="34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  <c r="NF92" s="3"/>
      <c r="NG92" s="3"/>
      <c r="NH92" s="3"/>
      <c r="NI92" s="3"/>
      <c r="NJ92" s="3"/>
      <c r="NK92" s="3"/>
      <c r="NL92" s="3"/>
      <c r="NM92" s="3"/>
      <c r="NN92" s="3"/>
      <c r="NO92" s="3"/>
      <c r="NP92" s="3"/>
      <c r="NQ92" s="3"/>
      <c r="NR92" s="3"/>
      <c r="NS92" s="3"/>
      <c r="NT92" s="3"/>
      <c r="NU92" s="3"/>
      <c r="NV92" s="3"/>
      <c r="NW92" s="3"/>
      <c r="NX92" s="3"/>
      <c r="NY92" s="3"/>
      <c r="NZ92" s="3"/>
      <c r="OA92" s="3"/>
      <c r="OB92" s="3"/>
      <c r="OC92" s="3"/>
      <c r="OD92" s="3"/>
      <c r="OE92" s="3"/>
      <c r="OF92" s="3"/>
      <c r="OG92" s="3"/>
      <c r="OH92" s="3"/>
      <c r="OI92" s="3"/>
      <c r="OJ92" s="3"/>
      <c r="OK92" s="3"/>
      <c r="OL92" s="3"/>
      <c r="OM92" s="3"/>
      <c r="ON92" s="3"/>
      <c r="OO92" s="3"/>
      <c r="OP92" s="3"/>
      <c r="OQ92" s="3"/>
      <c r="OR92" s="3"/>
      <c r="OS92" s="3"/>
      <c r="OT92" s="3"/>
      <c r="OU92" s="3"/>
      <c r="OV92" s="3"/>
      <c r="OW92" s="3"/>
      <c r="OX92" s="3"/>
      <c r="OY92" s="3"/>
      <c r="OZ92" s="3"/>
      <c r="PA92" s="3"/>
      <c r="PB92" s="3"/>
      <c r="PC92" s="3"/>
      <c r="PD92" s="3"/>
      <c r="PE92" s="3"/>
      <c r="PF92" s="3"/>
      <c r="PG92" s="3"/>
      <c r="PH92" s="3"/>
      <c r="PI92" s="3"/>
      <c r="PJ92" s="3"/>
      <c r="PK92" s="3"/>
      <c r="PL92" s="3"/>
      <c r="PM92" s="3"/>
      <c r="PN92" s="3"/>
      <c r="PO92" s="3"/>
      <c r="PP92" s="3"/>
      <c r="PQ92" s="3"/>
      <c r="PR92" s="3"/>
      <c r="PS92" s="3"/>
      <c r="PT92" s="3"/>
      <c r="PU92" s="3"/>
      <c r="PV92" s="3"/>
      <c r="PW92" s="3"/>
      <c r="PX92" s="3"/>
      <c r="PY92" s="3"/>
      <c r="PZ92" s="3"/>
      <c r="QA92" s="3"/>
      <c r="QB92" s="3"/>
      <c r="QC92" s="3"/>
      <c r="QD92" s="3"/>
      <c r="QE92" s="3"/>
      <c r="QF92" s="3"/>
      <c r="QG92" s="3"/>
      <c r="QH92" s="3"/>
      <c r="QI92" s="3"/>
      <c r="QJ92" s="3"/>
      <c r="QK92" s="3"/>
      <c r="QL92" s="3"/>
      <c r="QM92" s="3"/>
      <c r="QN92" s="3"/>
      <c r="QO92" s="3"/>
      <c r="QP92" s="3"/>
      <c r="QQ92" s="3"/>
      <c r="QR92" s="3"/>
      <c r="QS92" s="3"/>
      <c r="QT92" s="3"/>
      <c r="QU92" s="3"/>
      <c r="QV92" s="3"/>
      <c r="QW92" s="3"/>
      <c r="QX92" s="3"/>
      <c r="QY92" s="3"/>
      <c r="QZ92" s="3"/>
      <c r="RA92" s="3"/>
      <c r="RB92" s="3"/>
      <c r="RC92" s="3"/>
      <c r="RD92" s="3"/>
    </row>
    <row r="93" spans="1:472" s="8" customFormat="1" ht="15.75" customHeight="1" x14ac:dyDescent="0.25">
      <c r="A93" s="50"/>
      <c r="B93" s="5">
        <f>B135</f>
        <v>43775</v>
      </c>
      <c r="C93" s="26"/>
      <c r="D93" s="27"/>
      <c r="E93" s="26"/>
      <c r="F93" s="27"/>
      <c r="G93" s="26"/>
      <c r="H93" s="27"/>
      <c r="I93" s="26"/>
      <c r="J93" s="27"/>
      <c r="K93" s="6" t="s">
        <v>3</v>
      </c>
      <c r="L93" s="29"/>
      <c r="M93" s="34" t="s">
        <v>2</v>
      </c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  <c r="RD93" s="7"/>
    </row>
    <row r="94" spans="1:472" ht="15.75" x14ac:dyDescent="0.25">
      <c r="A94" s="32">
        <v>1</v>
      </c>
      <c r="B94" s="9" t="str">
        <f>B76</f>
        <v xml:space="preserve">Abdallah </v>
      </c>
      <c r="C94" s="22"/>
      <c r="D94" s="23"/>
      <c r="E94" s="22"/>
      <c r="F94" s="23"/>
      <c r="G94" s="22"/>
      <c r="H94" s="23"/>
      <c r="I94" s="22"/>
      <c r="J94" s="23"/>
      <c r="K94" s="10">
        <f>(C94*D94)+(E94*F94)+(G94*H94)+(I94*J94)</f>
        <v>0</v>
      </c>
      <c r="L94" s="28">
        <v>0</v>
      </c>
      <c r="M94" s="33">
        <f>K94-L94</f>
        <v>0</v>
      </c>
    </row>
    <row r="95" spans="1:472" ht="15.75" x14ac:dyDescent="0.25">
      <c r="A95" s="32">
        <v>2</v>
      </c>
      <c r="B95" s="9" t="str">
        <f t="shared" ref="B95:B109" si="14">B77</f>
        <v xml:space="preserve">ADEL </v>
      </c>
      <c r="C95" s="22"/>
      <c r="D95" s="23"/>
      <c r="E95" s="22"/>
      <c r="F95" s="23"/>
      <c r="G95" s="22"/>
      <c r="H95" s="23"/>
      <c r="I95" s="22"/>
      <c r="J95" s="23"/>
      <c r="K95" s="10">
        <f t="shared" ref="K95:K109" si="15">(C95*D95)+(E95*F95)+(G95*H95)+(I95*J95)</f>
        <v>0</v>
      </c>
      <c r="L95" s="28">
        <v>0</v>
      </c>
      <c r="M95" s="33">
        <f t="shared" ref="M95:M109" si="16">K95-L95</f>
        <v>0</v>
      </c>
    </row>
    <row r="96" spans="1:472" ht="15.75" x14ac:dyDescent="0.25">
      <c r="A96" s="32">
        <v>3</v>
      </c>
      <c r="B96" s="9" t="str">
        <f t="shared" si="14"/>
        <v>AICHA</v>
      </c>
      <c r="C96" s="22"/>
      <c r="D96" s="23"/>
      <c r="E96" s="22"/>
      <c r="F96" s="23"/>
      <c r="G96" s="22"/>
      <c r="H96" s="23"/>
      <c r="I96" s="22"/>
      <c r="J96" s="23"/>
      <c r="K96" s="10">
        <f t="shared" si="15"/>
        <v>0</v>
      </c>
      <c r="L96" s="28">
        <v>0</v>
      </c>
      <c r="M96" s="33">
        <f t="shared" si="16"/>
        <v>0</v>
      </c>
    </row>
    <row r="97" spans="1:472" ht="15.75" x14ac:dyDescent="0.25">
      <c r="A97" s="32">
        <v>4</v>
      </c>
      <c r="B97" s="9" t="str">
        <f t="shared" si="14"/>
        <v xml:space="preserve">HANAN </v>
      </c>
      <c r="C97" s="22"/>
      <c r="D97" s="23"/>
      <c r="E97" s="22"/>
      <c r="F97" s="23"/>
      <c r="G97" s="22"/>
      <c r="H97" s="23"/>
      <c r="I97" s="22"/>
      <c r="J97" s="23"/>
      <c r="K97" s="10">
        <f t="shared" si="15"/>
        <v>0</v>
      </c>
      <c r="L97" s="28">
        <v>0</v>
      </c>
      <c r="M97" s="33">
        <f t="shared" si="16"/>
        <v>0</v>
      </c>
    </row>
    <row r="98" spans="1:472" ht="15.75" x14ac:dyDescent="0.25">
      <c r="A98" s="32">
        <v>5</v>
      </c>
      <c r="B98" s="9" t="str">
        <f t="shared" si="14"/>
        <v xml:space="preserve">BRAHIM </v>
      </c>
      <c r="C98" s="22"/>
      <c r="D98" s="23"/>
      <c r="E98" s="22"/>
      <c r="F98" s="23"/>
      <c r="G98" s="22"/>
      <c r="H98" s="23"/>
      <c r="I98" s="22"/>
      <c r="J98" s="23"/>
      <c r="K98" s="10">
        <f t="shared" si="15"/>
        <v>0</v>
      </c>
      <c r="L98" s="28">
        <v>0</v>
      </c>
      <c r="M98" s="33">
        <f t="shared" si="16"/>
        <v>0</v>
      </c>
    </row>
    <row r="99" spans="1:472" ht="15.75" x14ac:dyDescent="0.25">
      <c r="A99" s="32">
        <v>6</v>
      </c>
      <c r="B99" s="9" t="str">
        <f t="shared" si="14"/>
        <v xml:space="preserve">FETHI </v>
      </c>
      <c r="C99" s="22"/>
      <c r="D99" s="23"/>
      <c r="E99" s="22"/>
      <c r="F99" s="23"/>
      <c r="G99" s="22"/>
      <c r="H99" s="23"/>
      <c r="I99" s="22"/>
      <c r="J99" s="23"/>
      <c r="K99" s="10">
        <f t="shared" si="15"/>
        <v>0</v>
      </c>
      <c r="L99" s="28">
        <v>0</v>
      </c>
      <c r="M99" s="33">
        <f t="shared" si="16"/>
        <v>0</v>
      </c>
    </row>
    <row r="100" spans="1:472" ht="15.75" x14ac:dyDescent="0.25">
      <c r="A100" s="32">
        <v>7</v>
      </c>
      <c r="B100" s="9" t="str">
        <f t="shared" si="14"/>
        <v xml:space="preserve">HABIB </v>
      </c>
      <c r="C100" s="22"/>
      <c r="D100" s="23"/>
      <c r="E100" s="22"/>
      <c r="F100" s="23"/>
      <c r="G100" s="22"/>
      <c r="H100" s="23"/>
      <c r="I100" s="22"/>
      <c r="J100" s="23"/>
      <c r="K100" s="10">
        <f t="shared" si="15"/>
        <v>0</v>
      </c>
      <c r="L100" s="28">
        <v>0</v>
      </c>
      <c r="M100" s="33">
        <f t="shared" si="16"/>
        <v>0</v>
      </c>
    </row>
    <row r="101" spans="1:472" ht="15.75" x14ac:dyDescent="0.25">
      <c r="A101" s="32">
        <v>8</v>
      </c>
      <c r="B101" s="9" t="str">
        <f t="shared" si="14"/>
        <v xml:space="preserve">HAMADI </v>
      </c>
      <c r="C101" s="22"/>
      <c r="D101" s="23"/>
      <c r="E101" s="22"/>
      <c r="F101" s="23"/>
      <c r="G101" s="22"/>
      <c r="H101" s="23"/>
      <c r="I101" s="22"/>
      <c r="J101" s="23"/>
      <c r="K101" s="10">
        <f t="shared" si="15"/>
        <v>0</v>
      </c>
      <c r="L101" s="28">
        <v>0</v>
      </c>
      <c r="M101" s="33">
        <f t="shared" si="16"/>
        <v>0</v>
      </c>
    </row>
    <row r="102" spans="1:472" ht="15.75" x14ac:dyDescent="0.25">
      <c r="A102" s="32">
        <v>9</v>
      </c>
      <c r="B102" s="9" t="str">
        <f t="shared" si="14"/>
        <v xml:space="preserve">HOUSSIN </v>
      </c>
      <c r="C102" s="22"/>
      <c r="D102" s="23"/>
      <c r="E102" s="22"/>
      <c r="F102" s="23"/>
      <c r="G102" s="22"/>
      <c r="H102" s="23"/>
      <c r="I102" s="22"/>
      <c r="J102" s="23"/>
      <c r="K102" s="10">
        <f t="shared" si="15"/>
        <v>0</v>
      </c>
      <c r="L102" s="28">
        <v>0</v>
      </c>
      <c r="M102" s="33">
        <f t="shared" si="16"/>
        <v>0</v>
      </c>
    </row>
    <row r="103" spans="1:472" ht="15.75" x14ac:dyDescent="0.25">
      <c r="A103" s="32">
        <v>10</v>
      </c>
      <c r="B103" s="9" t="str">
        <f t="shared" si="14"/>
        <v xml:space="preserve"> MUSTAPHA </v>
      </c>
      <c r="C103" s="22"/>
      <c r="D103" s="23"/>
      <c r="E103" s="22"/>
      <c r="F103" s="23"/>
      <c r="G103" s="22"/>
      <c r="H103" s="23"/>
      <c r="I103" s="22"/>
      <c r="J103" s="23"/>
      <c r="K103" s="10">
        <f t="shared" si="15"/>
        <v>0</v>
      </c>
      <c r="L103" s="28">
        <v>0</v>
      </c>
      <c r="M103" s="33">
        <f t="shared" si="16"/>
        <v>0</v>
      </c>
    </row>
    <row r="104" spans="1:472" ht="15.75" x14ac:dyDescent="0.25">
      <c r="A104" s="32">
        <v>11</v>
      </c>
      <c r="B104" s="9" t="str">
        <f t="shared" si="14"/>
        <v xml:space="preserve">MAJDI </v>
      </c>
      <c r="C104" s="22"/>
      <c r="D104" s="23"/>
      <c r="E104" s="22"/>
      <c r="F104" s="23"/>
      <c r="G104" s="22"/>
      <c r="H104" s="23"/>
      <c r="I104" s="22"/>
      <c r="J104" s="23"/>
      <c r="K104" s="10">
        <f t="shared" si="15"/>
        <v>0</v>
      </c>
      <c r="L104" s="28">
        <v>0</v>
      </c>
      <c r="M104" s="33">
        <f t="shared" si="16"/>
        <v>0</v>
      </c>
    </row>
    <row r="105" spans="1:472" ht="15.75" x14ac:dyDescent="0.25">
      <c r="A105" s="32">
        <v>12</v>
      </c>
      <c r="B105" s="9" t="str">
        <f t="shared" si="14"/>
        <v xml:space="preserve">MED </v>
      </c>
      <c r="C105" s="22"/>
      <c r="D105" s="23"/>
      <c r="E105" s="22"/>
      <c r="F105" s="23"/>
      <c r="G105" s="22"/>
      <c r="H105" s="23"/>
      <c r="I105" s="22"/>
      <c r="J105" s="23"/>
      <c r="K105" s="10">
        <f t="shared" si="15"/>
        <v>0</v>
      </c>
      <c r="L105" s="28">
        <v>0</v>
      </c>
      <c r="M105" s="33">
        <f t="shared" si="16"/>
        <v>0</v>
      </c>
    </row>
    <row r="106" spans="1:472" ht="15.75" x14ac:dyDescent="0.25">
      <c r="A106" s="32">
        <v>13</v>
      </c>
      <c r="B106" s="9" t="str">
        <f t="shared" si="14"/>
        <v xml:space="preserve">NABIL </v>
      </c>
      <c r="C106" s="22"/>
      <c r="D106" s="23"/>
      <c r="E106" s="22"/>
      <c r="F106" s="23"/>
      <c r="G106" s="22"/>
      <c r="H106" s="23"/>
      <c r="I106" s="22"/>
      <c r="J106" s="23"/>
      <c r="K106" s="10">
        <f t="shared" si="15"/>
        <v>0</v>
      </c>
      <c r="L106" s="28">
        <v>0</v>
      </c>
      <c r="M106" s="33">
        <f t="shared" si="16"/>
        <v>0</v>
      </c>
    </row>
    <row r="107" spans="1:472" ht="15.75" x14ac:dyDescent="0.25">
      <c r="A107" s="32">
        <v>14</v>
      </c>
      <c r="B107" s="9" t="str">
        <f t="shared" si="14"/>
        <v xml:space="preserve">RIDHA  </v>
      </c>
      <c r="C107" s="22"/>
      <c r="D107" s="23"/>
      <c r="E107" s="22"/>
      <c r="F107" s="23"/>
      <c r="G107" s="22"/>
      <c r="H107" s="23"/>
      <c r="I107" s="22"/>
      <c r="J107" s="23"/>
      <c r="K107" s="10">
        <f t="shared" si="15"/>
        <v>0</v>
      </c>
      <c r="L107" s="28">
        <v>0</v>
      </c>
      <c r="M107" s="33">
        <f t="shared" si="16"/>
        <v>0</v>
      </c>
    </row>
    <row r="108" spans="1:472" ht="15.75" x14ac:dyDescent="0.25">
      <c r="A108" s="32">
        <v>15</v>
      </c>
      <c r="B108" s="9" t="str">
        <f t="shared" si="14"/>
        <v xml:space="preserve">SAID </v>
      </c>
      <c r="C108" s="22"/>
      <c r="D108" s="23"/>
      <c r="E108" s="22"/>
      <c r="F108" s="23"/>
      <c r="G108" s="22"/>
      <c r="H108" s="23"/>
      <c r="I108" s="22"/>
      <c r="J108" s="23"/>
      <c r="K108" s="10">
        <f t="shared" si="15"/>
        <v>0</v>
      </c>
      <c r="L108" s="28">
        <v>0</v>
      </c>
      <c r="M108" s="33">
        <f t="shared" si="16"/>
        <v>0</v>
      </c>
    </row>
    <row r="109" spans="1:472" ht="15.75" x14ac:dyDescent="0.25">
      <c r="A109" s="32">
        <v>16</v>
      </c>
      <c r="B109" s="9" t="str">
        <f t="shared" si="14"/>
        <v xml:space="preserve">SALEM </v>
      </c>
      <c r="C109" s="22"/>
      <c r="D109" s="23"/>
      <c r="E109" s="22"/>
      <c r="F109" s="23"/>
      <c r="G109" s="22"/>
      <c r="H109" s="23"/>
      <c r="I109" s="22"/>
      <c r="J109" s="23"/>
      <c r="K109" s="10">
        <f t="shared" si="15"/>
        <v>0</v>
      </c>
      <c r="L109" s="28">
        <v>0</v>
      </c>
      <c r="M109" s="33">
        <f t="shared" si="16"/>
        <v>0</v>
      </c>
    </row>
    <row r="110" spans="1:472" s="4" customFormat="1" ht="14.25" customHeight="1" x14ac:dyDescent="0.25">
      <c r="A110" s="50" t="s">
        <v>0</v>
      </c>
      <c r="B110" s="1" t="s">
        <v>1</v>
      </c>
      <c r="C110" s="24"/>
      <c r="D110" s="25"/>
      <c r="E110" s="24"/>
      <c r="F110" s="25"/>
      <c r="G110" s="24"/>
      <c r="H110" s="25"/>
      <c r="I110" s="24"/>
      <c r="J110" s="25"/>
      <c r="K110" s="2"/>
      <c r="L110" s="29"/>
      <c r="M110" s="34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  <c r="JH110" s="3"/>
      <c r="JI110" s="3"/>
      <c r="JJ110" s="3"/>
      <c r="JK110" s="3"/>
      <c r="JL110" s="3"/>
      <c r="JM110" s="3"/>
      <c r="JN110" s="3"/>
      <c r="JO110" s="3"/>
      <c r="JP110" s="3"/>
      <c r="JQ110" s="3"/>
      <c r="JR110" s="3"/>
      <c r="JS110" s="3"/>
      <c r="JT110" s="3"/>
      <c r="JU110" s="3"/>
      <c r="JV110" s="3"/>
      <c r="JW110" s="3"/>
      <c r="JX110" s="3"/>
      <c r="JY110" s="3"/>
      <c r="JZ110" s="3"/>
      <c r="KA110" s="3"/>
      <c r="KB110" s="3"/>
      <c r="KC110" s="3"/>
      <c r="KD110" s="3"/>
      <c r="KE110" s="3"/>
      <c r="KF110" s="3"/>
      <c r="KG110" s="3"/>
      <c r="KH110" s="3"/>
      <c r="KI110" s="3"/>
      <c r="KJ110" s="3"/>
      <c r="KK110" s="3"/>
      <c r="KL110" s="3"/>
      <c r="KM110" s="3"/>
      <c r="KN110" s="3"/>
      <c r="KO110" s="3"/>
      <c r="KP110" s="3"/>
      <c r="KQ110" s="3"/>
      <c r="KR110" s="3"/>
      <c r="KS110" s="3"/>
      <c r="KT110" s="3"/>
      <c r="KU110" s="3"/>
      <c r="KV110" s="3"/>
      <c r="KW110" s="3"/>
      <c r="KX110" s="3"/>
      <c r="KY110" s="3"/>
      <c r="KZ110" s="3"/>
      <c r="LA110" s="3"/>
      <c r="LB110" s="3"/>
      <c r="LC110" s="3"/>
      <c r="LD110" s="3"/>
      <c r="LE110" s="3"/>
      <c r="LF110" s="3"/>
      <c r="LG110" s="3"/>
      <c r="LH110" s="3"/>
      <c r="LI110" s="3"/>
      <c r="LJ110" s="3"/>
      <c r="LK110" s="3"/>
      <c r="LL110" s="3"/>
      <c r="LM110" s="3"/>
      <c r="LN110" s="3"/>
      <c r="LO110" s="3"/>
      <c r="LP110" s="3"/>
      <c r="LQ110" s="3"/>
      <c r="LR110" s="3"/>
      <c r="LS110" s="3"/>
      <c r="LT110" s="3"/>
      <c r="LU110" s="3"/>
      <c r="LV110" s="3"/>
      <c r="LW110" s="3"/>
      <c r="LX110" s="3"/>
      <c r="LY110" s="3"/>
      <c r="LZ110" s="3"/>
      <c r="MA110" s="3"/>
      <c r="MB110" s="3"/>
      <c r="MC110" s="3"/>
      <c r="MD110" s="3"/>
      <c r="ME110" s="3"/>
      <c r="MF110" s="3"/>
      <c r="MG110" s="3"/>
      <c r="MH110" s="3"/>
      <c r="MI110" s="3"/>
      <c r="MJ110" s="3"/>
      <c r="MK110" s="3"/>
      <c r="ML110" s="3"/>
      <c r="MM110" s="3"/>
      <c r="MN110" s="3"/>
      <c r="MO110" s="3"/>
      <c r="MP110" s="3"/>
      <c r="MQ110" s="3"/>
      <c r="MR110" s="3"/>
      <c r="MS110" s="3"/>
      <c r="MT110" s="3"/>
      <c r="MU110" s="3"/>
      <c r="MV110" s="3"/>
      <c r="MW110" s="3"/>
      <c r="MX110" s="3"/>
      <c r="MY110" s="3"/>
      <c r="MZ110" s="3"/>
      <c r="NA110" s="3"/>
      <c r="NB110" s="3"/>
      <c r="NC110" s="3"/>
      <c r="ND110" s="3"/>
      <c r="NE110" s="3"/>
      <c r="NF110" s="3"/>
      <c r="NG110" s="3"/>
      <c r="NH110" s="3"/>
      <c r="NI110" s="3"/>
      <c r="NJ110" s="3"/>
      <c r="NK110" s="3"/>
      <c r="NL110" s="3"/>
      <c r="NM110" s="3"/>
      <c r="NN110" s="3"/>
      <c r="NO110" s="3"/>
      <c r="NP110" s="3"/>
      <c r="NQ110" s="3"/>
      <c r="NR110" s="3"/>
      <c r="NS110" s="3"/>
      <c r="NT110" s="3"/>
      <c r="NU110" s="3"/>
      <c r="NV110" s="3"/>
      <c r="NW110" s="3"/>
      <c r="NX110" s="3"/>
      <c r="NY110" s="3"/>
      <c r="NZ110" s="3"/>
      <c r="OA110" s="3"/>
      <c r="OB110" s="3"/>
      <c r="OC110" s="3"/>
      <c r="OD110" s="3"/>
      <c r="OE110" s="3"/>
      <c r="OF110" s="3"/>
      <c r="OG110" s="3"/>
      <c r="OH110" s="3"/>
      <c r="OI110" s="3"/>
      <c r="OJ110" s="3"/>
      <c r="OK110" s="3"/>
      <c r="OL110" s="3"/>
      <c r="OM110" s="3"/>
      <c r="ON110" s="3"/>
      <c r="OO110" s="3"/>
      <c r="OP110" s="3"/>
      <c r="OQ110" s="3"/>
      <c r="OR110" s="3"/>
      <c r="OS110" s="3"/>
      <c r="OT110" s="3"/>
      <c r="OU110" s="3"/>
      <c r="OV110" s="3"/>
      <c r="OW110" s="3"/>
      <c r="OX110" s="3"/>
      <c r="OY110" s="3"/>
      <c r="OZ110" s="3"/>
      <c r="PA110" s="3"/>
      <c r="PB110" s="3"/>
      <c r="PC110" s="3"/>
      <c r="PD110" s="3"/>
      <c r="PE110" s="3"/>
      <c r="PF110" s="3"/>
      <c r="PG110" s="3"/>
      <c r="PH110" s="3"/>
      <c r="PI110" s="3"/>
      <c r="PJ110" s="3"/>
      <c r="PK110" s="3"/>
      <c r="PL110" s="3"/>
      <c r="PM110" s="3"/>
      <c r="PN110" s="3"/>
      <c r="PO110" s="3"/>
      <c r="PP110" s="3"/>
      <c r="PQ110" s="3"/>
      <c r="PR110" s="3"/>
      <c r="PS110" s="3"/>
      <c r="PT110" s="3"/>
      <c r="PU110" s="3"/>
      <c r="PV110" s="3"/>
      <c r="PW110" s="3"/>
      <c r="PX110" s="3"/>
      <c r="PY110" s="3"/>
      <c r="PZ110" s="3"/>
      <c r="QA110" s="3"/>
      <c r="QB110" s="3"/>
      <c r="QC110" s="3"/>
      <c r="QD110" s="3"/>
      <c r="QE110" s="3"/>
      <c r="QF110" s="3"/>
      <c r="QG110" s="3"/>
      <c r="QH110" s="3"/>
      <c r="QI110" s="3"/>
      <c r="QJ110" s="3"/>
      <c r="QK110" s="3"/>
      <c r="QL110" s="3"/>
      <c r="QM110" s="3"/>
      <c r="QN110" s="3"/>
      <c r="QO110" s="3"/>
      <c r="QP110" s="3"/>
      <c r="QQ110" s="3"/>
      <c r="QR110" s="3"/>
      <c r="QS110" s="3"/>
      <c r="QT110" s="3"/>
      <c r="QU110" s="3"/>
      <c r="QV110" s="3"/>
      <c r="QW110" s="3"/>
      <c r="QX110" s="3"/>
      <c r="QY110" s="3"/>
      <c r="QZ110" s="3"/>
      <c r="RA110" s="3"/>
      <c r="RB110" s="3"/>
      <c r="RC110" s="3"/>
      <c r="RD110" s="3"/>
    </row>
    <row r="111" spans="1:472" s="8" customFormat="1" ht="15.75" customHeight="1" x14ac:dyDescent="0.25">
      <c r="A111" s="50"/>
      <c r="B111" s="5">
        <f>B136</f>
        <v>43776</v>
      </c>
      <c r="C111" s="26"/>
      <c r="D111" s="27"/>
      <c r="E111" s="26"/>
      <c r="F111" s="27"/>
      <c r="G111" s="26"/>
      <c r="H111" s="27"/>
      <c r="I111" s="26"/>
      <c r="J111" s="27"/>
      <c r="K111" s="6" t="s">
        <v>3</v>
      </c>
      <c r="L111" s="29"/>
      <c r="M111" s="34" t="s">
        <v>2</v>
      </c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  <c r="HW111" s="7"/>
      <c r="HX111" s="7"/>
      <c r="HY111" s="7"/>
      <c r="HZ111" s="7"/>
      <c r="IA111" s="7"/>
      <c r="IB111" s="7"/>
      <c r="IC111" s="7"/>
      <c r="ID111" s="7"/>
      <c r="IE111" s="7"/>
      <c r="IF111" s="7"/>
      <c r="IG111" s="7"/>
      <c r="IH111" s="7"/>
      <c r="II111" s="7"/>
      <c r="IJ111" s="7"/>
      <c r="IK111" s="7"/>
      <c r="IL111" s="7"/>
      <c r="IM111" s="7"/>
      <c r="IN111" s="7"/>
      <c r="IO111" s="7"/>
      <c r="IP111" s="7"/>
      <c r="IQ111" s="7"/>
      <c r="IR111" s="7"/>
      <c r="IS111" s="7"/>
      <c r="IT111" s="7"/>
      <c r="IU111" s="7"/>
      <c r="IV111" s="7"/>
      <c r="IW111" s="7"/>
      <c r="IX111" s="7"/>
      <c r="IY111" s="7"/>
      <c r="IZ111" s="7"/>
      <c r="JA111" s="7"/>
      <c r="JB111" s="7"/>
      <c r="JC111" s="7"/>
      <c r="JD111" s="7"/>
      <c r="JE111" s="7"/>
      <c r="JF111" s="7"/>
      <c r="JG111" s="7"/>
      <c r="JH111" s="7"/>
      <c r="JI111" s="7"/>
      <c r="JJ111" s="7"/>
      <c r="JK111" s="7"/>
      <c r="JL111" s="7"/>
      <c r="JM111" s="7"/>
      <c r="JN111" s="7"/>
      <c r="JO111" s="7"/>
      <c r="JP111" s="7"/>
      <c r="JQ111" s="7"/>
      <c r="JR111" s="7"/>
      <c r="JS111" s="7"/>
      <c r="JT111" s="7"/>
      <c r="JU111" s="7"/>
      <c r="JV111" s="7"/>
      <c r="JW111" s="7"/>
      <c r="JX111" s="7"/>
      <c r="JY111" s="7"/>
      <c r="JZ111" s="7"/>
      <c r="KA111" s="7"/>
      <c r="KB111" s="7"/>
      <c r="KC111" s="7"/>
      <c r="KD111" s="7"/>
      <c r="KE111" s="7"/>
      <c r="KF111" s="7"/>
      <c r="KG111" s="7"/>
      <c r="KH111" s="7"/>
      <c r="KI111" s="7"/>
      <c r="KJ111" s="7"/>
      <c r="KK111" s="7"/>
      <c r="KL111" s="7"/>
      <c r="KM111" s="7"/>
      <c r="KN111" s="7"/>
      <c r="KO111" s="7"/>
      <c r="KP111" s="7"/>
      <c r="KQ111" s="7"/>
      <c r="KR111" s="7"/>
      <c r="KS111" s="7"/>
      <c r="KT111" s="7"/>
      <c r="KU111" s="7"/>
      <c r="KV111" s="7"/>
      <c r="KW111" s="7"/>
      <c r="KX111" s="7"/>
      <c r="KY111" s="7"/>
      <c r="KZ111" s="7"/>
      <c r="LA111" s="7"/>
      <c r="LB111" s="7"/>
      <c r="LC111" s="7"/>
      <c r="LD111" s="7"/>
      <c r="LE111" s="7"/>
      <c r="LF111" s="7"/>
      <c r="LG111" s="7"/>
      <c r="LH111" s="7"/>
      <c r="LI111" s="7"/>
      <c r="LJ111" s="7"/>
      <c r="LK111" s="7"/>
      <c r="LL111" s="7"/>
      <c r="LM111" s="7"/>
      <c r="LN111" s="7"/>
      <c r="LO111" s="7"/>
      <c r="LP111" s="7"/>
      <c r="LQ111" s="7"/>
      <c r="LR111" s="7"/>
      <c r="LS111" s="7"/>
      <c r="LT111" s="7"/>
      <c r="LU111" s="7"/>
      <c r="LV111" s="7"/>
      <c r="LW111" s="7"/>
      <c r="LX111" s="7"/>
      <c r="LY111" s="7"/>
      <c r="LZ111" s="7"/>
      <c r="MA111" s="7"/>
      <c r="MB111" s="7"/>
      <c r="MC111" s="7"/>
      <c r="MD111" s="7"/>
      <c r="ME111" s="7"/>
      <c r="MF111" s="7"/>
      <c r="MG111" s="7"/>
      <c r="MH111" s="7"/>
      <c r="MI111" s="7"/>
      <c r="MJ111" s="7"/>
      <c r="MK111" s="7"/>
      <c r="ML111" s="7"/>
      <c r="MM111" s="7"/>
      <c r="MN111" s="7"/>
      <c r="MO111" s="7"/>
      <c r="MP111" s="7"/>
      <c r="MQ111" s="7"/>
      <c r="MR111" s="7"/>
      <c r="MS111" s="7"/>
      <c r="MT111" s="7"/>
      <c r="MU111" s="7"/>
      <c r="MV111" s="7"/>
      <c r="MW111" s="7"/>
      <c r="MX111" s="7"/>
      <c r="MY111" s="7"/>
      <c r="MZ111" s="7"/>
      <c r="NA111" s="7"/>
      <c r="NB111" s="7"/>
      <c r="NC111" s="7"/>
      <c r="ND111" s="7"/>
      <c r="NE111" s="7"/>
      <c r="NF111" s="7"/>
      <c r="NG111" s="7"/>
      <c r="NH111" s="7"/>
      <c r="NI111" s="7"/>
      <c r="NJ111" s="7"/>
      <c r="NK111" s="7"/>
      <c r="NL111" s="7"/>
      <c r="NM111" s="7"/>
      <c r="NN111" s="7"/>
      <c r="NO111" s="7"/>
      <c r="NP111" s="7"/>
      <c r="NQ111" s="7"/>
      <c r="NR111" s="7"/>
      <c r="NS111" s="7"/>
      <c r="NT111" s="7"/>
      <c r="NU111" s="7"/>
      <c r="NV111" s="7"/>
      <c r="NW111" s="7"/>
      <c r="NX111" s="7"/>
      <c r="NY111" s="7"/>
      <c r="NZ111" s="7"/>
      <c r="OA111" s="7"/>
      <c r="OB111" s="7"/>
      <c r="OC111" s="7"/>
      <c r="OD111" s="7"/>
      <c r="OE111" s="7"/>
      <c r="OF111" s="7"/>
      <c r="OG111" s="7"/>
      <c r="OH111" s="7"/>
      <c r="OI111" s="7"/>
      <c r="OJ111" s="7"/>
      <c r="OK111" s="7"/>
      <c r="OL111" s="7"/>
      <c r="OM111" s="7"/>
      <c r="ON111" s="7"/>
      <c r="OO111" s="7"/>
      <c r="OP111" s="7"/>
      <c r="OQ111" s="7"/>
      <c r="OR111" s="7"/>
      <c r="OS111" s="7"/>
      <c r="OT111" s="7"/>
      <c r="OU111" s="7"/>
      <c r="OV111" s="7"/>
      <c r="OW111" s="7"/>
      <c r="OX111" s="7"/>
      <c r="OY111" s="7"/>
      <c r="OZ111" s="7"/>
      <c r="PA111" s="7"/>
      <c r="PB111" s="7"/>
      <c r="PC111" s="7"/>
      <c r="PD111" s="7"/>
      <c r="PE111" s="7"/>
      <c r="PF111" s="7"/>
      <c r="PG111" s="7"/>
      <c r="PH111" s="7"/>
      <c r="PI111" s="7"/>
      <c r="PJ111" s="7"/>
      <c r="PK111" s="7"/>
      <c r="PL111" s="7"/>
      <c r="PM111" s="7"/>
      <c r="PN111" s="7"/>
      <c r="PO111" s="7"/>
      <c r="PP111" s="7"/>
      <c r="PQ111" s="7"/>
      <c r="PR111" s="7"/>
      <c r="PS111" s="7"/>
      <c r="PT111" s="7"/>
      <c r="PU111" s="7"/>
      <c r="PV111" s="7"/>
      <c r="PW111" s="7"/>
      <c r="PX111" s="7"/>
      <c r="PY111" s="7"/>
      <c r="PZ111" s="7"/>
      <c r="QA111" s="7"/>
      <c r="QB111" s="7"/>
      <c r="QC111" s="7"/>
      <c r="QD111" s="7"/>
      <c r="QE111" s="7"/>
      <c r="QF111" s="7"/>
      <c r="QG111" s="7"/>
      <c r="QH111" s="7"/>
      <c r="QI111" s="7"/>
      <c r="QJ111" s="7"/>
      <c r="QK111" s="7"/>
      <c r="QL111" s="7"/>
      <c r="QM111" s="7"/>
      <c r="QN111" s="7"/>
      <c r="QO111" s="7"/>
      <c r="QP111" s="7"/>
      <c r="QQ111" s="7"/>
      <c r="QR111" s="7"/>
      <c r="QS111" s="7"/>
      <c r="QT111" s="7"/>
      <c r="QU111" s="7"/>
      <c r="QV111" s="7"/>
      <c r="QW111" s="7"/>
      <c r="QX111" s="7"/>
      <c r="QY111" s="7"/>
      <c r="QZ111" s="7"/>
      <c r="RA111" s="7"/>
      <c r="RB111" s="7"/>
      <c r="RC111" s="7"/>
      <c r="RD111" s="7"/>
    </row>
    <row r="112" spans="1:472" ht="15.75" x14ac:dyDescent="0.25">
      <c r="A112" s="32">
        <v>1</v>
      </c>
      <c r="B112" s="9" t="str">
        <f>B94</f>
        <v xml:space="preserve">Abdallah </v>
      </c>
      <c r="C112" s="22"/>
      <c r="D112" s="23"/>
      <c r="E112" s="22"/>
      <c r="F112" s="23"/>
      <c r="G112" s="22"/>
      <c r="H112" s="23"/>
      <c r="I112" s="22"/>
      <c r="J112" s="23"/>
      <c r="K112" s="10">
        <f>(C112*D112)+(E112*F112)+(G112*H112)+(I112*J112)</f>
        <v>0</v>
      </c>
      <c r="L112" s="28">
        <v>0</v>
      </c>
      <c r="M112" s="33">
        <f>K112-L112</f>
        <v>0</v>
      </c>
    </row>
    <row r="113" spans="1:13" ht="15.75" x14ac:dyDescent="0.25">
      <c r="A113" s="32">
        <v>2</v>
      </c>
      <c r="B113" s="9" t="str">
        <f t="shared" ref="B113:B126" si="17">B95</f>
        <v xml:space="preserve">ADEL </v>
      </c>
      <c r="C113" s="22"/>
      <c r="D113" s="23"/>
      <c r="E113" s="22"/>
      <c r="F113" s="23"/>
      <c r="G113" s="22"/>
      <c r="H113" s="23"/>
      <c r="I113" s="22"/>
      <c r="J113" s="23"/>
      <c r="K113" s="10">
        <f t="shared" ref="K113:K127" si="18">(C113*D113)+(E113*F113)+(G113*H113)+(I113*J113)</f>
        <v>0</v>
      </c>
      <c r="L113" s="28">
        <v>0</v>
      </c>
      <c r="M113" s="33">
        <f t="shared" ref="M113:M127" si="19">K113-L113</f>
        <v>0</v>
      </c>
    </row>
    <row r="114" spans="1:13" ht="15.75" x14ac:dyDescent="0.25">
      <c r="A114" s="32">
        <v>3</v>
      </c>
      <c r="B114" s="9" t="str">
        <f t="shared" si="17"/>
        <v>AICHA</v>
      </c>
      <c r="C114" s="22"/>
      <c r="D114" s="23"/>
      <c r="E114" s="22"/>
      <c r="F114" s="23"/>
      <c r="G114" s="22"/>
      <c r="H114" s="23"/>
      <c r="I114" s="22"/>
      <c r="J114" s="23"/>
      <c r="K114" s="10">
        <f t="shared" si="18"/>
        <v>0</v>
      </c>
      <c r="L114" s="28">
        <v>0</v>
      </c>
      <c r="M114" s="33">
        <f t="shared" si="19"/>
        <v>0</v>
      </c>
    </row>
    <row r="115" spans="1:13" ht="15.75" x14ac:dyDescent="0.25">
      <c r="A115" s="32">
        <v>4</v>
      </c>
      <c r="B115" s="9" t="str">
        <f t="shared" si="17"/>
        <v xml:space="preserve">HANAN </v>
      </c>
      <c r="C115" s="22"/>
      <c r="D115" s="23"/>
      <c r="E115" s="22"/>
      <c r="F115" s="23"/>
      <c r="G115" s="22"/>
      <c r="H115" s="23"/>
      <c r="I115" s="22"/>
      <c r="J115" s="23"/>
      <c r="K115" s="10">
        <f t="shared" si="18"/>
        <v>0</v>
      </c>
      <c r="L115" s="28">
        <v>0</v>
      </c>
      <c r="M115" s="33">
        <f t="shared" si="19"/>
        <v>0</v>
      </c>
    </row>
    <row r="116" spans="1:13" ht="15.75" x14ac:dyDescent="0.25">
      <c r="A116" s="32">
        <v>5</v>
      </c>
      <c r="B116" s="9" t="str">
        <f t="shared" si="17"/>
        <v xml:space="preserve">BRAHIM </v>
      </c>
      <c r="C116" s="22"/>
      <c r="D116" s="23"/>
      <c r="E116" s="22"/>
      <c r="F116" s="23"/>
      <c r="G116" s="22"/>
      <c r="H116" s="23"/>
      <c r="I116" s="22"/>
      <c r="J116" s="23"/>
      <c r="K116" s="10">
        <f t="shared" si="18"/>
        <v>0</v>
      </c>
      <c r="L116" s="28">
        <v>0</v>
      </c>
      <c r="M116" s="33">
        <f t="shared" si="19"/>
        <v>0</v>
      </c>
    </row>
    <row r="117" spans="1:13" ht="15.75" x14ac:dyDescent="0.25">
      <c r="A117" s="32">
        <v>6</v>
      </c>
      <c r="B117" s="9" t="str">
        <f t="shared" si="17"/>
        <v xml:space="preserve">FETHI </v>
      </c>
      <c r="C117" s="22"/>
      <c r="D117" s="23"/>
      <c r="E117" s="22"/>
      <c r="F117" s="23"/>
      <c r="G117" s="22"/>
      <c r="H117" s="23"/>
      <c r="I117" s="22"/>
      <c r="J117" s="23"/>
      <c r="K117" s="10">
        <f t="shared" si="18"/>
        <v>0</v>
      </c>
      <c r="L117" s="28">
        <v>0</v>
      </c>
      <c r="M117" s="33">
        <f t="shared" si="19"/>
        <v>0</v>
      </c>
    </row>
    <row r="118" spans="1:13" ht="15.75" x14ac:dyDescent="0.25">
      <c r="A118" s="32">
        <v>7</v>
      </c>
      <c r="B118" s="9" t="str">
        <f t="shared" si="17"/>
        <v xml:space="preserve">HABIB </v>
      </c>
      <c r="C118" s="22"/>
      <c r="D118" s="23"/>
      <c r="E118" s="22"/>
      <c r="F118" s="23"/>
      <c r="G118" s="22"/>
      <c r="H118" s="23"/>
      <c r="I118" s="22"/>
      <c r="J118" s="23"/>
      <c r="K118" s="10">
        <f t="shared" si="18"/>
        <v>0</v>
      </c>
      <c r="L118" s="28">
        <v>0</v>
      </c>
      <c r="M118" s="33">
        <f t="shared" si="19"/>
        <v>0</v>
      </c>
    </row>
    <row r="119" spans="1:13" ht="15.75" x14ac:dyDescent="0.25">
      <c r="A119" s="32">
        <v>8</v>
      </c>
      <c r="B119" s="9" t="str">
        <f t="shared" si="17"/>
        <v xml:space="preserve">HAMADI </v>
      </c>
      <c r="C119" s="22"/>
      <c r="D119" s="23"/>
      <c r="E119" s="22"/>
      <c r="F119" s="23"/>
      <c r="G119" s="22"/>
      <c r="H119" s="23"/>
      <c r="I119" s="22"/>
      <c r="J119" s="23"/>
      <c r="K119" s="10">
        <f t="shared" si="18"/>
        <v>0</v>
      </c>
      <c r="L119" s="28">
        <v>0</v>
      </c>
      <c r="M119" s="33">
        <f t="shared" si="19"/>
        <v>0</v>
      </c>
    </row>
    <row r="120" spans="1:13" ht="15.75" x14ac:dyDescent="0.25">
      <c r="A120" s="32">
        <v>9</v>
      </c>
      <c r="B120" s="9" t="str">
        <f t="shared" si="17"/>
        <v xml:space="preserve">HOUSSIN </v>
      </c>
      <c r="C120" s="22"/>
      <c r="D120" s="23"/>
      <c r="E120" s="22"/>
      <c r="F120" s="23"/>
      <c r="G120" s="22"/>
      <c r="H120" s="23"/>
      <c r="I120" s="22"/>
      <c r="J120" s="23"/>
      <c r="K120" s="10">
        <f t="shared" si="18"/>
        <v>0</v>
      </c>
      <c r="L120" s="28">
        <v>0</v>
      </c>
      <c r="M120" s="33">
        <f t="shared" si="19"/>
        <v>0</v>
      </c>
    </row>
    <row r="121" spans="1:13" ht="15.75" x14ac:dyDescent="0.25">
      <c r="A121" s="32">
        <v>10</v>
      </c>
      <c r="B121" s="9" t="str">
        <f t="shared" si="17"/>
        <v xml:space="preserve"> MUSTAPHA </v>
      </c>
      <c r="C121" s="22"/>
      <c r="D121" s="23"/>
      <c r="E121" s="22"/>
      <c r="F121" s="23"/>
      <c r="G121" s="22"/>
      <c r="H121" s="23"/>
      <c r="I121" s="22"/>
      <c r="J121" s="23"/>
      <c r="K121" s="10">
        <f t="shared" si="18"/>
        <v>0</v>
      </c>
      <c r="L121" s="28">
        <v>0</v>
      </c>
      <c r="M121" s="33">
        <f t="shared" si="19"/>
        <v>0</v>
      </c>
    </row>
    <row r="122" spans="1:13" ht="15.75" x14ac:dyDescent="0.25">
      <c r="A122" s="32">
        <v>11</v>
      </c>
      <c r="B122" s="9" t="str">
        <f t="shared" si="17"/>
        <v xml:space="preserve">MAJDI </v>
      </c>
      <c r="C122" s="22"/>
      <c r="D122" s="23"/>
      <c r="E122" s="22"/>
      <c r="F122" s="23"/>
      <c r="G122" s="22"/>
      <c r="H122" s="23"/>
      <c r="I122" s="22"/>
      <c r="J122" s="23"/>
      <c r="K122" s="10">
        <f t="shared" si="18"/>
        <v>0</v>
      </c>
      <c r="L122" s="28">
        <v>0</v>
      </c>
      <c r="M122" s="33">
        <f t="shared" si="19"/>
        <v>0</v>
      </c>
    </row>
    <row r="123" spans="1:13" ht="15.75" x14ac:dyDescent="0.25">
      <c r="A123" s="32">
        <v>12</v>
      </c>
      <c r="B123" s="9" t="str">
        <f t="shared" si="17"/>
        <v xml:space="preserve">MED </v>
      </c>
      <c r="C123" s="22"/>
      <c r="D123" s="23"/>
      <c r="E123" s="22"/>
      <c r="F123" s="23"/>
      <c r="G123" s="22"/>
      <c r="H123" s="23"/>
      <c r="I123" s="22"/>
      <c r="J123" s="23"/>
      <c r="K123" s="10">
        <f t="shared" si="18"/>
        <v>0</v>
      </c>
      <c r="L123" s="28">
        <v>0</v>
      </c>
      <c r="M123" s="33">
        <f t="shared" si="19"/>
        <v>0</v>
      </c>
    </row>
    <row r="124" spans="1:13" ht="15.75" x14ac:dyDescent="0.25">
      <c r="A124" s="32">
        <v>13</v>
      </c>
      <c r="B124" s="9" t="str">
        <f t="shared" si="17"/>
        <v xml:space="preserve">NABIL </v>
      </c>
      <c r="C124" s="22"/>
      <c r="D124" s="23"/>
      <c r="E124" s="22"/>
      <c r="F124" s="23"/>
      <c r="G124" s="22"/>
      <c r="H124" s="23"/>
      <c r="I124" s="22"/>
      <c r="J124" s="23"/>
      <c r="K124" s="10">
        <f t="shared" si="18"/>
        <v>0</v>
      </c>
      <c r="L124" s="28">
        <v>0</v>
      </c>
      <c r="M124" s="33">
        <f t="shared" si="19"/>
        <v>0</v>
      </c>
    </row>
    <row r="125" spans="1:13" ht="15.75" x14ac:dyDescent="0.25">
      <c r="A125" s="32">
        <v>14</v>
      </c>
      <c r="B125" s="9" t="str">
        <f t="shared" si="17"/>
        <v xml:space="preserve">RIDHA  </v>
      </c>
      <c r="C125" s="22"/>
      <c r="D125" s="23"/>
      <c r="E125" s="22"/>
      <c r="F125" s="23"/>
      <c r="G125" s="22"/>
      <c r="H125" s="23"/>
      <c r="I125" s="22"/>
      <c r="J125" s="23"/>
      <c r="K125" s="10">
        <f t="shared" si="18"/>
        <v>0</v>
      </c>
      <c r="L125" s="28">
        <v>0</v>
      </c>
      <c r="M125" s="33">
        <f t="shared" si="19"/>
        <v>0</v>
      </c>
    </row>
    <row r="126" spans="1:13" ht="15.75" x14ac:dyDescent="0.25">
      <c r="A126" s="32">
        <v>15</v>
      </c>
      <c r="B126" s="9" t="str">
        <f t="shared" si="17"/>
        <v xml:space="preserve">SAID </v>
      </c>
      <c r="C126" s="22"/>
      <c r="D126" s="23"/>
      <c r="E126" s="22"/>
      <c r="F126" s="23"/>
      <c r="G126" s="22"/>
      <c r="H126" s="23"/>
      <c r="I126" s="22"/>
      <c r="J126" s="23"/>
      <c r="K126" s="10">
        <f t="shared" si="18"/>
        <v>0</v>
      </c>
      <c r="L126" s="28">
        <v>0</v>
      </c>
      <c r="M126" s="33">
        <f t="shared" si="19"/>
        <v>0</v>
      </c>
    </row>
    <row r="127" spans="1:13" ht="15.75" x14ac:dyDescent="0.25">
      <c r="A127" s="32">
        <v>16</v>
      </c>
      <c r="B127" s="9" t="str">
        <f>B109</f>
        <v xml:space="preserve">SALEM </v>
      </c>
      <c r="C127" s="22"/>
      <c r="D127" s="23"/>
      <c r="E127" s="22"/>
      <c r="F127" s="23"/>
      <c r="G127" s="22"/>
      <c r="H127" s="23"/>
      <c r="I127" s="22"/>
      <c r="J127" s="23"/>
      <c r="K127" s="10">
        <f t="shared" si="18"/>
        <v>0</v>
      </c>
      <c r="L127" s="28">
        <v>0</v>
      </c>
      <c r="M127" s="33">
        <f t="shared" si="19"/>
        <v>0</v>
      </c>
    </row>
    <row r="128" spans="1:13" s="14" customFormat="1" ht="19.5" x14ac:dyDescent="0.25">
      <c r="A128" s="35"/>
      <c r="B128" s="16"/>
      <c r="C128" s="18"/>
      <c r="D128" s="18"/>
      <c r="E128" s="18"/>
      <c r="F128" s="18"/>
      <c r="G128" s="18"/>
      <c r="H128" s="18"/>
      <c r="I128" s="18"/>
      <c r="J128" s="18"/>
      <c r="K128" s="17"/>
      <c r="L128" s="17"/>
      <c r="M128" s="36"/>
    </row>
    <row r="129" spans="1:13" ht="15.75" x14ac:dyDescent="0.25">
      <c r="A129" s="32"/>
      <c r="B129" s="20" t="s">
        <v>4</v>
      </c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37"/>
    </row>
    <row r="130" spans="1:13" x14ac:dyDescent="0.25">
      <c r="A130" s="38"/>
      <c r="B130" s="15">
        <v>43770</v>
      </c>
      <c r="C130" s="13"/>
      <c r="D130" s="13"/>
      <c r="E130" s="13"/>
      <c r="F130" s="13"/>
      <c r="G130" s="13"/>
      <c r="H130" s="13"/>
      <c r="I130" s="13"/>
      <c r="J130" s="13"/>
      <c r="K130" s="19"/>
      <c r="L130" s="19"/>
      <c r="M130" s="39"/>
    </row>
    <row r="131" spans="1:13" x14ac:dyDescent="0.25">
      <c r="A131" s="38"/>
      <c r="B131" s="15">
        <v>43771</v>
      </c>
      <c r="C131" s="13"/>
      <c r="D131" s="13"/>
      <c r="E131" s="13"/>
      <c r="F131" s="13"/>
      <c r="G131" s="13"/>
      <c r="H131" s="13"/>
      <c r="I131" s="13"/>
      <c r="J131" s="13"/>
      <c r="K131" s="19"/>
      <c r="L131" s="19"/>
      <c r="M131" s="39"/>
    </row>
    <row r="132" spans="1:13" x14ac:dyDescent="0.25">
      <c r="A132" s="38"/>
      <c r="B132" s="15">
        <v>43772</v>
      </c>
      <c r="C132" s="13"/>
      <c r="D132" s="13"/>
      <c r="E132" s="13"/>
      <c r="F132" s="13"/>
      <c r="G132" s="13"/>
      <c r="H132" s="13"/>
      <c r="I132" s="13"/>
      <c r="J132" s="13"/>
      <c r="K132" s="19"/>
      <c r="L132" s="19"/>
      <c r="M132" s="39"/>
    </row>
    <row r="133" spans="1:13" x14ac:dyDescent="0.25">
      <c r="A133" s="38"/>
      <c r="B133" s="15">
        <v>43773</v>
      </c>
      <c r="C133" s="13"/>
      <c r="D133" s="13"/>
      <c r="E133" s="13"/>
      <c r="F133" s="13"/>
      <c r="G133" s="13"/>
      <c r="H133" s="13"/>
      <c r="I133" s="13"/>
      <c r="J133" s="13"/>
      <c r="K133" s="19"/>
      <c r="L133" s="19"/>
      <c r="M133" s="39"/>
    </row>
    <row r="134" spans="1:13" x14ac:dyDescent="0.25">
      <c r="A134" s="38"/>
      <c r="B134" s="15">
        <v>43774</v>
      </c>
      <c r="C134" s="13"/>
      <c r="D134" s="13"/>
      <c r="E134" s="13"/>
      <c r="F134" s="13"/>
      <c r="G134" s="13"/>
      <c r="H134" s="13"/>
      <c r="I134" s="13"/>
      <c r="J134" s="13"/>
      <c r="K134" s="19"/>
      <c r="L134" s="19"/>
      <c r="M134" s="39"/>
    </row>
    <row r="135" spans="1:13" x14ac:dyDescent="0.25">
      <c r="A135" s="38"/>
      <c r="B135" s="15">
        <v>43775</v>
      </c>
      <c r="C135" s="13"/>
      <c r="D135" s="13"/>
      <c r="E135" s="13"/>
      <c r="F135" s="13"/>
      <c r="G135" s="13"/>
      <c r="H135" s="13"/>
      <c r="I135" s="13"/>
      <c r="J135" s="13"/>
      <c r="K135" s="19"/>
      <c r="L135" s="19"/>
      <c r="M135" s="39"/>
    </row>
    <row r="136" spans="1:13" ht="15.75" thickBot="1" x14ac:dyDescent="0.3">
      <c r="A136" s="40"/>
      <c r="B136" s="41">
        <v>43776</v>
      </c>
      <c r="C136" s="42"/>
      <c r="D136" s="42"/>
      <c r="E136" s="42"/>
      <c r="F136" s="42"/>
      <c r="G136" s="42"/>
      <c r="H136" s="42"/>
      <c r="I136" s="42"/>
      <c r="J136" s="42"/>
      <c r="K136" s="43"/>
      <c r="L136" s="43"/>
      <c r="M136" s="44"/>
    </row>
  </sheetData>
  <mergeCells count="15">
    <mergeCell ref="C20:M21"/>
    <mergeCell ref="C1:D2"/>
    <mergeCell ref="E1:F2"/>
    <mergeCell ref="G1:H2"/>
    <mergeCell ref="I1:J2"/>
    <mergeCell ref="K1:K3"/>
    <mergeCell ref="M1:M3"/>
    <mergeCell ref="L1:L3"/>
    <mergeCell ref="A110:A111"/>
    <mergeCell ref="A1:A2"/>
    <mergeCell ref="A20:A21"/>
    <mergeCell ref="A38:A39"/>
    <mergeCell ref="A56:A57"/>
    <mergeCell ref="A74:A75"/>
    <mergeCell ref="A92:A93"/>
  </mergeCells>
  <conditionalFormatting sqref="K1:L1">
    <cfRule type="colorScale" priority="144">
      <colorScale>
        <cfvo type="min"/>
        <cfvo type="max"/>
        <color rgb="FFFF7128"/>
        <color rgb="FFFFEF9C"/>
      </colorScale>
    </cfRule>
  </conditionalFormatting>
  <conditionalFormatting sqref="K38:L39">
    <cfRule type="colorScale" priority="142">
      <colorScale>
        <cfvo type="min"/>
        <cfvo type="max"/>
        <color rgb="FFFF7128"/>
        <color rgb="FFFFEF9C"/>
      </colorScale>
    </cfRule>
  </conditionalFormatting>
  <conditionalFormatting sqref="K56:L57">
    <cfRule type="colorScale" priority="141">
      <colorScale>
        <cfvo type="min"/>
        <cfvo type="max"/>
        <color rgb="FFFF7128"/>
        <color rgb="FFFFEF9C"/>
      </colorScale>
    </cfRule>
  </conditionalFormatting>
  <conditionalFormatting sqref="K74:L75">
    <cfRule type="colorScale" priority="3">
      <colorScale>
        <cfvo type="min"/>
        <cfvo type="max"/>
        <color rgb="FFFF7128"/>
        <color rgb="FFFFEF9C"/>
      </colorScale>
    </cfRule>
  </conditionalFormatting>
  <conditionalFormatting sqref="K92:L93">
    <cfRule type="colorScale" priority="2">
      <colorScale>
        <cfvo type="min"/>
        <cfvo type="max"/>
        <color rgb="FFFF7128"/>
        <color rgb="FFFFEF9C"/>
      </colorScale>
    </cfRule>
  </conditionalFormatting>
  <conditionalFormatting sqref="K110:L111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C136"/>
  <sheetViews>
    <sheetView tabSelected="1" zoomScale="90" zoomScaleNormal="90" workbookViewId="0">
      <selection activeCell="E15" sqref="E15"/>
    </sheetView>
  </sheetViews>
  <sheetFormatPr baseColWidth="10" defaultColWidth="11.42578125" defaultRowHeight="15" x14ac:dyDescent="0.25"/>
  <cols>
    <col min="1" max="1" width="12.42578125" style="11" bestFit="1" customWidth="1"/>
    <col min="2" max="2" width="33.140625" style="12" bestFit="1" customWidth="1"/>
    <col min="3" max="3" width="6" style="11" bestFit="1" customWidth="1"/>
    <col min="4" max="4" width="6.42578125" style="11" bestFit="1" customWidth="1"/>
    <col min="5" max="5" width="6" style="11" bestFit="1" customWidth="1"/>
    <col min="6" max="6" width="6.42578125" style="11" bestFit="1" customWidth="1"/>
    <col min="7" max="7" width="6" style="11" bestFit="1" customWidth="1"/>
    <col min="8" max="8" width="6.42578125" style="11" bestFit="1" customWidth="1"/>
    <col min="9" max="9" width="6" style="11" bestFit="1" customWidth="1"/>
    <col min="10" max="10" width="6.42578125" style="11" bestFit="1" customWidth="1"/>
    <col min="11" max="11" width="8.42578125" style="11" bestFit="1" customWidth="1"/>
    <col min="12" max="12" width="7.85546875" style="11" bestFit="1" customWidth="1"/>
    <col min="13" max="13" width="9.28515625" style="11" bestFit="1" customWidth="1"/>
    <col min="14" max="16384" width="11.42578125" style="11"/>
  </cols>
  <sheetData>
    <row r="1" spans="1:471" s="4" customFormat="1" ht="14.25" customHeight="1" x14ac:dyDescent="0.25">
      <c r="A1" s="51" t="s">
        <v>0</v>
      </c>
      <c r="B1" s="30" t="s">
        <v>1</v>
      </c>
      <c r="C1" s="54" t="s">
        <v>21</v>
      </c>
      <c r="D1" s="54"/>
      <c r="E1" s="54" t="s">
        <v>22</v>
      </c>
      <c r="F1" s="54"/>
      <c r="G1" s="54" t="s">
        <v>23</v>
      </c>
      <c r="H1" s="54"/>
      <c r="I1" s="54" t="s">
        <v>24</v>
      </c>
      <c r="J1" s="54"/>
      <c r="K1" s="56" t="s">
        <v>3</v>
      </c>
      <c r="L1" s="60" t="s">
        <v>27</v>
      </c>
      <c r="M1" s="58" t="s">
        <v>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</row>
    <row r="2" spans="1:471" s="8" customFormat="1" ht="15.75" customHeight="1" x14ac:dyDescent="0.25">
      <c r="A2" s="50"/>
      <c r="B2" s="5">
        <f>B130</f>
        <v>43800</v>
      </c>
      <c r="C2" s="55"/>
      <c r="D2" s="55"/>
      <c r="E2" s="55"/>
      <c r="F2" s="55"/>
      <c r="G2" s="55"/>
      <c r="H2" s="55"/>
      <c r="I2" s="55"/>
      <c r="J2" s="55"/>
      <c r="K2" s="57"/>
      <c r="L2" s="61"/>
      <c r="M2" s="59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</row>
    <row r="3" spans="1:471" s="7" customFormat="1" ht="15.75" customHeight="1" x14ac:dyDescent="0.25">
      <c r="A3" s="49"/>
      <c r="B3" s="5"/>
      <c r="C3" s="46" t="s">
        <v>25</v>
      </c>
      <c r="D3" s="46" t="s">
        <v>26</v>
      </c>
      <c r="E3" s="46" t="s">
        <v>25</v>
      </c>
      <c r="F3" s="46" t="s">
        <v>26</v>
      </c>
      <c r="G3" s="46" t="s">
        <v>25</v>
      </c>
      <c r="H3" s="46" t="s">
        <v>26</v>
      </c>
      <c r="I3" s="46" t="s">
        <v>25</v>
      </c>
      <c r="J3" s="46" t="s">
        <v>26</v>
      </c>
      <c r="K3" s="57"/>
      <c r="L3" s="61"/>
      <c r="M3" s="59"/>
    </row>
    <row r="4" spans="1:471" ht="15.75" x14ac:dyDescent="0.25">
      <c r="A4" s="32">
        <v>1</v>
      </c>
      <c r="B4" s="9" t="s">
        <v>5</v>
      </c>
      <c r="C4" s="22">
        <v>0.125</v>
      </c>
      <c r="D4" s="23">
        <v>4</v>
      </c>
      <c r="E4" s="22">
        <v>5</v>
      </c>
      <c r="F4" s="23">
        <v>3</v>
      </c>
      <c r="G4" s="22">
        <v>0.12</v>
      </c>
      <c r="H4" s="23">
        <v>10</v>
      </c>
      <c r="I4" s="22">
        <v>4.5</v>
      </c>
      <c r="J4" s="23">
        <v>2</v>
      </c>
      <c r="K4" s="10">
        <f>(C4*D4)+(E4*F4)+(G4*H4)+(I4*J4)</f>
        <v>25.7</v>
      </c>
      <c r="L4" s="28">
        <v>1.2</v>
      </c>
      <c r="M4" s="33">
        <f>K4-L4</f>
        <v>24.5</v>
      </c>
    </row>
    <row r="5" spans="1:471" ht="15.75" x14ac:dyDescent="0.25">
      <c r="A5" s="32">
        <v>2</v>
      </c>
      <c r="B5" s="9" t="s">
        <v>6</v>
      </c>
      <c r="C5" s="22">
        <v>0.125</v>
      </c>
      <c r="D5" s="23">
        <v>12</v>
      </c>
      <c r="E5" s="22">
        <v>5</v>
      </c>
      <c r="F5" s="23"/>
      <c r="G5" s="22">
        <v>0.12</v>
      </c>
      <c r="H5" s="23"/>
      <c r="I5" s="22">
        <v>4.5</v>
      </c>
      <c r="J5" s="23"/>
      <c r="K5" s="10">
        <f t="shared" ref="K5:K19" si="0">(C5*D5)+(E5*F5)+(G5*H5)+(I5*J5)</f>
        <v>1.5</v>
      </c>
      <c r="L5" s="28">
        <v>0</v>
      </c>
      <c r="M5" s="33">
        <f t="shared" ref="M5:M19" si="1">K5-L5</f>
        <v>1.5</v>
      </c>
    </row>
    <row r="6" spans="1:471" ht="15.75" x14ac:dyDescent="0.25">
      <c r="A6" s="32">
        <v>3</v>
      </c>
      <c r="B6" s="9" t="s">
        <v>7</v>
      </c>
      <c r="C6" s="22">
        <v>0.125</v>
      </c>
      <c r="D6" s="23">
        <v>4</v>
      </c>
      <c r="E6" s="22">
        <v>5</v>
      </c>
      <c r="F6" s="23"/>
      <c r="G6" s="22">
        <v>0.12</v>
      </c>
      <c r="H6" s="23"/>
      <c r="I6" s="22">
        <v>4.5</v>
      </c>
      <c r="J6" s="23"/>
      <c r="K6" s="10">
        <f t="shared" si="0"/>
        <v>0.5</v>
      </c>
      <c r="L6" s="28">
        <v>0</v>
      </c>
      <c r="M6" s="33">
        <f t="shared" si="1"/>
        <v>0.5</v>
      </c>
    </row>
    <row r="7" spans="1:471" ht="15.75" x14ac:dyDescent="0.25">
      <c r="A7" s="32">
        <v>4</v>
      </c>
      <c r="B7" s="9" t="s">
        <v>8</v>
      </c>
      <c r="C7" s="22">
        <v>0.125</v>
      </c>
      <c r="D7" s="23">
        <v>8</v>
      </c>
      <c r="E7" s="22">
        <v>5</v>
      </c>
      <c r="F7" s="23"/>
      <c r="G7" s="22">
        <v>0.12</v>
      </c>
      <c r="H7" s="23"/>
      <c r="I7" s="22">
        <v>4.5</v>
      </c>
      <c r="J7" s="23"/>
      <c r="K7" s="10">
        <f t="shared" si="0"/>
        <v>1</v>
      </c>
      <c r="L7" s="28">
        <v>0</v>
      </c>
      <c r="M7" s="33">
        <f t="shared" si="1"/>
        <v>1</v>
      </c>
    </row>
    <row r="8" spans="1:471" ht="15.75" x14ac:dyDescent="0.25">
      <c r="A8" s="32">
        <v>5</v>
      </c>
      <c r="B8" s="9" t="s">
        <v>9</v>
      </c>
      <c r="C8" s="22">
        <v>0.125</v>
      </c>
      <c r="D8" s="23">
        <v>2</v>
      </c>
      <c r="E8" s="22">
        <v>5</v>
      </c>
      <c r="F8" s="23"/>
      <c r="G8" s="22">
        <v>0.12</v>
      </c>
      <c r="H8" s="23"/>
      <c r="I8" s="22">
        <v>4.5</v>
      </c>
      <c r="J8" s="23"/>
      <c r="K8" s="10">
        <f t="shared" si="0"/>
        <v>0.25</v>
      </c>
      <c r="L8" s="28">
        <v>0</v>
      </c>
      <c r="M8" s="33">
        <f t="shared" si="1"/>
        <v>0.25</v>
      </c>
    </row>
    <row r="9" spans="1:471" ht="15.75" x14ac:dyDescent="0.25">
      <c r="A9" s="32">
        <v>6</v>
      </c>
      <c r="B9" s="9" t="s">
        <v>10</v>
      </c>
      <c r="C9" s="22">
        <v>0.125</v>
      </c>
      <c r="D9" s="23">
        <v>3</v>
      </c>
      <c r="E9" s="22">
        <v>5</v>
      </c>
      <c r="F9" s="23"/>
      <c r="G9" s="22">
        <v>0.12</v>
      </c>
      <c r="H9" s="23"/>
      <c r="I9" s="22">
        <v>4.5</v>
      </c>
      <c r="J9" s="23">
        <v>3</v>
      </c>
      <c r="K9" s="10">
        <f t="shared" si="0"/>
        <v>13.875</v>
      </c>
      <c r="L9" s="28">
        <v>2</v>
      </c>
      <c r="M9" s="33">
        <f t="shared" si="1"/>
        <v>11.875</v>
      </c>
    </row>
    <row r="10" spans="1:471" ht="15.75" x14ac:dyDescent="0.25">
      <c r="A10" s="32">
        <v>7</v>
      </c>
      <c r="B10" s="9" t="s">
        <v>11</v>
      </c>
      <c r="C10" s="22">
        <v>0.125</v>
      </c>
      <c r="D10" s="23">
        <v>5</v>
      </c>
      <c r="E10" s="22">
        <v>5</v>
      </c>
      <c r="F10" s="23"/>
      <c r="G10" s="22">
        <v>0.12</v>
      </c>
      <c r="H10" s="23"/>
      <c r="I10" s="22">
        <v>4.5</v>
      </c>
      <c r="J10" s="23">
        <v>4</v>
      </c>
      <c r="K10" s="10">
        <f t="shared" si="0"/>
        <v>18.625</v>
      </c>
      <c r="L10" s="28">
        <v>0</v>
      </c>
      <c r="M10" s="33">
        <f t="shared" si="1"/>
        <v>18.625</v>
      </c>
    </row>
    <row r="11" spans="1:471" ht="15.75" x14ac:dyDescent="0.25">
      <c r="A11" s="32">
        <v>8</v>
      </c>
      <c r="B11" s="9" t="s">
        <v>12</v>
      </c>
      <c r="C11" s="22">
        <v>0.125</v>
      </c>
      <c r="D11" s="23">
        <v>2</v>
      </c>
      <c r="E11" s="22">
        <v>5</v>
      </c>
      <c r="F11" s="23"/>
      <c r="G11" s="22">
        <v>0.12</v>
      </c>
      <c r="H11" s="23"/>
      <c r="I11" s="22">
        <v>4.5</v>
      </c>
      <c r="J11" s="23">
        <v>0</v>
      </c>
      <c r="K11" s="10">
        <f t="shared" si="0"/>
        <v>0.25</v>
      </c>
      <c r="L11" s="28">
        <v>0</v>
      </c>
      <c r="M11" s="33">
        <f t="shared" si="1"/>
        <v>0.25</v>
      </c>
    </row>
    <row r="12" spans="1:471" ht="15.75" x14ac:dyDescent="0.25">
      <c r="A12" s="32">
        <v>9</v>
      </c>
      <c r="B12" s="9" t="s">
        <v>13</v>
      </c>
      <c r="C12" s="22">
        <v>0.125</v>
      </c>
      <c r="D12" s="23">
        <v>4</v>
      </c>
      <c r="E12" s="22">
        <v>5</v>
      </c>
      <c r="F12" s="23"/>
      <c r="G12" s="22">
        <v>0.12</v>
      </c>
      <c r="H12" s="23">
        <v>21</v>
      </c>
      <c r="I12" s="22">
        <v>4.5</v>
      </c>
      <c r="J12" s="23"/>
      <c r="K12" s="10">
        <f t="shared" si="0"/>
        <v>3.02</v>
      </c>
      <c r="L12" s="28">
        <v>0</v>
      </c>
      <c r="M12" s="33">
        <f t="shared" si="1"/>
        <v>3.02</v>
      </c>
    </row>
    <row r="13" spans="1:471" ht="15.75" x14ac:dyDescent="0.25">
      <c r="A13" s="32">
        <v>10</v>
      </c>
      <c r="B13" s="9" t="s">
        <v>14</v>
      </c>
      <c r="C13" s="22">
        <v>0.125</v>
      </c>
      <c r="D13" s="23">
        <v>3</v>
      </c>
      <c r="E13" s="22">
        <v>5</v>
      </c>
      <c r="F13" s="23"/>
      <c r="G13" s="22">
        <v>0.12</v>
      </c>
      <c r="H13" s="23">
        <v>12</v>
      </c>
      <c r="I13" s="22">
        <v>4.5</v>
      </c>
      <c r="J13" s="23"/>
      <c r="K13" s="10">
        <f t="shared" si="0"/>
        <v>1.8149999999999999</v>
      </c>
      <c r="L13" s="28">
        <v>0</v>
      </c>
      <c r="M13" s="33">
        <f t="shared" si="1"/>
        <v>1.8149999999999999</v>
      </c>
    </row>
    <row r="14" spans="1:471" ht="15.75" x14ac:dyDescent="0.25">
      <c r="A14" s="32">
        <v>11</v>
      </c>
      <c r="B14" s="9" t="s">
        <v>15</v>
      </c>
      <c r="C14" s="22">
        <v>0.125</v>
      </c>
      <c r="D14" s="23">
        <v>5</v>
      </c>
      <c r="E14" s="22">
        <v>5</v>
      </c>
      <c r="F14" s="23"/>
      <c r="G14" s="22">
        <v>0.12</v>
      </c>
      <c r="H14" s="23">
        <v>14</v>
      </c>
      <c r="I14" s="22">
        <v>4.5</v>
      </c>
      <c r="J14" s="23"/>
      <c r="K14" s="10">
        <f t="shared" si="0"/>
        <v>2.3049999999999997</v>
      </c>
      <c r="L14" s="28">
        <v>0</v>
      </c>
      <c r="M14" s="33">
        <f t="shared" si="1"/>
        <v>2.3049999999999997</v>
      </c>
    </row>
    <row r="15" spans="1:471" ht="15.75" x14ac:dyDescent="0.25">
      <c r="A15" s="32">
        <v>12</v>
      </c>
      <c r="B15" s="9" t="s">
        <v>16</v>
      </c>
      <c r="C15" s="22">
        <v>0.125</v>
      </c>
      <c r="D15" s="23">
        <v>5</v>
      </c>
      <c r="E15" s="22">
        <v>5</v>
      </c>
      <c r="F15" s="23"/>
      <c r="G15" s="22">
        <v>0.12</v>
      </c>
      <c r="H15" s="23">
        <v>5</v>
      </c>
      <c r="I15" s="22">
        <v>4.5</v>
      </c>
      <c r="J15" s="23"/>
      <c r="K15" s="10">
        <f t="shared" si="0"/>
        <v>1.2250000000000001</v>
      </c>
      <c r="L15" s="28">
        <v>0</v>
      </c>
      <c r="M15" s="33">
        <f t="shared" si="1"/>
        <v>1.2250000000000001</v>
      </c>
    </row>
    <row r="16" spans="1:471" ht="15.75" x14ac:dyDescent="0.25">
      <c r="A16" s="32">
        <v>13</v>
      </c>
      <c r="B16" s="9" t="s">
        <v>17</v>
      </c>
      <c r="C16" s="22">
        <v>0.125</v>
      </c>
      <c r="D16" s="23">
        <v>3</v>
      </c>
      <c r="E16" s="22">
        <v>5</v>
      </c>
      <c r="F16" s="23"/>
      <c r="G16" s="22">
        <v>0.12</v>
      </c>
      <c r="H16" s="23">
        <v>6</v>
      </c>
      <c r="I16" s="22">
        <v>4.5</v>
      </c>
      <c r="J16" s="23"/>
      <c r="K16" s="10">
        <f t="shared" si="0"/>
        <v>1.095</v>
      </c>
      <c r="L16" s="28">
        <v>0</v>
      </c>
      <c r="M16" s="33">
        <f t="shared" si="1"/>
        <v>1.095</v>
      </c>
    </row>
    <row r="17" spans="1:471" ht="15.75" x14ac:dyDescent="0.25">
      <c r="A17" s="32">
        <v>14</v>
      </c>
      <c r="B17" s="9" t="s">
        <v>18</v>
      </c>
      <c r="C17" s="22">
        <v>0.125</v>
      </c>
      <c r="D17" s="23">
        <v>12</v>
      </c>
      <c r="E17" s="22">
        <v>5</v>
      </c>
      <c r="F17" s="23"/>
      <c r="G17" s="22">
        <v>0.12</v>
      </c>
      <c r="H17" s="23"/>
      <c r="I17" s="22">
        <v>4.5</v>
      </c>
      <c r="J17" s="23"/>
      <c r="K17" s="10">
        <f t="shared" si="0"/>
        <v>1.5</v>
      </c>
      <c r="L17" s="28">
        <v>0</v>
      </c>
      <c r="M17" s="33">
        <f t="shared" si="1"/>
        <v>1.5</v>
      </c>
    </row>
    <row r="18" spans="1:471" ht="15.75" x14ac:dyDescent="0.25">
      <c r="A18" s="32">
        <v>15</v>
      </c>
      <c r="B18" s="9" t="s">
        <v>19</v>
      </c>
      <c r="C18" s="22">
        <v>0.125</v>
      </c>
      <c r="D18" s="23">
        <v>5</v>
      </c>
      <c r="E18" s="22">
        <v>5</v>
      </c>
      <c r="F18" s="23"/>
      <c r="G18" s="22">
        <v>0.12</v>
      </c>
      <c r="H18" s="23"/>
      <c r="I18" s="22">
        <v>4.5</v>
      </c>
      <c r="J18" s="23"/>
      <c r="K18" s="10">
        <f t="shared" si="0"/>
        <v>0.625</v>
      </c>
      <c r="L18" s="28">
        <v>0</v>
      </c>
      <c r="M18" s="33">
        <f t="shared" si="1"/>
        <v>0.625</v>
      </c>
    </row>
    <row r="19" spans="1:471" ht="16.5" thickBot="1" x14ac:dyDescent="0.3">
      <c r="A19" s="32">
        <v>16</v>
      </c>
      <c r="B19" s="9" t="s">
        <v>20</v>
      </c>
      <c r="C19" s="22">
        <v>0.125</v>
      </c>
      <c r="D19" s="23">
        <v>4</v>
      </c>
      <c r="E19" s="22">
        <v>5</v>
      </c>
      <c r="F19" s="23"/>
      <c r="G19" s="22">
        <v>0.12</v>
      </c>
      <c r="H19" s="23"/>
      <c r="I19" s="22">
        <v>4.5</v>
      </c>
      <c r="J19" s="23"/>
      <c r="K19" s="10">
        <f t="shared" si="0"/>
        <v>0.5</v>
      </c>
      <c r="L19" s="28">
        <v>0</v>
      </c>
      <c r="M19" s="33">
        <f t="shared" si="1"/>
        <v>0.5</v>
      </c>
    </row>
    <row r="20" spans="1:471" s="4" customFormat="1" ht="14.25" customHeight="1" x14ac:dyDescent="0.25">
      <c r="A20" s="50" t="s">
        <v>0</v>
      </c>
      <c r="B20" s="1" t="s">
        <v>1</v>
      </c>
      <c r="C20" s="62"/>
      <c r="D20" s="63"/>
      <c r="E20" s="63"/>
      <c r="F20" s="63"/>
      <c r="G20" s="63"/>
      <c r="H20" s="63"/>
      <c r="I20" s="63"/>
      <c r="J20" s="63"/>
      <c r="K20" s="56" t="s">
        <v>3</v>
      </c>
      <c r="L20" s="60" t="s">
        <v>27</v>
      </c>
      <c r="M20" s="58" t="s">
        <v>2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</row>
    <row r="21" spans="1:471" s="8" customFormat="1" ht="15.75" customHeight="1" x14ac:dyDescent="0.25">
      <c r="A21" s="50"/>
      <c r="B21" s="5">
        <f>B131</f>
        <v>43801</v>
      </c>
      <c r="C21" s="46" t="s">
        <v>25</v>
      </c>
      <c r="D21" s="46" t="s">
        <v>26</v>
      </c>
      <c r="E21" s="46" t="s">
        <v>25</v>
      </c>
      <c r="F21" s="46" t="s">
        <v>26</v>
      </c>
      <c r="G21" s="46" t="s">
        <v>25</v>
      </c>
      <c r="H21" s="46" t="s">
        <v>26</v>
      </c>
      <c r="I21" s="46" t="s">
        <v>25</v>
      </c>
      <c r="J21" s="46" t="s">
        <v>26</v>
      </c>
      <c r="K21" s="57"/>
      <c r="L21" s="61"/>
      <c r="M21" s="59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</row>
    <row r="22" spans="1:471" ht="15" customHeight="1" x14ac:dyDescent="0.25">
      <c r="A22" s="32">
        <v>1</v>
      </c>
      <c r="B22" s="9" t="str">
        <f t="shared" ref="B22:B37" si="2">B4</f>
        <v xml:space="preserve">Abdallah </v>
      </c>
      <c r="C22" s="22">
        <v>0.125</v>
      </c>
      <c r="D22" s="23">
        <v>4</v>
      </c>
      <c r="E22" s="22">
        <v>5</v>
      </c>
      <c r="F22" s="23">
        <v>3</v>
      </c>
      <c r="G22" s="22">
        <v>0.12</v>
      </c>
      <c r="H22" s="23">
        <v>10</v>
      </c>
      <c r="I22" s="22">
        <v>4.5</v>
      </c>
      <c r="J22" s="23">
        <v>2</v>
      </c>
      <c r="K22" s="57"/>
      <c r="L22" s="61"/>
      <c r="M22" s="59"/>
    </row>
    <row r="23" spans="1:471" ht="15.75" x14ac:dyDescent="0.25">
      <c r="A23" s="32">
        <v>2</v>
      </c>
      <c r="B23" s="9" t="str">
        <f t="shared" si="2"/>
        <v xml:space="preserve">ADEL </v>
      </c>
      <c r="C23" s="22">
        <v>0.125</v>
      </c>
      <c r="D23" s="23">
        <v>12</v>
      </c>
      <c r="E23" s="22">
        <v>5</v>
      </c>
      <c r="F23" s="23"/>
      <c r="G23" s="22">
        <v>0.12</v>
      </c>
      <c r="H23" s="23"/>
      <c r="I23" s="22">
        <v>4.5</v>
      </c>
      <c r="J23" s="23"/>
      <c r="K23" s="10">
        <f t="shared" ref="K23:K37" si="3">(C23*D23)+(E23*F23)+(G23*H23)+(I23*J23)</f>
        <v>1.5</v>
      </c>
      <c r="L23" s="28">
        <v>0</v>
      </c>
      <c r="M23" s="33">
        <f t="shared" ref="M23:M37" si="4">K23-L23</f>
        <v>1.5</v>
      </c>
    </row>
    <row r="24" spans="1:471" ht="15.75" x14ac:dyDescent="0.25">
      <c r="A24" s="32">
        <v>3</v>
      </c>
      <c r="B24" s="9" t="str">
        <f t="shared" si="2"/>
        <v>AICHA</v>
      </c>
      <c r="C24" s="22">
        <v>0.125</v>
      </c>
      <c r="D24" s="23">
        <v>4</v>
      </c>
      <c r="E24" s="22">
        <v>5</v>
      </c>
      <c r="F24" s="23"/>
      <c r="G24" s="22">
        <v>0.12</v>
      </c>
      <c r="H24" s="23"/>
      <c r="I24" s="22">
        <v>4.5</v>
      </c>
      <c r="J24" s="23"/>
      <c r="K24" s="10">
        <f t="shared" si="3"/>
        <v>0.5</v>
      </c>
      <c r="L24" s="28">
        <v>0</v>
      </c>
      <c r="M24" s="33">
        <f t="shared" si="4"/>
        <v>0.5</v>
      </c>
    </row>
    <row r="25" spans="1:471" ht="15.75" x14ac:dyDescent="0.25">
      <c r="A25" s="32">
        <v>4</v>
      </c>
      <c r="B25" s="9" t="str">
        <f t="shared" si="2"/>
        <v xml:space="preserve">HANAN </v>
      </c>
      <c r="C25" s="22">
        <v>0.125</v>
      </c>
      <c r="D25" s="23">
        <v>8</v>
      </c>
      <c r="E25" s="22">
        <v>5</v>
      </c>
      <c r="F25" s="23"/>
      <c r="G25" s="22">
        <v>0.12</v>
      </c>
      <c r="H25" s="23"/>
      <c r="I25" s="22">
        <v>4.5</v>
      </c>
      <c r="J25" s="23"/>
      <c r="K25" s="10">
        <f t="shared" si="3"/>
        <v>1</v>
      </c>
      <c r="L25" s="28">
        <v>0</v>
      </c>
      <c r="M25" s="33">
        <f t="shared" si="4"/>
        <v>1</v>
      </c>
    </row>
    <row r="26" spans="1:471" ht="15.75" x14ac:dyDescent="0.25">
      <c r="A26" s="32">
        <v>5</v>
      </c>
      <c r="B26" s="9" t="str">
        <f t="shared" si="2"/>
        <v xml:space="preserve">BRAHIM </v>
      </c>
      <c r="C26" s="22">
        <v>0.125</v>
      </c>
      <c r="D26" s="23">
        <v>2</v>
      </c>
      <c r="E26" s="22">
        <v>5</v>
      </c>
      <c r="F26" s="23"/>
      <c r="G26" s="22">
        <v>0.12</v>
      </c>
      <c r="H26" s="23"/>
      <c r="I26" s="22">
        <v>4.5</v>
      </c>
      <c r="J26" s="23"/>
      <c r="K26" s="10">
        <f t="shared" si="3"/>
        <v>0.25</v>
      </c>
      <c r="L26" s="28">
        <v>0</v>
      </c>
      <c r="M26" s="33">
        <f t="shared" si="4"/>
        <v>0.25</v>
      </c>
    </row>
    <row r="27" spans="1:471" ht="15.75" x14ac:dyDescent="0.25">
      <c r="A27" s="32">
        <v>6</v>
      </c>
      <c r="B27" s="9" t="str">
        <f t="shared" si="2"/>
        <v xml:space="preserve">FETHI </v>
      </c>
      <c r="C27" s="22">
        <v>0.125</v>
      </c>
      <c r="D27" s="23">
        <v>3</v>
      </c>
      <c r="E27" s="22">
        <v>5</v>
      </c>
      <c r="F27" s="23"/>
      <c r="G27" s="22">
        <v>0.12</v>
      </c>
      <c r="H27" s="23"/>
      <c r="I27" s="22">
        <v>4.5</v>
      </c>
      <c r="J27" s="23">
        <v>3</v>
      </c>
      <c r="K27" s="10">
        <f t="shared" si="3"/>
        <v>13.875</v>
      </c>
      <c r="L27" s="28">
        <v>0</v>
      </c>
      <c r="M27" s="33">
        <f t="shared" si="4"/>
        <v>13.875</v>
      </c>
    </row>
    <row r="28" spans="1:471" ht="15.75" x14ac:dyDescent="0.25">
      <c r="A28" s="32">
        <v>7</v>
      </c>
      <c r="B28" s="9" t="str">
        <f t="shared" si="2"/>
        <v xml:space="preserve">HABIB </v>
      </c>
      <c r="C28" s="22">
        <v>0.125</v>
      </c>
      <c r="D28" s="23">
        <v>5</v>
      </c>
      <c r="E28" s="22">
        <v>5</v>
      </c>
      <c r="F28" s="23"/>
      <c r="G28" s="22">
        <v>0.12</v>
      </c>
      <c r="H28" s="23"/>
      <c r="I28" s="22">
        <v>4.5</v>
      </c>
      <c r="J28" s="23">
        <v>4</v>
      </c>
      <c r="K28" s="10">
        <f t="shared" si="3"/>
        <v>18.625</v>
      </c>
      <c r="L28" s="28">
        <v>0</v>
      </c>
      <c r="M28" s="33">
        <f t="shared" si="4"/>
        <v>18.625</v>
      </c>
    </row>
    <row r="29" spans="1:471" ht="15.75" x14ac:dyDescent="0.25">
      <c r="A29" s="32">
        <v>8</v>
      </c>
      <c r="B29" s="9" t="str">
        <f t="shared" si="2"/>
        <v xml:space="preserve">HAMADI </v>
      </c>
      <c r="C29" s="22">
        <v>0.125</v>
      </c>
      <c r="D29" s="23">
        <v>2</v>
      </c>
      <c r="E29" s="22">
        <v>5</v>
      </c>
      <c r="F29" s="23"/>
      <c r="G29" s="22">
        <v>0.12</v>
      </c>
      <c r="H29" s="23"/>
      <c r="I29" s="22">
        <v>4.5</v>
      </c>
      <c r="J29" s="23">
        <v>0</v>
      </c>
      <c r="K29" s="10">
        <f t="shared" si="3"/>
        <v>0.25</v>
      </c>
      <c r="L29" s="28">
        <v>0</v>
      </c>
      <c r="M29" s="33">
        <f t="shared" si="4"/>
        <v>0.25</v>
      </c>
    </row>
    <row r="30" spans="1:471" ht="15.75" x14ac:dyDescent="0.25">
      <c r="A30" s="32">
        <v>9</v>
      </c>
      <c r="B30" s="9" t="str">
        <f t="shared" si="2"/>
        <v xml:space="preserve">HOUSSIN </v>
      </c>
      <c r="C30" s="22">
        <v>0.125</v>
      </c>
      <c r="D30" s="23">
        <v>4</v>
      </c>
      <c r="E30" s="22">
        <v>5</v>
      </c>
      <c r="F30" s="23"/>
      <c r="G30" s="22">
        <v>0.12</v>
      </c>
      <c r="H30" s="23">
        <v>21</v>
      </c>
      <c r="I30" s="22">
        <v>4.5</v>
      </c>
      <c r="J30" s="23"/>
      <c r="K30" s="10">
        <f t="shared" si="3"/>
        <v>3.02</v>
      </c>
      <c r="L30" s="28">
        <v>0</v>
      </c>
      <c r="M30" s="33">
        <f t="shared" si="4"/>
        <v>3.02</v>
      </c>
    </row>
    <row r="31" spans="1:471" ht="15.75" x14ac:dyDescent="0.25">
      <c r="A31" s="32">
        <v>10</v>
      </c>
      <c r="B31" s="9" t="str">
        <f t="shared" si="2"/>
        <v xml:space="preserve"> MUSTAPHA </v>
      </c>
      <c r="C31" s="22">
        <v>0.125</v>
      </c>
      <c r="D31" s="23">
        <v>3</v>
      </c>
      <c r="E31" s="22">
        <v>5</v>
      </c>
      <c r="F31" s="23"/>
      <c r="G31" s="22">
        <v>0.12</v>
      </c>
      <c r="H31" s="23">
        <v>12</v>
      </c>
      <c r="I31" s="22">
        <v>4.5</v>
      </c>
      <c r="J31" s="23"/>
      <c r="K31" s="10">
        <f t="shared" si="3"/>
        <v>1.8149999999999999</v>
      </c>
      <c r="L31" s="28">
        <v>0</v>
      </c>
      <c r="M31" s="33">
        <f t="shared" si="4"/>
        <v>1.8149999999999999</v>
      </c>
    </row>
    <row r="32" spans="1:471" ht="15.75" x14ac:dyDescent="0.25">
      <c r="A32" s="32">
        <v>11</v>
      </c>
      <c r="B32" s="9" t="str">
        <f t="shared" si="2"/>
        <v xml:space="preserve">MAJDI </v>
      </c>
      <c r="C32" s="22">
        <v>0.125</v>
      </c>
      <c r="D32" s="23">
        <v>5</v>
      </c>
      <c r="E32" s="22">
        <v>5</v>
      </c>
      <c r="F32" s="23"/>
      <c r="G32" s="22">
        <v>0.12</v>
      </c>
      <c r="H32" s="23">
        <v>14</v>
      </c>
      <c r="I32" s="22">
        <v>4.5</v>
      </c>
      <c r="J32" s="23"/>
      <c r="K32" s="10">
        <f t="shared" si="3"/>
        <v>2.3049999999999997</v>
      </c>
      <c r="L32" s="28">
        <v>0</v>
      </c>
      <c r="M32" s="33">
        <f t="shared" si="4"/>
        <v>2.3049999999999997</v>
      </c>
    </row>
    <row r="33" spans="1:471" ht="15.75" x14ac:dyDescent="0.25">
      <c r="A33" s="32">
        <v>12</v>
      </c>
      <c r="B33" s="9" t="str">
        <f t="shared" si="2"/>
        <v xml:space="preserve">MED </v>
      </c>
      <c r="C33" s="22">
        <v>0.125</v>
      </c>
      <c r="D33" s="23">
        <v>5</v>
      </c>
      <c r="E33" s="22">
        <v>5</v>
      </c>
      <c r="F33" s="23"/>
      <c r="G33" s="22">
        <v>0.12</v>
      </c>
      <c r="H33" s="23">
        <v>5</v>
      </c>
      <c r="I33" s="22">
        <v>4.5</v>
      </c>
      <c r="J33" s="23"/>
      <c r="K33" s="10">
        <f t="shared" si="3"/>
        <v>1.2250000000000001</v>
      </c>
      <c r="L33" s="28">
        <v>0</v>
      </c>
      <c r="M33" s="33">
        <f t="shared" si="4"/>
        <v>1.2250000000000001</v>
      </c>
    </row>
    <row r="34" spans="1:471" ht="15.75" x14ac:dyDescent="0.25">
      <c r="A34" s="32">
        <v>13</v>
      </c>
      <c r="B34" s="9" t="str">
        <f t="shared" si="2"/>
        <v xml:space="preserve">NABIL </v>
      </c>
      <c r="C34" s="22">
        <v>0.125</v>
      </c>
      <c r="D34" s="23">
        <v>3</v>
      </c>
      <c r="E34" s="22">
        <v>5</v>
      </c>
      <c r="F34" s="23"/>
      <c r="G34" s="22">
        <v>0.12</v>
      </c>
      <c r="H34" s="23">
        <v>6</v>
      </c>
      <c r="I34" s="22">
        <v>4.5</v>
      </c>
      <c r="J34" s="23"/>
      <c r="K34" s="10">
        <f t="shared" si="3"/>
        <v>1.095</v>
      </c>
      <c r="L34" s="28">
        <v>0</v>
      </c>
      <c r="M34" s="33">
        <f t="shared" si="4"/>
        <v>1.095</v>
      </c>
    </row>
    <row r="35" spans="1:471" ht="15.75" x14ac:dyDescent="0.25">
      <c r="A35" s="32">
        <v>14</v>
      </c>
      <c r="B35" s="9" t="str">
        <f t="shared" si="2"/>
        <v xml:space="preserve">RIDHA  </v>
      </c>
      <c r="C35" s="22">
        <v>0.125</v>
      </c>
      <c r="D35" s="23">
        <v>12</v>
      </c>
      <c r="E35" s="22">
        <v>5</v>
      </c>
      <c r="F35" s="23"/>
      <c r="G35" s="22">
        <v>0.12</v>
      </c>
      <c r="H35" s="23"/>
      <c r="I35" s="22">
        <v>4.5</v>
      </c>
      <c r="J35" s="23"/>
      <c r="K35" s="10">
        <f t="shared" si="3"/>
        <v>1.5</v>
      </c>
      <c r="L35" s="28">
        <v>0</v>
      </c>
      <c r="M35" s="33">
        <f t="shared" si="4"/>
        <v>1.5</v>
      </c>
    </row>
    <row r="36" spans="1:471" ht="15.75" x14ac:dyDescent="0.25">
      <c r="A36" s="32">
        <v>15</v>
      </c>
      <c r="B36" s="9" t="str">
        <f t="shared" si="2"/>
        <v xml:space="preserve">SAID </v>
      </c>
      <c r="C36" s="22">
        <v>0.125</v>
      </c>
      <c r="D36" s="23">
        <v>5</v>
      </c>
      <c r="E36" s="22">
        <v>5</v>
      </c>
      <c r="F36" s="23"/>
      <c r="G36" s="22">
        <v>0.12</v>
      </c>
      <c r="H36" s="23"/>
      <c r="I36" s="22">
        <v>4.5</v>
      </c>
      <c r="J36" s="23"/>
      <c r="K36" s="10">
        <f t="shared" si="3"/>
        <v>0.625</v>
      </c>
      <c r="L36" s="28">
        <v>0</v>
      </c>
      <c r="M36" s="33">
        <f t="shared" si="4"/>
        <v>0.625</v>
      </c>
    </row>
    <row r="37" spans="1:471" ht="15.75" x14ac:dyDescent="0.25">
      <c r="A37" s="32">
        <v>16</v>
      </c>
      <c r="B37" s="9" t="str">
        <f t="shared" si="2"/>
        <v xml:space="preserve">SALEM </v>
      </c>
      <c r="C37" s="22">
        <v>0.125</v>
      </c>
      <c r="D37" s="23">
        <v>4</v>
      </c>
      <c r="E37" s="22">
        <v>5</v>
      </c>
      <c r="F37" s="23"/>
      <c r="G37" s="22">
        <v>0.12</v>
      </c>
      <c r="H37" s="23"/>
      <c r="I37" s="22">
        <v>4.5</v>
      </c>
      <c r="J37" s="23"/>
      <c r="K37" s="10">
        <f t="shared" si="3"/>
        <v>0.5</v>
      </c>
      <c r="L37" s="28">
        <v>0</v>
      </c>
      <c r="M37" s="33">
        <f t="shared" si="4"/>
        <v>0.5</v>
      </c>
    </row>
    <row r="38" spans="1:471" s="4" customFormat="1" ht="14.25" customHeight="1" x14ac:dyDescent="0.25">
      <c r="A38" s="50" t="s">
        <v>0</v>
      </c>
      <c r="B38" s="1" t="s">
        <v>1</v>
      </c>
      <c r="C38" s="45"/>
      <c r="D38" s="25"/>
      <c r="E38" s="45"/>
      <c r="F38" s="25"/>
      <c r="G38" s="45"/>
      <c r="H38" s="25"/>
      <c r="I38" s="45"/>
      <c r="J38" s="25"/>
      <c r="K38" s="2"/>
      <c r="L38" s="29"/>
      <c r="M38" s="48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</row>
    <row r="39" spans="1:471" s="8" customFormat="1" ht="15.75" customHeight="1" x14ac:dyDescent="0.25">
      <c r="A39" s="50"/>
      <c r="B39" s="5">
        <f>B132</f>
        <v>43802</v>
      </c>
      <c r="C39" s="26"/>
      <c r="D39" s="27"/>
      <c r="E39" s="26"/>
      <c r="F39" s="27"/>
      <c r="G39" s="26"/>
      <c r="H39" s="27"/>
      <c r="I39" s="26"/>
      <c r="J39" s="27"/>
      <c r="K39" s="47" t="s">
        <v>3</v>
      </c>
      <c r="L39" s="29"/>
      <c r="M39" s="48" t="s">
        <v>2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</row>
    <row r="40" spans="1:471" ht="15.75" x14ac:dyDescent="0.25">
      <c r="A40" s="32">
        <v>1</v>
      </c>
      <c r="B40" s="9" t="str">
        <f t="shared" ref="B40:B55" si="5">B22</f>
        <v xml:space="preserve">Abdallah </v>
      </c>
      <c r="C40" s="22">
        <v>0.125</v>
      </c>
      <c r="D40" s="23">
        <v>4</v>
      </c>
      <c r="E40" s="22">
        <v>5</v>
      </c>
      <c r="F40" s="23">
        <v>3</v>
      </c>
      <c r="G40" s="22">
        <v>0.12</v>
      </c>
      <c r="H40" s="23">
        <v>10</v>
      </c>
      <c r="I40" s="22">
        <v>4.5</v>
      </c>
      <c r="J40" s="23">
        <v>2</v>
      </c>
      <c r="K40" s="10">
        <f>(C40*D40)+(E40*F40)+(G40*H40)+(I40*J40)</f>
        <v>25.7</v>
      </c>
      <c r="L40" s="28">
        <v>0</v>
      </c>
      <c r="M40" s="33">
        <f>K40-L40</f>
        <v>25.7</v>
      </c>
    </row>
    <row r="41" spans="1:471" ht="15.75" x14ac:dyDescent="0.25">
      <c r="A41" s="32">
        <v>2</v>
      </c>
      <c r="B41" s="9" t="str">
        <f t="shared" si="5"/>
        <v xml:space="preserve">ADEL </v>
      </c>
      <c r="C41" s="22">
        <v>0.125</v>
      </c>
      <c r="D41" s="23">
        <v>12</v>
      </c>
      <c r="E41" s="22">
        <v>5</v>
      </c>
      <c r="F41" s="23"/>
      <c r="G41" s="22">
        <v>0.12</v>
      </c>
      <c r="H41" s="23"/>
      <c r="I41" s="22">
        <v>4.5</v>
      </c>
      <c r="J41" s="23"/>
      <c r="K41" s="10">
        <f t="shared" ref="K41:K55" si="6">(C41*D41)+(E41*F41)+(G41*H41)+(I41*J41)</f>
        <v>1.5</v>
      </c>
      <c r="L41" s="28">
        <v>0</v>
      </c>
      <c r="M41" s="33">
        <f t="shared" ref="M41:M55" si="7">K41-L41</f>
        <v>1.5</v>
      </c>
    </row>
    <row r="42" spans="1:471" ht="15.75" x14ac:dyDescent="0.25">
      <c r="A42" s="32">
        <v>3</v>
      </c>
      <c r="B42" s="9" t="str">
        <f t="shared" si="5"/>
        <v>AICHA</v>
      </c>
      <c r="C42" s="22">
        <v>0.125</v>
      </c>
      <c r="D42" s="23">
        <v>4</v>
      </c>
      <c r="E42" s="22">
        <v>5</v>
      </c>
      <c r="F42" s="23"/>
      <c r="G42" s="22">
        <v>0.12</v>
      </c>
      <c r="H42" s="23"/>
      <c r="I42" s="22">
        <v>4.5</v>
      </c>
      <c r="J42" s="23"/>
      <c r="K42" s="10">
        <f t="shared" si="6"/>
        <v>0.5</v>
      </c>
      <c r="L42" s="28">
        <v>0</v>
      </c>
      <c r="M42" s="33">
        <f t="shared" si="7"/>
        <v>0.5</v>
      </c>
    </row>
    <row r="43" spans="1:471" ht="15.75" x14ac:dyDescent="0.25">
      <c r="A43" s="32">
        <v>4</v>
      </c>
      <c r="B43" s="9" t="str">
        <f t="shared" si="5"/>
        <v xml:space="preserve">HANAN </v>
      </c>
      <c r="C43" s="22">
        <v>0.125</v>
      </c>
      <c r="D43" s="23">
        <v>8</v>
      </c>
      <c r="E43" s="22">
        <v>5</v>
      </c>
      <c r="F43" s="23"/>
      <c r="G43" s="22">
        <v>0.12</v>
      </c>
      <c r="H43" s="23"/>
      <c r="I43" s="22">
        <v>4.5</v>
      </c>
      <c r="J43" s="23"/>
      <c r="K43" s="10">
        <f t="shared" si="6"/>
        <v>1</v>
      </c>
      <c r="L43" s="28">
        <v>0</v>
      </c>
      <c r="M43" s="33">
        <f t="shared" si="7"/>
        <v>1</v>
      </c>
    </row>
    <row r="44" spans="1:471" ht="15.75" x14ac:dyDescent="0.25">
      <c r="A44" s="32">
        <v>5</v>
      </c>
      <c r="B44" s="9" t="str">
        <f t="shared" si="5"/>
        <v xml:space="preserve">BRAHIM </v>
      </c>
      <c r="C44" s="22">
        <v>0.125</v>
      </c>
      <c r="D44" s="23">
        <v>2</v>
      </c>
      <c r="E44" s="22">
        <v>5</v>
      </c>
      <c r="F44" s="23"/>
      <c r="G44" s="22">
        <v>0.12</v>
      </c>
      <c r="H44" s="23"/>
      <c r="I44" s="22">
        <v>4.5</v>
      </c>
      <c r="J44" s="23"/>
      <c r="K44" s="10">
        <f t="shared" si="6"/>
        <v>0.25</v>
      </c>
      <c r="L44" s="28">
        <v>0</v>
      </c>
      <c r="M44" s="33">
        <f t="shared" si="7"/>
        <v>0.25</v>
      </c>
    </row>
    <row r="45" spans="1:471" ht="15.75" x14ac:dyDescent="0.25">
      <c r="A45" s="32">
        <v>6</v>
      </c>
      <c r="B45" s="9" t="str">
        <f t="shared" si="5"/>
        <v xml:space="preserve">FETHI </v>
      </c>
      <c r="C45" s="22">
        <v>0.125</v>
      </c>
      <c r="D45" s="23">
        <v>3</v>
      </c>
      <c r="E45" s="22">
        <v>5</v>
      </c>
      <c r="F45" s="23"/>
      <c r="G45" s="22">
        <v>0.12</v>
      </c>
      <c r="H45" s="23"/>
      <c r="I45" s="22">
        <v>4.5</v>
      </c>
      <c r="J45" s="23">
        <v>3</v>
      </c>
      <c r="K45" s="10">
        <f t="shared" si="6"/>
        <v>13.875</v>
      </c>
      <c r="L45" s="28">
        <v>0</v>
      </c>
      <c r="M45" s="33">
        <f t="shared" si="7"/>
        <v>13.875</v>
      </c>
    </row>
    <row r="46" spans="1:471" ht="15.75" x14ac:dyDescent="0.25">
      <c r="A46" s="32">
        <v>7</v>
      </c>
      <c r="B46" s="9" t="str">
        <f t="shared" si="5"/>
        <v xml:space="preserve">HABIB </v>
      </c>
      <c r="C46" s="22">
        <v>0.125</v>
      </c>
      <c r="D46" s="23">
        <v>5</v>
      </c>
      <c r="E46" s="22">
        <v>5</v>
      </c>
      <c r="F46" s="23"/>
      <c r="G46" s="22">
        <v>0.12</v>
      </c>
      <c r="H46" s="23"/>
      <c r="I46" s="22">
        <v>4.5</v>
      </c>
      <c r="J46" s="23">
        <v>4</v>
      </c>
      <c r="K46" s="10">
        <f t="shared" si="6"/>
        <v>18.625</v>
      </c>
      <c r="L46" s="28">
        <v>0</v>
      </c>
      <c r="M46" s="33">
        <f t="shared" si="7"/>
        <v>18.625</v>
      </c>
    </row>
    <row r="47" spans="1:471" ht="15.75" x14ac:dyDescent="0.25">
      <c r="A47" s="32">
        <v>8</v>
      </c>
      <c r="B47" s="9" t="str">
        <f t="shared" si="5"/>
        <v xml:space="preserve">HAMADI </v>
      </c>
      <c r="C47" s="22">
        <v>0.125</v>
      </c>
      <c r="D47" s="23">
        <v>2</v>
      </c>
      <c r="E47" s="22">
        <v>5</v>
      </c>
      <c r="F47" s="23"/>
      <c r="G47" s="22">
        <v>0.12</v>
      </c>
      <c r="H47" s="23"/>
      <c r="I47" s="22">
        <v>4.5</v>
      </c>
      <c r="J47" s="23">
        <v>0</v>
      </c>
      <c r="K47" s="10">
        <f t="shared" si="6"/>
        <v>0.25</v>
      </c>
      <c r="L47" s="28">
        <v>0</v>
      </c>
      <c r="M47" s="33">
        <f t="shared" si="7"/>
        <v>0.25</v>
      </c>
    </row>
    <row r="48" spans="1:471" ht="15.75" x14ac:dyDescent="0.25">
      <c r="A48" s="32">
        <v>9</v>
      </c>
      <c r="B48" s="9" t="str">
        <f t="shared" si="5"/>
        <v xml:space="preserve">HOUSSIN </v>
      </c>
      <c r="C48" s="22">
        <v>0.125</v>
      </c>
      <c r="D48" s="23">
        <v>4</v>
      </c>
      <c r="E48" s="22">
        <v>5</v>
      </c>
      <c r="F48" s="23"/>
      <c r="G48" s="22">
        <v>0.12</v>
      </c>
      <c r="H48" s="23">
        <v>21</v>
      </c>
      <c r="I48" s="22">
        <v>4.5</v>
      </c>
      <c r="J48" s="23"/>
      <c r="K48" s="10">
        <f t="shared" si="6"/>
        <v>3.02</v>
      </c>
      <c r="L48" s="28">
        <v>0</v>
      </c>
      <c r="M48" s="33">
        <f t="shared" si="7"/>
        <v>3.02</v>
      </c>
    </row>
    <row r="49" spans="1:471" ht="15.75" x14ac:dyDescent="0.25">
      <c r="A49" s="32">
        <v>10</v>
      </c>
      <c r="B49" s="9" t="str">
        <f t="shared" si="5"/>
        <v xml:space="preserve"> MUSTAPHA </v>
      </c>
      <c r="C49" s="22">
        <v>0.125</v>
      </c>
      <c r="D49" s="23">
        <v>3</v>
      </c>
      <c r="E49" s="22">
        <v>5</v>
      </c>
      <c r="F49" s="23"/>
      <c r="G49" s="22">
        <v>0.12</v>
      </c>
      <c r="H49" s="23">
        <v>12</v>
      </c>
      <c r="I49" s="22">
        <v>4.5</v>
      </c>
      <c r="J49" s="23"/>
      <c r="K49" s="10">
        <f t="shared" si="6"/>
        <v>1.8149999999999999</v>
      </c>
      <c r="L49" s="28">
        <v>0</v>
      </c>
      <c r="M49" s="33">
        <f t="shared" si="7"/>
        <v>1.8149999999999999</v>
      </c>
    </row>
    <row r="50" spans="1:471" ht="15.75" x14ac:dyDescent="0.25">
      <c r="A50" s="32">
        <v>11</v>
      </c>
      <c r="B50" s="9" t="str">
        <f t="shared" si="5"/>
        <v xml:space="preserve">MAJDI </v>
      </c>
      <c r="C50" s="22">
        <v>0.125</v>
      </c>
      <c r="D50" s="23">
        <v>5</v>
      </c>
      <c r="E50" s="22">
        <v>5</v>
      </c>
      <c r="F50" s="23"/>
      <c r="G50" s="22">
        <v>0.12</v>
      </c>
      <c r="H50" s="23">
        <v>14</v>
      </c>
      <c r="I50" s="22">
        <v>4.5</v>
      </c>
      <c r="J50" s="23"/>
      <c r="K50" s="10">
        <f t="shared" si="6"/>
        <v>2.3049999999999997</v>
      </c>
      <c r="L50" s="28">
        <v>0</v>
      </c>
      <c r="M50" s="33">
        <f t="shared" si="7"/>
        <v>2.3049999999999997</v>
      </c>
    </row>
    <row r="51" spans="1:471" ht="15.75" x14ac:dyDescent="0.25">
      <c r="A51" s="32">
        <v>12</v>
      </c>
      <c r="B51" s="9" t="str">
        <f t="shared" si="5"/>
        <v xml:space="preserve">MED </v>
      </c>
      <c r="C51" s="22">
        <v>0.125</v>
      </c>
      <c r="D51" s="23">
        <v>5</v>
      </c>
      <c r="E51" s="22">
        <v>5</v>
      </c>
      <c r="F51" s="23"/>
      <c r="G51" s="22">
        <v>0.12</v>
      </c>
      <c r="H51" s="23">
        <v>5</v>
      </c>
      <c r="I51" s="22">
        <v>4.5</v>
      </c>
      <c r="J51" s="23"/>
      <c r="K51" s="10">
        <f t="shared" si="6"/>
        <v>1.2250000000000001</v>
      </c>
      <c r="L51" s="28">
        <v>0</v>
      </c>
      <c r="M51" s="33">
        <f t="shared" si="7"/>
        <v>1.2250000000000001</v>
      </c>
    </row>
    <row r="52" spans="1:471" ht="15.75" x14ac:dyDescent="0.25">
      <c r="A52" s="32">
        <v>13</v>
      </c>
      <c r="B52" s="9" t="str">
        <f t="shared" si="5"/>
        <v xml:space="preserve">NABIL </v>
      </c>
      <c r="C52" s="22">
        <v>0.125</v>
      </c>
      <c r="D52" s="23">
        <v>3</v>
      </c>
      <c r="E52" s="22">
        <v>5</v>
      </c>
      <c r="F52" s="23"/>
      <c r="G52" s="22">
        <v>0.12</v>
      </c>
      <c r="H52" s="23">
        <v>6</v>
      </c>
      <c r="I52" s="22">
        <v>4.5</v>
      </c>
      <c r="J52" s="23"/>
      <c r="K52" s="10">
        <f t="shared" si="6"/>
        <v>1.095</v>
      </c>
      <c r="L52" s="28">
        <v>0</v>
      </c>
      <c r="M52" s="33">
        <f t="shared" si="7"/>
        <v>1.095</v>
      </c>
    </row>
    <row r="53" spans="1:471" ht="15.75" x14ac:dyDescent="0.25">
      <c r="A53" s="32">
        <v>14</v>
      </c>
      <c r="B53" s="9" t="str">
        <f t="shared" si="5"/>
        <v xml:space="preserve">RIDHA  </v>
      </c>
      <c r="C53" s="22">
        <v>0.125</v>
      </c>
      <c r="D53" s="23">
        <v>12</v>
      </c>
      <c r="E53" s="22">
        <v>5</v>
      </c>
      <c r="F53" s="23"/>
      <c r="G53" s="22">
        <v>0.12</v>
      </c>
      <c r="H53" s="23"/>
      <c r="I53" s="22">
        <v>4.5</v>
      </c>
      <c r="J53" s="23"/>
      <c r="K53" s="10">
        <f t="shared" si="6"/>
        <v>1.5</v>
      </c>
      <c r="L53" s="28">
        <v>0</v>
      </c>
      <c r="M53" s="33">
        <f t="shared" si="7"/>
        <v>1.5</v>
      </c>
    </row>
    <row r="54" spans="1:471" ht="15.75" x14ac:dyDescent="0.25">
      <c r="A54" s="32">
        <v>15</v>
      </c>
      <c r="B54" s="9" t="str">
        <f t="shared" si="5"/>
        <v xml:space="preserve">SAID </v>
      </c>
      <c r="C54" s="22">
        <v>0.125</v>
      </c>
      <c r="D54" s="23">
        <v>5</v>
      </c>
      <c r="E54" s="22">
        <v>5</v>
      </c>
      <c r="F54" s="23"/>
      <c r="G54" s="22">
        <v>0.12</v>
      </c>
      <c r="H54" s="23"/>
      <c r="I54" s="22">
        <v>4.5</v>
      </c>
      <c r="J54" s="23"/>
      <c r="K54" s="10">
        <f t="shared" si="6"/>
        <v>0.625</v>
      </c>
      <c r="L54" s="28">
        <v>0</v>
      </c>
      <c r="M54" s="33">
        <f t="shared" si="7"/>
        <v>0.625</v>
      </c>
    </row>
    <row r="55" spans="1:471" ht="15.75" x14ac:dyDescent="0.25">
      <c r="A55" s="32">
        <v>16</v>
      </c>
      <c r="B55" s="9" t="str">
        <f t="shared" si="5"/>
        <v xml:space="preserve">SALEM </v>
      </c>
      <c r="C55" s="22">
        <v>0.125</v>
      </c>
      <c r="D55" s="23">
        <v>4</v>
      </c>
      <c r="E55" s="22">
        <v>5</v>
      </c>
      <c r="F55" s="23"/>
      <c r="G55" s="22">
        <v>0.12</v>
      </c>
      <c r="H55" s="23"/>
      <c r="I55" s="22">
        <v>4.5</v>
      </c>
      <c r="J55" s="23"/>
      <c r="K55" s="10">
        <f t="shared" si="6"/>
        <v>0.5</v>
      </c>
      <c r="L55" s="28">
        <v>0</v>
      </c>
      <c r="M55" s="33">
        <f t="shared" si="7"/>
        <v>0.5</v>
      </c>
    </row>
    <row r="56" spans="1:471" s="4" customFormat="1" ht="14.25" customHeight="1" x14ac:dyDescent="0.25">
      <c r="A56" s="50" t="s">
        <v>0</v>
      </c>
      <c r="B56" s="1" t="s">
        <v>1</v>
      </c>
      <c r="C56" s="45"/>
      <c r="D56" s="25"/>
      <c r="E56" s="45"/>
      <c r="F56" s="25"/>
      <c r="G56" s="45"/>
      <c r="H56" s="25"/>
      <c r="I56" s="45"/>
      <c r="J56" s="25"/>
      <c r="K56" s="2"/>
      <c r="L56" s="29"/>
      <c r="M56" s="48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</row>
    <row r="57" spans="1:471" s="8" customFormat="1" ht="15.75" customHeight="1" x14ac:dyDescent="0.25">
      <c r="A57" s="50"/>
      <c r="B57" s="5">
        <f>B133</f>
        <v>43803</v>
      </c>
      <c r="C57" s="26"/>
      <c r="D57" s="27"/>
      <c r="E57" s="26"/>
      <c r="F57" s="27"/>
      <c r="G57" s="26"/>
      <c r="H57" s="27"/>
      <c r="I57" s="26"/>
      <c r="J57" s="27"/>
      <c r="K57" s="47" t="s">
        <v>3</v>
      </c>
      <c r="L57" s="29"/>
      <c r="M57" s="48" t="s">
        <v>2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</row>
    <row r="58" spans="1:471" ht="15.75" x14ac:dyDescent="0.25">
      <c r="A58" s="32">
        <v>1</v>
      </c>
      <c r="B58" s="9" t="str">
        <f t="shared" ref="B58:B73" si="8">B40</f>
        <v xml:space="preserve">Abdallah </v>
      </c>
      <c r="C58" s="22">
        <v>0.125</v>
      </c>
      <c r="D58" s="23">
        <v>4</v>
      </c>
      <c r="E58" s="22">
        <v>5</v>
      </c>
      <c r="F58" s="23">
        <v>3</v>
      </c>
      <c r="G58" s="22">
        <v>0.12</v>
      </c>
      <c r="H58" s="23">
        <v>10</v>
      </c>
      <c r="I58" s="22">
        <v>4.5</v>
      </c>
      <c r="J58" s="23">
        <v>2</v>
      </c>
      <c r="K58" s="10">
        <f>(C58*D58)+(E58*F58)+(G58*H58)+(I58*J58)</f>
        <v>25.7</v>
      </c>
      <c r="L58" s="28">
        <v>0</v>
      </c>
      <c r="M58" s="33">
        <f>K58-L58</f>
        <v>25.7</v>
      </c>
    </row>
    <row r="59" spans="1:471" ht="15.75" x14ac:dyDescent="0.25">
      <c r="A59" s="32">
        <v>2</v>
      </c>
      <c r="B59" s="9" t="str">
        <f t="shared" si="8"/>
        <v xml:space="preserve">ADEL </v>
      </c>
      <c r="C59" s="22">
        <v>0.125</v>
      </c>
      <c r="D59" s="23">
        <v>12</v>
      </c>
      <c r="E59" s="22">
        <v>5</v>
      </c>
      <c r="F59" s="23"/>
      <c r="G59" s="22">
        <v>0.12</v>
      </c>
      <c r="H59" s="23"/>
      <c r="I59" s="22">
        <v>4.5</v>
      </c>
      <c r="J59" s="23"/>
      <c r="K59" s="10">
        <f t="shared" ref="K59:K73" si="9">(C59*D59)+(E59*F59)+(G59*H59)+(I59*J59)</f>
        <v>1.5</v>
      </c>
      <c r="L59" s="28">
        <v>0</v>
      </c>
      <c r="M59" s="33">
        <f t="shared" ref="M59:M73" si="10">K59-L59</f>
        <v>1.5</v>
      </c>
    </row>
    <row r="60" spans="1:471" ht="15.75" x14ac:dyDescent="0.25">
      <c r="A60" s="32">
        <v>3</v>
      </c>
      <c r="B60" s="9" t="str">
        <f t="shared" si="8"/>
        <v>AICHA</v>
      </c>
      <c r="C60" s="22">
        <v>0.125</v>
      </c>
      <c r="D60" s="23">
        <v>4</v>
      </c>
      <c r="E60" s="22">
        <v>5</v>
      </c>
      <c r="F60" s="23"/>
      <c r="G60" s="22">
        <v>0.12</v>
      </c>
      <c r="H60" s="23"/>
      <c r="I60" s="22">
        <v>4.5</v>
      </c>
      <c r="J60" s="23"/>
      <c r="K60" s="10">
        <f t="shared" si="9"/>
        <v>0.5</v>
      </c>
      <c r="L60" s="28">
        <v>0</v>
      </c>
      <c r="M60" s="33">
        <f t="shared" si="10"/>
        <v>0.5</v>
      </c>
    </row>
    <row r="61" spans="1:471" ht="15.75" x14ac:dyDescent="0.25">
      <c r="A61" s="32">
        <v>4</v>
      </c>
      <c r="B61" s="9" t="str">
        <f t="shared" si="8"/>
        <v xml:space="preserve">HANAN </v>
      </c>
      <c r="C61" s="22">
        <v>0.125</v>
      </c>
      <c r="D61" s="23">
        <v>8</v>
      </c>
      <c r="E61" s="22">
        <v>5</v>
      </c>
      <c r="F61" s="23"/>
      <c r="G61" s="22">
        <v>0.12</v>
      </c>
      <c r="H61" s="23"/>
      <c r="I61" s="22">
        <v>4.5</v>
      </c>
      <c r="J61" s="23"/>
      <c r="K61" s="10">
        <f t="shared" si="9"/>
        <v>1</v>
      </c>
      <c r="L61" s="28">
        <v>0</v>
      </c>
      <c r="M61" s="33">
        <f t="shared" si="10"/>
        <v>1</v>
      </c>
    </row>
    <row r="62" spans="1:471" ht="15.75" x14ac:dyDescent="0.25">
      <c r="A62" s="32">
        <v>5</v>
      </c>
      <c r="B62" s="9" t="str">
        <f t="shared" si="8"/>
        <v xml:space="preserve">BRAHIM </v>
      </c>
      <c r="C62" s="22">
        <v>0.125</v>
      </c>
      <c r="D62" s="23">
        <v>2</v>
      </c>
      <c r="E62" s="22">
        <v>5</v>
      </c>
      <c r="F62" s="23"/>
      <c r="G62" s="22">
        <v>0.12</v>
      </c>
      <c r="H62" s="23"/>
      <c r="I62" s="22">
        <v>4.5</v>
      </c>
      <c r="J62" s="23"/>
      <c r="K62" s="10">
        <f t="shared" si="9"/>
        <v>0.25</v>
      </c>
      <c r="L62" s="28">
        <v>0</v>
      </c>
      <c r="M62" s="33">
        <f t="shared" si="10"/>
        <v>0.25</v>
      </c>
    </row>
    <row r="63" spans="1:471" ht="15.75" x14ac:dyDescent="0.25">
      <c r="A63" s="32">
        <v>6</v>
      </c>
      <c r="B63" s="9" t="str">
        <f t="shared" si="8"/>
        <v xml:space="preserve">FETHI </v>
      </c>
      <c r="C63" s="22">
        <v>0.125</v>
      </c>
      <c r="D63" s="23">
        <v>3</v>
      </c>
      <c r="E63" s="22">
        <v>5</v>
      </c>
      <c r="F63" s="23"/>
      <c r="G63" s="22">
        <v>0.12</v>
      </c>
      <c r="H63" s="23"/>
      <c r="I63" s="22">
        <v>4.5</v>
      </c>
      <c r="J63" s="23">
        <v>3</v>
      </c>
      <c r="K63" s="10">
        <f t="shared" si="9"/>
        <v>13.875</v>
      </c>
      <c r="L63" s="28">
        <v>0</v>
      </c>
      <c r="M63" s="33">
        <f t="shared" si="10"/>
        <v>13.875</v>
      </c>
    </row>
    <row r="64" spans="1:471" ht="15.75" x14ac:dyDescent="0.25">
      <c r="A64" s="32">
        <v>7</v>
      </c>
      <c r="B64" s="9" t="str">
        <f t="shared" si="8"/>
        <v xml:space="preserve">HABIB </v>
      </c>
      <c r="C64" s="22">
        <v>0.125</v>
      </c>
      <c r="D64" s="23">
        <v>5</v>
      </c>
      <c r="E64" s="22">
        <v>5</v>
      </c>
      <c r="F64" s="23"/>
      <c r="G64" s="22">
        <v>0.12</v>
      </c>
      <c r="H64" s="23"/>
      <c r="I64" s="22">
        <v>4.5</v>
      </c>
      <c r="J64" s="23">
        <v>4</v>
      </c>
      <c r="K64" s="10">
        <f t="shared" si="9"/>
        <v>18.625</v>
      </c>
      <c r="L64" s="28">
        <v>0</v>
      </c>
      <c r="M64" s="33">
        <f t="shared" si="10"/>
        <v>18.625</v>
      </c>
    </row>
    <row r="65" spans="1:471" ht="15.75" x14ac:dyDescent="0.25">
      <c r="A65" s="32">
        <v>8</v>
      </c>
      <c r="B65" s="9" t="str">
        <f t="shared" si="8"/>
        <v xml:space="preserve">HAMADI </v>
      </c>
      <c r="C65" s="22">
        <v>0.125</v>
      </c>
      <c r="D65" s="23">
        <v>2</v>
      </c>
      <c r="E65" s="22">
        <v>5</v>
      </c>
      <c r="F65" s="23"/>
      <c r="G65" s="22">
        <v>0.12</v>
      </c>
      <c r="H65" s="23"/>
      <c r="I65" s="22">
        <v>4.5</v>
      </c>
      <c r="J65" s="23">
        <v>0</v>
      </c>
      <c r="K65" s="10">
        <f t="shared" si="9"/>
        <v>0.25</v>
      </c>
      <c r="L65" s="28">
        <v>0</v>
      </c>
      <c r="M65" s="33">
        <f t="shared" si="10"/>
        <v>0.25</v>
      </c>
    </row>
    <row r="66" spans="1:471" ht="15.75" x14ac:dyDescent="0.25">
      <c r="A66" s="32">
        <v>9</v>
      </c>
      <c r="B66" s="9" t="str">
        <f t="shared" si="8"/>
        <v xml:space="preserve">HOUSSIN </v>
      </c>
      <c r="C66" s="22">
        <v>0.125</v>
      </c>
      <c r="D66" s="23">
        <v>4</v>
      </c>
      <c r="E66" s="22">
        <v>5</v>
      </c>
      <c r="F66" s="23"/>
      <c r="G66" s="22">
        <v>0.12</v>
      </c>
      <c r="H66" s="23">
        <v>21</v>
      </c>
      <c r="I66" s="22">
        <v>4.5</v>
      </c>
      <c r="J66" s="23"/>
      <c r="K66" s="10">
        <f t="shared" si="9"/>
        <v>3.02</v>
      </c>
      <c r="L66" s="28">
        <v>0</v>
      </c>
      <c r="M66" s="33">
        <f t="shared" si="10"/>
        <v>3.02</v>
      </c>
    </row>
    <row r="67" spans="1:471" ht="15.75" x14ac:dyDescent="0.25">
      <c r="A67" s="32">
        <v>10</v>
      </c>
      <c r="B67" s="9" t="str">
        <f t="shared" si="8"/>
        <v xml:space="preserve"> MUSTAPHA </v>
      </c>
      <c r="C67" s="22">
        <v>0.125</v>
      </c>
      <c r="D67" s="23">
        <v>3</v>
      </c>
      <c r="E67" s="22">
        <v>5</v>
      </c>
      <c r="F67" s="23"/>
      <c r="G67" s="22">
        <v>0.12</v>
      </c>
      <c r="H67" s="23">
        <v>12</v>
      </c>
      <c r="I67" s="22">
        <v>4.5</v>
      </c>
      <c r="J67" s="23"/>
      <c r="K67" s="10">
        <f t="shared" si="9"/>
        <v>1.8149999999999999</v>
      </c>
      <c r="L67" s="28">
        <v>0</v>
      </c>
      <c r="M67" s="33">
        <f t="shared" si="10"/>
        <v>1.8149999999999999</v>
      </c>
    </row>
    <row r="68" spans="1:471" ht="15.75" x14ac:dyDescent="0.25">
      <c r="A68" s="32">
        <v>11</v>
      </c>
      <c r="B68" s="9" t="str">
        <f t="shared" si="8"/>
        <v xml:space="preserve">MAJDI </v>
      </c>
      <c r="C68" s="22">
        <v>0.125</v>
      </c>
      <c r="D68" s="23">
        <v>5</v>
      </c>
      <c r="E68" s="22">
        <v>5</v>
      </c>
      <c r="F68" s="23"/>
      <c r="G68" s="22">
        <v>0.12</v>
      </c>
      <c r="H68" s="23">
        <v>14</v>
      </c>
      <c r="I68" s="22">
        <v>4.5</v>
      </c>
      <c r="J68" s="23"/>
      <c r="K68" s="10">
        <f t="shared" si="9"/>
        <v>2.3049999999999997</v>
      </c>
      <c r="L68" s="28">
        <v>0</v>
      </c>
      <c r="M68" s="33">
        <f t="shared" si="10"/>
        <v>2.3049999999999997</v>
      </c>
    </row>
    <row r="69" spans="1:471" ht="15.75" x14ac:dyDescent="0.25">
      <c r="A69" s="32">
        <v>12</v>
      </c>
      <c r="B69" s="9" t="str">
        <f t="shared" si="8"/>
        <v xml:space="preserve">MED </v>
      </c>
      <c r="C69" s="22">
        <v>0.125</v>
      </c>
      <c r="D69" s="23">
        <v>5</v>
      </c>
      <c r="E69" s="22">
        <v>5</v>
      </c>
      <c r="F69" s="23"/>
      <c r="G69" s="22">
        <v>0.12</v>
      </c>
      <c r="H69" s="23">
        <v>5</v>
      </c>
      <c r="I69" s="22">
        <v>4.5</v>
      </c>
      <c r="J69" s="23"/>
      <c r="K69" s="10">
        <f t="shared" si="9"/>
        <v>1.2250000000000001</v>
      </c>
      <c r="L69" s="28">
        <v>0</v>
      </c>
      <c r="M69" s="33">
        <f t="shared" si="10"/>
        <v>1.2250000000000001</v>
      </c>
    </row>
    <row r="70" spans="1:471" ht="15.75" x14ac:dyDescent="0.25">
      <c r="A70" s="32">
        <v>13</v>
      </c>
      <c r="B70" s="9" t="str">
        <f t="shared" si="8"/>
        <v xml:space="preserve">NABIL </v>
      </c>
      <c r="C70" s="22">
        <v>0.125</v>
      </c>
      <c r="D70" s="23">
        <v>3</v>
      </c>
      <c r="E70" s="22">
        <v>5</v>
      </c>
      <c r="F70" s="23"/>
      <c r="G70" s="22">
        <v>0.12</v>
      </c>
      <c r="H70" s="23">
        <v>6</v>
      </c>
      <c r="I70" s="22">
        <v>4.5</v>
      </c>
      <c r="J70" s="23"/>
      <c r="K70" s="10">
        <f t="shared" si="9"/>
        <v>1.095</v>
      </c>
      <c r="L70" s="28">
        <v>0</v>
      </c>
      <c r="M70" s="33">
        <f t="shared" si="10"/>
        <v>1.095</v>
      </c>
    </row>
    <row r="71" spans="1:471" ht="15.75" x14ac:dyDescent="0.25">
      <c r="A71" s="32">
        <v>14</v>
      </c>
      <c r="B71" s="9" t="str">
        <f t="shared" si="8"/>
        <v xml:space="preserve">RIDHA  </v>
      </c>
      <c r="C71" s="22">
        <v>0.125</v>
      </c>
      <c r="D71" s="23">
        <v>12</v>
      </c>
      <c r="E71" s="22">
        <v>5</v>
      </c>
      <c r="F71" s="23"/>
      <c r="G71" s="22">
        <v>0.12</v>
      </c>
      <c r="H71" s="23"/>
      <c r="I71" s="22">
        <v>4.5</v>
      </c>
      <c r="J71" s="23"/>
      <c r="K71" s="10">
        <f t="shared" si="9"/>
        <v>1.5</v>
      </c>
      <c r="L71" s="28">
        <v>0</v>
      </c>
      <c r="M71" s="33">
        <f t="shared" si="10"/>
        <v>1.5</v>
      </c>
    </row>
    <row r="72" spans="1:471" ht="15.75" x14ac:dyDescent="0.25">
      <c r="A72" s="32">
        <v>15</v>
      </c>
      <c r="B72" s="9" t="str">
        <f t="shared" si="8"/>
        <v xml:space="preserve">SAID </v>
      </c>
      <c r="C72" s="22">
        <v>0.125</v>
      </c>
      <c r="D72" s="23">
        <v>5</v>
      </c>
      <c r="E72" s="22">
        <v>5</v>
      </c>
      <c r="F72" s="23"/>
      <c r="G72" s="22">
        <v>0.12</v>
      </c>
      <c r="H72" s="23"/>
      <c r="I72" s="22">
        <v>4.5</v>
      </c>
      <c r="J72" s="23"/>
      <c r="K72" s="10">
        <f t="shared" si="9"/>
        <v>0.625</v>
      </c>
      <c r="L72" s="28">
        <v>0</v>
      </c>
      <c r="M72" s="33">
        <f t="shared" si="10"/>
        <v>0.625</v>
      </c>
    </row>
    <row r="73" spans="1:471" ht="15.75" x14ac:dyDescent="0.25">
      <c r="A73" s="32">
        <v>16</v>
      </c>
      <c r="B73" s="9" t="str">
        <f t="shared" si="8"/>
        <v xml:space="preserve">SALEM </v>
      </c>
      <c r="C73" s="22">
        <v>0.125</v>
      </c>
      <c r="D73" s="23">
        <v>4</v>
      </c>
      <c r="E73" s="22">
        <v>5</v>
      </c>
      <c r="F73" s="23"/>
      <c r="G73" s="22">
        <v>0.12</v>
      </c>
      <c r="H73" s="23"/>
      <c r="I73" s="22">
        <v>4.5</v>
      </c>
      <c r="J73" s="23"/>
      <c r="K73" s="10">
        <f t="shared" si="9"/>
        <v>0.5</v>
      </c>
      <c r="L73" s="28">
        <v>0</v>
      </c>
      <c r="M73" s="33">
        <f t="shared" si="10"/>
        <v>0.5</v>
      </c>
    </row>
    <row r="74" spans="1:471" s="4" customFormat="1" ht="14.25" customHeight="1" x14ac:dyDescent="0.25">
      <c r="A74" s="50" t="s">
        <v>0</v>
      </c>
      <c r="B74" s="1" t="s">
        <v>1</v>
      </c>
      <c r="C74" s="45"/>
      <c r="D74" s="25"/>
      <c r="E74" s="45"/>
      <c r="F74" s="25"/>
      <c r="G74" s="45"/>
      <c r="H74" s="25"/>
      <c r="I74" s="45"/>
      <c r="J74" s="25"/>
      <c r="K74" s="2"/>
      <c r="L74" s="29"/>
      <c r="M74" s="48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</row>
    <row r="75" spans="1:471" s="8" customFormat="1" ht="15.75" customHeight="1" x14ac:dyDescent="0.25">
      <c r="A75" s="50"/>
      <c r="B75" s="5">
        <f>B134</f>
        <v>43804</v>
      </c>
      <c r="C75" s="26"/>
      <c r="D75" s="27"/>
      <c r="E75" s="26"/>
      <c r="F75" s="27"/>
      <c r="G75" s="26"/>
      <c r="H75" s="27"/>
      <c r="I75" s="26"/>
      <c r="J75" s="27"/>
      <c r="K75" s="47" t="s">
        <v>3</v>
      </c>
      <c r="L75" s="29"/>
      <c r="M75" s="48" t="s">
        <v>2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  <c r="NI75" s="7"/>
      <c r="NJ75" s="7"/>
      <c r="NK75" s="7"/>
      <c r="NL75" s="7"/>
      <c r="NM75" s="7"/>
      <c r="NN75" s="7"/>
      <c r="NO75" s="7"/>
      <c r="NP75" s="7"/>
      <c r="NQ75" s="7"/>
      <c r="NR75" s="7"/>
      <c r="NS75" s="7"/>
      <c r="NT75" s="7"/>
      <c r="NU75" s="7"/>
      <c r="NV75" s="7"/>
      <c r="NW75" s="7"/>
      <c r="NX75" s="7"/>
      <c r="NY75" s="7"/>
      <c r="NZ75" s="7"/>
      <c r="OA75" s="7"/>
      <c r="OB75" s="7"/>
      <c r="OC75" s="7"/>
      <c r="OD75" s="7"/>
      <c r="OE75" s="7"/>
      <c r="OF75" s="7"/>
      <c r="OG75" s="7"/>
      <c r="OH75" s="7"/>
      <c r="OI75" s="7"/>
      <c r="OJ75" s="7"/>
      <c r="OK75" s="7"/>
      <c r="OL75" s="7"/>
      <c r="OM75" s="7"/>
      <c r="ON75" s="7"/>
      <c r="OO75" s="7"/>
      <c r="OP75" s="7"/>
      <c r="OQ75" s="7"/>
      <c r="OR75" s="7"/>
      <c r="OS75" s="7"/>
      <c r="OT75" s="7"/>
      <c r="OU75" s="7"/>
      <c r="OV75" s="7"/>
      <c r="OW75" s="7"/>
      <c r="OX75" s="7"/>
      <c r="OY75" s="7"/>
      <c r="OZ75" s="7"/>
      <c r="PA75" s="7"/>
      <c r="PB75" s="7"/>
      <c r="PC75" s="7"/>
      <c r="PD75" s="7"/>
      <c r="PE75" s="7"/>
      <c r="PF75" s="7"/>
      <c r="PG75" s="7"/>
      <c r="PH75" s="7"/>
      <c r="PI75" s="7"/>
      <c r="PJ75" s="7"/>
      <c r="PK75" s="7"/>
      <c r="PL75" s="7"/>
      <c r="PM75" s="7"/>
      <c r="PN75" s="7"/>
      <c r="PO75" s="7"/>
      <c r="PP75" s="7"/>
      <c r="PQ75" s="7"/>
      <c r="PR75" s="7"/>
      <c r="PS75" s="7"/>
      <c r="PT75" s="7"/>
      <c r="PU75" s="7"/>
      <c r="PV75" s="7"/>
      <c r="PW75" s="7"/>
      <c r="PX75" s="7"/>
      <c r="PY75" s="7"/>
      <c r="PZ75" s="7"/>
      <c r="QA75" s="7"/>
      <c r="QB75" s="7"/>
      <c r="QC75" s="7"/>
      <c r="QD75" s="7"/>
      <c r="QE75" s="7"/>
      <c r="QF75" s="7"/>
      <c r="QG75" s="7"/>
      <c r="QH75" s="7"/>
      <c r="QI75" s="7"/>
      <c r="QJ75" s="7"/>
      <c r="QK75" s="7"/>
      <c r="QL75" s="7"/>
      <c r="QM75" s="7"/>
      <c r="QN75" s="7"/>
      <c r="QO75" s="7"/>
      <c r="QP75" s="7"/>
      <c r="QQ75" s="7"/>
      <c r="QR75" s="7"/>
      <c r="QS75" s="7"/>
      <c r="QT75" s="7"/>
      <c r="QU75" s="7"/>
      <c r="QV75" s="7"/>
      <c r="QW75" s="7"/>
      <c r="QX75" s="7"/>
      <c r="QY75" s="7"/>
      <c r="QZ75" s="7"/>
      <c r="RA75" s="7"/>
      <c r="RB75" s="7"/>
      <c r="RC75" s="7"/>
    </row>
    <row r="76" spans="1:471" ht="15.75" x14ac:dyDescent="0.25">
      <c r="A76" s="32">
        <v>1</v>
      </c>
      <c r="B76" s="9" t="str">
        <f t="shared" ref="B76:B91" si="11">B58</f>
        <v xml:space="preserve">Abdallah </v>
      </c>
      <c r="C76" s="22">
        <v>0.125</v>
      </c>
      <c r="D76" s="23">
        <v>4</v>
      </c>
      <c r="E76" s="22">
        <v>5</v>
      </c>
      <c r="F76" s="23">
        <v>3</v>
      </c>
      <c r="G76" s="22">
        <v>0.12</v>
      </c>
      <c r="H76" s="23">
        <v>10</v>
      </c>
      <c r="I76" s="22">
        <v>4.5</v>
      </c>
      <c r="J76" s="23">
        <v>2</v>
      </c>
      <c r="K76" s="10">
        <f>(C76*D76)+(E76*F76)+(G76*H76)+(I76*J76)</f>
        <v>25.7</v>
      </c>
      <c r="L76" s="28">
        <v>0</v>
      </c>
      <c r="M76" s="33">
        <f>K76-L76</f>
        <v>25.7</v>
      </c>
    </row>
    <row r="77" spans="1:471" ht="15.75" x14ac:dyDescent="0.25">
      <c r="A77" s="32">
        <v>2</v>
      </c>
      <c r="B77" s="9" t="str">
        <f t="shared" si="11"/>
        <v xml:space="preserve">ADEL </v>
      </c>
      <c r="C77" s="22">
        <v>0.125</v>
      </c>
      <c r="D77" s="23">
        <v>12</v>
      </c>
      <c r="E77" s="22">
        <v>5</v>
      </c>
      <c r="F77" s="23"/>
      <c r="G77" s="22">
        <v>0.12</v>
      </c>
      <c r="H77" s="23"/>
      <c r="I77" s="22">
        <v>4.5</v>
      </c>
      <c r="J77" s="23"/>
      <c r="K77" s="10">
        <f t="shared" ref="K77:K91" si="12">(C77*D77)+(E77*F77)+(G77*H77)+(I77*J77)</f>
        <v>1.5</v>
      </c>
      <c r="L77" s="28">
        <v>0</v>
      </c>
      <c r="M77" s="33">
        <f t="shared" ref="M77:M91" si="13">K77-L77</f>
        <v>1.5</v>
      </c>
    </row>
    <row r="78" spans="1:471" ht="15.75" x14ac:dyDescent="0.25">
      <c r="A78" s="32">
        <v>3</v>
      </c>
      <c r="B78" s="9" t="str">
        <f t="shared" si="11"/>
        <v>AICHA</v>
      </c>
      <c r="C78" s="22">
        <v>0.125</v>
      </c>
      <c r="D78" s="23">
        <v>4</v>
      </c>
      <c r="E78" s="22">
        <v>5</v>
      </c>
      <c r="F78" s="23"/>
      <c r="G78" s="22">
        <v>0.12</v>
      </c>
      <c r="H78" s="23"/>
      <c r="I78" s="22">
        <v>4.5</v>
      </c>
      <c r="J78" s="23"/>
      <c r="K78" s="10">
        <f t="shared" si="12"/>
        <v>0.5</v>
      </c>
      <c r="L78" s="28">
        <v>0</v>
      </c>
      <c r="M78" s="33">
        <f t="shared" si="13"/>
        <v>0.5</v>
      </c>
    </row>
    <row r="79" spans="1:471" ht="15.75" x14ac:dyDescent="0.25">
      <c r="A79" s="32">
        <v>4</v>
      </c>
      <c r="B79" s="9" t="str">
        <f t="shared" si="11"/>
        <v xml:space="preserve">HANAN </v>
      </c>
      <c r="C79" s="22">
        <v>0.125</v>
      </c>
      <c r="D79" s="23">
        <v>8</v>
      </c>
      <c r="E79" s="22">
        <v>5</v>
      </c>
      <c r="F79" s="23"/>
      <c r="G79" s="22">
        <v>0.12</v>
      </c>
      <c r="H79" s="23"/>
      <c r="I79" s="22">
        <v>4.5</v>
      </c>
      <c r="J79" s="23"/>
      <c r="K79" s="10">
        <f t="shared" si="12"/>
        <v>1</v>
      </c>
      <c r="L79" s="28">
        <v>0</v>
      </c>
      <c r="M79" s="33">
        <f t="shared" si="13"/>
        <v>1</v>
      </c>
    </row>
    <row r="80" spans="1:471" ht="15.75" x14ac:dyDescent="0.25">
      <c r="A80" s="32">
        <v>5</v>
      </c>
      <c r="B80" s="9" t="str">
        <f t="shared" si="11"/>
        <v xml:space="preserve">BRAHIM </v>
      </c>
      <c r="C80" s="22">
        <v>0.125</v>
      </c>
      <c r="D80" s="23">
        <v>2</v>
      </c>
      <c r="E80" s="22">
        <v>5</v>
      </c>
      <c r="F80" s="23"/>
      <c r="G80" s="22">
        <v>0.12</v>
      </c>
      <c r="H80" s="23"/>
      <c r="I80" s="22">
        <v>4.5</v>
      </c>
      <c r="J80" s="23"/>
      <c r="K80" s="10">
        <f t="shared" si="12"/>
        <v>0.25</v>
      </c>
      <c r="L80" s="28">
        <v>0</v>
      </c>
      <c r="M80" s="33">
        <f t="shared" si="13"/>
        <v>0.25</v>
      </c>
    </row>
    <row r="81" spans="1:471" ht="15.75" x14ac:dyDescent="0.25">
      <c r="A81" s="32">
        <v>6</v>
      </c>
      <c r="B81" s="9" t="str">
        <f t="shared" si="11"/>
        <v xml:space="preserve">FETHI </v>
      </c>
      <c r="C81" s="22">
        <v>0.125</v>
      </c>
      <c r="D81" s="23">
        <v>3</v>
      </c>
      <c r="E81" s="22">
        <v>5</v>
      </c>
      <c r="F81" s="23"/>
      <c r="G81" s="22">
        <v>0.12</v>
      </c>
      <c r="H81" s="23"/>
      <c r="I81" s="22">
        <v>4.5</v>
      </c>
      <c r="J81" s="23">
        <v>3</v>
      </c>
      <c r="K81" s="10">
        <f t="shared" si="12"/>
        <v>13.875</v>
      </c>
      <c r="L81" s="28">
        <v>0</v>
      </c>
      <c r="M81" s="33">
        <f t="shared" si="13"/>
        <v>13.875</v>
      </c>
    </row>
    <row r="82" spans="1:471" ht="15.75" x14ac:dyDescent="0.25">
      <c r="A82" s="32">
        <v>7</v>
      </c>
      <c r="B82" s="9" t="str">
        <f t="shared" si="11"/>
        <v xml:space="preserve">HABIB </v>
      </c>
      <c r="C82" s="22">
        <v>0.125</v>
      </c>
      <c r="D82" s="23">
        <v>5</v>
      </c>
      <c r="E82" s="22">
        <v>5</v>
      </c>
      <c r="F82" s="23"/>
      <c r="G82" s="22">
        <v>0.12</v>
      </c>
      <c r="H82" s="23"/>
      <c r="I82" s="22">
        <v>4.5</v>
      </c>
      <c r="J82" s="23">
        <v>4</v>
      </c>
      <c r="K82" s="10">
        <f t="shared" si="12"/>
        <v>18.625</v>
      </c>
      <c r="L82" s="28">
        <v>0</v>
      </c>
      <c r="M82" s="33">
        <f t="shared" si="13"/>
        <v>18.625</v>
      </c>
    </row>
    <row r="83" spans="1:471" ht="15.75" x14ac:dyDescent="0.25">
      <c r="A83" s="32">
        <v>8</v>
      </c>
      <c r="B83" s="9" t="str">
        <f t="shared" si="11"/>
        <v xml:space="preserve">HAMADI </v>
      </c>
      <c r="C83" s="22">
        <v>0.125</v>
      </c>
      <c r="D83" s="23">
        <v>2</v>
      </c>
      <c r="E83" s="22">
        <v>5</v>
      </c>
      <c r="F83" s="23"/>
      <c r="G83" s="22">
        <v>0.12</v>
      </c>
      <c r="H83" s="23"/>
      <c r="I83" s="22">
        <v>4.5</v>
      </c>
      <c r="J83" s="23">
        <v>0</v>
      </c>
      <c r="K83" s="10">
        <f t="shared" si="12"/>
        <v>0.25</v>
      </c>
      <c r="L83" s="28">
        <v>0</v>
      </c>
      <c r="M83" s="33">
        <f t="shared" si="13"/>
        <v>0.25</v>
      </c>
    </row>
    <row r="84" spans="1:471" ht="15.75" x14ac:dyDescent="0.25">
      <c r="A84" s="32">
        <v>9</v>
      </c>
      <c r="B84" s="9" t="str">
        <f t="shared" si="11"/>
        <v xml:space="preserve">HOUSSIN </v>
      </c>
      <c r="C84" s="22">
        <v>0.125</v>
      </c>
      <c r="D84" s="23">
        <v>4</v>
      </c>
      <c r="E84" s="22">
        <v>5</v>
      </c>
      <c r="F84" s="23"/>
      <c r="G84" s="22">
        <v>0.12</v>
      </c>
      <c r="H84" s="23">
        <v>21</v>
      </c>
      <c r="I84" s="22">
        <v>4.5</v>
      </c>
      <c r="J84" s="23"/>
      <c r="K84" s="10">
        <f t="shared" si="12"/>
        <v>3.02</v>
      </c>
      <c r="L84" s="28">
        <v>0</v>
      </c>
      <c r="M84" s="33">
        <f t="shared" si="13"/>
        <v>3.02</v>
      </c>
    </row>
    <row r="85" spans="1:471" ht="15.75" x14ac:dyDescent="0.25">
      <c r="A85" s="32">
        <v>10</v>
      </c>
      <c r="B85" s="9" t="str">
        <f t="shared" si="11"/>
        <v xml:space="preserve"> MUSTAPHA </v>
      </c>
      <c r="C85" s="22">
        <v>0.125</v>
      </c>
      <c r="D85" s="23">
        <v>3</v>
      </c>
      <c r="E85" s="22">
        <v>5</v>
      </c>
      <c r="F85" s="23"/>
      <c r="G85" s="22">
        <v>0.12</v>
      </c>
      <c r="H85" s="23">
        <v>12</v>
      </c>
      <c r="I85" s="22">
        <v>4.5</v>
      </c>
      <c r="J85" s="23"/>
      <c r="K85" s="10">
        <f t="shared" si="12"/>
        <v>1.8149999999999999</v>
      </c>
      <c r="L85" s="28">
        <v>0</v>
      </c>
      <c r="M85" s="33">
        <f t="shared" si="13"/>
        <v>1.8149999999999999</v>
      </c>
    </row>
    <row r="86" spans="1:471" ht="15.75" x14ac:dyDescent="0.25">
      <c r="A86" s="32">
        <v>11</v>
      </c>
      <c r="B86" s="9" t="str">
        <f t="shared" si="11"/>
        <v xml:space="preserve">MAJDI </v>
      </c>
      <c r="C86" s="22">
        <v>0.125</v>
      </c>
      <c r="D86" s="23">
        <v>5</v>
      </c>
      <c r="E86" s="22">
        <v>5</v>
      </c>
      <c r="F86" s="23"/>
      <c r="G86" s="22">
        <v>0.12</v>
      </c>
      <c r="H86" s="23">
        <v>14</v>
      </c>
      <c r="I86" s="22">
        <v>4.5</v>
      </c>
      <c r="J86" s="23"/>
      <c r="K86" s="10">
        <f t="shared" si="12"/>
        <v>2.3049999999999997</v>
      </c>
      <c r="L86" s="28">
        <v>0</v>
      </c>
      <c r="M86" s="33">
        <f t="shared" si="13"/>
        <v>2.3049999999999997</v>
      </c>
    </row>
    <row r="87" spans="1:471" ht="15.75" x14ac:dyDescent="0.25">
      <c r="A87" s="32">
        <v>12</v>
      </c>
      <c r="B87" s="9" t="str">
        <f t="shared" si="11"/>
        <v xml:space="preserve">MED </v>
      </c>
      <c r="C87" s="22">
        <v>0.125</v>
      </c>
      <c r="D87" s="23">
        <v>5</v>
      </c>
      <c r="E87" s="22">
        <v>5</v>
      </c>
      <c r="F87" s="23"/>
      <c r="G87" s="22">
        <v>0.12</v>
      </c>
      <c r="H87" s="23">
        <v>5</v>
      </c>
      <c r="I87" s="22">
        <v>4.5</v>
      </c>
      <c r="J87" s="23"/>
      <c r="K87" s="10">
        <f t="shared" si="12"/>
        <v>1.2250000000000001</v>
      </c>
      <c r="L87" s="28">
        <v>0</v>
      </c>
      <c r="M87" s="33">
        <f t="shared" si="13"/>
        <v>1.2250000000000001</v>
      </c>
    </row>
    <row r="88" spans="1:471" ht="15.75" x14ac:dyDescent="0.25">
      <c r="A88" s="32">
        <v>13</v>
      </c>
      <c r="B88" s="9" t="str">
        <f t="shared" si="11"/>
        <v xml:space="preserve">NABIL </v>
      </c>
      <c r="C88" s="22">
        <v>0.125</v>
      </c>
      <c r="D88" s="23">
        <v>3</v>
      </c>
      <c r="E88" s="22">
        <v>5</v>
      </c>
      <c r="F88" s="23"/>
      <c r="G88" s="22">
        <v>0.12</v>
      </c>
      <c r="H88" s="23">
        <v>6</v>
      </c>
      <c r="I88" s="22">
        <v>4.5</v>
      </c>
      <c r="J88" s="23"/>
      <c r="K88" s="10">
        <f t="shared" si="12"/>
        <v>1.095</v>
      </c>
      <c r="L88" s="28">
        <v>0</v>
      </c>
      <c r="M88" s="33">
        <f t="shared" si="13"/>
        <v>1.095</v>
      </c>
    </row>
    <row r="89" spans="1:471" ht="15.75" x14ac:dyDescent="0.25">
      <c r="A89" s="32">
        <v>14</v>
      </c>
      <c r="B89" s="9" t="str">
        <f t="shared" si="11"/>
        <v xml:space="preserve">RIDHA  </v>
      </c>
      <c r="C89" s="22">
        <v>0.125</v>
      </c>
      <c r="D89" s="23">
        <v>12</v>
      </c>
      <c r="E89" s="22">
        <v>5</v>
      </c>
      <c r="F89" s="23"/>
      <c r="G89" s="22">
        <v>0.12</v>
      </c>
      <c r="H89" s="23"/>
      <c r="I89" s="22">
        <v>4.5</v>
      </c>
      <c r="J89" s="23"/>
      <c r="K89" s="10">
        <f t="shared" si="12"/>
        <v>1.5</v>
      </c>
      <c r="L89" s="28">
        <v>0</v>
      </c>
      <c r="M89" s="33">
        <f t="shared" si="13"/>
        <v>1.5</v>
      </c>
    </row>
    <row r="90" spans="1:471" ht="15.75" x14ac:dyDescent="0.25">
      <c r="A90" s="32">
        <v>15</v>
      </c>
      <c r="B90" s="9" t="str">
        <f t="shared" si="11"/>
        <v xml:space="preserve">SAID </v>
      </c>
      <c r="C90" s="22">
        <v>0.125</v>
      </c>
      <c r="D90" s="23">
        <v>5</v>
      </c>
      <c r="E90" s="22">
        <v>5</v>
      </c>
      <c r="F90" s="23"/>
      <c r="G90" s="22">
        <v>0.12</v>
      </c>
      <c r="H90" s="23"/>
      <c r="I90" s="22">
        <v>4.5</v>
      </c>
      <c r="J90" s="23"/>
      <c r="K90" s="10">
        <f t="shared" si="12"/>
        <v>0.625</v>
      </c>
      <c r="L90" s="28">
        <v>0</v>
      </c>
      <c r="M90" s="33">
        <f t="shared" si="13"/>
        <v>0.625</v>
      </c>
    </row>
    <row r="91" spans="1:471" ht="15.75" x14ac:dyDescent="0.25">
      <c r="A91" s="32">
        <v>16</v>
      </c>
      <c r="B91" s="9" t="str">
        <f t="shared" si="11"/>
        <v xml:space="preserve">SALEM </v>
      </c>
      <c r="C91" s="22">
        <v>0.125</v>
      </c>
      <c r="D91" s="23">
        <v>4</v>
      </c>
      <c r="E91" s="22">
        <v>5</v>
      </c>
      <c r="F91" s="23"/>
      <c r="G91" s="22">
        <v>0.12</v>
      </c>
      <c r="H91" s="23"/>
      <c r="I91" s="22">
        <v>4.5</v>
      </c>
      <c r="J91" s="23"/>
      <c r="K91" s="10">
        <f t="shared" si="12"/>
        <v>0.5</v>
      </c>
      <c r="L91" s="28">
        <v>0</v>
      </c>
      <c r="M91" s="33">
        <f t="shared" si="13"/>
        <v>0.5</v>
      </c>
    </row>
    <row r="92" spans="1:471" s="4" customFormat="1" ht="14.25" customHeight="1" x14ac:dyDescent="0.25">
      <c r="A92" s="50" t="s">
        <v>0</v>
      </c>
      <c r="B92" s="1" t="s">
        <v>1</v>
      </c>
      <c r="C92" s="45"/>
      <c r="D92" s="25"/>
      <c r="E92" s="45"/>
      <c r="F92" s="25"/>
      <c r="G92" s="45"/>
      <c r="H92" s="25"/>
      <c r="I92" s="45"/>
      <c r="J92" s="25"/>
      <c r="K92" s="2"/>
      <c r="L92" s="29"/>
      <c r="M92" s="48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  <c r="NF92" s="3"/>
      <c r="NG92" s="3"/>
      <c r="NH92" s="3"/>
      <c r="NI92" s="3"/>
      <c r="NJ92" s="3"/>
      <c r="NK92" s="3"/>
      <c r="NL92" s="3"/>
      <c r="NM92" s="3"/>
      <c r="NN92" s="3"/>
      <c r="NO92" s="3"/>
      <c r="NP92" s="3"/>
      <c r="NQ92" s="3"/>
      <c r="NR92" s="3"/>
      <c r="NS92" s="3"/>
      <c r="NT92" s="3"/>
      <c r="NU92" s="3"/>
      <c r="NV92" s="3"/>
      <c r="NW92" s="3"/>
      <c r="NX92" s="3"/>
      <c r="NY92" s="3"/>
      <c r="NZ92" s="3"/>
      <c r="OA92" s="3"/>
      <c r="OB92" s="3"/>
      <c r="OC92" s="3"/>
      <c r="OD92" s="3"/>
      <c r="OE92" s="3"/>
      <c r="OF92" s="3"/>
      <c r="OG92" s="3"/>
      <c r="OH92" s="3"/>
      <c r="OI92" s="3"/>
      <c r="OJ92" s="3"/>
      <c r="OK92" s="3"/>
      <c r="OL92" s="3"/>
      <c r="OM92" s="3"/>
      <c r="ON92" s="3"/>
      <c r="OO92" s="3"/>
      <c r="OP92" s="3"/>
      <c r="OQ92" s="3"/>
      <c r="OR92" s="3"/>
      <c r="OS92" s="3"/>
      <c r="OT92" s="3"/>
      <c r="OU92" s="3"/>
      <c r="OV92" s="3"/>
      <c r="OW92" s="3"/>
      <c r="OX92" s="3"/>
      <c r="OY92" s="3"/>
      <c r="OZ92" s="3"/>
      <c r="PA92" s="3"/>
      <c r="PB92" s="3"/>
      <c r="PC92" s="3"/>
      <c r="PD92" s="3"/>
      <c r="PE92" s="3"/>
      <c r="PF92" s="3"/>
      <c r="PG92" s="3"/>
      <c r="PH92" s="3"/>
      <c r="PI92" s="3"/>
      <c r="PJ92" s="3"/>
      <c r="PK92" s="3"/>
      <c r="PL92" s="3"/>
      <c r="PM92" s="3"/>
      <c r="PN92" s="3"/>
      <c r="PO92" s="3"/>
      <c r="PP92" s="3"/>
      <c r="PQ92" s="3"/>
      <c r="PR92" s="3"/>
      <c r="PS92" s="3"/>
      <c r="PT92" s="3"/>
      <c r="PU92" s="3"/>
      <c r="PV92" s="3"/>
      <c r="PW92" s="3"/>
      <c r="PX92" s="3"/>
      <c r="PY92" s="3"/>
      <c r="PZ92" s="3"/>
      <c r="QA92" s="3"/>
      <c r="QB92" s="3"/>
      <c r="QC92" s="3"/>
      <c r="QD92" s="3"/>
      <c r="QE92" s="3"/>
      <c r="QF92" s="3"/>
      <c r="QG92" s="3"/>
      <c r="QH92" s="3"/>
      <c r="QI92" s="3"/>
      <c r="QJ92" s="3"/>
      <c r="QK92" s="3"/>
      <c r="QL92" s="3"/>
      <c r="QM92" s="3"/>
      <c r="QN92" s="3"/>
      <c r="QO92" s="3"/>
      <c r="QP92" s="3"/>
      <c r="QQ92" s="3"/>
      <c r="QR92" s="3"/>
      <c r="QS92" s="3"/>
      <c r="QT92" s="3"/>
      <c r="QU92" s="3"/>
      <c r="QV92" s="3"/>
      <c r="QW92" s="3"/>
      <c r="QX92" s="3"/>
      <c r="QY92" s="3"/>
      <c r="QZ92" s="3"/>
      <c r="RA92" s="3"/>
      <c r="RB92" s="3"/>
      <c r="RC92" s="3"/>
    </row>
    <row r="93" spans="1:471" s="8" customFormat="1" ht="15.75" customHeight="1" x14ac:dyDescent="0.25">
      <c r="A93" s="50"/>
      <c r="B93" s="5">
        <f>B135</f>
        <v>43805</v>
      </c>
      <c r="C93" s="26"/>
      <c r="D93" s="27"/>
      <c r="E93" s="26"/>
      <c r="F93" s="27"/>
      <c r="G93" s="26"/>
      <c r="H93" s="27"/>
      <c r="I93" s="26"/>
      <c r="J93" s="27"/>
      <c r="K93" s="47" t="s">
        <v>3</v>
      </c>
      <c r="L93" s="29"/>
      <c r="M93" s="48" t="s">
        <v>2</v>
      </c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  <c r="NI93" s="7"/>
      <c r="NJ93" s="7"/>
      <c r="NK93" s="7"/>
      <c r="NL93" s="7"/>
      <c r="NM93" s="7"/>
      <c r="NN93" s="7"/>
      <c r="NO93" s="7"/>
      <c r="NP93" s="7"/>
      <c r="NQ93" s="7"/>
      <c r="NR93" s="7"/>
      <c r="NS93" s="7"/>
      <c r="NT93" s="7"/>
      <c r="NU93" s="7"/>
      <c r="NV93" s="7"/>
      <c r="NW93" s="7"/>
      <c r="NX93" s="7"/>
      <c r="NY93" s="7"/>
      <c r="NZ93" s="7"/>
      <c r="OA93" s="7"/>
      <c r="OB93" s="7"/>
      <c r="OC93" s="7"/>
      <c r="OD93" s="7"/>
      <c r="OE93" s="7"/>
      <c r="OF93" s="7"/>
      <c r="OG93" s="7"/>
      <c r="OH93" s="7"/>
      <c r="OI93" s="7"/>
      <c r="OJ93" s="7"/>
      <c r="OK93" s="7"/>
      <c r="OL93" s="7"/>
      <c r="OM93" s="7"/>
      <c r="ON93" s="7"/>
      <c r="OO93" s="7"/>
      <c r="OP93" s="7"/>
      <c r="OQ93" s="7"/>
      <c r="OR93" s="7"/>
      <c r="OS93" s="7"/>
      <c r="OT93" s="7"/>
      <c r="OU93" s="7"/>
      <c r="OV93" s="7"/>
      <c r="OW93" s="7"/>
      <c r="OX93" s="7"/>
      <c r="OY93" s="7"/>
      <c r="OZ93" s="7"/>
      <c r="PA93" s="7"/>
      <c r="PB93" s="7"/>
      <c r="PC93" s="7"/>
      <c r="PD93" s="7"/>
      <c r="PE93" s="7"/>
      <c r="PF93" s="7"/>
      <c r="PG93" s="7"/>
      <c r="PH93" s="7"/>
      <c r="PI93" s="7"/>
      <c r="PJ93" s="7"/>
      <c r="PK93" s="7"/>
      <c r="PL93" s="7"/>
      <c r="PM93" s="7"/>
      <c r="PN93" s="7"/>
      <c r="PO93" s="7"/>
      <c r="PP93" s="7"/>
      <c r="PQ93" s="7"/>
      <c r="PR93" s="7"/>
      <c r="PS93" s="7"/>
      <c r="PT93" s="7"/>
      <c r="PU93" s="7"/>
      <c r="PV93" s="7"/>
      <c r="PW93" s="7"/>
      <c r="PX93" s="7"/>
      <c r="PY93" s="7"/>
      <c r="PZ93" s="7"/>
      <c r="QA93" s="7"/>
      <c r="QB93" s="7"/>
      <c r="QC93" s="7"/>
      <c r="QD93" s="7"/>
      <c r="QE93" s="7"/>
      <c r="QF93" s="7"/>
      <c r="QG93" s="7"/>
      <c r="QH93" s="7"/>
      <c r="QI93" s="7"/>
      <c r="QJ93" s="7"/>
      <c r="QK93" s="7"/>
      <c r="QL93" s="7"/>
      <c r="QM93" s="7"/>
      <c r="QN93" s="7"/>
      <c r="QO93" s="7"/>
      <c r="QP93" s="7"/>
      <c r="QQ93" s="7"/>
      <c r="QR93" s="7"/>
      <c r="QS93" s="7"/>
      <c r="QT93" s="7"/>
      <c r="QU93" s="7"/>
      <c r="QV93" s="7"/>
      <c r="QW93" s="7"/>
      <c r="QX93" s="7"/>
      <c r="QY93" s="7"/>
      <c r="QZ93" s="7"/>
      <c r="RA93" s="7"/>
      <c r="RB93" s="7"/>
      <c r="RC93" s="7"/>
    </row>
    <row r="94" spans="1:471" ht="15.75" x14ac:dyDescent="0.25">
      <c r="A94" s="32">
        <v>1</v>
      </c>
      <c r="B94" s="9" t="str">
        <f>B76</f>
        <v xml:space="preserve">Abdallah </v>
      </c>
      <c r="C94" s="22">
        <v>0.125</v>
      </c>
      <c r="D94" s="23">
        <v>4</v>
      </c>
      <c r="E94" s="22">
        <v>5</v>
      </c>
      <c r="F94" s="23">
        <v>3</v>
      </c>
      <c r="G94" s="22">
        <v>0.12</v>
      </c>
      <c r="H94" s="23">
        <v>10</v>
      </c>
      <c r="I94" s="22">
        <v>4.5</v>
      </c>
      <c r="J94" s="23">
        <v>2</v>
      </c>
      <c r="K94" s="10">
        <f>(C94*D94)+(E94*F94)+(G94*H94)+(I94*J94)</f>
        <v>25.7</v>
      </c>
      <c r="L94" s="28">
        <v>0</v>
      </c>
      <c r="M94" s="33">
        <f>K94-L94</f>
        <v>25.7</v>
      </c>
    </row>
    <row r="95" spans="1:471" ht="15.75" x14ac:dyDescent="0.25">
      <c r="A95" s="32">
        <v>2</v>
      </c>
      <c r="B95" s="9" t="str">
        <f t="shared" ref="B95:B109" si="14">B77</f>
        <v xml:space="preserve">ADEL </v>
      </c>
      <c r="C95" s="22">
        <v>0.125</v>
      </c>
      <c r="D95" s="23">
        <v>12</v>
      </c>
      <c r="E95" s="22">
        <v>5</v>
      </c>
      <c r="F95" s="23"/>
      <c r="G95" s="22">
        <v>0.12</v>
      </c>
      <c r="H95" s="23"/>
      <c r="I95" s="22">
        <v>4.5</v>
      </c>
      <c r="J95" s="23"/>
      <c r="K95" s="10">
        <f t="shared" ref="K95:K109" si="15">(C95*D95)+(E95*F95)+(G95*H95)+(I95*J95)</f>
        <v>1.5</v>
      </c>
      <c r="L95" s="28">
        <v>0</v>
      </c>
      <c r="M95" s="33">
        <f t="shared" ref="M95:M109" si="16">K95-L95</f>
        <v>1.5</v>
      </c>
    </row>
    <row r="96" spans="1:471" ht="15.75" x14ac:dyDescent="0.25">
      <c r="A96" s="32">
        <v>3</v>
      </c>
      <c r="B96" s="9" t="str">
        <f t="shared" si="14"/>
        <v>AICHA</v>
      </c>
      <c r="C96" s="22">
        <v>0.125</v>
      </c>
      <c r="D96" s="23">
        <v>4</v>
      </c>
      <c r="E96" s="22">
        <v>5</v>
      </c>
      <c r="F96" s="23"/>
      <c r="G96" s="22">
        <v>0.12</v>
      </c>
      <c r="H96" s="23"/>
      <c r="I96" s="22">
        <v>4.5</v>
      </c>
      <c r="J96" s="23"/>
      <c r="K96" s="10">
        <f t="shared" si="15"/>
        <v>0.5</v>
      </c>
      <c r="L96" s="28">
        <v>0</v>
      </c>
      <c r="M96" s="33">
        <f t="shared" si="16"/>
        <v>0.5</v>
      </c>
    </row>
    <row r="97" spans="1:471" ht="15.75" x14ac:dyDescent="0.25">
      <c r="A97" s="32">
        <v>4</v>
      </c>
      <c r="B97" s="9" t="str">
        <f t="shared" si="14"/>
        <v xml:space="preserve">HANAN </v>
      </c>
      <c r="C97" s="22">
        <v>0.125</v>
      </c>
      <c r="D97" s="23">
        <v>8</v>
      </c>
      <c r="E97" s="22">
        <v>5</v>
      </c>
      <c r="F97" s="23"/>
      <c r="G97" s="22">
        <v>0.12</v>
      </c>
      <c r="H97" s="23"/>
      <c r="I97" s="22">
        <v>4.5</v>
      </c>
      <c r="J97" s="23"/>
      <c r="K97" s="10">
        <f t="shared" si="15"/>
        <v>1</v>
      </c>
      <c r="L97" s="28">
        <v>0</v>
      </c>
      <c r="M97" s="33">
        <f t="shared" si="16"/>
        <v>1</v>
      </c>
    </row>
    <row r="98" spans="1:471" ht="15.75" x14ac:dyDescent="0.25">
      <c r="A98" s="32">
        <v>5</v>
      </c>
      <c r="B98" s="9" t="str">
        <f t="shared" si="14"/>
        <v xml:space="preserve">BRAHIM </v>
      </c>
      <c r="C98" s="22">
        <v>0.125</v>
      </c>
      <c r="D98" s="23">
        <v>2</v>
      </c>
      <c r="E98" s="22">
        <v>5</v>
      </c>
      <c r="F98" s="23"/>
      <c r="G98" s="22">
        <v>0.12</v>
      </c>
      <c r="H98" s="23"/>
      <c r="I98" s="22">
        <v>4.5</v>
      </c>
      <c r="J98" s="23"/>
      <c r="K98" s="10">
        <f t="shared" si="15"/>
        <v>0.25</v>
      </c>
      <c r="L98" s="28">
        <v>0</v>
      </c>
      <c r="M98" s="33">
        <f t="shared" si="16"/>
        <v>0.25</v>
      </c>
    </row>
    <row r="99" spans="1:471" ht="15.75" x14ac:dyDescent="0.25">
      <c r="A99" s="32">
        <v>6</v>
      </c>
      <c r="B99" s="9" t="str">
        <f t="shared" si="14"/>
        <v xml:space="preserve">FETHI </v>
      </c>
      <c r="C99" s="22">
        <v>0.125</v>
      </c>
      <c r="D99" s="23">
        <v>3</v>
      </c>
      <c r="E99" s="22">
        <v>5</v>
      </c>
      <c r="F99" s="23"/>
      <c r="G99" s="22">
        <v>0.12</v>
      </c>
      <c r="H99" s="23"/>
      <c r="I99" s="22">
        <v>4.5</v>
      </c>
      <c r="J99" s="23">
        <v>3</v>
      </c>
      <c r="K99" s="10">
        <f t="shared" si="15"/>
        <v>13.875</v>
      </c>
      <c r="L99" s="28">
        <v>0</v>
      </c>
      <c r="M99" s="33">
        <f t="shared" si="16"/>
        <v>13.875</v>
      </c>
    </row>
    <row r="100" spans="1:471" ht="15.75" x14ac:dyDescent="0.25">
      <c r="A100" s="32">
        <v>7</v>
      </c>
      <c r="B100" s="9" t="str">
        <f t="shared" si="14"/>
        <v xml:space="preserve">HABIB </v>
      </c>
      <c r="C100" s="22">
        <v>0.125</v>
      </c>
      <c r="D100" s="23">
        <v>5</v>
      </c>
      <c r="E100" s="22">
        <v>5</v>
      </c>
      <c r="F100" s="23"/>
      <c r="G100" s="22">
        <v>0.12</v>
      </c>
      <c r="H100" s="23"/>
      <c r="I100" s="22">
        <v>4.5</v>
      </c>
      <c r="J100" s="23">
        <v>4</v>
      </c>
      <c r="K100" s="10">
        <f t="shared" si="15"/>
        <v>18.625</v>
      </c>
      <c r="L100" s="28">
        <v>0</v>
      </c>
      <c r="M100" s="33">
        <f t="shared" si="16"/>
        <v>18.625</v>
      </c>
    </row>
    <row r="101" spans="1:471" ht="15.75" x14ac:dyDescent="0.25">
      <c r="A101" s="32">
        <v>8</v>
      </c>
      <c r="B101" s="9" t="str">
        <f t="shared" si="14"/>
        <v xml:space="preserve">HAMADI </v>
      </c>
      <c r="C101" s="22">
        <v>0.125</v>
      </c>
      <c r="D101" s="23">
        <v>2</v>
      </c>
      <c r="E101" s="22">
        <v>5</v>
      </c>
      <c r="F101" s="23"/>
      <c r="G101" s="22">
        <v>0.12</v>
      </c>
      <c r="H101" s="23"/>
      <c r="I101" s="22">
        <v>4.5</v>
      </c>
      <c r="J101" s="23">
        <v>0</v>
      </c>
      <c r="K101" s="10">
        <f t="shared" si="15"/>
        <v>0.25</v>
      </c>
      <c r="L101" s="28">
        <v>0</v>
      </c>
      <c r="M101" s="33">
        <f t="shared" si="16"/>
        <v>0.25</v>
      </c>
    </row>
    <row r="102" spans="1:471" ht="15.75" x14ac:dyDescent="0.25">
      <c r="A102" s="32">
        <v>9</v>
      </c>
      <c r="B102" s="9" t="str">
        <f t="shared" si="14"/>
        <v xml:space="preserve">HOUSSIN </v>
      </c>
      <c r="C102" s="22">
        <v>0.125</v>
      </c>
      <c r="D102" s="23">
        <v>4</v>
      </c>
      <c r="E102" s="22">
        <v>5</v>
      </c>
      <c r="F102" s="23"/>
      <c r="G102" s="22">
        <v>0.12</v>
      </c>
      <c r="H102" s="23">
        <v>21</v>
      </c>
      <c r="I102" s="22">
        <v>4.5</v>
      </c>
      <c r="J102" s="23"/>
      <c r="K102" s="10">
        <f t="shared" si="15"/>
        <v>3.02</v>
      </c>
      <c r="L102" s="28">
        <v>0</v>
      </c>
      <c r="M102" s="33">
        <f t="shared" si="16"/>
        <v>3.02</v>
      </c>
    </row>
    <row r="103" spans="1:471" ht="15.75" x14ac:dyDescent="0.25">
      <c r="A103" s="32">
        <v>10</v>
      </c>
      <c r="B103" s="9" t="str">
        <f t="shared" si="14"/>
        <v xml:space="preserve"> MUSTAPHA </v>
      </c>
      <c r="C103" s="22">
        <v>0.125</v>
      </c>
      <c r="D103" s="23">
        <v>3</v>
      </c>
      <c r="E103" s="22">
        <v>5</v>
      </c>
      <c r="F103" s="23"/>
      <c r="G103" s="22">
        <v>0.12</v>
      </c>
      <c r="H103" s="23">
        <v>12</v>
      </c>
      <c r="I103" s="22">
        <v>4.5</v>
      </c>
      <c r="J103" s="23"/>
      <c r="K103" s="10">
        <f t="shared" si="15"/>
        <v>1.8149999999999999</v>
      </c>
      <c r="L103" s="28">
        <v>0</v>
      </c>
      <c r="M103" s="33">
        <f t="shared" si="16"/>
        <v>1.8149999999999999</v>
      </c>
    </row>
    <row r="104" spans="1:471" ht="15.75" x14ac:dyDescent="0.25">
      <c r="A104" s="32">
        <v>11</v>
      </c>
      <c r="B104" s="9" t="str">
        <f t="shared" si="14"/>
        <v xml:space="preserve">MAJDI </v>
      </c>
      <c r="C104" s="22">
        <v>0.125</v>
      </c>
      <c r="D104" s="23">
        <v>5</v>
      </c>
      <c r="E104" s="22">
        <v>5</v>
      </c>
      <c r="F104" s="23"/>
      <c r="G104" s="22">
        <v>0.12</v>
      </c>
      <c r="H104" s="23">
        <v>14</v>
      </c>
      <c r="I104" s="22">
        <v>4.5</v>
      </c>
      <c r="J104" s="23"/>
      <c r="K104" s="10">
        <f t="shared" si="15"/>
        <v>2.3049999999999997</v>
      </c>
      <c r="L104" s="28">
        <v>0</v>
      </c>
      <c r="M104" s="33">
        <f t="shared" si="16"/>
        <v>2.3049999999999997</v>
      </c>
    </row>
    <row r="105" spans="1:471" ht="15.75" x14ac:dyDescent="0.25">
      <c r="A105" s="32">
        <v>12</v>
      </c>
      <c r="B105" s="9" t="str">
        <f t="shared" si="14"/>
        <v xml:space="preserve">MED </v>
      </c>
      <c r="C105" s="22">
        <v>0.125</v>
      </c>
      <c r="D105" s="23">
        <v>5</v>
      </c>
      <c r="E105" s="22">
        <v>5</v>
      </c>
      <c r="F105" s="23"/>
      <c r="G105" s="22">
        <v>0.12</v>
      </c>
      <c r="H105" s="23">
        <v>5</v>
      </c>
      <c r="I105" s="22">
        <v>4.5</v>
      </c>
      <c r="J105" s="23"/>
      <c r="K105" s="10">
        <f t="shared" si="15"/>
        <v>1.2250000000000001</v>
      </c>
      <c r="L105" s="28">
        <v>0</v>
      </c>
      <c r="M105" s="33">
        <f t="shared" si="16"/>
        <v>1.2250000000000001</v>
      </c>
    </row>
    <row r="106" spans="1:471" ht="15.75" x14ac:dyDescent="0.25">
      <c r="A106" s="32">
        <v>13</v>
      </c>
      <c r="B106" s="9" t="str">
        <f t="shared" si="14"/>
        <v xml:space="preserve">NABIL </v>
      </c>
      <c r="C106" s="22">
        <v>0.125</v>
      </c>
      <c r="D106" s="23">
        <v>3</v>
      </c>
      <c r="E106" s="22">
        <v>5</v>
      </c>
      <c r="F106" s="23"/>
      <c r="G106" s="22">
        <v>0.12</v>
      </c>
      <c r="H106" s="23">
        <v>6</v>
      </c>
      <c r="I106" s="22">
        <v>4.5</v>
      </c>
      <c r="J106" s="23"/>
      <c r="K106" s="10">
        <f t="shared" si="15"/>
        <v>1.095</v>
      </c>
      <c r="L106" s="28">
        <v>0</v>
      </c>
      <c r="M106" s="33">
        <f t="shared" si="16"/>
        <v>1.095</v>
      </c>
    </row>
    <row r="107" spans="1:471" ht="15.75" x14ac:dyDescent="0.25">
      <c r="A107" s="32">
        <v>14</v>
      </c>
      <c r="B107" s="9" t="str">
        <f t="shared" si="14"/>
        <v xml:space="preserve">RIDHA  </v>
      </c>
      <c r="C107" s="22">
        <v>0.125</v>
      </c>
      <c r="D107" s="23">
        <v>12</v>
      </c>
      <c r="E107" s="22">
        <v>5</v>
      </c>
      <c r="F107" s="23"/>
      <c r="G107" s="22">
        <v>0.12</v>
      </c>
      <c r="H107" s="23"/>
      <c r="I107" s="22">
        <v>4.5</v>
      </c>
      <c r="J107" s="23"/>
      <c r="K107" s="10">
        <f t="shared" si="15"/>
        <v>1.5</v>
      </c>
      <c r="L107" s="28">
        <v>0</v>
      </c>
      <c r="M107" s="33">
        <f t="shared" si="16"/>
        <v>1.5</v>
      </c>
    </row>
    <row r="108" spans="1:471" ht="15.75" x14ac:dyDescent="0.25">
      <c r="A108" s="32">
        <v>15</v>
      </c>
      <c r="B108" s="9" t="str">
        <f t="shared" si="14"/>
        <v xml:space="preserve">SAID </v>
      </c>
      <c r="C108" s="22">
        <v>0.125</v>
      </c>
      <c r="D108" s="23">
        <v>5</v>
      </c>
      <c r="E108" s="22">
        <v>5</v>
      </c>
      <c r="F108" s="23"/>
      <c r="G108" s="22">
        <v>0.12</v>
      </c>
      <c r="H108" s="23"/>
      <c r="I108" s="22">
        <v>4.5</v>
      </c>
      <c r="J108" s="23"/>
      <c r="K108" s="10">
        <f t="shared" si="15"/>
        <v>0.625</v>
      </c>
      <c r="L108" s="28">
        <v>0</v>
      </c>
      <c r="M108" s="33">
        <f t="shared" si="16"/>
        <v>0.625</v>
      </c>
    </row>
    <row r="109" spans="1:471" ht="15.75" x14ac:dyDescent="0.25">
      <c r="A109" s="32">
        <v>16</v>
      </c>
      <c r="B109" s="9" t="str">
        <f t="shared" si="14"/>
        <v xml:space="preserve">SALEM </v>
      </c>
      <c r="C109" s="22">
        <v>0.125</v>
      </c>
      <c r="D109" s="23">
        <v>4</v>
      </c>
      <c r="E109" s="22">
        <v>5</v>
      </c>
      <c r="F109" s="23"/>
      <c r="G109" s="22">
        <v>0.12</v>
      </c>
      <c r="H109" s="23"/>
      <c r="I109" s="22">
        <v>4.5</v>
      </c>
      <c r="J109" s="23"/>
      <c r="K109" s="10">
        <f t="shared" si="15"/>
        <v>0.5</v>
      </c>
      <c r="L109" s="28">
        <v>0</v>
      </c>
      <c r="M109" s="33">
        <f t="shared" si="16"/>
        <v>0.5</v>
      </c>
    </row>
    <row r="110" spans="1:471" s="4" customFormat="1" ht="14.25" customHeight="1" x14ac:dyDescent="0.25">
      <c r="A110" s="50" t="s">
        <v>0</v>
      </c>
      <c r="B110" s="1" t="s">
        <v>1</v>
      </c>
      <c r="C110" s="45"/>
      <c r="D110" s="25"/>
      <c r="E110" s="45"/>
      <c r="F110" s="25"/>
      <c r="G110" s="45"/>
      <c r="H110" s="25"/>
      <c r="I110" s="45"/>
      <c r="J110" s="25"/>
      <c r="K110" s="2"/>
      <c r="L110" s="29"/>
      <c r="M110" s="48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  <c r="JH110" s="3"/>
      <c r="JI110" s="3"/>
      <c r="JJ110" s="3"/>
      <c r="JK110" s="3"/>
      <c r="JL110" s="3"/>
      <c r="JM110" s="3"/>
      <c r="JN110" s="3"/>
      <c r="JO110" s="3"/>
      <c r="JP110" s="3"/>
      <c r="JQ110" s="3"/>
      <c r="JR110" s="3"/>
      <c r="JS110" s="3"/>
      <c r="JT110" s="3"/>
      <c r="JU110" s="3"/>
      <c r="JV110" s="3"/>
      <c r="JW110" s="3"/>
      <c r="JX110" s="3"/>
      <c r="JY110" s="3"/>
      <c r="JZ110" s="3"/>
      <c r="KA110" s="3"/>
      <c r="KB110" s="3"/>
      <c r="KC110" s="3"/>
      <c r="KD110" s="3"/>
      <c r="KE110" s="3"/>
      <c r="KF110" s="3"/>
      <c r="KG110" s="3"/>
      <c r="KH110" s="3"/>
      <c r="KI110" s="3"/>
      <c r="KJ110" s="3"/>
      <c r="KK110" s="3"/>
      <c r="KL110" s="3"/>
      <c r="KM110" s="3"/>
      <c r="KN110" s="3"/>
      <c r="KO110" s="3"/>
      <c r="KP110" s="3"/>
      <c r="KQ110" s="3"/>
      <c r="KR110" s="3"/>
      <c r="KS110" s="3"/>
      <c r="KT110" s="3"/>
      <c r="KU110" s="3"/>
      <c r="KV110" s="3"/>
      <c r="KW110" s="3"/>
      <c r="KX110" s="3"/>
      <c r="KY110" s="3"/>
      <c r="KZ110" s="3"/>
      <c r="LA110" s="3"/>
      <c r="LB110" s="3"/>
      <c r="LC110" s="3"/>
      <c r="LD110" s="3"/>
      <c r="LE110" s="3"/>
      <c r="LF110" s="3"/>
      <c r="LG110" s="3"/>
      <c r="LH110" s="3"/>
      <c r="LI110" s="3"/>
      <c r="LJ110" s="3"/>
      <c r="LK110" s="3"/>
      <c r="LL110" s="3"/>
      <c r="LM110" s="3"/>
      <c r="LN110" s="3"/>
      <c r="LO110" s="3"/>
      <c r="LP110" s="3"/>
      <c r="LQ110" s="3"/>
      <c r="LR110" s="3"/>
      <c r="LS110" s="3"/>
      <c r="LT110" s="3"/>
      <c r="LU110" s="3"/>
      <c r="LV110" s="3"/>
      <c r="LW110" s="3"/>
      <c r="LX110" s="3"/>
      <c r="LY110" s="3"/>
      <c r="LZ110" s="3"/>
      <c r="MA110" s="3"/>
      <c r="MB110" s="3"/>
      <c r="MC110" s="3"/>
      <c r="MD110" s="3"/>
      <c r="ME110" s="3"/>
      <c r="MF110" s="3"/>
      <c r="MG110" s="3"/>
      <c r="MH110" s="3"/>
      <c r="MI110" s="3"/>
      <c r="MJ110" s="3"/>
      <c r="MK110" s="3"/>
      <c r="ML110" s="3"/>
      <c r="MM110" s="3"/>
      <c r="MN110" s="3"/>
      <c r="MO110" s="3"/>
      <c r="MP110" s="3"/>
      <c r="MQ110" s="3"/>
      <c r="MR110" s="3"/>
      <c r="MS110" s="3"/>
      <c r="MT110" s="3"/>
      <c r="MU110" s="3"/>
      <c r="MV110" s="3"/>
      <c r="MW110" s="3"/>
      <c r="MX110" s="3"/>
      <c r="MY110" s="3"/>
      <c r="MZ110" s="3"/>
      <c r="NA110" s="3"/>
      <c r="NB110" s="3"/>
      <c r="NC110" s="3"/>
      <c r="ND110" s="3"/>
      <c r="NE110" s="3"/>
      <c r="NF110" s="3"/>
      <c r="NG110" s="3"/>
      <c r="NH110" s="3"/>
      <c r="NI110" s="3"/>
      <c r="NJ110" s="3"/>
      <c r="NK110" s="3"/>
      <c r="NL110" s="3"/>
      <c r="NM110" s="3"/>
      <c r="NN110" s="3"/>
      <c r="NO110" s="3"/>
      <c r="NP110" s="3"/>
      <c r="NQ110" s="3"/>
      <c r="NR110" s="3"/>
      <c r="NS110" s="3"/>
      <c r="NT110" s="3"/>
      <c r="NU110" s="3"/>
      <c r="NV110" s="3"/>
      <c r="NW110" s="3"/>
      <c r="NX110" s="3"/>
      <c r="NY110" s="3"/>
      <c r="NZ110" s="3"/>
      <c r="OA110" s="3"/>
      <c r="OB110" s="3"/>
      <c r="OC110" s="3"/>
      <c r="OD110" s="3"/>
      <c r="OE110" s="3"/>
      <c r="OF110" s="3"/>
      <c r="OG110" s="3"/>
      <c r="OH110" s="3"/>
      <c r="OI110" s="3"/>
      <c r="OJ110" s="3"/>
      <c r="OK110" s="3"/>
      <c r="OL110" s="3"/>
      <c r="OM110" s="3"/>
      <c r="ON110" s="3"/>
      <c r="OO110" s="3"/>
      <c r="OP110" s="3"/>
      <c r="OQ110" s="3"/>
      <c r="OR110" s="3"/>
      <c r="OS110" s="3"/>
      <c r="OT110" s="3"/>
      <c r="OU110" s="3"/>
      <c r="OV110" s="3"/>
      <c r="OW110" s="3"/>
      <c r="OX110" s="3"/>
      <c r="OY110" s="3"/>
      <c r="OZ110" s="3"/>
      <c r="PA110" s="3"/>
      <c r="PB110" s="3"/>
      <c r="PC110" s="3"/>
      <c r="PD110" s="3"/>
      <c r="PE110" s="3"/>
      <c r="PF110" s="3"/>
      <c r="PG110" s="3"/>
      <c r="PH110" s="3"/>
      <c r="PI110" s="3"/>
      <c r="PJ110" s="3"/>
      <c r="PK110" s="3"/>
      <c r="PL110" s="3"/>
      <c r="PM110" s="3"/>
      <c r="PN110" s="3"/>
      <c r="PO110" s="3"/>
      <c r="PP110" s="3"/>
      <c r="PQ110" s="3"/>
      <c r="PR110" s="3"/>
      <c r="PS110" s="3"/>
      <c r="PT110" s="3"/>
      <c r="PU110" s="3"/>
      <c r="PV110" s="3"/>
      <c r="PW110" s="3"/>
      <c r="PX110" s="3"/>
      <c r="PY110" s="3"/>
      <c r="PZ110" s="3"/>
      <c r="QA110" s="3"/>
      <c r="QB110" s="3"/>
      <c r="QC110" s="3"/>
      <c r="QD110" s="3"/>
      <c r="QE110" s="3"/>
      <c r="QF110" s="3"/>
      <c r="QG110" s="3"/>
      <c r="QH110" s="3"/>
      <c r="QI110" s="3"/>
      <c r="QJ110" s="3"/>
      <c r="QK110" s="3"/>
      <c r="QL110" s="3"/>
      <c r="QM110" s="3"/>
      <c r="QN110" s="3"/>
      <c r="QO110" s="3"/>
      <c r="QP110" s="3"/>
      <c r="QQ110" s="3"/>
      <c r="QR110" s="3"/>
      <c r="QS110" s="3"/>
      <c r="QT110" s="3"/>
      <c r="QU110" s="3"/>
      <c r="QV110" s="3"/>
      <c r="QW110" s="3"/>
      <c r="QX110" s="3"/>
      <c r="QY110" s="3"/>
      <c r="QZ110" s="3"/>
      <c r="RA110" s="3"/>
      <c r="RB110" s="3"/>
      <c r="RC110" s="3"/>
    </row>
    <row r="111" spans="1:471" s="8" customFormat="1" ht="15.75" customHeight="1" x14ac:dyDescent="0.25">
      <c r="A111" s="50"/>
      <c r="B111" s="5">
        <f>B136</f>
        <v>43806</v>
      </c>
      <c r="C111" s="26"/>
      <c r="D111" s="27"/>
      <c r="E111" s="26"/>
      <c r="F111" s="27"/>
      <c r="G111" s="26"/>
      <c r="H111" s="27"/>
      <c r="I111" s="26"/>
      <c r="J111" s="27"/>
      <c r="K111" s="47" t="s">
        <v>3</v>
      </c>
      <c r="L111" s="29"/>
      <c r="M111" s="48" t="s">
        <v>2</v>
      </c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  <c r="HW111" s="7"/>
      <c r="HX111" s="7"/>
      <c r="HY111" s="7"/>
      <c r="HZ111" s="7"/>
      <c r="IA111" s="7"/>
      <c r="IB111" s="7"/>
      <c r="IC111" s="7"/>
      <c r="ID111" s="7"/>
      <c r="IE111" s="7"/>
      <c r="IF111" s="7"/>
      <c r="IG111" s="7"/>
      <c r="IH111" s="7"/>
      <c r="II111" s="7"/>
      <c r="IJ111" s="7"/>
      <c r="IK111" s="7"/>
      <c r="IL111" s="7"/>
      <c r="IM111" s="7"/>
      <c r="IN111" s="7"/>
      <c r="IO111" s="7"/>
      <c r="IP111" s="7"/>
      <c r="IQ111" s="7"/>
      <c r="IR111" s="7"/>
      <c r="IS111" s="7"/>
      <c r="IT111" s="7"/>
      <c r="IU111" s="7"/>
      <c r="IV111" s="7"/>
      <c r="IW111" s="7"/>
      <c r="IX111" s="7"/>
      <c r="IY111" s="7"/>
      <c r="IZ111" s="7"/>
      <c r="JA111" s="7"/>
      <c r="JB111" s="7"/>
      <c r="JC111" s="7"/>
      <c r="JD111" s="7"/>
      <c r="JE111" s="7"/>
      <c r="JF111" s="7"/>
      <c r="JG111" s="7"/>
      <c r="JH111" s="7"/>
      <c r="JI111" s="7"/>
      <c r="JJ111" s="7"/>
      <c r="JK111" s="7"/>
      <c r="JL111" s="7"/>
      <c r="JM111" s="7"/>
      <c r="JN111" s="7"/>
      <c r="JO111" s="7"/>
      <c r="JP111" s="7"/>
      <c r="JQ111" s="7"/>
      <c r="JR111" s="7"/>
      <c r="JS111" s="7"/>
      <c r="JT111" s="7"/>
      <c r="JU111" s="7"/>
      <c r="JV111" s="7"/>
      <c r="JW111" s="7"/>
      <c r="JX111" s="7"/>
      <c r="JY111" s="7"/>
      <c r="JZ111" s="7"/>
      <c r="KA111" s="7"/>
      <c r="KB111" s="7"/>
      <c r="KC111" s="7"/>
      <c r="KD111" s="7"/>
      <c r="KE111" s="7"/>
      <c r="KF111" s="7"/>
      <c r="KG111" s="7"/>
      <c r="KH111" s="7"/>
      <c r="KI111" s="7"/>
      <c r="KJ111" s="7"/>
      <c r="KK111" s="7"/>
      <c r="KL111" s="7"/>
      <c r="KM111" s="7"/>
      <c r="KN111" s="7"/>
      <c r="KO111" s="7"/>
      <c r="KP111" s="7"/>
      <c r="KQ111" s="7"/>
      <c r="KR111" s="7"/>
      <c r="KS111" s="7"/>
      <c r="KT111" s="7"/>
      <c r="KU111" s="7"/>
      <c r="KV111" s="7"/>
      <c r="KW111" s="7"/>
      <c r="KX111" s="7"/>
      <c r="KY111" s="7"/>
      <c r="KZ111" s="7"/>
      <c r="LA111" s="7"/>
      <c r="LB111" s="7"/>
      <c r="LC111" s="7"/>
      <c r="LD111" s="7"/>
      <c r="LE111" s="7"/>
      <c r="LF111" s="7"/>
      <c r="LG111" s="7"/>
      <c r="LH111" s="7"/>
      <c r="LI111" s="7"/>
      <c r="LJ111" s="7"/>
      <c r="LK111" s="7"/>
      <c r="LL111" s="7"/>
      <c r="LM111" s="7"/>
      <c r="LN111" s="7"/>
      <c r="LO111" s="7"/>
      <c r="LP111" s="7"/>
      <c r="LQ111" s="7"/>
      <c r="LR111" s="7"/>
      <c r="LS111" s="7"/>
      <c r="LT111" s="7"/>
      <c r="LU111" s="7"/>
      <c r="LV111" s="7"/>
      <c r="LW111" s="7"/>
      <c r="LX111" s="7"/>
      <c r="LY111" s="7"/>
      <c r="LZ111" s="7"/>
      <c r="MA111" s="7"/>
      <c r="MB111" s="7"/>
      <c r="MC111" s="7"/>
      <c r="MD111" s="7"/>
      <c r="ME111" s="7"/>
      <c r="MF111" s="7"/>
      <c r="MG111" s="7"/>
      <c r="MH111" s="7"/>
      <c r="MI111" s="7"/>
      <c r="MJ111" s="7"/>
      <c r="MK111" s="7"/>
      <c r="ML111" s="7"/>
      <c r="MM111" s="7"/>
      <c r="MN111" s="7"/>
      <c r="MO111" s="7"/>
      <c r="MP111" s="7"/>
      <c r="MQ111" s="7"/>
      <c r="MR111" s="7"/>
      <c r="MS111" s="7"/>
      <c r="MT111" s="7"/>
      <c r="MU111" s="7"/>
      <c r="MV111" s="7"/>
      <c r="MW111" s="7"/>
      <c r="MX111" s="7"/>
      <c r="MY111" s="7"/>
      <c r="MZ111" s="7"/>
      <c r="NA111" s="7"/>
      <c r="NB111" s="7"/>
      <c r="NC111" s="7"/>
      <c r="ND111" s="7"/>
      <c r="NE111" s="7"/>
      <c r="NF111" s="7"/>
      <c r="NG111" s="7"/>
      <c r="NH111" s="7"/>
      <c r="NI111" s="7"/>
      <c r="NJ111" s="7"/>
      <c r="NK111" s="7"/>
      <c r="NL111" s="7"/>
      <c r="NM111" s="7"/>
      <c r="NN111" s="7"/>
      <c r="NO111" s="7"/>
      <c r="NP111" s="7"/>
      <c r="NQ111" s="7"/>
      <c r="NR111" s="7"/>
      <c r="NS111" s="7"/>
      <c r="NT111" s="7"/>
      <c r="NU111" s="7"/>
      <c r="NV111" s="7"/>
      <c r="NW111" s="7"/>
      <c r="NX111" s="7"/>
      <c r="NY111" s="7"/>
      <c r="NZ111" s="7"/>
      <c r="OA111" s="7"/>
      <c r="OB111" s="7"/>
      <c r="OC111" s="7"/>
      <c r="OD111" s="7"/>
      <c r="OE111" s="7"/>
      <c r="OF111" s="7"/>
      <c r="OG111" s="7"/>
      <c r="OH111" s="7"/>
      <c r="OI111" s="7"/>
      <c r="OJ111" s="7"/>
      <c r="OK111" s="7"/>
      <c r="OL111" s="7"/>
      <c r="OM111" s="7"/>
      <c r="ON111" s="7"/>
      <c r="OO111" s="7"/>
      <c r="OP111" s="7"/>
      <c r="OQ111" s="7"/>
      <c r="OR111" s="7"/>
      <c r="OS111" s="7"/>
      <c r="OT111" s="7"/>
      <c r="OU111" s="7"/>
      <c r="OV111" s="7"/>
      <c r="OW111" s="7"/>
      <c r="OX111" s="7"/>
      <c r="OY111" s="7"/>
      <c r="OZ111" s="7"/>
      <c r="PA111" s="7"/>
      <c r="PB111" s="7"/>
      <c r="PC111" s="7"/>
      <c r="PD111" s="7"/>
      <c r="PE111" s="7"/>
      <c r="PF111" s="7"/>
      <c r="PG111" s="7"/>
      <c r="PH111" s="7"/>
      <c r="PI111" s="7"/>
      <c r="PJ111" s="7"/>
      <c r="PK111" s="7"/>
      <c r="PL111" s="7"/>
      <c r="PM111" s="7"/>
      <c r="PN111" s="7"/>
      <c r="PO111" s="7"/>
      <c r="PP111" s="7"/>
      <c r="PQ111" s="7"/>
      <c r="PR111" s="7"/>
      <c r="PS111" s="7"/>
      <c r="PT111" s="7"/>
      <c r="PU111" s="7"/>
      <c r="PV111" s="7"/>
      <c r="PW111" s="7"/>
      <c r="PX111" s="7"/>
      <c r="PY111" s="7"/>
      <c r="PZ111" s="7"/>
      <c r="QA111" s="7"/>
      <c r="QB111" s="7"/>
      <c r="QC111" s="7"/>
      <c r="QD111" s="7"/>
      <c r="QE111" s="7"/>
      <c r="QF111" s="7"/>
      <c r="QG111" s="7"/>
      <c r="QH111" s="7"/>
      <c r="QI111" s="7"/>
      <c r="QJ111" s="7"/>
      <c r="QK111" s="7"/>
      <c r="QL111" s="7"/>
      <c r="QM111" s="7"/>
      <c r="QN111" s="7"/>
      <c r="QO111" s="7"/>
      <c r="QP111" s="7"/>
      <c r="QQ111" s="7"/>
      <c r="QR111" s="7"/>
      <c r="QS111" s="7"/>
      <c r="QT111" s="7"/>
      <c r="QU111" s="7"/>
      <c r="QV111" s="7"/>
      <c r="QW111" s="7"/>
      <c r="QX111" s="7"/>
      <c r="QY111" s="7"/>
      <c r="QZ111" s="7"/>
      <c r="RA111" s="7"/>
      <c r="RB111" s="7"/>
      <c r="RC111" s="7"/>
    </row>
    <row r="112" spans="1:471" ht="15.75" x14ac:dyDescent="0.25">
      <c r="A112" s="32">
        <v>1</v>
      </c>
      <c r="B112" s="9" t="str">
        <f>B94</f>
        <v xml:space="preserve">Abdallah </v>
      </c>
      <c r="C112" s="22">
        <v>0.125</v>
      </c>
      <c r="D112" s="23">
        <v>4</v>
      </c>
      <c r="E112" s="22">
        <v>5</v>
      </c>
      <c r="F112" s="23">
        <v>3</v>
      </c>
      <c r="G112" s="22">
        <v>0.12</v>
      </c>
      <c r="H112" s="23">
        <v>10</v>
      </c>
      <c r="I112" s="22">
        <v>4.5</v>
      </c>
      <c r="J112" s="23">
        <v>2</v>
      </c>
      <c r="K112" s="10">
        <f>(C112*D112)+(E112*F112)+(G112*H112)+(I112*J112)</f>
        <v>25.7</v>
      </c>
      <c r="L112" s="28">
        <v>0</v>
      </c>
      <c r="M112" s="33">
        <f>K112-L112</f>
        <v>25.7</v>
      </c>
    </row>
    <row r="113" spans="1:13" ht="15.75" x14ac:dyDescent="0.25">
      <c r="A113" s="32">
        <v>2</v>
      </c>
      <c r="B113" s="9" t="str">
        <f t="shared" ref="B113:B126" si="17">B95</f>
        <v xml:space="preserve">ADEL </v>
      </c>
      <c r="C113" s="22">
        <v>0.125</v>
      </c>
      <c r="D113" s="23">
        <v>12</v>
      </c>
      <c r="E113" s="22">
        <v>5</v>
      </c>
      <c r="F113" s="23"/>
      <c r="G113" s="22">
        <v>0.12</v>
      </c>
      <c r="H113" s="23"/>
      <c r="I113" s="22">
        <v>4.5</v>
      </c>
      <c r="J113" s="23"/>
      <c r="K113" s="10">
        <f t="shared" ref="K113:K127" si="18">(C113*D113)+(E113*F113)+(G113*H113)+(I113*J113)</f>
        <v>1.5</v>
      </c>
      <c r="L113" s="28">
        <v>0</v>
      </c>
      <c r="M113" s="33">
        <f t="shared" ref="M113:M127" si="19">K113-L113</f>
        <v>1.5</v>
      </c>
    </row>
    <row r="114" spans="1:13" ht="15.75" x14ac:dyDescent="0.25">
      <c r="A114" s="32">
        <v>3</v>
      </c>
      <c r="B114" s="9" t="str">
        <f t="shared" si="17"/>
        <v>AICHA</v>
      </c>
      <c r="C114" s="22">
        <v>0.125</v>
      </c>
      <c r="D114" s="23">
        <v>4</v>
      </c>
      <c r="E114" s="22">
        <v>5</v>
      </c>
      <c r="F114" s="23"/>
      <c r="G114" s="22">
        <v>0.12</v>
      </c>
      <c r="H114" s="23"/>
      <c r="I114" s="22">
        <v>4.5</v>
      </c>
      <c r="J114" s="23"/>
      <c r="K114" s="10">
        <f t="shared" si="18"/>
        <v>0.5</v>
      </c>
      <c r="L114" s="28">
        <v>0</v>
      </c>
      <c r="M114" s="33">
        <f t="shared" si="19"/>
        <v>0.5</v>
      </c>
    </row>
    <row r="115" spans="1:13" ht="15.75" x14ac:dyDescent="0.25">
      <c r="A115" s="32">
        <v>4</v>
      </c>
      <c r="B115" s="9" t="str">
        <f t="shared" si="17"/>
        <v xml:space="preserve">HANAN </v>
      </c>
      <c r="C115" s="22">
        <v>0.125</v>
      </c>
      <c r="D115" s="23">
        <v>8</v>
      </c>
      <c r="E115" s="22">
        <v>5</v>
      </c>
      <c r="F115" s="23"/>
      <c r="G115" s="22">
        <v>0.12</v>
      </c>
      <c r="H115" s="23"/>
      <c r="I115" s="22">
        <v>4.5</v>
      </c>
      <c r="J115" s="23"/>
      <c r="K115" s="10">
        <f t="shared" si="18"/>
        <v>1</v>
      </c>
      <c r="L115" s="28">
        <v>0</v>
      </c>
      <c r="M115" s="33">
        <f t="shared" si="19"/>
        <v>1</v>
      </c>
    </row>
    <row r="116" spans="1:13" ht="15.75" x14ac:dyDescent="0.25">
      <c r="A116" s="32">
        <v>5</v>
      </c>
      <c r="B116" s="9" t="str">
        <f t="shared" si="17"/>
        <v xml:space="preserve">BRAHIM </v>
      </c>
      <c r="C116" s="22">
        <v>0.125</v>
      </c>
      <c r="D116" s="23">
        <v>2</v>
      </c>
      <c r="E116" s="22">
        <v>5</v>
      </c>
      <c r="F116" s="23"/>
      <c r="G116" s="22">
        <v>0.12</v>
      </c>
      <c r="H116" s="23"/>
      <c r="I116" s="22">
        <v>4.5</v>
      </c>
      <c r="J116" s="23"/>
      <c r="K116" s="10">
        <f t="shared" si="18"/>
        <v>0.25</v>
      </c>
      <c r="L116" s="28">
        <v>0</v>
      </c>
      <c r="M116" s="33">
        <f t="shared" si="19"/>
        <v>0.25</v>
      </c>
    </row>
    <row r="117" spans="1:13" ht="15.75" x14ac:dyDescent="0.25">
      <c r="A117" s="32">
        <v>6</v>
      </c>
      <c r="B117" s="9" t="str">
        <f t="shared" si="17"/>
        <v xml:space="preserve">FETHI </v>
      </c>
      <c r="C117" s="22">
        <v>0.125</v>
      </c>
      <c r="D117" s="23">
        <v>3</v>
      </c>
      <c r="E117" s="22">
        <v>5</v>
      </c>
      <c r="F117" s="23"/>
      <c r="G117" s="22">
        <v>0.12</v>
      </c>
      <c r="H117" s="23"/>
      <c r="I117" s="22">
        <v>4.5</v>
      </c>
      <c r="J117" s="23">
        <v>3</v>
      </c>
      <c r="K117" s="10">
        <f t="shared" si="18"/>
        <v>13.875</v>
      </c>
      <c r="L117" s="28">
        <v>0</v>
      </c>
      <c r="M117" s="33">
        <f t="shared" si="19"/>
        <v>13.875</v>
      </c>
    </row>
    <row r="118" spans="1:13" ht="15.75" x14ac:dyDescent="0.25">
      <c r="A118" s="32">
        <v>7</v>
      </c>
      <c r="B118" s="9" t="str">
        <f t="shared" si="17"/>
        <v xml:space="preserve">HABIB </v>
      </c>
      <c r="C118" s="22">
        <v>0.125</v>
      </c>
      <c r="D118" s="23">
        <v>5</v>
      </c>
      <c r="E118" s="22">
        <v>5</v>
      </c>
      <c r="F118" s="23"/>
      <c r="G118" s="22">
        <v>0.12</v>
      </c>
      <c r="H118" s="23"/>
      <c r="I118" s="22">
        <v>4.5</v>
      </c>
      <c r="J118" s="23">
        <v>4</v>
      </c>
      <c r="K118" s="10">
        <f t="shared" si="18"/>
        <v>18.625</v>
      </c>
      <c r="L118" s="28">
        <v>0</v>
      </c>
      <c r="M118" s="33">
        <f t="shared" si="19"/>
        <v>18.625</v>
      </c>
    </row>
    <row r="119" spans="1:13" ht="15.75" x14ac:dyDescent="0.25">
      <c r="A119" s="32">
        <v>8</v>
      </c>
      <c r="B119" s="9" t="str">
        <f t="shared" si="17"/>
        <v xml:space="preserve">HAMADI </v>
      </c>
      <c r="C119" s="22">
        <v>0.125</v>
      </c>
      <c r="D119" s="23">
        <v>2</v>
      </c>
      <c r="E119" s="22">
        <v>5</v>
      </c>
      <c r="F119" s="23"/>
      <c r="G119" s="22">
        <v>0.12</v>
      </c>
      <c r="H119" s="23"/>
      <c r="I119" s="22">
        <v>4.5</v>
      </c>
      <c r="J119" s="23">
        <v>0</v>
      </c>
      <c r="K119" s="10">
        <f t="shared" si="18"/>
        <v>0.25</v>
      </c>
      <c r="L119" s="28">
        <v>0</v>
      </c>
      <c r="M119" s="33">
        <f t="shared" si="19"/>
        <v>0.25</v>
      </c>
    </row>
    <row r="120" spans="1:13" ht="15.75" x14ac:dyDescent="0.25">
      <c r="A120" s="32">
        <v>9</v>
      </c>
      <c r="B120" s="9" t="str">
        <f t="shared" si="17"/>
        <v xml:space="preserve">HOUSSIN </v>
      </c>
      <c r="C120" s="22">
        <v>0.125</v>
      </c>
      <c r="D120" s="23">
        <v>4</v>
      </c>
      <c r="E120" s="22">
        <v>5</v>
      </c>
      <c r="F120" s="23"/>
      <c r="G120" s="22">
        <v>0.12</v>
      </c>
      <c r="H120" s="23">
        <v>21</v>
      </c>
      <c r="I120" s="22">
        <v>4.5</v>
      </c>
      <c r="J120" s="23"/>
      <c r="K120" s="10">
        <f t="shared" si="18"/>
        <v>3.02</v>
      </c>
      <c r="L120" s="28">
        <v>0</v>
      </c>
      <c r="M120" s="33">
        <f t="shared" si="19"/>
        <v>3.02</v>
      </c>
    </row>
    <row r="121" spans="1:13" ht="15.75" x14ac:dyDescent="0.25">
      <c r="A121" s="32">
        <v>10</v>
      </c>
      <c r="B121" s="9" t="str">
        <f t="shared" si="17"/>
        <v xml:space="preserve"> MUSTAPHA </v>
      </c>
      <c r="C121" s="22">
        <v>0.125</v>
      </c>
      <c r="D121" s="23">
        <v>3</v>
      </c>
      <c r="E121" s="22">
        <v>5</v>
      </c>
      <c r="F121" s="23"/>
      <c r="G121" s="22">
        <v>0.12</v>
      </c>
      <c r="H121" s="23">
        <v>12</v>
      </c>
      <c r="I121" s="22">
        <v>4.5</v>
      </c>
      <c r="J121" s="23"/>
      <c r="K121" s="10">
        <f t="shared" si="18"/>
        <v>1.8149999999999999</v>
      </c>
      <c r="L121" s="28">
        <v>0</v>
      </c>
      <c r="M121" s="33">
        <f t="shared" si="19"/>
        <v>1.8149999999999999</v>
      </c>
    </row>
    <row r="122" spans="1:13" ht="15.75" x14ac:dyDescent="0.25">
      <c r="A122" s="32">
        <v>11</v>
      </c>
      <c r="B122" s="9" t="str">
        <f t="shared" si="17"/>
        <v xml:space="preserve">MAJDI </v>
      </c>
      <c r="C122" s="22">
        <v>0.125</v>
      </c>
      <c r="D122" s="23">
        <v>5</v>
      </c>
      <c r="E122" s="22">
        <v>5</v>
      </c>
      <c r="F122" s="23"/>
      <c r="G122" s="22">
        <v>0.12</v>
      </c>
      <c r="H122" s="23">
        <v>14</v>
      </c>
      <c r="I122" s="22">
        <v>4.5</v>
      </c>
      <c r="J122" s="23"/>
      <c r="K122" s="10">
        <f t="shared" si="18"/>
        <v>2.3049999999999997</v>
      </c>
      <c r="L122" s="28">
        <v>0</v>
      </c>
      <c r="M122" s="33">
        <f t="shared" si="19"/>
        <v>2.3049999999999997</v>
      </c>
    </row>
    <row r="123" spans="1:13" ht="15.75" x14ac:dyDescent="0.25">
      <c r="A123" s="32">
        <v>12</v>
      </c>
      <c r="B123" s="9" t="str">
        <f t="shared" si="17"/>
        <v xml:space="preserve">MED </v>
      </c>
      <c r="C123" s="22">
        <v>0.125</v>
      </c>
      <c r="D123" s="23">
        <v>5</v>
      </c>
      <c r="E123" s="22">
        <v>5</v>
      </c>
      <c r="F123" s="23"/>
      <c r="G123" s="22">
        <v>0.12</v>
      </c>
      <c r="H123" s="23">
        <v>5</v>
      </c>
      <c r="I123" s="22">
        <v>4.5</v>
      </c>
      <c r="J123" s="23"/>
      <c r="K123" s="10">
        <f t="shared" si="18"/>
        <v>1.2250000000000001</v>
      </c>
      <c r="L123" s="28">
        <v>0</v>
      </c>
      <c r="M123" s="33">
        <f t="shared" si="19"/>
        <v>1.2250000000000001</v>
      </c>
    </row>
    <row r="124" spans="1:13" ht="15.75" x14ac:dyDescent="0.25">
      <c r="A124" s="32">
        <v>13</v>
      </c>
      <c r="B124" s="9" t="str">
        <f t="shared" si="17"/>
        <v xml:space="preserve">NABIL </v>
      </c>
      <c r="C124" s="22">
        <v>0.125</v>
      </c>
      <c r="D124" s="23">
        <v>3</v>
      </c>
      <c r="E124" s="22">
        <v>5</v>
      </c>
      <c r="F124" s="23"/>
      <c r="G124" s="22">
        <v>0.12</v>
      </c>
      <c r="H124" s="23">
        <v>6</v>
      </c>
      <c r="I124" s="22">
        <v>4.5</v>
      </c>
      <c r="J124" s="23"/>
      <c r="K124" s="10">
        <f t="shared" si="18"/>
        <v>1.095</v>
      </c>
      <c r="L124" s="28">
        <v>0</v>
      </c>
      <c r="M124" s="33">
        <f t="shared" si="19"/>
        <v>1.095</v>
      </c>
    </row>
    <row r="125" spans="1:13" ht="15.75" x14ac:dyDescent="0.25">
      <c r="A125" s="32">
        <v>14</v>
      </c>
      <c r="B125" s="9" t="str">
        <f t="shared" si="17"/>
        <v xml:space="preserve">RIDHA  </v>
      </c>
      <c r="C125" s="22">
        <v>0.125</v>
      </c>
      <c r="D125" s="23">
        <v>12</v>
      </c>
      <c r="E125" s="22">
        <v>5</v>
      </c>
      <c r="F125" s="23"/>
      <c r="G125" s="22">
        <v>0.12</v>
      </c>
      <c r="H125" s="23"/>
      <c r="I125" s="22">
        <v>4.5</v>
      </c>
      <c r="J125" s="23"/>
      <c r="K125" s="10">
        <f t="shared" si="18"/>
        <v>1.5</v>
      </c>
      <c r="L125" s="28">
        <v>0</v>
      </c>
      <c r="M125" s="33">
        <f t="shared" si="19"/>
        <v>1.5</v>
      </c>
    </row>
    <row r="126" spans="1:13" ht="15.75" x14ac:dyDescent="0.25">
      <c r="A126" s="32">
        <v>15</v>
      </c>
      <c r="B126" s="9" t="str">
        <f t="shared" si="17"/>
        <v xml:space="preserve">SAID </v>
      </c>
      <c r="C126" s="22">
        <v>0.125</v>
      </c>
      <c r="D126" s="23">
        <v>5</v>
      </c>
      <c r="E126" s="22">
        <v>5</v>
      </c>
      <c r="F126" s="23"/>
      <c r="G126" s="22">
        <v>0.12</v>
      </c>
      <c r="H126" s="23"/>
      <c r="I126" s="22">
        <v>4.5</v>
      </c>
      <c r="J126" s="23"/>
      <c r="K126" s="10">
        <f t="shared" si="18"/>
        <v>0.625</v>
      </c>
      <c r="L126" s="28">
        <v>0</v>
      </c>
      <c r="M126" s="33">
        <f t="shared" si="19"/>
        <v>0.625</v>
      </c>
    </row>
    <row r="127" spans="1:13" ht="15.75" x14ac:dyDescent="0.25">
      <c r="A127" s="32">
        <v>16</v>
      </c>
      <c r="B127" s="9" t="str">
        <f>B109</f>
        <v xml:space="preserve">SALEM </v>
      </c>
      <c r="C127" s="22">
        <v>0.125</v>
      </c>
      <c r="D127" s="23">
        <v>4</v>
      </c>
      <c r="E127" s="22">
        <v>5</v>
      </c>
      <c r="F127" s="23"/>
      <c r="G127" s="22">
        <v>0.12</v>
      </c>
      <c r="H127" s="23"/>
      <c r="I127" s="22">
        <v>4.5</v>
      </c>
      <c r="J127" s="23"/>
      <c r="K127" s="10">
        <f t="shared" si="18"/>
        <v>0.5</v>
      </c>
      <c r="L127" s="28">
        <v>0</v>
      </c>
      <c r="M127" s="33">
        <f t="shared" si="19"/>
        <v>0.5</v>
      </c>
    </row>
    <row r="128" spans="1:13" s="14" customFormat="1" ht="19.5" x14ac:dyDescent="0.25">
      <c r="A128" s="35"/>
      <c r="B128" s="16"/>
      <c r="C128" s="18"/>
      <c r="D128" s="18"/>
      <c r="E128" s="18"/>
      <c r="F128" s="18"/>
      <c r="G128" s="18"/>
      <c r="H128" s="18"/>
      <c r="I128" s="18"/>
      <c r="J128" s="18"/>
      <c r="K128" s="17"/>
      <c r="L128" s="17"/>
      <c r="M128" s="36"/>
    </row>
    <row r="129" spans="1:13" ht="15.75" x14ac:dyDescent="0.25">
      <c r="A129" s="32"/>
      <c r="B129" s="20" t="s">
        <v>4</v>
      </c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37"/>
    </row>
    <row r="130" spans="1:13" x14ac:dyDescent="0.25">
      <c r="A130" s="38"/>
      <c r="B130" s="15">
        <v>43800</v>
      </c>
      <c r="C130" s="13"/>
      <c r="D130" s="13"/>
      <c r="E130" s="13"/>
      <c r="F130" s="13"/>
      <c r="G130" s="13"/>
      <c r="H130" s="13"/>
      <c r="I130" s="13"/>
      <c r="J130" s="13"/>
      <c r="K130" s="19"/>
      <c r="L130" s="19"/>
      <c r="M130" s="39"/>
    </row>
    <row r="131" spans="1:13" x14ac:dyDescent="0.25">
      <c r="A131" s="38"/>
      <c r="B131" s="15">
        <v>43801</v>
      </c>
      <c r="C131" s="13"/>
      <c r="D131" s="13"/>
      <c r="E131" s="13"/>
      <c r="F131" s="13"/>
      <c r="G131" s="13"/>
      <c r="H131" s="13"/>
      <c r="I131" s="13"/>
      <c r="J131" s="13"/>
      <c r="K131" s="19"/>
      <c r="L131" s="19"/>
      <c r="M131" s="39"/>
    </row>
    <row r="132" spans="1:13" x14ac:dyDescent="0.25">
      <c r="A132" s="38"/>
      <c r="B132" s="15">
        <v>43802</v>
      </c>
      <c r="C132" s="13"/>
      <c r="D132" s="13"/>
      <c r="E132" s="13"/>
      <c r="F132" s="13"/>
      <c r="G132" s="13"/>
      <c r="H132" s="13"/>
      <c r="I132" s="13"/>
      <c r="J132" s="13"/>
      <c r="K132" s="19"/>
      <c r="L132" s="19"/>
      <c r="M132" s="39"/>
    </row>
    <row r="133" spans="1:13" x14ac:dyDescent="0.25">
      <c r="A133" s="38"/>
      <c r="B133" s="15">
        <v>43803</v>
      </c>
      <c r="C133" s="13"/>
      <c r="D133" s="13"/>
      <c r="E133" s="13"/>
      <c r="F133" s="13"/>
      <c r="G133" s="13"/>
      <c r="H133" s="13"/>
      <c r="I133" s="13"/>
      <c r="J133" s="13"/>
      <c r="K133" s="19"/>
      <c r="L133" s="19"/>
      <c r="M133" s="39"/>
    </row>
    <row r="134" spans="1:13" x14ac:dyDescent="0.25">
      <c r="A134" s="38"/>
      <c r="B134" s="15">
        <v>43804</v>
      </c>
      <c r="C134" s="13"/>
      <c r="D134" s="13"/>
      <c r="E134" s="13"/>
      <c r="F134" s="13"/>
      <c r="G134" s="13"/>
      <c r="H134" s="13"/>
      <c r="I134" s="13"/>
      <c r="J134" s="13"/>
      <c r="K134" s="19"/>
      <c r="L134" s="19"/>
      <c r="M134" s="39"/>
    </row>
    <row r="135" spans="1:13" x14ac:dyDescent="0.25">
      <c r="A135" s="38"/>
      <c r="B135" s="15">
        <v>43805</v>
      </c>
      <c r="C135" s="13"/>
      <c r="D135" s="13"/>
      <c r="E135" s="13"/>
      <c r="F135" s="13"/>
      <c r="G135" s="13"/>
      <c r="H135" s="13"/>
      <c r="I135" s="13"/>
      <c r="J135" s="13"/>
      <c r="K135" s="19"/>
      <c r="L135" s="19"/>
      <c r="M135" s="39"/>
    </row>
    <row r="136" spans="1:13" ht="15.75" thickBot="1" x14ac:dyDescent="0.3">
      <c r="A136" s="40"/>
      <c r="B136" s="15">
        <v>43806</v>
      </c>
      <c r="C136" s="42"/>
      <c r="D136" s="42"/>
      <c r="E136" s="42"/>
      <c r="F136" s="42"/>
      <c r="G136" s="42"/>
      <c r="H136" s="42"/>
      <c r="I136" s="42"/>
      <c r="J136" s="42"/>
      <c r="K136" s="43"/>
      <c r="L136" s="43"/>
      <c r="M136" s="44"/>
    </row>
  </sheetData>
  <mergeCells count="17">
    <mergeCell ref="A74:A75"/>
    <mergeCell ref="A92:A93"/>
    <mergeCell ref="A110:A111"/>
    <mergeCell ref="K20:K22"/>
    <mergeCell ref="L20:L22"/>
    <mergeCell ref="M20:M22"/>
    <mergeCell ref="L1:L3"/>
    <mergeCell ref="M1:M3"/>
    <mergeCell ref="A20:A21"/>
    <mergeCell ref="A38:A39"/>
    <mergeCell ref="A56:A57"/>
    <mergeCell ref="A1:A2"/>
    <mergeCell ref="C1:D2"/>
    <mergeCell ref="E1:F2"/>
    <mergeCell ref="G1:H2"/>
    <mergeCell ref="I1:J2"/>
    <mergeCell ref="K1:K3"/>
  </mergeCells>
  <conditionalFormatting sqref="K1:L1">
    <cfRule type="colorScale" priority="7">
      <colorScale>
        <cfvo type="min"/>
        <cfvo type="max"/>
        <color rgb="FFFF7128"/>
        <color rgb="FFFFEF9C"/>
      </colorScale>
    </cfRule>
  </conditionalFormatting>
  <conditionalFormatting sqref="K38:L39">
    <cfRule type="colorScale" priority="6">
      <colorScale>
        <cfvo type="min"/>
        <cfvo type="max"/>
        <color rgb="FFFF7128"/>
        <color rgb="FFFFEF9C"/>
      </colorScale>
    </cfRule>
  </conditionalFormatting>
  <conditionalFormatting sqref="K56:L57">
    <cfRule type="colorScale" priority="5">
      <colorScale>
        <cfvo type="min"/>
        <cfvo type="max"/>
        <color rgb="FFFF7128"/>
        <color rgb="FFFFEF9C"/>
      </colorScale>
    </cfRule>
  </conditionalFormatting>
  <conditionalFormatting sqref="K74:L75">
    <cfRule type="colorScale" priority="4">
      <colorScale>
        <cfvo type="min"/>
        <cfvo type="max"/>
        <color rgb="FFFF7128"/>
        <color rgb="FFFFEF9C"/>
      </colorScale>
    </cfRule>
  </conditionalFormatting>
  <conditionalFormatting sqref="K92:L93">
    <cfRule type="colorScale" priority="3">
      <colorScale>
        <cfvo type="min"/>
        <cfvo type="max"/>
        <color rgb="FFFF7128"/>
        <color rgb="FFFFEF9C"/>
      </colorScale>
    </cfRule>
  </conditionalFormatting>
  <conditionalFormatting sqref="K110:L111">
    <cfRule type="colorScale" priority="2">
      <colorScale>
        <cfvo type="min"/>
        <cfvo type="max"/>
        <color rgb="FFFF7128"/>
        <color rgb="FFFFEF9C"/>
      </colorScale>
    </cfRule>
  </conditionalFormatting>
  <conditionalFormatting sqref="K20:L20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 2019</vt:lpstr>
      <vt:lpstr>DEC 2019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DREHAT-ARIANA</dc:creator>
  <cp:lastModifiedBy>mess abd</cp:lastModifiedBy>
  <dcterms:created xsi:type="dcterms:W3CDTF">2019-10-04T15:17:13Z</dcterms:created>
  <dcterms:modified xsi:type="dcterms:W3CDTF">2019-10-04T18:36:21Z</dcterms:modified>
</cp:coreProperties>
</file>