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MEDIRS\X43229\Desktop\"/>
    </mc:Choice>
  </mc:AlternateContent>
  <bookViews>
    <workbookView xWindow="0" yWindow="0" windowWidth="20445" windowHeight="8880"/>
  </bookViews>
  <sheets>
    <sheet name="F_WORK" sheetId="1" r:id="rId1"/>
    <sheet name="remarques" sheetId="3" r:id="rId2"/>
    <sheet name="Feuil1" sheetId="4" r:id="rId3"/>
  </sheets>
  <definedNames>
    <definedName name="_xlnm._FilterDatabase" localSheetId="0" hidden="1">F_WORK!$A$4:$S$33</definedName>
    <definedName name="ç0">F_WORK!$C$1</definedName>
    <definedName name="ç1">F_WORK!$D$1</definedName>
    <definedName name="ç2">F_WORK!$D$2</definedName>
    <definedName name="ç3">F_WORK!$E$1</definedName>
    <definedName name="ç4">F_WORK!$E$2</definedName>
    <definedName name="Marge">F_WORK!$C$2</definedName>
    <definedName name="Solde">F_WORK!$Q$1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I2" i="1"/>
  <c r="N2" i="1" l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E1" i="4" l="1"/>
  <c r="B1" i="4"/>
  <c r="I1" i="4" s="1"/>
  <c r="A2" i="4"/>
  <c r="A3" i="4" s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F1" i="4" l="1"/>
  <c r="C1" i="4"/>
  <c r="G1" i="4"/>
  <c r="D1" i="4"/>
  <c r="H1" i="4"/>
  <c r="B17" i="4"/>
  <c r="B24" i="4"/>
  <c r="B10" i="4"/>
  <c r="B15" i="4"/>
  <c r="B16" i="4"/>
  <c r="B23" i="4"/>
  <c r="B8" i="4"/>
  <c r="B31" i="4"/>
  <c r="B2" i="4"/>
  <c r="B3" i="4"/>
  <c r="B7" i="4"/>
  <c r="B9" i="4"/>
  <c r="B32" i="4"/>
  <c r="B39" i="4"/>
  <c r="B47" i="4"/>
  <c r="B55" i="4"/>
  <c r="B63" i="4"/>
  <c r="B71" i="4"/>
  <c r="B79" i="4"/>
  <c r="B87" i="4"/>
  <c r="B95" i="4"/>
  <c r="B103" i="4"/>
  <c r="B111" i="4"/>
  <c r="B119" i="4"/>
  <c r="B127" i="4"/>
  <c r="B135" i="4"/>
  <c r="B143" i="4"/>
  <c r="B151" i="4"/>
  <c r="B159" i="4"/>
  <c r="B167" i="4"/>
  <c r="B175" i="4"/>
  <c r="B183" i="4"/>
  <c r="B191" i="4"/>
  <c r="B199" i="4"/>
  <c r="B207" i="4"/>
  <c r="B215" i="4"/>
  <c r="B223" i="4"/>
  <c r="B40" i="4"/>
  <c r="B48" i="4"/>
  <c r="B56" i="4"/>
  <c r="B64" i="4"/>
  <c r="B72" i="4"/>
  <c r="B80" i="4"/>
  <c r="B88" i="4"/>
  <c r="B96" i="4"/>
  <c r="B104" i="4"/>
  <c r="B112" i="4"/>
  <c r="B120" i="4"/>
  <c r="B128" i="4"/>
  <c r="B136" i="4"/>
  <c r="B144" i="4"/>
  <c r="B152" i="4"/>
  <c r="B160" i="4"/>
  <c r="B168" i="4"/>
  <c r="B176" i="4"/>
  <c r="B184" i="4"/>
  <c r="B192" i="4"/>
  <c r="B200" i="4"/>
  <c r="B208" i="4"/>
  <c r="B216" i="4"/>
  <c r="B25" i="4"/>
  <c r="B41" i="4"/>
  <c r="B57" i="4"/>
  <c r="B73" i="4"/>
  <c r="B89" i="4"/>
  <c r="B97" i="4"/>
  <c r="B105" i="4"/>
  <c r="B113" i="4"/>
  <c r="B121" i="4"/>
  <c r="B129" i="4"/>
  <c r="B137" i="4"/>
  <c r="B145" i="4"/>
  <c r="B153" i="4"/>
  <c r="B161" i="4"/>
  <c r="B169" i="4"/>
  <c r="B177" i="4"/>
  <c r="B185" i="4"/>
  <c r="B193" i="4"/>
  <c r="B201" i="4"/>
  <c r="B209" i="4"/>
  <c r="B217" i="4"/>
  <c r="B34" i="4"/>
  <c r="B42" i="4"/>
  <c r="B50" i="4"/>
  <c r="B58" i="4"/>
  <c r="B66" i="4"/>
  <c r="B74" i="4"/>
  <c r="B82" i="4"/>
  <c r="B90" i="4"/>
  <c r="B98" i="4"/>
  <c r="B106" i="4"/>
  <c r="B114" i="4"/>
  <c r="B122" i="4"/>
  <c r="B130" i="4"/>
  <c r="B138" i="4"/>
  <c r="B146" i="4"/>
  <c r="B154" i="4"/>
  <c r="B162" i="4"/>
  <c r="B170" i="4"/>
  <c r="B178" i="4"/>
  <c r="B186" i="4"/>
  <c r="B194" i="4"/>
  <c r="B202" i="4"/>
  <c r="B210" i="4"/>
  <c r="B218" i="4"/>
  <c r="B43" i="4"/>
  <c r="B75" i="4"/>
  <c r="B99" i="4"/>
  <c r="B123" i="4"/>
  <c r="B131" i="4"/>
  <c r="B155" i="4"/>
  <c r="B163" i="4"/>
  <c r="B171" i="4"/>
  <c r="B179" i="4"/>
  <c r="B187" i="4"/>
  <c r="B195" i="4"/>
  <c r="B203" i="4"/>
  <c r="B211" i="4"/>
  <c r="B219" i="4"/>
  <c r="B33" i="4"/>
  <c r="B49" i="4"/>
  <c r="B65" i="4"/>
  <c r="B81" i="4"/>
  <c r="B18" i="4"/>
  <c r="B11" i="4"/>
  <c r="B27" i="4"/>
  <c r="B51" i="4"/>
  <c r="B67" i="4"/>
  <c r="B83" i="4"/>
  <c r="B115" i="4"/>
  <c r="B147" i="4"/>
  <c r="B4" i="4"/>
  <c r="B12" i="4"/>
  <c r="B20" i="4"/>
  <c r="B28" i="4"/>
  <c r="B36" i="4"/>
  <c r="B44" i="4"/>
  <c r="B52" i="4"/>
  <c r="B60" i="4"/>
  <c r="B68" i="4"/>
  <c r="B76" i="4"/>
  <c r="B84" i="4"/>
  <c r="B92" i="4"/>
  <c r="B100" i="4"/>
  <c r="B108" i="4"/>
  <c r="B116" i="4"/>
  <c r="B124" i="4"/>
  <c r="B132" i="4"/>
  <c r="B140" i="4"/>
  <c r="B148" i="4"/>
  <c r="B156" i="4"/>
  <c r="B164" i="4"/>
  <c r="B172" i="4"/>
  <c r="B180" i="4"/>
  <c r="B188" i="4"/>
  <c r="B196" i="4"/>
  <c r="B204" i="4"/>
  <c r="B212" i="4"/>
  <c r="B220" i="4"/>
  <c r="B26" i="4"/>
  <c r="B19" i="4"/>
  <c r="B35" i="4"/>
  <c r="B59" i="4"/>
  <c r="B91" i="4"/>
  <c r="B107" i="4"/>
  <c r="B139" i="4"/>
  <c r="B5" i="4"/>
  <c r="B13" i="4"/>
  <c r="B21" i="4"/>
  <c r="B29" i="4"/>
  <c r="B37" i="4"/>
  <c r="B45" i="4"/>
  <c r="B53" i="4"/>
  <c r="B61" i="4"/>
  <c r="B69" i="4"/>
  <c r="B77" i="4"/>
  <c r="B85" i="4"/>
  <c r="B93" i="4"/>
  <c r="B101" i="4"/>
  <c r="B109" i="4"/>
  <c r="B117" i="4"/>
  <c r="B125" i="4"/>
  <c r="B133" i="4"/>
  <c r="B141" i="4"/>
  <c r="B149" i="4"/>
  <c r="B157" i="4"/>
  <c r="B165" i="4"/>
  <c r="B173" i="4"/>
  <c r="B181" i="4"/>
  <c r="B189" i="4"/>
  <c r="B197" i="4"/>
  <c r="B205" i="4"/>
  <c r="B213" i="4"/>
  <c r="B221" i="4"/>
  <c r="B6" i="4"/>
  <c r="B14" i="4"/>
  <c r="B22" i="4"/>
  <c r="B30" i="4"/>
  <c r="B38" i="4"/>
  <c r="B46" i="4"/>
  <c r="B54" i="4"/>
  <c r="B62" i="4"/>
  <c r="B70" i="4"/>
  <c r="B78" i="4"/>
  <c r="B86" i="4"/>
  <c r="B94" i="4"/>
  <c r="B102" i="4"/>
  <c r="B110" i="4"/>
  <c r="B118" i="4"/>
  <c r="B126" i="4"/>
  <c r="B134" i="4"/>
  <c r="B142" i="4"/>
  <c r="B150" i="4"/>
  <c r="B158" i="4"/>
  <c r="B166" i="4"/>
  <c r="B174" i="4"/>
  <c r="B182" i="4"/>
  <c r="B190" i="4"/>
  <c r="B198" i="4"/>
  <c r="B206" i="4"/>
  <c r="B214" i="4"/>
  <c r="B222" i="4"/>
  <c r="I198" i="4" l="1"/>
  <c r="F198" i="4"/>
  <c r="E198" i="4"/>
  <c r="D198" i="4"/>
  <c r="C198" i="4"/>
  <c r="H198" i="4"/>
  <c r="G198" i="4"/>
  <c r="I102" i="4"/>
  <c r="E102" i="4"/>
  <c r="H102" i="4"/>
  <c r="D102" i="4"/>
  <c r="G102" i="4"/>
  <c r="F102" i="4"/>
  <c r="C102" i="4"/>
  <c r="I38" i="4"/>
  <c r="F38" i="4"/>
  <c r="E38" i="4"/>
  <c r="H38" i="4"/>
  <c r="D38" i="4"/>
  <c r="G38" i="4"/>
  <c r="C38" i="4"/>
  <c r="I197" i="4"/>
  <c r="H197" i="4"/>
  <c r="D197" i="4"/>
  <c r="G197" i="4"/>
  <c r="C197" i="4"/>
  <c r="F197" i="4"/>
  <c r="E197" i="4"/>
  <c r="I165" i="4"/>
  <c r="G165" i="4"/>
  <c r="C165" i="4"/>
  <c r="F165" i="4"/>
  <c r="E165" i="4"/>
  <c r="D165" i="4"/>
  <c r="H165" i="4"/>
  <c r="I101" i="4"/>
  <c r="G101" i="4"/>
  <c r="C101" i="4"/>
  <c r="F101" i="4"/>
  <c r="E101" i="4"/>
  <c r="D101" i="4"/>
  <c r="H101" i="4"/>
  <c r="I37" i="4"/>
  <c r="H37" i="4"/>
  <c r="D37" i="4"/>
  <c r="G37" i="4"/>
  <c r="C37" i="4"/>
  <c r="F37" i="4"/>
  <c r="E37" i="4"/>
  <c r="I59" i="4"/>
  <c r="H59" i="4"/>
  <c r="D59" i="4"/>
  <c r="G59" i="4"/>
  <c r="C59" i="4"/>
  <c r="F59" i="4"/>
  <c r="E59" i="4"/>
  <c r="I188" i="4"/>
  <c r="F188" i="4"/>
  <c r="E188" i="4"/>
  <c r="H188" i="4"/>
  <c r="G188" i="4"/>
  <c r="D188" i="4"/>
  <c r="C188" i="4"/>
  <c r="I124" i="4"/>
  <c r="E124" i="4"/>
  <c r="H124" i="4"/>
  <c r="D124" i="4"/>
  <c r="C124" i="4"/>
  <c r="G124" i="4"/>
  <c r="F124" i="4"/>
  <c r="I92" i="4"/>
  <c r="H92" i="4"/>
  <c r="D92" i="4"/>
  <c r="F92" i="4"/>
  <c r="E92" i="4"/>
  <c r="C92" i="4"/>
  <c r="G92" i="4"/>
  <c r="I28" i="4"/>
  <c r="F28" i="4"/>
  <c r="E28" i="4"/>
  <c r="H28" i="4"/>
  <c r="D28" i="4"/>
  <c r="C28" i="4"/>
  <c r="G28" i="4"/>
  <c r="I51" i="4"/>
  <c r="H51" i="4"/>
  <c r="D51" i="4"/>
  <c r="G51" i="4"/>
  <c r="C51" i="4"/>
  <c r="F51" i="4"/>
  <c r="E51" i="4"/>
  <c r="I219" i="4"/>
  <c r="H219" i="4"/>
  <c r="D219" i="4"/>
  <c r="G219" i="4"/>
  <c r="C219" i="4"/>
  <c r="F219" i="4"/>
  <c r="E219" i="4"/>
  <c r="I155" i="4"/>
  <c r="G155" i="4"/>
  <c r="C155" i="4"/>
  <c r="F155" i="4"/>
  <c r="H155" i="4"/>
  <c r="E155" i="4"/>
  <c r="D155" i="4"/>
  <c r="I75" i="4"/>
  <c r="E75" i="4"/>
  <c r="D75" i="4"/>
  <c r="F75" i="4"/>
  <c r="H75" i="4"/>
  <c r="C75" i="4"/>
  <c r="G75" i="4"/>
  <c r="I170" i="4"/>
  <c r="F170" i="4"/>
  <c r="E170" i="4"/>
  <c r="D170" i="4"/>
  <c r="C170" i="4"/>
  <c r="H170" i="4"/>
  <c r="G170" i="4"/>
  <c r="I106" i="4"/>
  <c r="E106" i="4"/>
  <c r="H106" i="4"/>
  <c r="D106" i="4"/>
  <c r="G106" i="4"/>
  <c r="F106" i="4"/>
  <c r="C106" i="4"/>
  <c r="I74" i="4"/>
  <c r="F74" i="4"/>
  <c r="C74" i="4"/>
  <c r="E74" i="4"/>
  <c r="G74" i="4"/>
  <c r="H74" i="4"/>
  <c r="D74" i="4"/>
  <c r="I201" i="4"/>
  <c r="H201" i="4"/>
  <c r="D201" i="4"/>
  <c r="G201" i="4"/>
  <c r="C201" i="4"/>
  <c r="F201" i="4"/>
  <c r="E201" i="4"/>
  <c r="I169" i="4"/>
  <c r="H169" i="4"/>
  <c r="D169" i="4"/>
  <c r="F169" i="4"/>
  <c r="E169" i="4"/>
  <c r="G169" i="4"/>
  <c r="C169" i="4"/>
  <c r="I105" i="4"/>
  <c r="G105" i="4"/>
  <c r="C105" i="4"/>
  <c r="F105" i="4"/>
  <c r="E105" i="4"/>
  <c r="D105" i="4"/>
  <c r="H105" i="4"/>
  <c r="I208" i="4"/>
  <c r="F208" i="4"/>
  <c r="E208" i="4"/>
  <c r="H208" i="4"/>
  <c r="G208" i="4"/>
  <c r="D208" i="4"/>
  <c r="C208" i="4"/>
  <c r="I176" i="4"/>
  <c r="F176" i="4"/>
  <c r="E176" i="4"/>
  <c r="H176" i="4"/>
  <c r="G176" i="4"/>
  <c r="D176" i="4"/>
  <c r="C176" i="4"/>
  <c r="I112" i="4"/>
  <c r="E112" i="4"/>
  <c r="H112" i="4"/>
  <c r="D112" i="4"/>
  <c r="C112" i="4"/>
  <c r="G112" i="4"/>
  <c r="F112" i="4"/>
  <c r="I80" i="4"/>
  <c r="G80" i="4"/>
  <c r="C80" i="4"/>
  <c r="F80" i="4"/>
  <c r="E80" i="4"/>
  <c r="H80" i="4"/>
  <c r="D80" i="4"/>
  <c r="I48" i="4"/>
  <c r="F48" i="4"/>
  <c r="E48" i="4"/>
  <c r="H48" i="4"/>
  <c r="D48" i="4"/>
  <c r="C48" i="4"/>
  <c r="G48" i="4"/>
  <c r="I175" i="4"/>
  <c r="H175" i="4"/>
  <c r="D175" i="4"/>
  <c r="G175" i="4"/>
  <c r="C175" i="4"/>
  <c r="F175" i="4"/>
  <c r="E175" i="4"/>
  <c r="I143" i="4"/>
  <c r="G143" i="4"/>
  <c r="C143" i="4"/>
  <c r="F143" i="4"/>
  <c r="H143" i="4"/>
  <c r="E143" i="4"/>
  <c r="D143" i="4"/>
  <c r="I111" i="4"/>
  <c r="G111" i="4"/>
  <c r="C111" i="4"/>
  <c r="F111" i="4"/>
  <c r="H111" i="4"/>
  <c r="E111" i="4"/>
  <c r="D111" i="4"/>
  <c r="I79" i="4"/>
  <c r="E79" i="4"/>
  <c r="G79" i="4"/>
  <c r="C79" i="4"/>
  <c r="F79" i="4"/>
  <c r="H79" i="4"/>
  <c r="D79" i="4"/>
  <c r="I47" i="4"/>
  <c r="H47" i="4"/>
  <c r="D47" i="4"/>
  <c r="G47" i="4"/>
  <c r="C47" i="4"/>
  <c r="F47" i="4"/>
  <c r="E47" i="4"/>
  <c r="I7" i="4"/>
  <c r="H7" i="4"/>
  <c r="D7" i="4"/>
  <c r="G7" i="4"/>
  <c r="C7" i="4"/>
  <c r="F7" i="4"/>
  <c r="E7" i="4"/>
  <c r="I8" i="4"/>
  <c r="F8" i="4"/>
  <c r="E8" i="4"/>
  <c r="H8" i="4"/>
  <c r="D8" i="4"/>
  <c r="G8" i="4"/>
  <c r="C8" i="4"/>
  <c r="I10" i="4"/>
  <c r="F10" i="4"/>
  <c r="E10" i="4"/>
  <c r="H10" i="4"/>
  <c r="D10" i="4"/>
  <c r="G10" i="4"/>
  <c r="C10" i="4"/>
  <c r="I222" i="4"/>
  <c r="F222" i="4"/>
  <c r="E222" i="4"/>
  <c r="D222" i="4"/>
  <c r="C222" i="4"/>
  <c r="H222" i="4"/>
  <c r="G222" i="4"/>
  <c r="I190" i="4"/>
  <c r="F190" i="4"/>
  <c r="E190" i="4"/>
  <c r="D190" i="4"/>
  <c r="C190" i="4"/>
  <c r="H190" i="4"/>
  <c r="G190" i="4"/>
  <c r="I126" i="4"/>
  <c r="E126" i="4"/>
  <c r="H126" i="4"/>
  <c r="D126" i="4"/>
  <c r="G126" i="4"/>
  <c r="F126" i="4"/>
  <c r="C126" i="4"/>
  <c r="I94" i="4"/>
  <c r="H94" i="4"/>
  <c r="D94" i="4"/>
  <c r="E94" i="4"/>
  <c r="C94" i="4"/>
  <c r="G94" i="4"/>
  <c r="F94" i="4"/>
  <c r="I30" i="4"/>
  <c r="F30" i="4"/>
  <c r="E30" i="4"/>
  <c r="H30" i="4"/>
  <c r="D30" i="4"/>
  <c r="G30" i="4"/>
  <c r="C30" i="4"/>
  <c r="I221" i="4"/>
  <c r="H221" i="4"/>
  <c r="D221" i="4"/>
  <c r="G221" i="4"/>
  <c r="C221" i="4"/>
  <c r="F221" i="4"/>
  <c r="E221" i="4"/>
  <c r="I157" i="4"/>
  <c r="G157" i="4"/>
  <c r="C157" i="4"/>
  <c r="F157" i="4"/>
  <c r="E157" i="4"/>
  <c r="D157" i="4"/>
  <c r="H157" i="4"/>
  <c r="I93" i="4"/>
  <c r="F93" i="4"/>
  <c r="E93" i="4"/>
  <c r="D93" i="4"/>
  <c r="H93" i="4"/>
  <c r="C93" i="4"/>
  <c r="G93" i="4"/>
  <c r="I61" i="4"/>
  <c r="H61" i="4"/>
  <c r="D61" i="4"/>
  <c r="G61" i="4"/>
  <c r="C61" i="4"/>
  <c r="F61" i="4"/>
  <c r="E61" i="4"/>
  <c r="I139" i="4"/>
  <c r="G139" i="4"/>
  <c r="C139" i="4"/>
  <c r="F139" i="4"/>
  <c r="H139" i="4"/>
  <c r="E139" i="4"/>
  <c r="D139" i="4"/>
  <c r="I212" i="4"/>
  <c r="F212" i="4"/>
  <c r="E212" i="4"/>
  <c r="H212" i="4"/>
  <c r="G212" i="4"/>
  <c r="D212" i="4"/>
  <c r="C212" i="4"/>
  <c r="I180" i="4"/>
  <c r="F180" i="4"/>
  <c r="E180" i="4"/>
  <c r="H180" i="4"/>
  <c r="G180" i="4"/>
  <c r="D180" i="4"/>
  <c r="C180" i="4"/>
  <c r="I116" i="4"/>
  <c r="E116" i="4"/>
  <c r="H116" i="4"/>
  <c r="D116" i="4"/>
  <c r="C116" i="4"/>
  <c r="G116" i="4"/>
  <c r="F116" i="4"/>
  <c r="I84" i="4"/>
  <c r="H84" i="4"/>
  <c r="D84" i="4"/>
  <c r="E84" i="4"/>
  <c r="F84" i="4"/>
  <c r="C84" i="4"/>
  <c r="G84" i="4"/>
  <c r="I20" i="4"/>
  <c r="F20" i="4"/>
  <c r="E20" i="4"/>
  <c r="H20" i="4"/>
  <c r="D20" i="4"/>
  <c r="C20" i="4"/>
  <c r="G20" i="4"/>
  <c r="I27" i="4"/>
  <c r="H27" i="4"/>
  <c r="D27" i="4"/>
  <c r="G27" i="4"/>
  <c r="C27" i="4"/>
  <c r="F27" i="4"/>
  <c r="E27" i="4"/>
  <c r="I65" i="4"/>
  <c r="H65" i="4"/>
  <c r="D65" i="4"/>
  <c r="G65" i="4"/>
  <c r="C65" i="4"/>
  <c r="E65" i="4"/>
  <c r="F65" i="4"/>
  <c r="I179" i="4"/>
  <c r="H179" i="4"/>
  <c r="D179" i="4"/>
  <c r="G179" i="4"/>
  <c r="C179" i="4"/>
  <c r="F179" i="4"/>
  <c r="E179" i="4"/>
  <c r="I131" i="4"/>
  <c r="G131" i="4"/>
  <c r="C131" i="4"/>
  <c r="F131" i="4"/>
  <c r="H131" i="4"/>
  <c r="E131" i="4"/>
  <c r="D131" i="4"/>
  <c r="I43" i="4"/>
  <c r="H43" i="4"/>
  <c r="D43" i="4"/>
  <c r="G43" i="4"/>
  <c r="C43" i="4"/>
  <c r="F43" i="4"/>
  <c r="E43" i="4"/>
  <c r="I162" i="4"/>
  <c r="E162" i="4"/>
  <c r="H162" i="4"/>
  <c r="D162" i="4"/>
  <c r="G162" i="4"/>
  <c r="F162" i="4"/>
  <c r="C162" i="4"/>
  <c r="I130" i="4"/>
  <c r="E130" i="4"/>
  <c r="H130" i="4"/>
  <c r="D130" i="4"/>
  <c r="G130" i="4"/>
  <c r="F130" i="4"/>
  <c r="C130" i="4"/>
  <c r="I98" i="4"/>
  <c r="E98" i="4"/>
  <c r="H98" i="4"/>
  <c r="D98" i="4"/>
  <c r="G98" i="4"/>
  <c r="F98" i="4"/>
  <c r="C98" i="4"/>
  <c r="I66" i="4"/>
  <c r="F66" i="4"/>
  <c r="C66" i="4"/>
  <c r="E66" i="4"/>
  <c r="G66" i="4"/>
  <c r="H66" i="4"/>
  <c r="D66" i="4"/>
  <c r="I34" i="4"/>
  <c r="F34" i="4"/>
  <c r="E34" i="4"/>
  <c r="H34" i="4"/>
  <c r="D34" i="4"/>
  <c r="G34" i="4"/>
  <c r="C34" i="4"/>
  <c r="I193" i="4"/>
  <c r="H193" i="4"/>
  <c r="D193" i="4"/>
  <c r="G193" i="4"/>
  <c r="C193" i="4"/>
  <c r="F193" i="4"/>
  <c r="E193" i="4"/>
  <c r="I161" i="4"/>
  <c r="G161" i="4"/>
  <c r="C161" i="4"/>
  <c r="F161" i="4"/>
  <c r="E161" i="4"/>
  <c r="D161" i="4"/>
  <c r="H161" i="4"/>
  <c r="I129" i="4"/>
  <c r="G129" i="4"/>
  <c r="C129" i="4"/>
  <c r="F129" i="4"/>
  <c r="E129" i="4"/>
  <c r="D129" i="4"/>
  <c r="H129" i="4"/>
  <c r="I97" i="4"/>
  <c r="G97" i="4"/>
  <c r="C97" i="4"/>
  <c r="F97" i="4"/>
  <c r="E97" i="4"/>
  <c r="D97" i="4"/>
  <c r="H97" i="4"/>
  <c r="I41" i="4"/>
  <c r="H41" i="4"/>
  <c r="D41" i="4"/>
  <c r="G41" i="4"/>
  <c r="C41" i="4"/>
  <c r="F41" i="4"/>
  <c r="E41" i="4"/>
  <c r="I200" i="4"/>
  <c r="F200" i="4"/>
  <c r="E200" i="4"/>
  <c r="H200" i="4"/>
  <c r="G200" i="4"/>
  <c r="D200" i="4"/>
  <c r="C200" i="4"/>
  <c r="I168" i="4"/>
  <c r="F168" i="4"/>
  <c r="G168" i="4"/>
  <c r="E168" i="4"/>
  <c r="D168" i="4"/>
  <c r="C168" i="4"/>
  <c r="H168" i="4"/>
  <c r="I136" i="4"/>
  <c r="E136" i="4"/>
  <c r="H136" i="4"/>
  <c r="D136" i="4"/>
  <c r="C136" i="4"/>
  <c r="G136" i="4"/>
  <c r="F136" i="4"/>
  <c r="I104" i="4"/>
  <c r="E104" i="4"/>
  <c r="H104" i="4"/>
  <c r="D104" i="4"/>
  <c r="C104" i="4"/>
  <c r="G104" i="4"/>
  <c r="F104" i="4"/>
  <c r="I72" i="4"/>
  <c r="F72" i="4"/>
  <c r="G72" i="4"/>
  <c r="E72" i="4"/>
  <c r="C72" i="4"/>
  <c r="H72" i="4"/>
  <c r="D72" i="4"/>
  <c r="I40" i="4"/>
  <c r="F40" i="4"/>
  <c r="E40" i="4"/>
  <c r="H40" i="4"/>
  <c r="D40" i="4"/>
  <c r="C40" i="4"/>
  <c r="G40" i="4"/>
  <c r="I199" i="4"/>
  <c r="H199" i="4"/>
  <c r="D199" i="4"/>
  <c r="G199" i="4"/>
  <c r="C199" i="4"/>
  <c r="F199" i="4"/>
  <c r="E199" i="4"/>
  <c r="I167" i="4"/>
  <c r="H167" i="4"/>
  <c r="G167" i="4"/>
  <c r="C167" i="4"/>
  <c r="F167" i="4"/>
  <c r="E167" i="4"/>
  <c r="D167" i="4"/>
  <c r="I135" i="4"/>
  <c r="G135" i="4"/>
  <c r="C135" i="4"/>
  <c r="F135" i="4"/>
  <c r="H135" i="4"/>
  <c r="E135" i="4"/>
  <c r="D135" i="4"/>
  <c r="I103" i="4"/>
  <c r="G103" i="4"/>
  <c r="C103" i="4"/>
  <c r="F103" i="4"/>
  <c r="H103" i="4"/>
  <c r="E103" i="4"/>
  <c r="D103" i="4"/>
  <c r="I71" i="4"/>
  <c r="H71" i="4"/>
  <c r="D71" i="4"/>
  <c r="E71" i="4"/>
  <c r="G71" i="4"/>
  <c r="C71" i="4"/>
  <c r="F71" i="4"/>
  <c r="I39" i="4"/>
  <c r="H39" i="4"/>
  <c r="D39" i="4"/>
  <c r="G39" i="4"/>
  <c r="C39" i="4"/>
  <c r="F39" i="4"/>
  <c r="E39" i="4"/>
  <c r="I3" i="4"/>
  <c r="H3" i="4"/>
  <c r="D3" i="4"/>
  <c r="G3" i="4"/>
  <c r="C3" i="4"/>
  <c r="F3" i="4"/>
  <c r="E3" i="4"/>
  <c r="I23" i="4"/>
  <c r="H23" i="4"/>
  <c r="D23" i="4"/>
  <c r="G23" i="4"/>
  <c r="C23" i="4"/>
  <c r="F23" i="4"/>
  <c r="E23" i="4"/>
  <c r="I24" i="4"/>
  <c r="F24" i="4"/>
  <c r="E24" i="4"/>
  <c r="H24" i="4"/>
  <c r="D24" i="4"/>
  <c r="G24" i="4"/>
  <c r="C24" i="4"/>
  <c r="I214" i="4"/>
  <c r="F214" i="4"/>
  <c r="E214" i="4"/>
  <c r="D214" i="4"/>
  <c r="C214" i="4"/>
  <c r="H214" i="4"/>
  <c r="G214" i="4"/>
  <c r="I182" i="4"/>
  <c r="F182" i="4"/>
  <c r="E182" i="4"/>
  <c r="D182" i="4"/>
  <c r="C182" i="4"/>
  <c r="H182" i="4"/>
  <c r="G182" i="4"/>
  <c r="I150" i="4"/>
  <c r="E150" i="4"/>
  <c r="H150" i="4"/>
  <c r="D150" i="4"/>
  <c r="G150" i="4"/>
  <c r="F150" i="4"/>
  <c r="C150" i="4"/>
  <c r="I118" i="4"/>
  <c r="E118" i="4"/>
  <c r="H118" i="4"/>
  <c r="D118" i="4"/>
  <c r="G118" i="4"/>
  <c r="F118" i="4"/>
  <c r="C118" i="4"/>
  <c r="I86" i="4"/>
  <c r="H86" i="4"/>
  <c r="D86" i="4"/>
  <c r="C86" i="4"/>
  <c r="G86" i="4"/>
  <c r="F86" i="4"/>
  <c r="E86" i="4"/>
  <c r="I54" i="4"/>
  <c r="F54" i="4"/>
  <c r="E54" i="4"/>
  <c r="H54" i="4"/>
  <c r="D54" i="4"/>
  <c r="G54" i="4"/>
  <c r="C54" i="4"/>
  <c r="I22" i="4"/>
  <c r="F22" i="4"/>
  <c r="E22" i="4"/>
  <c r="H22" i="4"/>
  <c r="D22" i="4"/>
  <c r="G22" i="4"/>
  <c r="C22" i="4"/>
  <c r="I213" i="4"/>
  <c r="H213" i="4"/>
  <c r="D213" i="4"/>
  <c r="G213" i="4"/>
  <c r="C213" i="4"/>
  <c r="F213" i="4"/>
  <c r="E213" i="4"/>
  <c r="I181" i="4"/>
  <c r="H181" i="4"/>
  <c r="D181" i="4"/>
  <c r="G181" i="4"/>
  <c r="C181" i="4"/>
  <c r="F181" i="4"/>
  <c r="E181" i="4"/>
  <c r="I149" i="4"/>
  <c r="G149" i="4"/>
  <c r="C149" i="4"/>
  <c r="F149" i="4"/>
  <c r="E149" i="4"/>
  <c r="D149" i="4"/>
  <c r="H149" i="4"/>
  <c r="I117" i="4"/>
  <c r="G117" i="4"/>
  <c r="C117" i="4"/>
  <c r="F117" i="4"/>
  <c r="E117" i="4"/>
  <c r="D117" i="4"/>
  <c r="H117" i="4"/>
  <c r="I85" i="4"/>
  <c r="F85" i="4"/>
  <c r="D85" i="4"/>
  <c r="G85" i="4"/>
  <c r="H85" i="4"/>
  <c r="E85" i="4"/>
  <c r="C85" i="4"/>
  <c r="I53" i="4"/>
  <c r="H53" i="4"/>
  <c r="D53" i="4"/>
  <c r="G53" i="4"/>
  <c r="C53" i="4"/>
  <c r="F53" i="4"/>
  <c r="E53" i="4"/>
  <c r="I21" i="4"/>
  <c r="H21" i="4"/>
  <c r="D21" i="4"/>
  <c r="G21" i="4"/>
  <c r="C21" i="4"/>
  <c r="F21" i="4"/>
  <c r="E21" i="4"/>
  <c r="I107" i="4"/>
  <c r="G107" i="4"/>
  <c r="C107" i="4"/>
  <c r="F107" i="4"/>
  <c r="H107" i="4"/>
  <c r="E107" i="4"/>
  <c r="D107" i="4"/>
  <c r="I19" i="4"/>
  <c r="H19" i="4"/>
  <c r="D19" i="4"/>
  <c r="G19" i="4"/>
  <c r="C19" i="4"/>
  <c r="F19" i="4"/>
  <c r="E19" i="4"/>
  <c r="I204" i="4"/>
  <c r="F204" i="4"/>
  <c r="E204" i="4"/>
  <c r="H204" i="4"/>
  <c r="G204" i="4"/>
  <c r="D204" i="4"/>
  <c r="C204" i="4"/>
  <c r="I172" i="4"/>
  <c r="F172" i="4"/>
  <c r="E172" i="4"/>
  <c r="H172" i="4"/>
  <c r="G172" i="4"/>
  <c r="D172" i="4"/>
  <c r="C172" i="4"/>
  <c r="I140" i="4"/>
  <c r="E140" i="4"/>
  <c r="H140" i="4"/>
  <c r="D140" i="4"/>
  <c r="C140" i="4"/>
  <c r="G140" i="4"/>
  <c r="F140" i="4"/>
  <c r="I108" i="4"/>
  <c r="E108" i="4"/>
  <c r="H108" i="4"/>
  <c r="D108" i="4"/>
  <c r="C108" i="4"/>
  <c r="G108" i="4"/>
  <c r="F108" i="4"/>
  <c r="I76" i="4"/>
  <c r="G76" i="4"/>
  <c r="C76" i="4"/>
  <c r="D76" i="4"/>
  <c r="H76" i="4"/>
  <c r="E76" i="4"/>
  <c r="F76" i="4"/>
  <c r="I44" i="4"/>
  <c r="F44" i="4"/>
  <c r="E44" i="4"/>
  <c r="H44" i="4"/>
  <c r="D44" i="4"/>
  <c r="C44" i="4"/>
  <c r="G44" i="4"/>
  <c r="I12" i="4"/>
  <c r="F12" i="4"/>
  <c r="E12" i="4"/>
  <c r="H12" i="4"/>
  <c r="D12" i="4"/>
  <c r="C12" i="4"/>
  <c r="G12" i="4"/>
  <c r="I83" i="4"/>
  <c r="F83" i="4"/>
  <c r="E83" i="4"/>
  <c r="D83" i="4"/>
  <c r="C83" i="4"/>
  <c r="G83" i="4"/>
  <c r="H83" i="4"/>
  <c r="I11" i="4"/>
  <c r="H11" i="4"/>
  <c r="D11" i="4"/>
  <c r="G11" i="4"/>
  <c r="C11" i="4"/>
  <c r="F11" i="4"/>
  <c r="E11" i="4"/>
  <c r="I49" i="4"/>
  <c r="H49" i="4"/>
  <c r="D49" i="4"/>
  <c r="G49" i="4"/>
  <c r="C49" i="4"/>
  <c r="F49" i="4"/>
  <c r="E49" i="4"/>
  <c r="I203" i="4"/>
  <c r="H203" i="4"/>
  <c r="D203" i="4"/>
  <c r="G203" i="4"/>
  <c r="C203" i="4"/>
  <c r="F203" i="4"/>
  <c r="E203" i="4"/>
  <c r="I171" i="4"/>
  <c r="H171" i="4"/>
  <c r="D171" i="4"/>
  <c r="G171" i="4"/>
  <c r="C171" i="4"/>
  <c r="F171" i="4"/>
  <c r="E171" i="4"/>
  <c r="I123" i="4"/>
  <c r="G123" i="4"/>
  <c r="C123" i="4"/>
  <c r="F123" i="4"/>
  <c r="H123" i="4"/>
  <c r="E123" i="4"/>
  <c r="D123" i="4"/>
  <c r="I218" i="4"/>
  <c r="F218" i="4"/>
  <c r="E218" i="4"/>
  <c r="D218" i="4"/>
  <c r="C218" i="4"/>
  <c r="H218" i="4"/>
  <c r="G218" i="4"/>
  <c r="I186" i="4"/>
  <c r="F186" i="4"/>
  <c r="E186" i="4"/>
  <c r="D186" i="4"/>
  <c r="C186" i="4"/>
  <c r="H186" i="4"/>
  <c r="G186" i="4"/>
  <c r="I154" i="4"/>
  <c r="E154" i="4"/>
  <c r="H154" i="4"/>
  <c r="D154" i="4"/>
  <c r="G154" i="4"/>
  <c r="F154" i="4"/>
  <c r="C154" i="4"/>
  <c r="I122" i="4"/>
  <c r="E122" i="4"/>
  <c r="H122" i="4"/>
  <c r="D122" i="4"/>
  <c r="G122" i="4"/>
  <c r="F122" i="4"/>
  <c r="C122" i="4"/>
  <c r="I90" i="4"/>
  <c r="H90" i="4"/>
  <c r="D90" i="4"/>
  <c r="G90" i="4"/>
  <c r="F90" i="4"/>
  <c r="E90" i="4"/>
  <c r="C90" i="4"/>
  <c r="I58" i="4"/>
  <c r="F58" i="4"/>
  <c r="E58" i="4"/>
  <c r="H58" i="4"/>
  <c r="D58" i="4"/>
  <c r="G58" i="4"/>
  <c r="C58" i="4"/>
  <c r="I217" i="4"/>
  <c r="H217" i="4"/>
  <c r="D217" i="4"/>
  <c r="G217" i="4"/>
  <c r="C217" i="4"/>
  <c r="F217" i="4"/>
  <c r="E217" i="4"/>
  <c r="I185" i="4"/>
  <c r="H185" i="4"/>
  <c r="D185" i="4"/>
  <c r="G185" i="4"/>
  <c r="C185" i="4"/>
  <c r="F185" i="4"/>
  <c r="E185" i="4"/>
  <c r="I153" i="4"/>
  <c r="G153" i="4"/>
  <c r="C153" i="4"/>
  <c r="F153" i="4"/>
  <c r="E153" i="4"/>
  <c r="D153" i="4"/>
  <c r="H153" i="4"/>
  <c r="I121" i="4"/>
  <c r="G121" i="4"/>
  <c r="C121" i="4"/>
  <c r="F121" i="4"/>
  <c r="E121" i="4"/>
  <c r="D121" i="4"/>
  <c r="H121" i="4"/>
  <c r="I89" i="4"/>
  <c r="F89" i="4"/>
  <c r="H89" i="4"/>
  <c r="G89" i="4"/>
  <c r="E89" i="4"/>
  <c r="C89" i="4"/>
  <c r="D89" i="4"/>
  <c r="I25" i="4"/>
  <c r="H25" i="4"/>
  <c r="D25" i="4"/>
  <c r="G25" i="4"/>
  <c r="C25" i="4"/>
  <c r="F25" i="4"/>
  <c r="E25" i="4"/>
  <c r="I192" i="4"/>
  <c r="F192" i="4"/>
  <c r="E192" i="4"/>
  <c r="H192" i="4"/>
  <c r="G192" i="4"/>
  <c r="D192" i="4"/>
  <c r="C192" i="4"/>
  <c r="I160" i="4"/>
  <c r="E160" i="4"/>
  <c r="H160" i="4"/>
  <c r="D160" i="4"/>
  <c r="C160" i="4"/>
  <c r="G160" i="4"/>
  <c r="F160" i="4"/>
  <c r="I128" i="4"/>
  <c r="E128" i="4"/>
  <c r="H128" i="4"/>
  <c r="D128" i="4"/>
  <c r="C128" i="4"/>
  <c r="G128" i="4"/>
  <c r="F128" i="4"/>
  <c r="I96" i="4"/>
  <c r="E96" i="4"/>
  <c r="H96" i="4"/>
  <c r="D96" i="4"/>
  <c r="C96" i="4"/>
  <c r="G96" i="4"/>
  <c r="F96" i="4"/>
  <c r="I64" i="4"/>
  <c r="F64" i="4"/>
  <c r="G64" i="4"/>
  <c r="E64" i="4"/>
  <c r="C64" i="4"/>
  <c r="H64" i="4"/>
  <c r="D64" i="4"/>
  <c r="I223" i="4"/>
  <c r="H223" i="4"/>
  <c r="D223" i="4"/>
  <c r="G223" i="4"/>
  <c r="C223" i="4"/>
  <c r="F223" i="4"/>
  <c r="E223" i="4"/>
  <c r="I191" i="4"/>
  <c r="H191" i="4"/>
  <c r="D191" i="4"/>
  <c r="G191" i="4"/>
  <c r="C191" i="4"/>
  <c r="F191" i="4"/>
  <c r="E191" i="4"/>
  <c r="I159" i="4"/>
  <c r="G159" i="4"/>
  <c r="C159" i="4"/>
  <c r="F159" i="4"/>
  <c r="H159" i="4"/>
  <c r="E159" i="4"/>
  <c r="D159" i="4"/>
  <c r="I127" i="4"/>
  <c r="G127" i="4"/>
  <c r="C127" i="4"/>
  <c r="F127" i="4"/>
  <c r="H127" i="4"/>
  <c r="E127" i="4"/>
  <c r="D127" i="4"/>
  <c r="I95" i="4"/>
  <c r="F95" i="4"/>
  <c r="D95" i="4"/>
  <c r="H95" i="4"/>
  <c r="C95" i="4"/>
  <c r="G95" i="4"/>
  <c r="E95" i="4"/>
  <c r="I63" i="4"/>
  <c r="H63" i="4"/>
  <c r="D63" i="4"/>
  <c r="G63" i="4"/>
  <c r="C63" i="4"/>
  <c r="F63" i="4"/>
  <c r="E63" i="4"/>
  <c r="I32" i="4"/>
  <c r="F32" i="4"/>
  <c r="E32" i="4"/>
  <c r="H32" i="4"/>
  <c r="D32" i="4"/>
  <c r="C32" i="4"/>
  <c r="G32" i="4"/>
  <c r="I2" i="4"/>
  <c r="F2" i="4"/>
  <c r="E2" i="4"/>
  <c r="H2" i="4"/>
  <c r="D2" i="4"/>
  <c r="G2" i="4"/>
  <c r="C2" i="4"/>
  <c r="I16" i="4"/>
  <c r="F16" i="4"/>
  <c r="E16" i="4"/>
  <c r="H16" i="4"/>
  <c r="D16" i="4"/>
  <c r="G16" i="4"/>
  <c r="C16" i="4"/>
  <c r="I17" i="4"/>
  <c r="H17" i="4"/>
  <c r="D17" i="4"/>
  <c r="G17" i="4"/>
  <c r="C17" i="4"/>
  <c r="F17" i="4"/>
  <c r="E17" i="4"/>
  <c r="I166" i="4"/>
  <c r="E166" i="4"/>
  <c r="H166" i="4"/>
  <c r="D166" i="4"/>
  <c r="G166" i="4"/>
  <c r="F166" i="4"/>
  <c r="C166" i="4"/>
  <c r="I134" i="4"/>
  <c r="E134" i="4"/>
  <c r="H134" i="4"/>
  <c r="D134" i="4"/>
  <c r="G134" i="4"/>
  <c r="F134" i="4"/>
  <c r="C134" i="4"/>
  <c r="I70" i="4"/>
  <c r="F70" i="4"/>
  <c r="C70" i="4"/>
  <c r="E70" i="4"/>
  <c r="G70" i="4"/>
  <c r="H70" i="4"/>
  <c r="D70" i="4"/>
  <c r="I6" i="4"/>
  <c r="F6" i="4"/>
  <c r="E6" i="4"/>
  <c r="H6" i="4"/>
  <c r="D6" i="4"/>
  <c r="G6" i="4"/>
  <c r="C6" i="4"/>
  <c r="I133" i="4"/>
  <c r="G133" i="4"/>
  <c r="C133" i="4"/>
  <c r="F133" i="4"/>
  <c r="E133" i="4"/>
  <c r="D133" i="4"/>
  <c r="H133" i="4"/>
  <c r="I69" i="4"/>
  <c r="H69" i="4"/>
  <c r="D69" i="4"/>
  <c r="G69" i="4"/>
  <c r="C69" i="4"/>
  <c r="E69" i="4"/>
  <c r="F69" i="4"/>
  <c r="I5" i="4"/>
  <c r="H5" i="4"/>
  <c r="D5" i="4"/>
  <c r="G5" i="4"/>
  <c r="C5" i="4"/>
  <c r="F5" i="4"/>
  <c r="E5" i="4"/>
  <c r="I220" i="4"/>
  <c r="F220" i="4"/>
  <c r="E220" i="4"/>
  <c r="H220" i="4"/>
  <c r="G220" i="4"/>
  <c r="D220" i="4"/>
  <c r="C220" i="4"/>
  <c r="I156" i="4"/>
  <c r="E156" i="4"/>
  <c r="H156" i="4"/>
  <c r="D156" i="4"/>
  <c r="C156" i="4"/>
  <c r="G156" i="4"/>
  <c r="F156" i="4"/>
  <c r="I60" i="4"/>
  <c r="F60" i="4"/>
  <c r="E60" i="4"/>
  <c r="H60" i="4"/>
  <c r="D60" i="4"/>
  <c r="C60" i="4"/>
  <c r="G60" i="4"/>
  <c r="I147" i="4"/>
  <c r="G147" i="4"/>
  <c r="C147" i="4"/>
  <c r="F147" i="4"/>
  <c r="H147" i="4"/>
  <c r="E147" i="4"/>
  <c r="D147" i="4"/>
  <c r="I81" i="4"/>
  <c r="E81" i="4"/>
  <c r="F81" i="4"/>
  <c r="G81" i="4"/>
  <c r="D81" i="4"/>
  <c r="H81" i="4"/>
  <c r="C81" i="4"/>
  <c r="I187" i="4"/>
  <c r="H187" i="4"/>
  <c r="D187" i="4"/>
  <c r="G187" i="4"/>
  <c r="C187" i="4"/>
  <c r="F187" i="4"/>
  <c r="E187" i="4"/>
  <c r="I202" i="4"/>
  <c r="F202" i="4"/>
  <c r="E202" i="4"/>
  <c r="D202" i="4"/>
  <c r="C202" i="4"/>
  <c r="H202" i="4"/>
  <c r="G202" i="4"/>
  <c r="I138" i="4"/>
  <c r="E138" i="4"/>
  <c r="H138" i="4"/>
  <c r="D138" i="4"/>
  <c r="G138" i="4"/>
  <c r="F138" i="4"/>
  <c r="C138" i="4"/>
  <c r="I42" i="4"/>
  <c r="F42" i="4"/>
  <c r="E42" i="4"/>
  <c r="H42" i="4"/>
  <c r="D42" i="4"/>
  <c r="G42" i="4"/>
  <c r="C42" i="4"/>
  <c r="I137" i="4"/>
  <c r="G137" i="4"/>
  <c r="C137" i="4"/>
  <c r="F137" i="4"/>
  <c r="E137" i="4"/>
  <c r="D137" i="4"/>
  <c r="H137" i="4"/>
  <c r="I57" i="4"/>
  <c r="H57" i="4"/>
  <c r="D57" i="4"/>
  <c r="G57" i="4"/>
  <c r="C57" i="4"/>
  <c r="F57" i="4"/>
  <c r="E57" i="4"/>
  <c r="I144" i="4"/>
  <c r="E144" i="4"/>
  <c r="H144" i="4"/>
  <c r="D144" i="4"/>
  <c r="C144" i="4"/>
  <c r="G144" i="4"/>
  <c r="F144" i="4"/>
  <c r="I207" i="4"/>
  <c r="H207" i="4"/>
  <c r="D207" i="4"/>
  <c r="G207" i="4"/>
  <c r="C207" i="4"/>
  <c r="F207" i="4"/>
  <c r="E207" i="4"/>
  <c r="I158" i="4"/>
  <c r="E158" i="4"/>
  <c r="H158" i="4"/>
  <c r="D158" i="4"/>
  <c r="G158" i="4"/>
  <c r="F158" i="4"/>
  <c r="C158" i="4"/>
  <c r="I62" i="4"/>
  <c r="F62" i="4"/>
  <c r="E62" i="4"/>
  <c r="G62" i="4"/>
  <c r="H62" i="4"/>
  <c r="D62" i="4"/>
  <c r="C62" i="4"/>
  <c r="I189" i="4"/>
  <c r="H189" i="4"/>
  <c r="D189" i="4"/>
  <c r="G189" i="4"/>
  <c r="C189" i="4"/>
  <c r="F189" i="4"/>
  <c r="E189" i="4"/>
  <c r="I125" i="4"/>
  <c r="G125" i="4"/>
  <c r="C125" i="4"/>
  <c r="F125" i="4"/>
  <c r="E125" i="4"/>
  <c r="D125" i="4"/>
  <c r="H125" i="4"/>
  <c r="I29" i="4"/>
  <c r="H29" i="4"/>
  <c r="D29" i="4"/>
  <c r="G29" i="4"/>
  <c r="C29" i="4"/>
  <c r="F29" i="4"/>
  <c r="E29" i="4"/>
  <c r="I35" i="4"/>
  <c r="H35" i="4"/>
  <c r="D35" i="4"/>
  <c r="G35" i="4"/>
  <c r="C35" i="4"/>
  <c r="F35" i="4"/>
  <c r="E35" i="4"/>
  <c r="I148" i="4"/>
  <c r="E148" i="4"/>
  <c r="H148" i="4"/>
  <c r="D148" i="4"/>
  <c r="C148" i="4"/>
  <c r="G148" i="4"/>
  <c r="F148" i="4"/>
  <c r="I52" i="4"/>
  <c r="F52" i="4"/>
  <c r="E52" i="4"/>
  <c r="H52" i="4"/>
  <c r="D52" i="4"/>
  <c r="C52" i="4"/>
  <c r="G52" i="4"/>
  <c r="I115" i="4"/>
  <c r="G115" i="4"/>
  <c r="C115" i="4"/>
  <c r="F115" i="4"/>
  <c r="H115" i="4"/>
  <c r="E115" i="4"/>
  <c r="D115" i="4"/>
  <c r="I211" i="4"/>
  <c r="H211" i="4"/>
  <c r="D211" i="4"/>
  <c r="G211" i="4"/>
  <c r="C211" i="4"/>
  <c r="F211" i="4"/>
  <c r="E211" i="4"/>
  <c r="I194" i="4"/>
  <c r="F194" i="4"/>
  <c r="E194" i="4"/>
  <c r="D194" i="4"/>
  <c r="C194" i="4"/>
  <c r="H194" i="4"/>
  <c r="G194" i="4"/>
  <c r="I206" i="4"/>
  <c r="F206" i="4"/>
  <c r="E206" i="4"/>
  <c r="D206" i="4"/>
  <c r="C206" i="4"/>
  <c r="H206" i="4"/>
  <c r="G206" i="4"/>
  <c r="I174" i="4"/>
  <c r="F174" i="4"/>
  <c r="E174" i="4"/>
  <c r="D174" i="4"/>
  <c r="C174" i="4"/>
  <c r="H174" i="4"/>
  <c r="G174" i="4"/>
  <c r="I142" i="4"/>
  <c r="E142" i="4"/>
  <c r="H142" i="4"/>
  <c r="D142" i="4"/>
  <c r="G142" i="4"/>
  <c r="F142" i="4"/>
  <c r="C142" i="4"/>
  <c r="I110" i="4"/>
  <c r="E110" i="4"/>
  <c r="H110" i="4"/>
  <c r="D110" i="4"/>
  <c r="G110" i="4"/>
  <c r="F110" i="4"/>
  <c r="C110" i="4"/>
  <c r="I78" i="4"/>
  <c r="G78" i="4"/>
  <c r="C78" i="4"/>
  <c r="H78" i="4"/>
  <c r="F78" i="4"/>
  <c r="D78" i="4"/>
  <c r="E78" i="4"/>
  <c r="I46" i="4"/>
  <c r="F46" i="4"/>
  <c r="E46" i="4"/>
  <c r="H46" i="4"/>
  <c r="D46" i="4"/>
  <c r="G46" i="4"/>
  <c r="C46" i="4"/>
  <c r="I14" i="4"/>
  <c r="F14" i="4"/>
  <c r="E14" i="4"/>
  <c r="H14" i="4"/>
  <c r="D14" i="4"/>
  <c r="G14" i="4"/>
  <c r="C14" i="4"/>
  <c r="I205" i="4"/>
  <c r="H205" i="4"/>
  <c r="D205" i="4"/>
  <c r="G205" i="4"/>
  <c r="C205" i="4"/>
  <c r="F205" i="4"/>
  <c r="E205" i="4"/>
  <c r="I173" i="4"/>
  <c r="H173" i="4"/>
  <c r="D173" i="4"/>
  <c r="G173" i="4"/>
  <c r="C173" i="4"/>
  <c r="F173" i="4"/>
  <c r="E173" i="4"/>
  <c r="I141" i="4"/>
  <c r="G141" i="4"/>
  <c r="C141" i="4"/>
  <c r="F141" i="4"/>
  <c r="E141" i="4"/>
  <c r="D141" i="4"/>
  <c r="H141" i="4"/>
  <c r="I109" i="4"/>
  <c r="G109" i="4"/>
  <c r="C109" i="4"/>
  <c r="F109" i="4"/>
  <c r="E109" i="4"/>
  <c r="D109" i="4"/>
  <c r="H109" i="4"/>
  <c r="I77" i="4"/>
  <c r="E77" i="4"/>
  <c r="H77" i="4"/>
  <c r="C77" i="4"/>
  <c r="D77" i="4"/>
  <c r="G77" i="4"/>
  <c r="F77" i="4"/>
  <c r="I45" i="4"/>
  <c r="H45" i="4"/>
  <c r="D45" i="4"/>
  <c r="G45" i="4"/>
  <c r="C45" i="4"/>
  <c r="F45" i="4"/>
  <c r="E45" i="4"/>
  <c r="I13" i="4"/>
  <c r="H13" i="4"/>
  <c r="D13" i="4"/>
  <c r="G13" i="4"/>
  <c r="C13" i="4"/>
  <c r="F13" i="4"/>
  <c r="E13" i="4"/>
  <c r="I91" i="4"/>
  <c r="F91" i="4"/>
  <c r="G91" i="4"/>
  <c r="E91" i="4"/>
  <c r="D91" i="4"/>
  <c r="C91" i="4"/>
  <c r="H91" i="4"/>
  <c r="I26" i="4"/>
  <c r="F26" i="4"/>
  <c r="E26" i="4"/>
  <c r="H26" i="4"/>
  <c r="D26" i="4"/>
  <c r="G26" i="4"/>
  <c r="C26" i="4"/>
  <c r="I196" i="4"/>
  <c r="F196" i="4"/>
  <c r="E196" i="4"/>
  <c r="H196" i="4"/>
  <c r="G196" i="4"/>
  <c r="D196" i="4"/>
  <c r="C196" i="4"/>
  <c r="I164" i="4"/>
  <c r="E164" i="4"/>
  <c r="H164" i="4"/>
  <c r="D164" i="4"/>
  <c r="C164" i="4"/>
  <c r="G164" i="4"/>
  <c r="F164" i="4"/>
  <c r="I132" i="4"/>
  <c r="E132" i="4"/>
  <c r="H132" i="4"/>
  <c r="D132" i="4"/>
  <c r="C132" i="4"/>
  <c r="G132" i="4"/>
  <c r="F132" i="4"/>
  <c r="I100" i="4"/>
  <c r="E100" i="4"/>
  <c r="H100" i="4"/>
  <c r="D100" i="4"/>
  <c r="C100" i="4"/>
  <c r="G100" i="4"/>
  <c r="F100" i="4"/>
  <c r="I68" i="4"/>
  <c r="F68" i="4"/>
  <c r="G68" i="4"/>
  <c r="E68" i="4"/>
  <c r="C68" i="4"/>
  <c r="H68" i="4"/>
  <c r="D68" i="4"/>
  <c r="I36" i="4"/>
  <c r="F36" i="4"/>
  <c r="E36" i="4"/>
  <c r="H36" i="4"/>
  <c r="D36" i="4"/>
  <c r="C36" i="4"/>
  <c r="G36" i="4"/>
  <c r="I4" i="4"/>
  <c r="F4" i="4"/>
  <c r="E4" i="4"/>
  <c r="H4" i="4"/>
  <c r="D4" i="4"/>
  <c r="C4" i="4"/>
  <c r="G4" i="4"/>
  <c r="I67" i="4"/>
  <c r="H67" i="4"/>
  <c r="D67" i="4"/>
  <c r="E67" i="4"/>
  <c r="G67" i="4"/>
  <c r="C67" i="4"/>
  <c r="F67" i="4"/>
  <c r="I18" i="4"/>
  <c r="F18" i="4"/>
  <c r="E18" i="4"/>
  <c r="H18" i="4"/>
  <c r="D18" i="4"/>
  <c r="G18" i="4"/>
  <c r="C18" i="4"/>
  <c r="I33" i="4"/>
  <c r="H33" i="4"/>
  <c r="D33" i="4"/>
  <c r="G33" i="4"/>
  <c r="C33" i="4"/>
  <c r="F33" i="4"/>
  <c r="E33" i="4"/>
  <c r="I195" i="4"/>
  <c r="H195" i="4"/>
  <c r="D195" i="4"/>
  <c r="G195" i="4"/>
  <c r="C195" i="4"/>
  <c r="F195" i="4"/>
  <c r="E195" i="4"/>
  <c r="I163" i="4"/>
  <c r="G163" i="4"/>
  <c r="C163" i="4"/>
  <c r="F163" i="4"/>
  <c r="H163" i="4"/>
  <c r="E163" i="4"/>
  <c r="D163" i="4"/>
  <c r="I99" i="4"/>
  <c r="G99" i="4"/>
  <c r="C99" i="4"/>
  <c r="F99" i="4"/>
  <c r="H99" i="4"/>
  <c r="E99" i="4"/>
  <c r="D99" i="4"/>
  <c r="I210" i="4"/>
  <c r="F210" i="4"/>
  <c r="E210" i="4"/>
  <c r="D210" i="4"/>
  <c r="C210" i="4"/>
  <c r="H210" i="4"/>
  <c r="G210" i="4"/>
  <c r="I178" i="4"/>
  <c r="F178" i="4"/>
  <c r="E178" i="4"/>
  <c r="D178" i="4"/>
  <c r="C178" i="4"/>
  <c r="H178" i="4"/>
  <c r="G178" i="4"/>
  <c r="I146" i="4"/>
  <c r="E146" i="4"/>
  <c r="H146" i="4"/>
  <c r="D146" i="4"/>
  <c r="G146" i="4"/>
  <c r="F146" i="4"/>
  <c r="C146" i="4"/>
  <c r="I114" i="4"/>
  <c r="E114" i="4"/>
  <c r="H114" i="4"/>
  <c r="D114" i="4"/>
  <c r="G114" i="4"/>
  <c r="F114" i="4"/>
  <c r="C114" i="4"/>
  <c r="I82" i="4"/>
  <c r="G82" i="4"/>
  <c r="C82" i="4"/>
  <c r="E82" i="4"/>
  <c r="D82" i="4"/>
  <c r="F82" i="4"/>
  <c r="H82" i="4"/>
  <c r="I50" i="4"/>
  <c r="F50" i="4"/>
  <c r="E50" i="4"/>
  <c r="H50" i="4"/>
  <c r="D50" i="4"/>
  <c r="G50" i="4"/>
  <c r="C50" i="4"/>
  <c r="I209" i="4"/>
  <c r="H209" i="4"/>
  <c r="D209" i="4"/>
  <c r="G209" i="4"/>
  <c r="C209" i="4"/>
  <c r="F209" i="4"/>
  <c r="E209" i="4"/>
  <c r="I177" i="4"/>
  <c r="H177" i="4"/>
  <c r="D177" i="4"/>
  <c r="G177" i="4"/>
  <c r="C177" i="4"/>
  <c r="F177" i="4"/>
  <c r="E177" i="4"/>
  <c r="I145" i="4"/>
  <c r="G145" i="4"/>
  <c r="C145" i="4"/>
  <c r="F145" i="4"/>
  <c r="E145" i="4"/>
  <c r="D145" i="4"/>
  <c r="H145" i="4"/>
  <c r="I113" i="4"/>
  <c r="G113" i="4"/>
  <c r="C113" i="4"/>
  <c r="F113" i="4"/>
  <c r="E113" i="4"/>
  <c r="D113" i="4"/>
  <c r="H113" i="4"/>
  <c r="I73" i="4"/>
  <c r="H73" i="4"/>
  <c r="D73" i="4"/>
  <c r="G73" i="4"/>
  <c r="C73" i="4"/>
  <c r="E73" i="4"/>
  <c r="F73" i="4"/>
  <c r="I216" i="4"/>
  <c r="F216" i="4"/>
  <c r="E216" i="4"/>
  <c r="H216" i="4"/>
  <c r="G216" i="4"/>
  <c r="D216" i="4"/>
  <c r="C216" i="4"/>
  <c r="I184" i="4"/>
  <c r="F184" i="4"/>
  <c r="E184" i="4"/>
  <c r="H184" i="4"/>
  <c r="G184" i="4"/>
  <c r="D184" i="4"/>
  <c r="C184" i="4"/>
  <c r="I152" i="4"/>
  <c r="E152" i="4"/>
  <c r="H152" i="4"/>
  <c r="D152" i="4"/>
  <c r="C152" i="4"/>
  <c r="G152" i="4"/>
  <c r="F152" i="4"/>
  <c r="I120" i="4"/>
  <c r="E120" i="4"/>
  <c r="H120" i="4"/>
  <c r="D120" i="4"/>
  <c r="C120" i="4"/>
  <c r="G120" i="4"/>
  <c r="F120" i="4"/>
  <c r="I88" i="4"/>
  <c r="H88" i="4"/>
  <c r="D88" i="4"/>
  <c r="G88" i="4"/>
  <c r="F88" i="4"/>
  <c r="E88" i="4"/>
  <c r="C88" i="4"/>
  <c r="I56" i="4"/>
  <c r="F56" i="4"/>
  <c r="E56" i="4"/>
  <c r="H56" i="4"/>
  <c r="D56" i="4"/>
  <c r="C56" i="4"/>
  <c r="G56" i="4"/>
  <c r="I215" i="4"/>
  <c r="H215" i="4"/>
  <c r="D215" i="4"/>
  <c r="G215" i="4"/>
  <c r="C215" i="4"/>
  <c r="F215" i="4"/>
  <c r="E215" i="4"/>
  <c r="I183" i="4"/>
  <c r="H183" i="4"/>
  <c r="D183" i="4"/>
  <c r="G183" i="4"/>
  <c r="C183" i="4"/>
  <c r="F183" i="4"/>
  <c r="E183" i="4"/>
  <c r="I151" i="4"/>
  <c r="G151" i="4"/>
  <c r="C151" i="4"/>
  <c r="F151" i="4"/>
  <c r="H151" i="4"/>
  <c r="E151" i="4"/>
  <c r="D151" i="4"/>
  <c r="I119" i="4"/>
  <c r="G119" i="4"/>
  <c r="C119" i="4"/>
  <c r="F119" i="4"/>
  <c r="H119" i="4"/>
  <c r="E119" i="4"/>
  <c r="D119" i="4"/>
  <c r="I87" i="4"/>
  <c r="F87" i="4"/>
  <c r="H87" i="4"/>
  <c r="C87" i="4"/>
  <c r="G87" i="4"/>
  <c r="D87" i="4"/>
  <c r="E87" i="4"/>
  <c r="I55" i="4"/>
  <c r="H55" i="4"/>
  <c r="D55" i="4"/>
  <c r="G55" i="4"/>
  <c r="C55" i="4"/>
  <c r="F55" i="4"/>
  <c r="E55" i="4"/>
  <c r="I9" i="4"/>
  <c r="H9" i="4"/>
  <c r="D9" i="4"/>
  <c r="G9" i="4"/>
  <c r="C9" i="4"/>
  <c r="F9" i="4"/>
  <c r="E9" i="4"/>
  <c r="I31" i="4"/>
  <c r="H31" i="4"/>
  <c r="D31" i="4"/>
  <c r="G31" i="4"/>
  <c r="C31" i="4"/>
  <c r="F31" i="4"/>
  <c r="E31" i="4"/>
  <c r="I15" i="4"/>
  <c r="H15" i="4"/>
  <c r="D15" i="4"/>
  <c r="G15" i="4"/>
  <c r="C15" i="4"/>
  <c r="F15" i="4"/>
  <c r="E15" i="4"/>
  <c r="J36" i="3"/>
  <c r="R33" i="1" l="1"/>
  <c r="Q33" i="1"/>
  <c r="R32" i="1"/>
  <c r="Q32" i="1"/>
  <c r="R31" i="1"/>
  <c r="Q31" i="1"/>
  <c r="R30" i="1"/>
  <c r="Q30" i="1"/>
  <c r="R29" i="1"/>
  <c r="Q29" i="1"/>
  <c r="R28" i="1"/>
  <c r="Q28" i="1"/>
  <c r="R27" i="1"/>
  <c r="Q27" i="1"/>
  <c r="R26" i="1"/>
  <c r="Q26" i="1"/>
  <c r="R25" i="1"/>
  <c r="Q25" i="1"/>
  <c r="R24" i="1"/>
  <c r="Q24" i="1"/>
  <c r="R23" i="1"/>
  <c r="Q23" i="1"/>
  <c r="R22" i="1"/>
  <c r="Q22" i="1"/>
  <c r="R21" i="1"/>
  <c r="Q21" i="1"/>
  <c r="S23" i="1" l="1"/>
  <c r="S27" i="1"/>
  <c r="S21" i="1"/>
  <c r="S25" i="1"/>
  <c r="S29" i="1"/>
  <c r="S30" i="1"/>
  <c r="S24" i="1"/>
  <c r="S26" i="1"/>
  <c r="S33" i="1"/>
  <c r="S32" i="1"/>
  <c r="S28" i="1"/>
  <c r="S22" i="1"/>
  <c r="S31" i="1"/>
  <c r="Q5" i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5" i="1"/>
  <c r="R2" i="1" l="1"/>
  <c r="S5" i="1"/>
  <c r="S8" i="1"/>
  <c r="S7" i="1"/>
  <c r="S6" i="1"/>
  <c r="S9" i="1" l="1"/>
  <c r="S10" i="1"/>
  <c r="S11" i="1" l="1"/>
  <c r="S12" i="1" l="1"/>
  <c r="S13" i="1" l="1"/>
  <c r="S14" i="1" l="1"/>
  <c r="S15" i="1" l="1"/>
  <c r="S16" i="1" l="1"/>
  <c r="S17" i="1" l="1"/>
  <c r="S18" i="1" l="1"/>
  <c r="S19" i="1" l="1"/>
  <c r="S20" i="1" l="1"/>
  <c r="S2" i="1" l="1"/>
</calcChain>
</file>

<file path=xl/comments1.xml><?xml version="1.0" encoding="utf-8"?>
<comments xmlns="http://schemas.openxmlformats.org/spreadsheetml/2006/main">
  <authors>
    <author>OrDonc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 xml:space="preserve">clic pour filtrer
ou pas </t>
        </r>
        <r>
          <rPr>
            <sz val="9"/>
            <color indexed="81"/>
            <rFont val="Webdings"/>
            <family val="1"/>
            <charset val="2"/>
          </rPr>
          <t>6</t>
        </r>
      </text>
    </comment>
    <comment ref="H4" authorId="0" shapeId="0">
      <text>
        <r>
          <rPr>
            <sz val="9"/>
            <color indexed="81"/>
            <rFont val="Tahoma"/>
            <family val="2"/>
          </rPr>
          <t xml:space="preserve">clic : pointé ou pas
</t>
        </r>
      </text>
    </comment>
    <comment ref="K4" authorId="0" shapeId="0">
      <text>
        <r>
          <rPr>
            <sz val="9"/>
            <color indexed="81"/>
            <rFont val="Tahoma"/>
            <family val="2"/>
          </rPr>
          <t xml:space="preserve">clic : pointé ou pas
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Solde réel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Solde
provisoire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<sst xmlns="http://schemas.openxmlformats.org/spreadsheetml/2006/main" count="228" uniqueCount="78">
  <si>
    <t>NAME</t>
  </si>
  <si>
    <t>DC</t>
  </si>
  <si>
    <t>CC</t>
  </si>
  <si>
    <t/>
  </si>
  <si>
    <t>C</t>
  </si>
  <si>
    <t>Account</t>
  </si>
  <si>
    <t>Due Date</t>
  </si>
  <si>
    <t>Débit</t>
  </si>
  <si>
    <t>Crédit</t>
  </si>
  <si>
    <t>Entry date</t>
  </si>
  <si>
    <t>Copér</t>
  </si>
  <si>
    <t>Commentaire</t>
  </si>
  <si>
    <t>SOLDE</t>
  </si>
  <si>
    <t>attente</t>
  </si>
  <si>
    <t>Couleurs:</t>
  </si>
  <si>
    <t>Total</t>
  </si>
  <si>
    <r>
      <t xml:space="preserve">SOLDE </t>
    </r>
    <r>
      <rPr>
        <b/>
        <sz val="10"/>
        <color theme="0"/>
        <rFont val="Arial"/>
        <family val="2"/>
      </rPr>
      <t>•</t>
    </r>
  </si>
  <si>
    <t>tout</t>
  </si>
  <si>
    <t>Code</t>
  </si>
  <si>
    <t>ajouts</t>
  </si>
  <si>
    <t>D &lt; C</t>
  </si>
  <si>
    <t>D &lt;C-10</t>
  </si>
  <si>
    <t>D &gt; C</t>
  </si>
  <si>
    <t>D &gt; C-10</t>
  </si>
  <si>
    <t>100</t>
  </si>
  <si>
    <t>741</t>
  </si>
  <si>
    <t>900</t>
  </si>
  <si>
    <t>700</t>
  </si>
  <si>
    <t>N° contrat</t>
  </si>
  <si>
    <t>Nom client</t>
  </si>
  <si>
    <t>N° contrat2</t>
  </si>
  <si>
    <t>dossier 1</t>
  </si>
  <si>
    <t>dossier 2</t>
  </si>
  <si>
    <t>Générale</t>
  </si>
  <si>
    <t>Particuliers</t>
  </si>
  <si>
    <t>①</t>
  </si>
  <si>
    <t>Cliquer pour filtre (colonne A)  est vraiment génial.  Ce qui conviendrait encore mieux, puisqu'on ne sait traiter qu'un seul dossier à la fois, est qu'il fasse apparaître à l'écran que le dossier qu'on a</t>
  </si>
  <si>
    <t>sélectionné.  Que les autres dossiers disparaissent.</t>
  </si>
  <si>
    <t>②</t>
  </si>
  <si>
    <t>L'idée de couleur dans la colonne F est vraiment géniale.  Maintenant ce qu'il me faudrait c'est qu'en plus il trie les données   pour le code sélectionné  cad pour le dossier sélectionné uniquement.</t>
  </si>
  <si>
    <t>Ainsi on aurait les valeurs par code couleur regroupé en commencant par la couleur jaure  cad  débit = crédit</t>
  </si>
  <si>
    <t xml:space="preserve">Ensuite pour être plus claire, ce que j'aimerais ou plutôt ce qui correspond à la règle </t>
  </si>
  <si>
    <t>D=C</t>
  </si>
  <si>
    <t xml:space="preserve">Solde </t>
  </si>
  <si>
    <t xml:space="preserve">comme je suis obligé de travailler par ligne entière, lorsque je prend la ligne 1 et 10 </t>
  </si>
  <si>
    <t>j'obtiens  un total de 2029,29 comme total sélectionné au débit</t>
  </si>
  <si>
    <t>et j'obtiens la même chose comme total sélectionné au crédit</t>
  </si>
  <si>
    <t>j'aurai voulu cette valeur en I2</t>
  </si>
  <si>
    <t>j'aurai voulu cette valeur en L2</t>
  </si>
  <si>
    <t>Et donc  en Q2 j'aurai voulu qu'apparaisse  0  pour cette sélection, cad le total D sélectionné + total C sélectionné   = 2029,29 - 2029,29 =0</t>
  </si>
  <si>
    <t>③</t>
  </si>
  <si>
    <t>Y a-t-il moyen d'avoir le même signe en  k4  que  H4  où si pas possible qque chose qui correspondrait +-</t>
  </si>
  <si>
    <t>c'est aussi la ligne  7 et 13</t>
  </si>
  <si>
    <t>En effet, le total débit = total crédit   soit  au débit on obtient 146,45-146,45 = 0 et au crédit on a 33,31-33,31  donc à nouveau le solde = 0</t>
  </si>
  <si>
    <r>
      <t xml:space="preserve">En Q2 c'est vraiment le total de ce que j'ai sélectionné   cad  total débit sélectionné par les  </t>
    </r>
    <r>
      <rPr>
        <sz val="11"/>
        <color theme="1"/>
        <rFont val="Calibri"/>
        <family val="2"/>
      </rPr>
      <t>●   - total crédit sélectionné par les  ●</t>
    </r>
  </si>
  <si>
    <t>Sélec</t>
  </si>
  <si>
    <t>D &gt; C  à + ou -10 €</t>
  </si>
  <si>
    <t>Ce montant de 10 € pouraait varier dans le futur</t>
  </si>
  <si>
    <t>Serait-il donc possible d'indiquer dans le tableau le montant qu'on veux comme marge   et qui puisse donc être modifiable</t>
  </si>
  <si>
    <t>Que veut donc dire un débit = Crédit  à 10 € près.</t>
  </si>
  <si>
    <t>Je vais indiquer à l'aide d'un exemple un cas où l'on obtient ce cas</t>
  </si>
  <si>
    <t>Dossier traité  =</t>
  </si>
  <si>
    <t>La ligne 14 et 18 correspondaent</t>
  </si>
  <si>
    <t xml:space="preserve">En effet dans le dossier 2    si on fait le total de ces 2 lignes, on obtient   </t>
  </si>
  <si>
    <t>total débit sélectionné</t>
  </si>
  <si>
    <t>total crédit sélectionné</t>
  </si>
  <si>
    <t>on est donc dans la limite acceptée ou tolérée de 10 €  que cela soit   en +   ou en -</t>
  </si>
  <si>
    <t>Donc total  débit - crédit   'sélectionné'  pour les 2 lignes  =</t>
  </si>
  <si>
    <t>7</t>
  </si>
  <si>
    <t>8</t>
  </si>
  <si>
    <t>utiliser police Webdings (voir Feuil1)</t>
  </si>
  <si>
    <t>Caractères affichés selon police</t>
  </si>
  <si>
    <t>Utiliser le bouton Voir tout pour réafficher tous les dossiers</t>
  </si>
  <si>
    <t>c'est la ligne 5 avec la ligne 10</t>
  </si>
  <si>
    <t>D = C</t>
  </si>
  <si>
    <t>Marge:</t>
  </si>
  <si>
    <r>
      <t xml:space="preserve">Tableau nommé </t>
    </r>
    <r>
      <rPr>
        <b/>
        <sz val="8"/>
        <color theme="1"/>
        <rFont val="MS Sans Serif"/>
        <family val="2"/>
      </rPr>
      <t>Tb</t>
    </r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</si>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</sst>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m/yyyy;@"/>
    <numFmt numFmtId="165" formatCode="dd\.mm\.yyyy;@"/>
  </numFmts>
  <fonts count="35" x14ac:knownFonts="1">
    <font>
      <sz val="11"/>
      <color theme="1"/>
      <name val="Calibri"/>
      <family val="2"/>
      <scheme val="minor"/>
    </font>
    <font>
      <sz val="8"/>
      <color rgb="FF000000"/>
      <name val="MS Sans Serif"/>
      <family val="2"/>
    </font>
    <font>
      <sz val="8"/>
      <color rgb="FF000000"/>
      <name val="MS Sans Serif"/>
      <family val="2"/>
    </font>
    <font>
      <sz val="8"/>
      <color rgb="FF000000"/>
      <name val="MS Sans Serif"/>
      <family val="2"/>
    </font>
    <font>
      <sz val="8"/>
      <color rgb="FF000000"/>
      <name val="MS Sans Serif"/>
      <family val="2"/>
    </font>
    <font>
      <sz val="8"/>
      <color rgb="FF000000"/>
      <name val="MS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0"/>
      <name val="MS Sans Serif"/>
      <family val="2"/>
    </font>
    <font>
      <sz val="9"/>
      <color indexed="81"/>
      <name val="Webdings"/>
      <family val="1"/>
      <charset val="2"/>
    </font>
    <font>
      <b/>
      <sz val="8"/>
      <color rgb="FF000000"/>
      <name val="MS Sans Serif"/>
      <family val="2"/>
    </font>
    <font>
      <sz val="11"/>
      <color theme="1"/>
      <name val="Calibri"/>
      <family val="2"/>
    </font>
    <font>
      <sz val="11"/>
      <color theme="1"/>
      <name val="Webdings"/>
      <family val="1"/>
      <charset val="2"/>
    </font>
    <font>
      <sz val="11"/>
      <color theme="1"/>
      <name val="Wingdings"/>
      <charset val="2"/>
    </font>
    <font>
      <sz val="11"/>
      <color theme="1"/>
      <name val="Wingdings 2"/>
      <family val="1"/>
      <charset val="2"/>
    </font>
    <font>
      <sz val="11"/>
      <color theme="1"/>
      <name val="Wingdings 3"/>
      <family val="1"/>
      <charset val="2"/>
    </font>
    <font>
      <sz val="11"/>
      <color theme="1"/>
      <name val="MT Extra"/>
      <family val="1"/>
      <charset val="2"/>
    </font>
    <font>
      <sz val="11"/>
      <color theme="1"/>
      <name val="Symbol"/>
      <family val="1"/>
      <charset val="2"/>
    </font>
    <font>
      <b/>
      <sz val="8"/>
      <color theme="0"/>
      <name val="Webdings"/>
      <family val="1"/>
      <charset val="2"/>
    </font>
    <font>
      <sz val="8"/>
      <color rgb="FF000000"/>
      <name val="Webdings"/>
      <family val="1"/>
      <charset val="2"/>
    </font>
    <font>
      <sz val="8"/>
      <color theme="1"/>
      <name val="Webdings"/>
      <family val="1"/>
      <charset val="2"/>
    </font>
    <font>
      <b/>
      <i/>
      <sz val="8"/>
      <color theme="1"/>
      <name val="MS Sans Serif"/>
      <family val="2"/>
    </font>
    <font>
      <b/>
      <sz val="8"/>
      <color rgb="FF0070C0"/>
      <name val="MS Sans Serif"/>
      <family val="2"/>
    </font>
    <font>
      <b/>
      <sz val="8"/>
      <name val="MS Sans Serif"/>
      <family val="2"/>
    </font>
    <font>
      <sz val="11"/>
      <name val="Calibri"/>
      <family val="2"/>
      <scheme val="minor"/>
    </font>
    <font>
      <sz val="8"/>
      <color theme="1"/>
      <name val="MS Sans Serif"/>
      <family val="2"/>
    </font>
    <font>
      <sz val="11"/>
      <color rgb="FFFF0000"/>
      <name val="Calibri"/>
      <family val="2"/>
      <scheme val="minor"/>
    </font>
    <font>
      <sz val="8"/>
      <name val="MS Sans Serif"/>
      <family val="2"/>
    </font>
    <font>
      <sz val="8"/>
      <color rgb="FF0070C0"/>
      <name val="MS Sans Serif"/>
      <family val="2"/>
    </font>
    <font>
      <i/>
      <sz val="8"/>
      <color theme="0"/>
      <name val="MS Sans Serif"/>
      <family val="2"/>
    </font>
    <font>
      <i/>
      <sz val="8"/>
      <color rgb="FFFF0000"/>
      <name val="MS Sans Serif"/>
      <family val="2"/>
    </font>
    <font>
      <b/>
      <sz val="8"/>
      <color theme="1"/>
      <name val="MS Sans Serif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C0C0C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C0C0C0"/>
      </patternFill>
    </fill>
  </fills>
  <borders count="22">
    <border>
      <left/>
      <right/>
      <top/>
      <bottom/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/>
      <bottom style="thin">
        <color rgb="FF9933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993300"/>
      </left>
      <right style="thin">
        <color rgb="FF993300"/>
      </right>
      <top style="medium">
        <color indexed="64"/>
      </top>
      <bottom style="medium">
        <color indexed="64"/>
      </bottom>
      <diagonal/>
    </border>
    <border>
      <left style="thin">
        <color rgb="FF9933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993300"/>
      </left>
      <right/>
      <top style="thin">
        <color rgb="FF993300"/>
      </top>
      <bottom style="thin">
        <color rgb="FF993300"/>
      </bottom>
      <diagonal/>
    </border>
    <border>
      <left style="medium">
        <color indexed="64"/>
      </left>
      <right style="thin">
        <color rgb="FF993300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/>
      <diagonal/>
    </border>
    <border>
      <left/>
      <right style="thin">
        <color rgb="FF800000"/>
      </right>
      <top style="thin">
        <color rgb="FF800000"/>
      </top>
      <bottom style="thin">
        <color rgb="FF800000"/>
      </bottom>
      <diagonal/>
    </border>
    <border>
      <left/>
      <right style="thin">
        <color rgb="FF800000"/>
      </right>
      <top style="thin">
        <color rgb="FF800000"/>
      </top>
      <bottom/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333399"/>
      </bottom>
      <diagonal/>
    </border>
    <border>
      <left style="thin">
        <color rgb="FF993300"/>
      </left>
      <right style="thin">
        <color rgb="FF993300"/>
      </right>
      <top style="thin">
        <color rgb="FF333399"/>
      </top>
      <bottom style="thin">
        <color rgb="FF333399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9" borderId="5" xfId="0" applyFont="1" applyFill="1" applyBorder="1" applyAlignment="1" applyProtection="1">
      <alignment vertical="center" wrapText="1"/>
    </xf>
    <xf numFmtId="0" fontId="2" fillId="9" borderId="1" xfId="0" applyFont="1" applyFill="1" applyBorder="1" applyAlignment="1" applyProtection="1">
      <alignment vertical="center" wrapText="1"/>
    </xf>
    <xf numFmtId="0" fontId="2" fillId="9" borderId="5" xfId="0" applyFont="1" applyFill="1" applyBorder="1" applyAlignment="1" applyProtection="1">
      <alignment vertical="center" wrapText="1"/>
    </xf>
    <xf numFmtId="0" fontId="2" fillId="9" borderId="1" xfId="0" applyFont="1" applyFill="1" applyBorder="1" applyAlignment="1" applyProtection="1">
      <alignment vertical="center"/>
    </xf>
    <xf numFmtId="4" fontId="5" fillId="9" borderId="4" xfId="0" applyNumberFormat="1" applyFont="1" applyFill="1" applyBorder="1" applyAlignment="1" applyProtection="1">
      <alignment horizontal="right" vertical="center" wrapText="1"/>
    </xf>
    <xf numFmtId="0" fontId="10" fillId="10" borderId="1" xfId="0" applyFont="1" applyFill="1" applyBorder="1" applyAlignment="1" applyProtection="1">
      <alignment vertical="center" wrapText="1"/>
    </xf>
    <xf numFmtId="0" fontId="2" fillId="9" borderId="1" xfId="0" applyFont="1" applyFill="1" applyBorder="1" applyAlignment="1" applyProtection="1">
      <alignment horizontal="center" vertical="center" wrapText="1"/>
    </xf>
    <xf numFmtId="0" fontId="2" fillId="9" borderId="1" xfId="0" applyNumberFormat="1" applyFont="1" applyFill="1" applyBorder="1" applyAlignment="1" applyProtection="1">
      <alignment horizontal="center" vertical="center" wrapText="1"/>
    </xf>
    <xf numFmtId="0" fontId="10" fillId="10" borderId="6" xfId="0" applyFont="1" applyFill="1" applyBorder="1" applyAlignment="1" applyProtection="1">
      <alignment vertical="center" wrapText="1"/>
    </xf>
    <xf numFmtId="4" fontId="3" fillId="9" borderId="2" xfId="0" applyNumberFormat="1" applyFont="1" applyFill="1" applyBorder="1" applyAlignment="1" applyProtection="1">
      <alignment horizontal="right" vertical="center" wrapText="1"/>
    </xf>
    <xf numFmtId="4" fontId="2" fillId="9" borderId="1" xfId="0" applyNumberFormat="1" applyFont="1" applyFill="1" applyBorder="1" applyAlignment="1" applyProtection="1">
      <alignment vertical="center" wrapText="1"/>
    </xf>
    <xf numFmtId="0" fontId="1" fillId="9" borderId="5" xfId="0" applyFont="1" applyFill="1" applyBorder="1" applyAlignment="1" applyProtection="1">
      <alignment vertical="center"/>
    </xf>
    <xf numFmtId="0" fontId="1" fillId="9" borderId="5" xfId="0" applyFont="1" applyFill="1" applyBorder="1" applyAlignment="1" applyProtection="1">
      <alignment horizontal="center" vertical="center" wrapText="1"/>
    </xf>
    <xf numFmtId="4" fontId="1" fillId="9" borderId="4" xfId="0" applyNumberFormat="1" applyFont="1" applyFill="1" applyBorder="1" applyAlignment="1" applyProtection="1">
      <alignment horizontal="right" vertical="center" wrapText="1"/>
    </xf>
    <xf numFmtId="0" fontId="1" fillId="9" borderId="15" xfId="0" applyFont="1" applyFill="1" applyBorder="1" applyAlignment="1" applyProtection="1">
      <alignment vertical="center" wrapText="1"/>
    </xf>
    <xf numFmtId="4" fontId="1" fillId="9" borderId="11" xfId="0" applyNumberFormat="1" applyFont="1" applyFill="1" applyBorder="1" applyAlignment="1" applyProtection="1">
      <alignment vertical="center" wrapText="1"/>
    </xf>
    <xf numFmtId="4" fontId="1" fillId="9" borderId="15" xfId="0" applyNumberFormat="1" applyFont="1" applyFill="1" applyBorder="1" applyAlignment="1" applyProtection="1">
      <alignment vertical="center" wrapText="1"/>
    </xf>
    <xf numFmtId="4" fontId="1" fillId="9" borderId="16" xfId="0" applyNumberFormat="1" applyFont="1" applyFill="1" applyBorder="1" applyAlignment="1" applyProtection="1">
      <alignment horizontal="right" vertical="center" wrapText="1"/>
    </xf>
    <xf numFmtId="4" fontId="2" fillId="9" borderId="11" xfId="0" applyNumberFormat="1" applyFont="1" applyFill="1" applyBorder="1" applyAlignment="1" applyProtection="1">
      <alignment vertical="center" wrapText="1"/>
    </xf>
    <xf numFmtId="4" fontId="2" fillId="9" borderId="15" xfId="0" applyNumberFormat="1" applyFont="1" applyFill="1" applyBorder="1" applyAlignment="1" applyProtection="1">
      <alignment vertical="center" wrapText="1"/>
    </xf>
    <xf numFmtId="0" fontId="1" fillId="9" borderId="18" xfId="0" applyFont="1" applyFill="1" applyBorder="1" applyAlignment="1" applyProtection="1">
      <alignment vertical="center" wrapText="1"/>
    </xf>
    <xf numFmtId="0" fontId="1" fillId="9" borderId="19" xfId="0" applyFont="1" applyFill="1" applyBorder="1" applyAlignment="1" applyProtection="1">
      <alignment vertical="center" wrapText="1"/>
    </xf>
    <xf numFmtId="0" fontId="10" fillId="10" borderId="17" xfId="0" applyFont="1" applyFill="1" applyBorder="1" applyAlignment="1" applyProtection="1">
      <alignment vertical="center" wrapText="1"/>
    </xf>
    <xf numFmtId="0" fontId="12" fillId="11" borderId="20" xfId="0" applyFont="1" applyFill="1" applyBorder="1" applyAlignment="1" applyProtection="1">
      <alignment vertical="center" wrapText="1"/>
    </xf>
    <xf numFmtId="0" fontId="12" fillId="11" borderId="21" xfId="0" applyFont="1" applyFill="1" applyBorder="1" applyAlignment="1" applyProtection="1">
      <alignment vertical="center" wrapText="1"/>
    </xf>
    <xf numFmtId="0" fontId="12" fillId="11" borderId="5" xfId="0" applyFont="1" applyFill="1" applyBorder="1" applyAlignment="1" applyProtection="1">
      <alignment vertical="center" wrapText="1"/>
    </xf>
    <xf numFmtId="0" fontId="13" fillId="0" borderId="0" xfId="0" applyFont="1"/>
    <xf numFmtId="0" fontId="0" fillId="3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10" borderId="12" xfId="0" applyFont="1" applyFill="1" applyBorder="1" applyAlignment="1" applyProtection="1">
      <alignment horizontal="center" vertical="center" wrapText="1"/>
    </xf>
    <xf numFmtId="0" fontId="21" fillId="9" borderId="6" xfId="0" applyFont="1" applyFill="1" applyBorder="1" applyAlignment="1" applyProtection="1">
      <alignment horizontal="center" vertical="center" wrapText="1"/>
    </xf>
    <xf numFmtId="0" fontId="21" fillId="9" borderId="5" xfId="0" applyFont="1" applyFill="1" applyBorder="1" applyAlignment="1" applyProtection="1">
      <alignment horizontal="center" vertical="center" wrapText="1"/>
    </xf>
    <xf numFmtId="0" fontId="21" fillId="9" borderId="11" xfId="0" applyFont="1" applyFill="1" applyBorder="1" applyAlignment="1" applyProtection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9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9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26" fillId="1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165" fontId="4" fillId="9" borderId="3" xfId="0" applyNumberFormat="1" applyFont="1" applyFill="1" applyBorder="1" applyAlignment="1" applyProtection="1">
      <alignment horizontal="center" vertical="center" wrapText="1"/>
    </xf>
    <xf numFmtId="165" fontId="1" fillId="9" borderId="5" xfId="0" applyNumberFormat="1" applyFont="1" applyFill="1" applyBorder="1" applyAlignment="1" applyProtection="1">
      <alignment horizontal="center" vertical="center" wrapText="1"/>
    </xf>
    <xf numFmtId="164" fontId="10" fillId="10" borderId="11" xfId="0" applyNumberFormat="1" applyFont="1" applyFill="1" applyBorder="1" applyAlignment="1" applyProtection="1">
      <alignment horizontal="center" vertical="center" wrapText="1"/>
    </xf>
    <xf numFmtId="0" fontId="0" fillId="9" borderId="0" xfId="0" applyFill="1" applyAlignment="1">
      <alignment vertical="center"/>
    </xf>
    <xf numFmtId="164" fontId="0" fillId="0" borderId="0" xfId="0" applyNumberFormat="1" applyAlignment="1">
      <alignment horizontal="center" vertical="center"/>
    </xf>
    <xf numFmtId="4" fontId="0" fillId="9" borderId="0" xfId="0" applyNumberFormat="1" applyFill="1" applyAlignment="1">
      <alignment vertical="center"/>
    </xf>
    <xf numFmtId="0" fontId="25" fillId="11" borderId="10" xfId="0" applyFont="1" applyFill="1" applyBorder="1" applyAlignment="1">
      <alignment horizontal="center" vertical="center"/>
    </xf>
    <xf numFmtId="0" fontId="20" fillId="10" borderId="1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7" fillId="5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27" fillId="7" borderId="0" xfId="0" applyFont="1" applyFill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8" fillId="0" borderId="0" xfId="0" applyFont="1"/>
    <xf numFmtId="0" fontId="1" fillId="8" borderId="5" xfId="0" applyFont="1" applyFill="1" applyBorder="1" applyAlignment="1" applyProtection="1">
      <alignment vertical="center" wrapText="1"/>
    </xf>
    <xf numFmtId="0" fontId="12" fillId="13" borderId="21" xfId="0" applyFont="1" applyFill="1" applyBorder="1" applyAlignment="1" applyProtection="1">
      <alignment vertical="center" wrapText="1"/>
    </xf>
    <xf numFmtId="0" fontId="1" fillId="7" borderId="5" xfId="0" applyFont="1" applyFill="1" applyBorder="1" applyAlignment="1" applyProtection="1">
      <alignment vertical="center" wrapText="1"/>
    </xf>
    <xf numFmtId="0" fontId="0" fillId="0" borderId="0" xfId="0" applyFont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4" fontId="29" fillId="9" borderId="9" xfId="0" applyNumberFormat="1" applyFont="1" applyFill="1" applyBorder="1" applyAlignment="1">
      <alignment horizontal="right" vertical="center"/>
    </xf>
    <xf numFmtId="0" fontId="27" fillId="9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4" fontId="27" fillId="9" borderId="0" xfId="0" applyNumberFormat="1" applyFont="1" applyFill="1" applyAlignment="1">
      <alignment vertical="center"/>
    </xf>
    <xf numFmtId="0" fontId="30" fillId="2" borderId="0" xfId="0" applyFont="1" applyFill="1" applyBorder="1" applyAlignment="1">
      <alignment horizontal="right" vertical="center"/>
    </xf>
    <xf numFmtId="0" fontId="31" fillId="10" borderId="0" xfId="0" applyFont="1" applyFill="1" applyAlignment="1">
      <alignment horizontal="right" vertical="center"/>
    </xf>
    <xf numFmtId="4" fontId="27" fillId="4" borderId="7" xfId="0" applyNumberFormat="1" applyFont="1" applyFill="1" applyBorder="1" applyAlignment="1">
      <alignment vertical="center"/>
    </xf>
    <xf numFmtId="4" fontId="1" fillId="9" borderId="9" xfId="0" applyNumberFormat="1" applyFont="1" applyFill="1" applyBorder="1" applyAlignment="1">
      <alignment horizontal="right" vertical="center" wrapText="1"/>
    </xf>
    <xf numFmtId="0" fontId="24" fillId="2" borderId="10" xfId="0" applyFont="1" applyFill="1" applyBorder="1" applyAlignment="1">
      <alignment horizontal="right" vertical="center"/>
    </xf>
    <xf numFmtId="4" fontId="1" fillId="9" borderId="8" xfId="0" applyNumberFormat="1" applyFont="1" applyFill="1" applyBorder="1" applyAlignment="1">
      <alignment horizontal="right" vertical="center" wrapText="1"/>
    </xf>
    <xf numFmtId="0" fontId="29" fillId="2" borderId="0" xfId="0" applyFont="1" applyFill="1" applyBorder="1" applyAlignment="1">
      <alignment horizontal="right" vertical="center"/>
    </xf>
    <xf numFmtId="0" fontId="25" fillId="2" borderId="10" xfId="0" applyFont="1" applyFill="1" applyBorder="1" applyAlignment="1">
      <alignment horizontal="right" vertical="center"/>
    </xf>
    <xf numFmtId="4" fontId="27" fillId="0" borderId="0" xfId="0" applyNumberFormat="1" applyFont="1" applyAlignment="1">
      <alignment horizontal="center" vertical="center"/>
    </xf>
    <xf numFmtId="164" fontId="27" fillId="3" borderId="0" xfId="0" applyNumberFormat="1" applyFont="1" applyFill="1" applyBorder="1" applyAlignment="1">
      <alignment horizontal="center" vertical="center"/>
    </xf>
    <xf numFmtId="0" fontId="24" fillId="13" borderId="10" xfId="0" applyFont="1" applyFill="1" applyBorder="1" applyAlignment="1">
      <alignment horizontal="center" vertical="center"/>
    </xf>
    <xf numFmtId="4" fontId="1" fillId="3" borderId="9" xfId="0" applyNumberFormat="1" applyFont="1" applyFill="1" applyBorder="1" applyAlignment="1">
      <alignment horizontal="right" vertical="center" wrapText="1"/>
    </xf>
    <xf numFmtId="0" fontId="27" fillId="3" borderId="0" xfId="0" applyFont="1" applyFill="1" applyAlignment="1">
      <alignment vertical="center"/>
    </xf>
    <xf numFmtId="0" fontId="12" fillId="13" borderId="20" xfId="0" applyFont="1" applyFill="1" applyBorder="1" applyAlignment="1" applyProtection="1">
      <alignment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4" formatCode="#,##0.00"/>
      <fill>
        <patternFill patternType="solid">
          <fgColor rgb="FF000000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165" formatCode="dd\.mm\.yyyy;@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Webdings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rgb="FF993300"/>
        </top>
        <bottom style="thin">
          <color rgb="FF993300"/>
        </bottom>
      </border>
      <protection locked="1" hidden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/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Webdings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993300"/>
        </left>
        <right/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165" formatCode="dd\.mm\.yyyy;@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solid">
          <fgColor rgb="FFC0C0C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993300"/>
        </left>
        <right style="thin">
          <color rgb="FF993300"/>
        </right>
        <top style="thin">
          <color rgb="FF993300"/>
        </top>
        <bottom style="thin">
          <color rgb="FF993300"/>
        </bottom>
      </border>
      <protection locked="1" hidden="0"/>
    </dxf>
    <dxf>
      <alignment vertical="center" textRotation="0" indent="0" justifyLastLine="0" shrinkToFit="0" readingOrder="0"/>
    </dxf>
    <dxf>
      <border outline="0">
        <right style="thin">
          <color auto="1"/>
        </right>
        <top style="thin">
          <color auto="1"/>
        </top>
      </border>
    </dxf>
    <dxf>
      <fill>
        <patternFill patternType="solid">
          <fgColor indexed="64"/>
          <bgColor rgb="FFFFFFFF"/>
        </patternFill>
      </fill>
      <alignment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4" formatCode="#,##0.00"/>
      <fill>
        <patternFill>
          <bgColor rgb="FF68E43C"/>
        </patternFill>
      </fill>
    </dxf>
  </dxfs>
  <tableStyles count="0" defaultTableStyle="TableStyleMedium9" defaultPivotStyle="PivotStyleLight16"/>
  <colors>
    <mruColors>
      <color rgb="FF66FF33"/>
      <color rgb="FF68E4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513" name="Button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13</xdr:row>
      <xdr:rowOff>95250</xdr:rowOff>
    </xdr:from>
    <xdr:to>
      <xdr:col>13</xdr:col>
      <xdr:colOff>428625</xdr:colOff>
      <xdr:row>13</xdr:row>
      <xdr:rowOff>104775</xdr:rowOff>
    </xdr:to>
    <xdr:cxnSp macro="">
      <xdr:nvCxnSpPr>
        <xdr:cNvPr id="3" name="Straight Arrow Connector 2"/>
        <xdr:cNvCxnSpPr/>
      </xdr:nvCxnSpPr>
      <xdr:spPr>
        <a:xfrm>
          <a:off x="7458075" y="2381250"/>
          <a:ext cx="8953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114300</xdr:colOff>
      <xdr:row>14</xdr:row>
      <xdr:rowOff>85725</xdr:rowOff>
    </xdr:from>
    <xdr:to>
      <xdr:col>13</xdr:col>
      <xdr:colOff>400050</xdr:colOff>
      <xdr:row>14</xdr:row>
      <xdr:rowOff>95250</xdr:rowOff>
    </xdr:to>
    <xdr:cxnSp macro="">
      <xdr:nvCxnSpPr>
        <xdr:cNvPr id="4" name="Straight Arrow Connector 3"/>
        <xdr:cNvCxnSpPr/>
      </xdr:nvCxnSpPr>
      <xdr:spPr>
        <a:xfrm>
          <a:off x="7429500" y="2562225"/>
          <a:ext cx="8953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b" displayName="Tb" ref="A4:S33" headerRowDxfId="40" dataDxfId="38" totalsRowDxfId="36" headerRowBorderDxfId="39" tableBorderDxfId="37">
  <autoFilter ref="A4:S33">
    <filterColumn colId="0">
      <filters>
        <filter val="dossier 1"/>
      </filters>
    </filterColumn>
  </autoFilter>
  <tableColumns count="19">
    <tableColumn id="1" name="Code" totalsRowLabel="Total" dataDxfId="35" totalsRowDxfId="34"/>
    <tableColumn id="2" name="NAME" dataDxfId="33" totalsRowDxfId="32"/>
    <tableColumn id="3" name="Account" dataDxfId="31" totalsRowDxfId="30"/>
    <tableColumn id="4" name="N° contrat" dataDxfId="29" totalsRowDxfId="28"/>
    <tableColumn id="5" name="N° contrat2" dataDxfId="27" totalsRowDxfId="26"/>
    <tableColumn id="6" name="Nom client" dataDxfId="25" totalsRowDxfId="24"/>
    <tableColumn id="7" name="Due Date" dataDxfId="23" totalsRowDxfId="22"/>
    <tableColumn id="8" name="7" dataDxfId="21"/>
    <tableColumn id="9" name="Débit" totalsRowFunction="sum" dataDxfId="20" totalsRowDxfId="19"/>
    <tableColumn id="10" name="DC" dataDxfId="18" totalsRowDxfId="17"/>
    <tableColumn id="11" name="8" dataDxfId="16"/>
    <tableColumn id="12" name="Crédit" totalsRowFunction="sum" dataDxfId="15" totalsRowDxfId="14"/>
    <tableColumn id="13" name="CC" dataDxfId="13" totalsRowDxfId="12"/>
    <tableColumn id="14" name="Entry date" dataDxfId="11" totalsRowDxfId="10"/>
    <tableColumn id="15" name="Commentaire" dataDxfId="9" totalsRowDxfId="8"/>
    <tableColumn id="16" name="Copér" dataDxfId="7" totalsRowDxfId="6"/>
    <tableColumn id="17" name="SOLDE •" dataDxfId="5" totalsRowDxfId="4">
      <calculatedColumnFormula>IF(ISNUMBER(Q4),Q4,Solde)-I5*(H5="•")+L5*(K5="•")</calculatedColumnFormula>
    </tableColumn>
    <tableColumn id="18" name="attente" dataDxfId="3" totalsRowDxfId="2">
      <calculatedColumnFormula>-I5*(H5="")+L5*(K5="")</calculatedColumnFormula>
    </tableColumn>
    <tableColumn id="19" name="SOLDE" totalsRowFunction="sum" dataDxfId="1" totalsRowDxfId="0">
      <calculatedColumnFormula>Q5+R5</calculatedColumnFormula>
    </tableColumn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5"/>
  <sheetViews>
    <sheetView showGridLines="0" tabSelected="1" zoomScale="90" zoomScaleNormal="90" workbookViewId="0">
      <selection activeCell="L13" sqref="L13"/>
    </sheetView>
  </sheetViews>
  <sheetFormatPr defaultColWidth="8.7109375" defaultRowHeight="18" customHeight="1" x14ac:dyDescent="0.25"/>
  <cols>
    <col min="1" max="1" width="12.28515625" style="51" customWidth="1"/>
    <col min="2" max="2" width="17.7109375" style="29" customWidth="1"/>
    <col min="3" max="3" width="10.140625" style="29" customWidth="1"/>
    <col min="4" max="4" width="14.7109375" style="29" customWidth="1"/>
    <col min="5" max="6" width="15" style="29" customWidth="1"/>
    <col min="7" max="7" width="9.7109375" style="52" customWidth="1"/>
    <col min="8" max="8" width="5.85546875" style="41" customWidth="1"/>
    <col min="9" max="9" width="8.5703125" style="53" customWidth="1"/>
    <col min="10" max="10" width="5.42578125" style="51" customWidth="1"/>
    <col min="11" max="11" width="5.5703125" style="42" customWidth="1"/>
    <col min="12" max="12" width="8.5703125" style="53" customWidth="1"/>
    <col min="13" max="13" width="5.42578125" style="29" customWidth="1"/>
    <col min="14" max="14" width="10.5703125" style="29" customWidth="1"/>
    <col min="15" max="15" width="18.5703125" style="29" customWidth="1"/>
    <col min="16" max="16" width="9.28515625" style="29" customWidth="1"/>
    <col min="17" max="19" width="9.5703125" style="29" customWidth="1"/>
    <col min="20" max="20" width="8.85546875" style="29" customWidth="1"/>
    <col min="21" max="16384" width="8.7109375" style="29"/>
  </cols>
  <sheetData>
    <row r="1" spans="1:19" s="73" customFormat="1" ht="18" customHeight="1" thickBot="1" x14ac:dyDescent="0.3">
      <c r="A1" s="72"/>
      <c r="B1" s="62" t="s">
        <v>14</v>
      </c>
      <c r="C1" s="57" t="s">
        <v>74</v>
      </c>
      <c r="D1" s="58" t="s">
        <v>20</v>
      </c>
      <c r="E1" s="59" t="s">
        <v>22</v>
      </c>
      <c r="H1" s="43" t="s">
        <v>15</v>
      </c>
      <c r="I1" s="74"/>
      <c r="J1" s="72"/>
      <c r="K1" s="44" t="s">
        <v>15</v>
      </c>
      <c r="L1" s="74"/>
      <c r="N1" s="72"/>
      <c r="O1" s="75"/>
      <c r="P1" s="76" t="s">
        <v>43</v>
      </c>
      <c r="Q1" s="77">
        <v>0</v>
      </c>
      <c r="R1" s="89" t="s">
        <v>19</v>
      </c>
      <c r="S1" s="90"/>
    </row>
    <row r="2" spans="1:19" s="73" customFormat="1" ht="18" customHeight="1" thickBot="1" x14ac:dyDescent="0.3">
      <c r="A2" s="72"/>
      <c r="B2" s="62" t="s">
        <v>75</v>
      </c>
      <c r="C2" s="69">
        <v>10</v>
      </c>
      <c r="D2" s="60" t="s">
        <v>21</v>
      </c>
      <c r="E2" s="61" t="s">
        <v>23</v>
      </c>
      <c r="G2" s="84" t="s">
        <v>31</v>
      </c>
      <c r="H2" s="85" t="s">
        <v>55</v>
      </c>
      <c r="I2" s="86">
        <f>SUMIFS(Tb[Débit],Tb[7],"r",Tb[Code],G2)</f>
        <v>2029.99</v>
      </c>
      <c r="J2" s="87"/>
      <c r="K2" s="85" t="s">
        <v>55</v>
      </c>
      <c r="L2" s="86">
        <f>SUMIFS(Tb[Crédit],Tb[8],"r",Tb[Code],G2)</f>
        <v>2029.9900000000002</v>
      </c>
      <c r="N2" s="83">
        <f>I2-L2</f>
        <v>0</v>
      </c>
      <c r="O2" s="75"/>
      <c r="P2" s="79" t="s">
        <v>17</v>
      </c>
      <c r="Q2" s="80">
        <f>SUM(Tb[SOLDE •])</f>
        <v>0</v>
      </c>
      <c r="R2" s="80">
        <f>SUM(Tb[attente])</f>
        <v>-8439.7800000000007</v>
      </c>
      <c r="S2" s="78">
        <f>SUM(Tb[SOLDE])</f>
        <v>-8439.7800000000007</v>
      </c>
    </row>
    <row r="3" spans="1:19" s="73" customFormat="1" ht="18" customHeight="1" thickBot="1" x14ac:dyDescent="0.3">
      <c r="A3" s="72" t="s">
        <v>76</v>
      </c>
      <c r="G3" s="70"/>
      <c r="H3" s="56" t="s">
        <v>18</v>
      </c>
      <c r="I3" s="71"/>
      <c r="J3" s="72"/>
      <c r="K3" s="54" t="s">
        <v>18</v>
      </c>
      <c r="L3" s="78"/>
      <c r="O3" s="81"/>
      <c r="P3" s="82" t="s">
        <v>18</v>
      </c>
      <c r="Q3" s="80"/>
      <c r="R3" s="80"/>
      <c r="S3" s="78"/>
    </row>
    <row r="4" spans="1:19" ht="18" customHeight="1" thickBot="1" x14ac:dyDescent="0.3">
      <c r="A4" s="23" t="s">
        <v>18</v>
      </c>
      <c r="B4" s="23" t="s">
        <v>0</v>
      </c>
      <c r="C4" s="23" t="s">
        <v>5</v>
      </c>
      <c r="D4" s="6" t="s">
        <v>28</v>
      </c>
      <c r="E4" s="6" t="s">
        <v>30</v>
      </c>
      <c r="F4" s="6" t="s">
        <v>29</v>
      </c>
      <c r="G4" s="50" t="s">
        <v>6</v>
      </c>
      <c r="H4" s="37" t="s">
        <v>68</v>
      </c>
      <c r="I4" s="6" t="s">
        <v>7</v>
      </c>
      <c r="J4" s="6" t="s">
        <v>1</v>
      </c>
      <c r="K4" s="55" t="s">
        <v>69</v>
      </c>
      <c r="L4" s="6" t="s">
        <v>8</v>
      </c>
      <c r="M4" s="6" t="s">
        <v>2</v>
      </c>
      <c r="N4" s="6" t="s">
        <v>9</v>
      </c>
      <c r="O4" s="9" t="s">
        <v>11</v>
      </c>
      <c r="P4" s="9" t="s">
        <v>10</v>
      </c>
      <c r="Q4" s="9" t="s">
        <v>16</v>
      </c>
      <c r="R4" s="9" t="s">
        <v>13</v>
      </c>
      <c r="S4" s="9" t="s">
        <v>12</v>
      </c>
    </row>
    <row r="5" spans="1:19" ht="15" customHeight="1" x14ac:dyDescent="0.25">
      <c r="A5" s="88" t="s">
        <v>31</v>
      </c>
      <c r="B5" s="24" t="s">
        <v>33</v>
      </c>
      <c r="C5" s="26">
        <v>90002</v>
      </c>
      <c r="D5" s="21">
        <v>1</v>
      </c>
      <c r="E5" s="1"/>
      <c r="F5" s="64"/>
      <c r="G5" s="49">
        <v>43793</v>
      </c>
      <c r="H5" s="38" t="s">
        <v>77</v>
      </c>
      <c r="I5" s="10">
        <v>1646.03</v>
      </c>
      <c r="J5" s="2" t="s">
        <v>3</v>
      </c>
      <c r="K5" s="39" t="s">
        <v>77</v>
      </c>
      <c r="L5" s="10">
        <v>383.96</v>
      </c>
      <c r="M5" s="2" t="s">
        <v>4</v>
      </c>
      <c r="N5" s="48">
        <v>43793</v>
      </c>
      <c r="O5" s="4"/>
      <c r="P5" s="8" t="s">
        <v>24</v>
      </c>
      <c r="Q5" s="5">
        <f t="shared" ref="Q5:Q19" si="0">IF(ISNUMBER(Q4),Q4,Solde)-I5*(H5="•")+L5*(K5="•")</f>
        <v>0</v>
      </c>
      <c r="R5" s="5">
        <f>-I5*(H5="")+L5*(K5="")</f>
        <v>0</v>
      </c>
      <c r="S5" s="5">
        <f>Q5+R5</f>
        <v>0</v>
      </c>
    </row>
    <row r="6" spans="1:19" ht="15" customHeight="1" x14ac:dyDescent="0.25">
      <c r="A6" s="88" t="s">
        <v>31</v>
      </c>
      <c r="B6" s="25" t="s">
        <v>33</v>
      </c>
      <c r="C6" s="26">
        <v>90002</v>
      </c>
      <c r="D6" s="21">
        <v>2</v>
      </c>
      <c r="E6" s="1"/>
      <c r="F6" s="64"/>
      <c r="G6" s="49">
        <v>43770</v>
      </c>
      <c r="H6" s="39"/>
      <c r="I6" s="10">
        <v>1567.09</v>
      </c>
      <c r="J6" s="2" t="s">
        <v>3</v>
      </c>
      <c r="K6" s="39"/>
      <c r="L6" s="10">
        <v>365.55</v>
      </c>
      <c r="M6" s="2" t="s">
        <v>4</v>
      </c>
      <c r="N6" s="48">
        <v>43770</v>
      </c>
      <c r="O6" s="4"/>
      <c r="P6" s="8" t="s">
        <v>24</v>
      </c>
      <c r="Q6" s="5">
        <f t="shared" si="0"/>
        <v>0</v>
      </c>
      <c r="R6" s="5">
        <f t="shared" ref="R6:R20" si="1">-I6*(H6="")+L6*(K6="")</f>
        <v>-1201.54</v>
      </c>
      <c r="S6" s="5">
        <f t="shared" ref="S6:S20" si="2">Q6+R6</f>
        <v>-1201.54</v>
      </c>
    </row>
    <row r="7" spans="1:19" ht="15" customHeight="1" x14ac:dyDescent="0.25">
      <c r="A7" s="88" t="s">
        <v>31</v>
      </c>
      <c r="B7" s="25" t="s">
        <v>33</v>
      </c>
      <c r="C7" s="26">
        <v>90002</v>
      </c>
      <c r="D7" s="21">
        <v>4</v>
      </c>
      <c r="E7" s="1"/>
      <c r="F7" s="64"/>
      <c r="G7" s="49">
        <v>43770</v>
      </c>
      <c r="H7" s="39" t="s">
        <v>77</v>
      </c>
      <c r="I7" s="10">
        <v>146.44999999999999</v>
      </c>
      <c r="J7" s="2" t="s">
        <v>3</v>
      </c>
      <c r="K7" s="39" t="s">
        <v>77</v>
      </c>
      <c r="L7" s="10">
        <v>33.31</v>
      </c>
      <c r="M7" s="2" t="s">
        <v>4</v>
      </c>
      <c r="N7" s="48">
        <v>43770</v>
      </c>
      <c r="O7" s="4"/>
      <c r="P7" s="8" t="s">
        <v>24</v>
      </c>
      <c r="Q7" s="5">
        <f t="shared" si="0"/>
        <v>0</v>
      </c>
      <c r="R7" s="5">
        <f t="shared" si="1"/>
        <v>0</v>
      </c>
      <c r="S7" s="5">
        <f t="shared" si="2"/>
        <v>0</v>
      </c>
    </row>
    <row r="8" spans="1:19" ht="15" customHeight="1" x14ac:dyDescent="0.25">
      <c r="A8" s="88" t="s">
        <v>31</v>
      </c>
      <c r="B8" s="25" t="s">
        <v>33</v>
      </c>
      <c r="C8" s="26">
        <v>90002</v>
      </c>
      <c r="D8" s="21">
        <v>5</v>
      </c>
      <c r="E8" s="1"/>
      <c r="F8" s="64"/>
      <c r="G8" s="49">
        <v>43759</v>
      </c>
      <c r="H8" s="39"/>
      <c r="I8" s="10">
        <v>238.16</v>
      </c>
      <c r="J8" s="2" t="s">
        <v>3</v>
      </c>
      <c r="K8" s="39"/>
      <c r="L8" s="10">
        <v>41.14</v>
      </c>
      <c r="M8" s="2" t="s">
        <v>4</v>
      </c>
      <c r="N8" s="48">
        <v>43759</v>
      </c>
      <c r="O8" s="4"/>
      <c r="P8" s="8" t="s">
        <v>24</v>
      </c>
      <c r="Q8" s="5">
        <f t="shared" si="0"/>
        <v>0</v>
      </c>
      <c r="R8" s="5">
        <f t="shared" si="1"/>
        <v>-197.01999999999998</v>
      </c>
      <c r="S8" s="5">
        <f t="shared" si="2"/>
        <v>-197.01999999999998</v>
      </c>
    </row>
    <row r="9" spans="1:19" ht="15" customHeight="1" x14ac:dyDescent="0.25">
      <c r="A9" s="65" t="s">
        <v>31</v>
      </c>
      <c r="B9" s="25" t="s">
        <v>34</v>
      </c>
      <c r="C9" s="26">
        <v>9291</v>
      </c>
      <c r="D9" s="21">
        <v>7</v>
      </c>
      <c r="E9" s="1"/>
      <c r="F9" s="66"/>
      <c r="G9" s="48">
        <v>43585</v>
      </c>
      <c r="H9" s="39"/>
      <c r="I9" s="10">
        <v>0</v>
      </c>
      <c r="J9" s="2" t="s">
        <v>3</v>
      </c>
      <c r="K9" s="39"/>
      <c r="L9" s="10">
        <v>602.88</v>
      </c>
      <c r="M9" s="2" t="s">
        <v>3</v>
      </c>
      <c r="N9" s="48">
        <v>43585</v>
      </c>
      <c r="O9" s="4"/>
      <c r="P9" s="8" t="s">
        <v>25</v>
      </c>
      <c r="Q9" s="5">
        <f t="shared" si="0"/>
        <v>0</v>
      </c>
      <c r="R9" s="5">
        <f t="shared" si="1"/>
        <v>602.88</v>
      </c>
      <c r="S9" s="5">
        <f t="shared" si="2"/>
        <v>602.88</v>
      </c>
    </row>
    <row r="10" spans="1:19" ht="15" customHeight="1" x14ac:dyDescent="0.25">
      <c r="A10" s="65" t="s">
        <v>31</v>
      </c>
      <c r="B10" s="25" t="s">
        <v>34</v>
      </c>
      <c r="C10" s="26">
        <v>9291</v>
      </c>
      <c r="D10" s="21">
        <v>8</v>
      </c>
      <c r="E10" s="1"/>
      <c r="F10" s="66"/>
      <c r="G10" s="48">
        <v>43585</v>
      </c>
      <c r="H10" s="39" t="s">
        <v>77</v>
      </c>
      <c r="I10" s="10">
        <v>383.96</v>
      </c>
      <c r="J10" s="2" t="s">
        <v>3</v>
      </c>
      <c r="K10" s="39" t="s">
        <v>77</v>
      </c>
      <c r="L10" s="10">
        <v>1646.03</v>
      </c>
      <c r="M10" s="2" t="s">
        <v>3</v>
      </c>
      <c r="N10" s="48">
        <v>43585</v>
      </c>
      <c r="O10" s="4"/>
      <c r="P10" s="8" t="s">
        <v>25</v>
      </c>
      <c r="Q10" s="5">
        <f t="shared" si="0"/>
        <v>0</v>
      </c>
      <c r="R10" s="5">
        <f t="shared" si="1"/>
        <v>0</v>
      </c>
      <c r="S10" s="5">
        <f t="shared" si="2"/>
        <v>0</v>
      </c>
    </row>
    <row r="11" spans="1:19" ht="15" customHeight="1" x14ac:dyDescent="0.25">
      <c r="A11" s="65" t="s">
        <v>31</v>
      </c>
      <c r="B11" s="25" t="s">
        <v>34</v>
      </c>
      <c r="C11" s="26">
        <v>9291</v>
      </c>
      <c r="D11" s="21">
        <v>9</v>
      </c>
      <c r="E11" s="1"/>
      <c r="F11" s="66"/>
      <c r="G11" s="48">
        <v>43677</v>
      </c>
      <c r="H11" s="39"/>
      <c r="I11" s="10">
        <v>0</v>
      </c>
      <c r="J11" s="2" t="s">
        <v>3</v>
      </c>
      <c r="K11" s="39"/>
      <c r="L11" s="10">
        <v>60.5</v>
      </c>
      <c r="M11" s="2" t="s">
        <v>3</v>
      </c>
      <c r="N11" s="48">
        <v>43677</v>
      </c>
      <c r="O11" s="4"/>
      <c r="P11" s="8" t="s">
        <v>25</v>
      </c>
      <c r="Q11" s="5">
        <f t="shared" si="0"/>
        <v>0</v>
      </c>
      <c r="R11" s="5">
        <f t="shared" si="1"/>
        <v>60.5</v>
      </c>
      <c r="S11" s="5">
        <f t="shared" si="2"/>
        <v>60.5</v>
      </c>
    </row>
    <row r="12" spans="1:19" ht="15" customHeight="1" x14ac:dyDescent="0.25">
      <c r="A12" s="65" t="s">
        <v>31</v>
      </c>
      <c r="B12" s="25" t="s">
        <v>34</v>
      </c>
      <c r="C12" s="26">
        <v>9291</v>
      </c>
      <c r="D12" s="21">
        <v>10</v>
      </c>
      <c r="E12" s="1"/>
      <c r="F12" s="66"/>
      <c r="G12" s="48">
        <v>43738</v>
      </c>
      <c r="H12" s="39"/>
      <c r="I12" s="10">
        <v>0</v>
      </c>
      <c r="J12" s="2" t="s">
        <v>3</v>
      </c>
      <c r="K12" s="39"/>
      <c r="L12" s="10">
        <v>3060.98</v>
      </c>
      <c r="M12" s="2" t="s">
        <v>3</v>
      </c>
      <c r="N12" s="48">
        <v>43738</v>
      </c>
      <c r="O12" s="4"/>
      <c r="P12" s="8" t="s">
        <v>25</v>
      </c>
      <c r="Q12" s="5">
        <f t="shared" si="0"/>
        <v>0</v>
      </c>
      <c r="R12" s="5">
        <f t="shared" si="1"/>
        <v>3060.98</v>
      </c>
      <c r="S12" s="5">
        <f t="shared" si="2"/>
        <v>3060.98</v>
      </c>
    </row>
    <row r="13" spans="1:19" ht="15" customHeight="1" x14ac:dyDescent="0.25">
      <c r="A13" s="65" t="s">
        <v>31</v>
      </c>
      <c r="B13" s="25" t="s">
        <v>34</v>
      </c>
      <c r="C13" s="26">
        <v>9291</v>
      </c>
      <c r="D13" s="21">
        <v>11</v>
      </c>
      <c r="E13" s="1"/>
      <c r="F13" s="66"/>
      <c r="G13" s="48">
        <v>43738</v>
      </c>
      <c r="H13" s="39" t="s">
        <v>77</v>
      </c>
      <c r="I13" s="11">
        <v>-146.44999999999999</v>
      </c>
      <c r="J13" s="3" t="s">
        <v>3</v>
      </c>
      <c r="K13" s="39" t="s">
        <v>77</v>
      </c>
      <c r="L13" s="10">
        <v>-33.31</v>
      </c>
      <c r="M13" s="2" t="s">
        <v>3</v>
      </c>
      <c r="N13" s="48">
        <v>43738</v>
      </c>
      <c r="O13" s="4"/>
      <c r="P13" s="8" t="s">
        <v>25</v>
      </c>
      <c r="Q13" s="5">
        <f t="shared" si="0"/>
        <v>0</v>
      </c>
      <c r="R13" s="5">
        <f t="shared" si="1"/>
        <v>0</v>
      </c>
      <c r="S13" s="5">
        <f t="shared" si="2"/>
        <v>0</v>
      </c>
    </row>
    <row r="14" spans="1:19" ht="15" hidden="1" customHeight="1" x14ac:dyDescent="0.25">
      <c r="A14" s="65" t="s">
        <v>32</v>
      </c>
      <c r="B14" s="25" t="s">
        <v>34</v>
      </c>
      <c r="C14" s="26">
        <v>90001</v>
      </c>
      <c r="D14" s="21">
        <v>12</v>
      </c>
      <c r="E14" s="1"/>
      <c r="F14" s="66"/>
      <c r="G14" s="48">
        <v>43752</v>
      </c>
      <c r="H14" s="39"/>
      <c r="I14" s="11">
        <v>0</v>
      </c>
      <c r="J14" s="3" t="s">
        <v>3</v>
      </c>
      <c r="K14" s="39"/>
      <c r="L14" s="10">
        <v>165.18</v>
      </c>
      <c r="M14" s="2" t="s">
        <v>3</v>
      </c>
      <c r="N14" s="48">
        <v>43752</v>
      </c>
      <c r="O14" s="4"/>
      <c r="P14" s="8" t="s">
        <v>26</v>
      </c>
      <c r="Q14" s="5">
        <f t="shared" si="0"/>
        <v>0</v>
      </c>
      <c r="R14" s="5">
        <f t="shared" si="1"/>
        <v>165.18</v>
      </c>
      <c r="S14" s="5">
        <f t="shared" si="2"/>
        <v>165.18</v>
      </c>
    </row>
    <row r="15" spans="1:19" ht="15" hidden="1" customHeight="1" x14ac:dyDescent="0.25">
      <c r="A15" s="65" t="s">
        <v>32</v>
      </c>
      <c r="B15" s="25" t="s">
        <v>34</v>
      </c>
      <c r="C15" s="26">
        <v>90001</v>
      </c>
      <c r="D15" s="21">
        <v>15</v>
      </c>
      <c r="E15" s="1"/>
      <c r="F15" s="66"/>
      <c r="G15" s="48">
        <v>43763</v>
      </c>
      <c r="H15" s="39"/>
      <c r="I15" s="11">
        <v>0</v>
      </c>
      <c r="J15" s="3" t="s">
        <v>3</v>
      </c>
      <c r="K15" s="39"/>
      <c r="L15" s="10">
        <v>112.53</v>
      </c>
      <c r="M15" s="2" t="s">
        <v>3</v>
      </c>
      <c r="N15" s="48">
        <v>43763</v>
      </c>
      <c r="O15" s="4"/>
      <c r="P15" s="8" t="s">
        <v>26</v>
      </c>
      <c r="Q15" s="5">
        <f t="shared" si="0"/>
        <v>0</v>
      </c>
      <c r="R15" s="5">
        <f t="shared" si="1"/>
        <v>112.53</v>
      </c>
      <c r="S15" s="5">
        <f t="shared" si="2"/>
        <v>112.53</v>
      </c>
    </row>
    <row r="16" spans="1:19" ht="15" hidden="1" customHeight="1" x14ac:dyDescent="0.25">
      <c r="A16" s="65" t="s">
        <v>32</v>
      </c>
      <c r="B16" s="25" t="s">
        <v>34</v>
      </c>
      <c r="C16" s="26">
        <v>9291</v>
      </c>
      <c r="D16" s="21">
        <v>18</v>
      </c>
      <c r="E16" s="1"/>
      <c r="F16" s="66"/>
      <c r="G16" s="48">
        <v>43769</v>
      </c>
      <c r="H16" s="39"/>
      <c r="I16" s="11">
        <v>0</v>
      </c>
      <c r="J16" s="3" t="s">
        <v>3</v>
      </c>
      <c r="K16" s="39"/>
      <c r="L16" s="10">
        <v>468.62</v>
      </c>
      <c r="M16" s="2" t="s">
        <v>3</v>
      </c>
      <c r="N16" s="48">
        <v>43769</v>
      </c>
      <c r="O16" s="4"/>
      <c r="P16" s="8" t="s">
        <v>25</v>
      </c>
      <c r="Q16" s="5">
        <f t="shared" si="0"/>
        <v>0</v>
      </c>
      <c r="R16" s="5">
        <f t="shared" si="1"/>
        <v>468.62</v>
      </c>
      <c r="S16" s="5">
        <f t="shared" si="2"/>
        <v>468.62</v>
      </c>
    </row>
    <row r="17" spans="1:19" ht="15" hidden="1" customHeight="1" x14ac:dyDescent="0.25">
      <c r="A17" s="65" t="s">
        <v>32</v>
      </c>
      <c r="B17" s="25" t="s">
        <v>34</v>
      </c>
      <c r="C17" s="26">
        <v>9291</v>
      </c>
      <c r="D17" s="21">
        <v>20</v>
      </c>
      <c r="E17" s="1"/>
      <c r="F17" s="66"/>
      <c r="G17" s="48">
        <v>43769</v>
      </c>
      <c r="H17" s="39"/>
      <c r="I17" s="11">
        <v>0</v>
      </c>
      <c r="J17" s="3" t="s">
        <v>3</v>
      </c>
      <c r="K17" s="39"/>
      <c r="L17" s="10">
        <v>84.7</v>
      </c>
      <c r="M17" s="2" t="s">
        <v>3</v>
      </c>
      <c r="N17" s="48">
        <v>43769</v>
      </c>
      <c r="O17" s="4"/>
      <c r="P17" s="7" t="s">
        <v>25</v>
      </c>
      <c r="Q17" s="5">
        <f t="shared" si="0"/>
        <v>0</v>
      </c>
      <c r="R17" s="5">
        <f t="shared" si="1"/>
        <v>84.7</v>
      </c>
      <c r="S17" s="5">
        <f t="shared" si="2"/>
        <v>84.7</v>
      </c>
    </row>
    <row r="18" spans="1:19" ht="15" hidden="1" customHeight="1" x14ac:dyDescent="0.25">
      <c r="A18" s="65" t="s">
        <v>32</v>
      </c>
      <c r="B18" s="25" t="s">
        <v>34</v>
      </c>
      <c r="C18" s="26">
        <v>90003</v>
      </c>
      <c r="D18" s="21">
        <v>21</v>
      </c>
      <c r="E18" s="1"/>
      <c r="F18" s="64"/>
      <c r="G18" s="48">
        <v>43300</v>
      </c>
      <c r="H18" s="39"/>
      <c r="I18" s="11">
        <v>161.29</v>
      </c>
      <c r="J18" s="3" t="s">
        <v>3</v>
      </c>
      <c r="K18" s="39"/>
      <c r="L18" s="10">
        <v>0</v>
      </c>
      <c r="M18" s="2" t="s">
        <v>3</v>
      </c>
      <c r="N18" s="48">
        <v>43300</v>
      </c>
      <c r="O18" s="4"/>
      <c r="P18" s="7" t="s">
        <v>27</v>
      </c>
      <c r="Q18" s="5">
        <f t="shared" si="0"/>
        <v>0</v>
      </c>
      <c r="R18" s="5">
        <f t="shared" si="1"/>
        <v>-161.29</v>
      </c>
      <c r="S18" s="5">
        <f t="shared" si="2"/>
        <v>-161.29</v>
      </c>
    </row>
    <row r="19" spans="1:19" ht="15" hidden="1" customHeight="1" x14ac:dyDescent="0.25">
      <c r="A19" s="65" t="s">
        <v>32</v>
      </c>
      <c r="B19" s="25" t="s">
        <v>34</v>
      </c>
      <c r="C19" s="26">
        <v>90003</v>
      </c>
      <c r="D19" s="21">
        <v>25</v>
      </c>
      <c r="E19" s="1"/>
      <c r="F19" s="64"/>
      <c r="G19" s="48">
        <v>43521</v>
      </c>
      <c r="H19" s="39"/>
      <c r="I19" s="19">
        <v>280.14</v>
      </c>
      <c r="J19" s="3" t="s">
        <v>3</v>
      </c>
      <c r="K19" s="39"/>
      <c r="L19" s="20">
        <v>0</v>
      </c>
      <c r="M19" s="3" t="s">
        <v>3</v>
      </c>
      <c r="N19" s="48">
        <v>43521</v>
      </c>
      <c r="O19" s="4"/>
      <c r="P19" s="7" t="s">
        <v>27</v>
      </c>
      <c r="Q19" s="5">
        <f t="shared" si="0"/>
        <v>0</v>
      </c>
      <c r="R19" s="5">
        <f t="shared" si="1"/>
        <v>-280.14</v>
      </c>
      <c r="S19" s="5">
        <f t="shared" si="2"/>
        <v>-280.14</v>
      </c>
    </row>
    <row r="20" spans="1:19" ht="15" hidden="1" customHeight="1" x14ac:dyDescent="0.25">
      <c r="A20" s="65" t="s">
        <v>32</v>
      </c>
      <c r="B20" s="25" t="s">
        <v>34</v>
      </c>
      <c r="C20" s="26">
        <v>90003</v>
      </c>
      <c r="D20" s="21">
        <v>28</v>
      </c>
      <c r="E20" s="1"/>
      <c r="F20" s="64"/>
      <c r="G20" s="48">
        <v>43521</v>
      </c>
      <c r="H20" s="39"/>
      <c r="I20" s="19">
        <v>164.25</v>
      </c>
      <c r="J20" s="3" t="s">
        <v>3</v>
      </c>
      <c r="K20" s="39"/>
      <c r="L20" s="20">
        <v>0</v>
      </c>
      <c r="M20" s="3" t="s">
        <v>3</v>
      </c>
      <c r="N20" s="48">
        <v>43521</v>
      </c>
      <c r="O20" s="4"/>
      <c r="P20" s="7" t="s">
        <v>27</v>
      </c>
      <c r="Q20" s="5">
        <f>IF(ISNUMBER(#REF!),#REF!,Solde)-I20*(H20="•")+L20*(K20="•")</f>
        <v>0</v>
      </c>
      <c r="R20" s="5">
        <f t="shared" si="1"/>
        <v>-164.25</v>
      </c>
      <c r="S20" s="5">
        <f t="shared" si="2"/>
        <v>-164.25</v>
      </c>
    </row>
    <row r="21" spans="1:19" ht="15" hidden="1" customHeight="1" x14ac:dyDescent="0.25">
      <c r="A21" s="65" t="s">
        <v>32</v>
      </c>
      <c r="B21" s="25" t="s">
        <v>34</v>
      </c>
      <c r="C21" s="26">
        <v>90003</v>
      </c>
      <c r="D21" s="21">
        <v>29</v>
      </c>
      <c r="E21" s="1"/>
      <c r="F21" s="66"/>
      <c r="G21" s="49">
        <v>43747</v>
      </c>
      <c r="H21" s="40"/>
      <c r="I21" s="16">
        <v>0</v>
      </c>
      <c r="J21" s="1" t="s">
        <v>3</v>
      </c>
      <c r="K21" s="39"/>
      <c r="L21" s="17">
        <v>696.35</v>
      </c>
      <c r="M21" s="15" t="s">
        <v>3</v>
      </c>
      <c r="N21" s="49">
        <v>43747</v>
      </c>
      <c r="O21" s="12"/>
      <c r="P21" s="13" t="s">
        <v>27</v>
      </c>
      <c r="Q21" s="18">
        <f>IF(ISNUMBER(#REF!),#REF!,Solde)-I21*(H21="•")+L21*(K21="•")</f>
        <v>0</v>
      </c>
      <c r="R21" s="14">
        <f t="shared" ref="R21:R33" si="3">-I21*(H21="")+L21*(K21="")</f>
        <v>696.35</v>
      </c>
      <c r="S21" s="14">
        <f t="shared" ref="S21:S33" si="4">Q21+R21</f>
        <v>696.35</v>
      </c>
    </row>
    <row r="22" spans="1:19" ht="15" hidden="1" customHeight="1" x14ac:dyDescent="0.25">
      <c r="A22" s="65" t="s">
        <v>32</v>
      </c>
      <c r="B22" s="25" t="s">
        <v>34</v>
      </c>
      <c r="C22" s="26">
        <v>90003</v>
      </c>
      <c r="D22" s="21">
        <v>30</v>
      </c>
      <c r="E22" s="1"/>
      <c r="F22" s="64"/>
      <c r="G22" s="49">
        <v>43748</v>
      </c>
      <c r="H22" s="40"/>
      <c r="I22" s="16">
        <v>1195.44</v>
      </c>
      <c r="J22" s="1" t="s">
        <v>3</v>
      </c>
      <c r="K22" s="39"/>
      <c r="L22" s="17">
        <v>0</v>
      </c>
      <c r="M22" s="15" t="s">
        <v>3</v>
      </c>
      <c r="N22" s="49">
        <v>43748</v>
      </c>
      <c r="O22" s="12"/>
      <c r="P22" s="13" t="s">
        <v>27</v>
      </c>
      <c r="Q22" s="18">
        <f>IF(ISNUMBER(#REF!),#REF!,Solde)-I22*(H22="•")+L22*(K22="•")</f>
        <v>0</v>
      </c>
      <c r="R22" s="14">
        <f t="shared" si="3"/>
        <v>-1195.44</v>
      </c>
      <c r="S22" s="14">
        <f t="shared" si="4"/>
        <v>-1195.44</v>
      </c>
    </row>
    <row r="23" spans="1:19" ht="15" hidden="1" customHeight="1" x14ac:dyDescent="0.25">
      <c r="A23" s="65" t="s">
        <v>32</v>
      </c>
      <c r="B23" s="25" t="s">
        <v>34</v>
      </c>
      <c r="C23" s="26">
        <v>90003</v>
      </c>
      <c r="D23" s="21">
        <v>31</v>
      </c>
      <c r="E23" s="1"/>
      <c r="F23" s="64"/>
      <c r="G23" s="49">
        <v>43749</v>
      </c>
      <c r="H23" s="40"/>
      <c r="I23" s="16">
        <v>286.49</v>
      </c>
      <c r="J23" s="1" t="s">
        <v>3</v>
      </c>
      <c r="K23" s="39"/>
      <c r="L23" s="17">
        <v>0</v>
      </c>
      <c r="M23" s="15" t="s">
        <v>3</v>
      </c>
      <c r="N23" s="49">
        <v>43749</v>
      </c>
      <c r="O23" s="12"/>
      <c r="P23" s="13" t="s">
        <v>27</v>
      </c>
      <c r="Q23" s="18">
        <f>IF(ISNUMBER(#REF!),#REF!,Solde)-I23*(H23="•")+L23*(K23="•")</f>
        <v>0</v>
      </c>
      <c r="R23" s="14">
        <f t="shared" si="3"/>
        <v>-286.49</v>
      </c>
      <c r="S23" s="14">
        <f t="shared" si="4"/>
        <v>-286.49</v>
      </c>
    </row>
    <row r="24" spans="1:19" ht="15" hidden="1" customHeight="1" x14ac:dyDescent="0.25">
      <c r="A24" s="65" t="s">
        <v>32</v>
      </c>
      <c r="B24" s="25" t="s">
        <v>34</v>
      </c>
      <c r="C24" s="26">
        <v>90003</v>
      </c>
      <c r="D24" s="21">
        <v>32</v>
      </c>
      <c r="E24" s="1"/>
      <c r="F24" s="64"/>
      <c r="G24" s="49">
        <v>43759</v>
      </c>
      <c r="H24" s="40"/>
      <c r="I24" s="16">
        <v>204.95</v>
      </c>
      <c r="J24" s="1" t="s">
        <v>3</v>
      </c>
      <c r="K24" s="39"/>
      <c r="L24" s="17">
        <v>0</v>
      </c>
      <c r="M24" s="15" t="s">
        <v>3</v>
      </c>
      <c r="N24" s="49">
        <v>43759</v>
      </c>
      <c r="O24" s="12"/>
      <c r="P24" s="13" t="s">
        <v>27</v>
      </c>
      <c r="Q24" s="18">
        <f>IF(ISNUMBER(#REF!),#REF!,Solde)-I24*(H24="•")+L24*(K24="•")</f>
        <v>0</v>
      </c>
      <c r="R24" s="14">
        <f t="shared" si="3"/>
        <v>-204.95</v>
      </c>
      <c r="S24" s="14">
        <f t="shared" si="4"/>
        <v>-204.95</v>
      </c>
    </row>
    <row r="25" spans="1:19" ht="15" hidden="1" customHeight="1" x14ac:dyDescent="0.25">
      <c r="A25" s="65" t="s">
        <v>32</v>
      </c>
      <c r="B25" s="25" t="s">
        <v>34</v>
      </c>
      <c r="C25" s="26">
        <v>90003</v>
      </c>
      <c r="D25" s="21">
        <v>33</v>
      </c>
      <c r="E25" s="1"/>
      <c r="F25" s="64"/>
      <c r="G25" s="49">
        <v>43761</v>
      </c>
      <c r="H25" s="40"/>
      <c r="I25" s="16">
        <v>1345.5</v>
      </c>
      <c r="J25" s="1" t="s">
        <v>3</v>
      </c>
      <c r="K25" s="39"/>
      <c r="L25" s="17">
        <v>0</v>
      </c>
      <c r="M25" s="15" t="s">
        <v>3</v>
      </c>
      <c r="N25" s="49">
        <v>43761</v>
      </c>
      <c r="O25" s="12"/>
      <c r="P25" s="13" t="s">
        <v>27</v>
      </c>
      <c r="Q25" s="18">
        <f>IF(ISNUMBER(#REF!),#REF!,Solde)-I25*(H25="•")+L25*(K25="•")</f>
        <v>0</v>
      </c>
      <c r="R25" s="14">
        <f t="shared" si="3"/>
        <v>-1345.5</v>
      </c>
      <c r="S25" s="14">
        <f t="shared" si="4"/>
        <v>-1345.5</v>
      </c>
    </row>
    <row r="26" spans="1:19" ht="15" hidden="1" customHeight="1" x14ac:dyDescent="0.25">
      <c r="A26" s="65" t="s">
        <v>32</v>
      </c>
      <c r="B26" s="25" t="s">
        <v>34</v>
      </c>
      <c r="C26" s="26">
        <v>90003</v>
      </c>
      <c r="D26" s="21">
        <v>34</v>
      </c>
      <c r="E26" s="1"/>
      <c r="F26" s="64"/>
      <c r="G26" s="49">
        <v>43761</v>
      </c>
      <c r="H26" s="40"/>
      <c r="I26" s="16">
        <v>2620.77</v>
      </c>
      <c r="J26" s="1" t="s">
        <v>3</v>
      </c>
      <c r="K26" s="39"/>
      <c r="L26" s="17">
        <v>0</v>
      </c>
      <c r="M26" s="15" t="s">
        <v>3</v>
      </c>
      <c r="N26" s="49">
        <v>43761</v>
      </c>
      <c r="O26" s="12"/>
      <c r="P26" s="13" t="s">
        <v>27</v>
      </c>
      <c r="Q26" s="18">
        <f>IF(ISNUMBER(#REF!),#REF!,Solde)-I26*(H26="•")+L26*(K26="•")</f>
        <v>0</v>
      </c>
      <c r="R26" s="14">
        <f t="shared" si="3"/>
        <v>-2620.77</v>
      </c>
      <c r="S26" s="14">
        <f t="shared" si="4"/>
        <v>-2620.77</v>
      </c>
    </row>
    <row r="27" spans="1:19" ht="15" hidden="1" customHeight="1" x14ac:dyDescent="0.25">
      <c r="A27" s="65" t="s">
        <v>32</v>
      </c>
      <c r="B27" s="25" t="s">
        <v>34</v>
      </c>
      <c r="C27" s="26">
        <v>90003</v>
      </c>
      <c r="D27" s="21">
        <v>35</v>
      </c>
      <c r="E27" s="1"/>
      <c r="F27" s="64"/>
      <c r="G27" s="49">
        <v>43542</v>
      </c>
      <c r="H27" s="40"/>
      <c r="I27" s="16">
        <v>692.37</v>
      </c>
      <c r="J27" s="1" t="s">
        <v>3</v>
      </c>
      <c r="K27" s="39"/>
      <c r="L27" s="17">
        <v>0</v>
      </c>
      <c r="M27" s="15" t="s">
        <v>3</v>
      </c>
      <c r="N27" s="49">
        <v>43542</v>
      </c>
      <c r="O27" s="12"/>
      <c r="P27" s="13" t="s">
        <v>27</v>
      </c>
      <c r="Q27" s="18">
        <f>IF(ISNUMBER(#REF!),#REF!,Solde)-I27*(H27="•")+L27*(K27="•")</f>
        <v>0</v>
      </c>
      <c r="R27" s="14">
        <f t="shared" si="3"/>
        <v>-692.37</v>
      </c>
      <c r="S27" s="14">
        <f t="shared" si="4"/>
        <v>-692.37</v>
      </c>
    </row>
    <row r="28" spans="1:19" ht="15" hidden="1" customHeight="1" x14ac:dyDescent="0.25">
      <c r="A28" s="65" t="s">
        <v>32</v>
      </c>
      <c r="B28" s="25" t="s">
        <v>34</v>
      </c>
      <c r="C28" s="26">
        <v>90003</v>
      </c>
      <c r="D28" s="21">
        <v>36</v>
      </c>
      <c r="E28" s="1"/>
      <c r="F28" s="64"/>
      <c r="G28" s="49">
        <v>43543</v>
      </c>
      <c r="H28" s="40"/>
      <c r="I28" s="16">
        <v>2497.5100000000002</v>
      </c>
      <c r="J28" s="1" t="s">
        <v>3</v>
      </c>
      <c r="K28" s="39"/>
      <c r="L28" s="17">
        <v>0</v>
      </c>
      <c r="M28" s="15" t="s">
        <v>3</v>
      </c>
      <c r="N28" s="49">
        <v>43543</v>
      </c>
      <c r="O28" s="12"/>
      <c r="P28" s="13" t="s">
        <v>27</v>
      </c>
      <c r="Q28" s="18">
        <f>IF(ISNUMBER(#REF!),#REF!,Solde)-I28*(H28="•")+L28*(K28="•")</f>
        <v>0</v>
      </c>
      <c r="R28" s="14">
        <f t="shared" si="3"/>
        <v>-2497.5100000000002</v>
      </c>
      <c r="S28" s="14">
        <f t="shared" si="4"/>
        <v>-2497.5100000000002</v>
      </c>
    </row>
    <row r="29" spans="1:19" ht="15" hidden="1" customHeight="1" x14ac:dyDescent="0.25">
      <c r="A29" s="65" t="s">
        <v>32</v>
      </c>
      <c r="B29" s="25" t="s">
        <v>34</v>
      </c>
      <c r="C29" s="26">
        <v>90003</v>
      </c>
      <c r="D29" s="21">
        <v>37</v>
      </c>
      <c r="E29" s="1"/>
      <c r="F29" s="64"/>
      <c r="G29" s="49">
        <v>43543</v>
      </c>
      <c r="H29" s="40"/>
      <c r="I29" s="16">
        <v>102.91</v>
      </c>
      <c r="J29" s="1" t="s">
        <v>3</v>
      </c>
      <c r="K29" s="39"/>
      <c r="L29" s="17">
        <v>0</v>
      </c>
      <c r="M29" s="15" t="s">
        <v>3</v>
      </c>
      <c r="N29" s="49">
        <v>43543</v>
      </c>
      <c r="O29" s="12"/>
      <c r="P29" s="13" t="s">
        <v>27</v>
      </c>
      <c r="Q29" s="18">
        <f>IF(ISNUMBER(#REF!),#REF!,Solde)-I29*(H29="•")+L29*(K29="•")</f>
        <v>0</v>
      </c>
      <c r="R29" s="14">
        <f t="shared" si="3"/>
        <v>-102.91</v>
      </c>
      <c r="S29" s="14">
        <f t="shared" si="4"/>
        <v>-102.91</v>
      </c>
    </row>
    <row r="30" spans="1:19" ht="15" hidden="1" customHeight="1" x14ac:dyDescent="0.25">
      <c r="A30" s="65" t="s">
        <v>32</v>
      </c>
      <c r="B30" s="25" t="s">
        <v>34</v>
      </c>
      <c r="C30" s="26">
        <v>90003</v>
      </c>
      <c r="D30" s="21">
        <v>38</v>
      </c>
      <c r="E30" s="1"/>
      <c r="F30" s="64"/>
      <c r="G30" s="49">
        <v>43563</v>
      </c>
      <c r="H30" s="40"/>
      <c r="I30" s="16">
        <v>1886.22</v>
      </c>
      <c r="J30" s="1" t="s">
        <v>3</v>
      </c>
      <c r="K30" s="39"/>
      <c r="L30" s="17">
        <v>0</v>
      </c>
      <c r="M30" s="15" t="s">
        <v>3</v>
      </c>
      <c r="N30" s="49">
        <v>43563</v>
      </c>
      <c r="O30" s="12"/>
      <c r="P30" s="13" t="s">
        <v>27</v>
      </c>
      <c r="Q30" s="18">
        <f>IF(ISNUMBER(#REF!),#REF!,Solde)-I30*(H30="•")+L30*(K30="•")</f>
        <v>0</v>
      </c>
      <c r="R30" s="14">
        <f t="shared" si="3"/>
        <v>-1886.22</v>
      </c>
      <c r="S30" s="14">
        <f t="shared" si="4"/>
        <v>-1886.22</v>
      </c>
    </row>
    <row r="31" spans="1:19" ht="15" hidden="1" customHeight="1" x14ac:dyDescent="0.25">
      <c r="A31" s="65" t="s">
        <v>32</v>
      </c>
      <c r="B31" s="25" t="s">
        <v>34</v>
      </c>
      <c r="C31" s="26">
        <v>90003</v>
      </c>
      <c r="D31" s="21">
        <v>39</v>
      </c>
      <c r="E31" s="1"/>
      <c r="F31" s="64"/>
      <c r="G31" s="49">
        <v>43578</v>
      </c>
      <c r="H31" s="40"/>
      <c r="I31" s="16">
        <v>200</v>
      </c>
      <c r="J31" s="1" t="s">
        <v>3</v>
      </c>
      <c r="K31" s="39"/>
      <c r="L31" s="17">
        <v>0</v>
      </c>
      <c r="M31" s="15" t="s">
        <v>3</v>
      </c>
      <c r="N31" s="49">
        <v>43578</v>
      </c>
      <c r="O31" s="12"/>
      <c r="P31" s="13" t="s">
        <v>27</v>
      </c>
      <c r="Q31" s="18">
        <f>IF(ISNUMBER(#REF!),#REF!,Solde)-I31*(H31="•")+L31*(K31="•")</f>
        <v>0</v>
      </c>
      <c r="R31" s="14">
        <f t="shared" si="3"/>
        <v>-200</v>
      </c>
      <c r="S31" s="14">
        <f t="shared" si="4"/>
        <v>-200</v>
      </c>
    </row>
    <row r="32" spans="1:19" ht="15" hidden="1" customHeight="1" x14ac:dyDescent="0.25">
      <c r="A32" s="65" t="s">
        <v>32</v>
      </c>
      <c r="B32" s="25" t="s">
        <v>34</v>
      </c>
      <c r="C32" s="26">
        <v>90003</v>
      </c>
      <c r="D32" s="21">
        <v>40</v>
      </c>
      <c r="E32" s="1"/>
      <c r="F32" s="64"/>
      <c r="G32" s="49">
        <v>43593</v>
      </c>
      <c r="H32" s="40"/>
      <c r="I32" s="16">
        <v>588.15</v>
      </c>
      <c r="J32" s="1" t="s">
        <v>3</v>
      </c>
      <c r="K32" s="39"/>
      <c r="L32" s="17">
        <v>0</v>
      </c>
      <c r="M32" s="15" t="s">
        <v>3</v>
      </c>
      <c r="N32" s="49">
        <v>43593</v>
      </c>
      <c r="O32" s="12"/>
      <c r="P32" s="13" t="s">
        <v>27</v>
      </c>
      <c r="Q32" s="18">
        <f>IF(ISNUMBER(#REF!),#REF!,Solde)-I32*(H32="•")+L32*(K32="•")</f>
        <v>0</v>
      </c>
      <c r="R32" s="14">
        <f t="shared" si="3"/>
        <v>-588.15</v>
      </c>
      <c r="S32" s="14">
        <f t="shared" si="4"/>
        <v>-588.15</v>
      </c>
    </row>
    <row r="33" spans="1:19" ht="15" hidden="1" customHeight="1" x14ac:dyDescent="0.25">
      <c r="A33" s="65" t="s">
        <v>32</v>
      </c>
      <c r="B33" s="25" t="s">
        <v>34</v>
      </c>
      <c r="C33" s="26">
        <v>90003</v>
      </c>
      <c r="D33" s="22">
        <v>41</v>
      </c>
      <c r="E33" s="1"/>
      <c r="F33" s="64"/>
      <c r="G33" s="49">
        <v>43593</v>
      </c>
      <c r="H33" s="40"/>
      <c r="I33" s="16">
        <v>66.97</v>
      </c>
      <c r="J33" s="1" t="s">
        <v>3</v>
      </c>
      <c r="K33" s="39"/>
      <c r="L33" s="17">
        <v>0</v>
      </c>
      <c r="M33" s="15" t="s">
        <v>3</v>
      </c>
      <c r="N33" s="49">
        <v>43593</v>
      </c>
      <c r="O33" s="12"/>
      <c r="P33" s="13" t="s">
        <v>27</v>
      </c>
      <c r="Q33" s="18">
        <f>IF(ISNUMBER(#REF!),#REF!,Solde)-I33*(H33="•")+L33*(K33="•")</f>
        <v>0</v>
      </c>
      <c r="R33" s="14">
        <f t="shared" si="3"/>
        <v>-66.97</v>
      </c>
      <c r="S33" s="14">
        <f t="shared" si="4"/>
        <v>-66.97</v>
      </c>
    </row>
    <row r="35" spans="1:19" ht="18" customHeight="1" x14ac:dyDescent="0.25">
      <c r="A35" s="51">
        <f>COLUMN()</f>
        <v>1</v>
      </c>
      <c r="B35" s="51">
        <f>COLUMN()</f>
        <v>2</v>
      </c>
      <c r="C35" s="51">
        <f>COLUMN()</f>
        <v>3</v>
      </c>
      <c r="D35" s="51">
        <f>COLUMN()</f>
        <v>4</v>
      </c>
      <c r="E35" s="51">
        <f>COLUMN()</f>
        <v>5</v>
      </c>
      <c r="F35" s="51">
        <f>COLUMN()</f>
        <v>6</v>
      </c>
      <c r="G35" s="51">
        <f>COLUMN()</f>
        <v>7</v>
      </c>
      <c r="H35" s="51">
        <f>COLUMN()</f>
        <v>8</v>
      </c>
      <c r="I35" s="51">
        <f>COLUMN()</f>
        <v>9</v>
      </c>
      <c r="J35" s="51">
        <f>COLUMN()</f>
        <v>10</v>
      </c>
      <c r="K35" s="51">
        <f>COLUMN()</f>
        <v>11</v>
      </c>
      <c r="L35" s="51">
        <f>COLUMN()</f>
        <v>12</v>
      </c>
      <c r="M35" s="51">
        <f>COLUMN()</f>
        <v>13</v>
      </c>
      <c r="N35" s="51">
        <f>COLUMN()</f>
        <v>14</v>
      </c>
      <c r="O35" s="51">
        <f>COLUMN()</f>
        <v>15</v>
      </c>
      <c r="P35" s="51">
        <f>COLUMN()</f>
        <v>16</v>
      </c>
      <c r="Q35" s="51">
        <f>COLUMN()</f>
        <v>17</v>
      </c>
      <c r="R35" s="51">
        <f>COLUMN()</f>
        <v>18</v>
      </c>
      <c r="S35" s="51">
        <f>COLUMN()</f>
        <v>19</v>
      </c>
    </row>
  </sheetData>
  <mergeCells count="1">
    <mergeCell ref="R1:S1"/>
  </mergeCells>
  <phoneticPr fontId="8" type="noConversion"/>
  <conditionalFormatting sqref="Q1">
    <cfRule type="cellIs" dxfId="44" priority="9" operator="equal">
      <formula>0</formula>
    </cfRule>
  </conditionalFormatting>
  <conditionalFormatting sqref="Q5:R33 S6:S20">
    <cfRule type="cellIs" dxfId="43" priority="6" operator="lessThan">
      <formula>0</formula>
    </cfRule>
  </conditionalFormatting>
  <conditionalFormatting sqref="S5">
    <cfRule type="cellIs" dxfId="42" priority="4" operator="lessThan">
      <formula>0</formula>
    </cfRule>
  </conditionalFormatting>
  <conditionalFormatting sqref="Q21:S33">
    <cfRule type="cellIs" dxfId="41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13" r:id="rId4" name="Button 489">
              <controlPr defaultSize="0" print="0" autoFill="0" autoPict="0" macro="[0]!VoirTout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O36"/>
  <sheetViews>
    <sheetView topLeftCell="A10" workbookViewId="0">
      <selection activeCell="B9" sqref="B9"/>
    </sheetView>
  </sheetViews>
  <sheetFormatPr defaultColWidth="8.85546875" defaultRowHeight="15" x14ac:dyDescent="0.25"/>
  <sheetData>
    <row r="3" spans="1:15" x14ac:dyDescent="0.25">
      <c r="A3" s="27" t="s">
        <v>35</v>
      </c>
      <c r="B3" t="s">
        <v>36</v>
      </c>
    </row>
    <row r="4" spans="1:15" x14ac:dyDescent="0.25">
      <c r="B4" t="s">
        <v>37</v>
      </c>
      <c r="G4" s="63" t="s">
        <v>72</v>
      </c>
    </row>
    <row r="6" spans="1:15" x14ac:dyDescent="0.25">
      <c r="A6" s="27" t="s">
        <v>38</v>
      </c>
      <c r="B6" t="s">
        <v>51</v>
      </c>
      <c r="L6" s="63" t="s">
        <v>70</v>
      </c>
    </row>
    <row r="8" spans="1:15" x14ac:dyDescent="0.25">
      <c r="A8" s="27" t="s">
        <v>50</v>
      </c>
      <c r="B8" t="s">
        <v>39</v>
      </c>
    </row>
    <row r="9" spans="1:15" x14ac:dyDescent="0.25">
      <c r="B9" t="s">
        <v>40</v>
      </c>
    </row>
    <row r="11" spans="1:15" x14ac:dyDescent="0.25">
      <c r="B11" t="s">
        <v>41</v>
      </c>
    </row>
    <row r="13" spans="1:15" x14ac:dyDescent="0.25">
      <c r="B13" s="28" t="s">
        <v>42</v>
      </c>
      <c r="C13" t="s">
        <v>73</v>
      </c>
      <c r="G13" t="s">
        <v>44</v>
      </c>
    </row>
    <row r="14" spans="1:15" x14ac:dyDescent="0.25">
      <c r="G14" t="s">
        <v>45</v>
      </c>
      <c r="O14" t="s">
        <v>47</v>
      </c>
    </row>
    <row r="15" spans="1:15" x14ac:dyDescent="0.25">
      <c r="G15" t="s">
        <v>46</v>
      </c>
      <c r="O15" t="s">
        <v>48</v>
      </c>
    </row>
    <row r="17" spans="2:7" x14ac:dyDescent="0.25">
      <c r="G17" t="s">
        <v>49</v>
      </c>
    </row>
    <row r="19" spans="2:7" x14ac:dyDescent="0.25">
      <c r="B19" s="28" t="s">
        <v>42</v>
      </c>
      <c r="C19" t="s">
        <v>52</v>
      </c>
      <c r="G19" t="s">
        <v>53</v>
      </c>
    </row>
    <row r="22" spans="2:7" x14ac:dyDescent="0.25">
      <c r="B22" t="s">
        <v>54</v>
      </c>
    </row>
    <row r="26" spans="2:7" x14ac:dyDescent="0.25">
      <c r="B26" s="91" t="s">
        <v>56</v>
      </c>
      <c r="C26" s="91"/>
      <c r="G26" t="s">
        <v>57</v>
      </c>
    </row>
    <row r="27" spans="2:7" x14ac:dyDescent="0.25">
      <c r="G27" t="s">
        <v>58</v>
      </c>
    </row>
    <row r="29" spans="2:7" x14ac:dyDescent="0.25">
      <c r="B29" t="s">
        <v>59</v>
      </c>
    </row>
    <row r="31" spans="2:7" x14ac:dyDescent="0.25">
      <c r="B31" t="s">
        <v>60</v>
      </c>
    </row>
    <row r="33" spans="2:14" x14ac:dyDescent="0.25">
      <c r="B33" t="s">
        <v>61</v>
      </c>
      <c r="D33" t="s">
        <v>32</v>
      </c>
      <c r="F33" t="s">
        <v>62</v>
      </c>
    </row>
    <row r="34" spans="2:14" x14ac:dyDescent="0.25">
      <c r="D34" t="s">
        <v>63</v>
      </c>
      <c r="K34" t="s">
        <v>64</v>
      </c>
      <c r="N34">
        <v>161.29</v>
      </c>
    </row>
    <row r="35" spans="2:14" x14ac:dyDescent="0.25">
      <c r="K35" t="s">
        <v>65</v>
      </c>
      <c r="N35">
        <v>165.18</v>
      </c>
    </row>
    <row r="36" spans="2:14" x14ac:dyDescent="0.25">
      <c r="D36" t="s">
        <v>67</v>
      </c>
      <c r="J36">
        <f>161.29-165.18</f>
        <v>-3.8900000000000148</v>
      </c>
      <c r="K36" t="s">
        <v>66</v>
      </c>
    </row>
  </sheetData>
  <mergeCells count="1">
    <mergeCell ref="B26:C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23"/>
  <sheetViews>
    <sheetView topLeftCell="A67" workbookViewId="0">
      <selection activeCell="B82" sqref="B82"/>
    </sheetView>
  </sheetViews>
  <sheetFormatPr defaultColWidth="11.5703125" defaultRowHeight="15.75" x14ac:dyDescent="0.25"/>
  <cols>
    <col min="1" max="2" width="8.5703125" style="30" customWidth="1"/>
    <col min="3" max="3" width="8.5703125" style="31" customWidth="1"/>
    <col min="4" max="4" width="8.5703125" style="32" customWidth="1"/>
    <col min="5" max="5" width="8.5703125" style="33" customWidth="1"/>
    <col min="6" max="6" width="8.5703125" style="34" customWidth="1"/>
    <col min="7" max="8" width="11.5703125" style="30"/>
    <col min="9" max="9" width="11.5703125" style="67"/>
    <col min="10" max="16384" width="11.5703125" style="30"/>
  </cols>
  <sheetData>
    <row r="1" spans="1:10" x14ac:dyDescent="0.25">
      <c r="A1" s="30">
        <v>33</v>
      </c>
      <c r="B1" s="30" t="str">
        <f t="shared" ref="B1:B63" si="0">CHAR(A1)</f>
        <v>!</v>
      </c>
      <c r="C1" s="31" t="str">
        <f>$B1</f>
        <v>!</v>
      </c>
      <c r="D1" s="32" t="str">
        <f t="shared" ref="D1:I16" si="1">$B1</f>
        <v>!</v>
      </c>
      <c r="E1" s="33" t="str">
        <f t="shared" si="1"/>
        <v>!</v>
      </c>
      <c r="F1" s="34" t="str">
        <f t="shared" si="1"/>
        <v>!</v>
      </c>
      <c r="G1" s="35" t="str">
        <f t="shared" si="1"/>
        <v>!</v>
      </c>
      <c r="H1" s="36" t="str">
        <f t="shared" si="1"/>
        <v>!</v>
      </c>
      <c r="I1" s="67" t="str">
        <f t="shared" si="1"/>
        <v>!</v>
      </c>
      <c r="J1" s="47" t="s">
        <v>71</v>
      </c>
    </row>
    <row r="2" spans="1:10" x14ac:dyDescent="0.25">
      <c r="A2" s="30">
        <f t="shared" ref="A2:A36" si="2">A1+1</f>
        <v>34</v>
      </c>
      <c r="B2" s="30" t="str">
        <f t="shared" si="0"/>
        <v>"</v>
      </c>
      <c r="C2" s="31" t="str">
        <f t="shared" ref="C2:I17" si="3">$B2</f>
        <v>"</v>
      </c>
      <c r="D2" s="32" t="str">
        <f t="shared" si="1"/>
        <v>"</v>
      </c>
      <c r="E2" s="33" t="str">
        <f t="shared" si="1"/>
        <v>"</v>
      </c>
      <c r="F2" s="34" t="str">
        <f t="shared" si="1"/>
        <v>"</v>
      </c>
      <c r="G2" s="35" t="str">
        <f t="shared" si="1"/>
        <v>"</v>
      </c>
      <c r="H2" s="36" t="str">
        <f t="shared" si="1"/>
        <v>"</v>
      </c>
      <c r="I2" s="67" t="str">
        <f t="shared" si="1"/>
        <v>"</v>
      </c>
    </row>
    <row r="3" spans="1:10" x14ac:dyDescent="0.25">
      <c r="A3" s="30">
        <f t="shared" si="2"/>
        <v>35</v>
      </c>
      <c r="B3" s="30" t="str">
        <f t="shared" si="0"/>
        <v>#</v>
      </c>
      <c r="C3" s="31" t="str">
        <f t="shared" si="3"/>
        <v>#</v>
      </c>
      <c r="D3" s="32" t="str">
        <f t="shared" si="1"/>
        <v>#</v>
      </c>
      <c r="E3" s="33" t="str">
        <f t="shared" si="1"/>
        <v>#</v>
      </c>
      <c r="F3" s="34" t="str">
        <f t="shared" si="1"/>
        <v>#</v>
      </c>
      <c r="G3" s="35" t="str">
        <f t="shared" si="1"/>
        <v>#</v>
      </c>
      <c r="H3" s="36" t="str">
        <f t="shared" si="1"/>
        <v>#</v>
      </c>
      <c r="I3" s="67" t="str">
        <f t="shared" si="1"/>
        <v>#</v>
      </c>
    </row>
    <row r="4" spans="1:10" x14ac:dyDescent="0.25">
      <c r="A4" s="30">
        <f t="shared" si="2"/>
        <v>36</v>
      </c>
      <c r="B4" s="30" t="str">
        <f t="shared" si="0"/>
        <v>$</v>
      </c>
      <c r="C4" s="31" t="str">
        <f t="shared" si="3"/>
        <v>$</v>
      </c>
      <c r="D4" s="32" t="str">
        <f t="shared" si="1"/>
        <v>$</v>
      </c>
      <c r="E4" s="33" t="str">
        <f t="shared" si="1"/>
        <v>$</v>
      </c>
      <c r="F4" s="34" t="str">
        <f t="shared" si="1"/>
        <v>$</v>
      </c>
      <c r="G4" s="35" t="str">
        <f t="shared" si="1"/>
        <v>$</v>
      </c>
      <c r="H4" s="36" t="str">
        <f t="shared" si="1"/>
        <v>$</v>
      </c>
      <c r="I4" s="67" t="str">
        <f t="shared" si="1"/>
        <v>$</v>
      </c>
    </row>
    <row r="5" spans="1:10" x14ac:dyDescent="0.25">
      <c r="A5" s="30">
        <f t="shared" si="2"/>
        <v>37</v>
      </c>
      <c r="B5" s="30" t="str">
        <f t="shared" si="0"/>
        <v>%</v>
      </c>
      <c r="C5" s="31" t="str">
        <f t="shared" si="3"/>
        <v>%</v>
      </c>
      <c r="D5" s="32" t="str">
        <f t="shared" si="1"/>
        <v>%</v>
      </c>
      <c r="E5" s="33" t="str">
        <f t="shared" si="1"/>
        <v>%</v>
      </c>
      <c r="F5" s="34" t="str">
        <f t="shared" si="1"/>
        <v>%</v>
      </c>
      <c r="G5" s="35" t="str">
        <f t="shared" si="1"/>
        <v>%</v>
      </c>
      <c r="H5" s="36" t="str">
        <f t="shared" si="1"/>
        <v>%</v>
      </c>
      <c r="I5" s="67" t="str">
        <f t="shared" si="1"/>
        <v>%</v>
      </c>
    </row>
    <row r="6" spans="1:10" x14ac:dyDescent="0.25">
      <c r="A6" s="30">
        <f t="shared" si="2"/>
        <v>38</v>
      </c>
      <c r="B6" s="30" t="str">
        <f t="shared" si="0"/>
        <v>&amp;</v>
      </c>
      <c r="C6" s="31" t="str">
        <f t="shared" si="3"/>
        <v>&amp;</v>
      </c>
      <c r="D6" s="32" t="str">
        <f t="shared" si="1"/>
        <v>&amp;</v>
      </c>
      <c r="E6" s="33" t="str">
        <f t="shared" si="1"/>
        <v>&amp;</v>
      </c>
      <c r="F6" s="34" t="str">
        <f t="shared" si="1"/>
        <v>&amp;</v>
      </c>
      <c r="G6" s="35" t="str">
        <f t="shared" si="1"/>
        <v>&amp;</v>
      </c>
      <c r="H6" s="36" t="str">
        <f t="shared" si="1"/>
        <v>&amp;</v>
      </c>
      <c r="I6" s="67" t="str">
        <f t="shared" si="1"/>
        <v>&amp;</v>
      </c>
    </row>
    <row r="7" spans="1:10" x14ac:dyDescent="0.25">
      <c r="A7" s="30">
        <f t="shared" si="2"/>
        <v>39</v>
      </c>
      <c r="B7" s="30" t="str">
        <f t="shared" si="0"/>
        <v>'</v>
      </c>
      <c r="C7" s="31" t="str">
        <f t="shared" si="3"/>
        <v>'</v>
      </c>
      <c r="D7" s="32" t="str">
        <f t="shared" si="1"/>
        <v>'</v>
      </c>
      <c r="E7" s="33" t="str">
        <f t="shared" si="1"/>
        <v>'</v>
      </c>
      <c r="F7" s="34" t="str">
        <f t="shared" si="1"/>
        <v>'</v>
      </c>
      <c r="G7" s="35" t="str">
        <f t="shared" si="1"/>
        <v>'</v>
      </c>
      <c r="H7" s="36" t="str">
        <f t="shared" si="1"/>
        <v>'</v>
      </c>
      <c r="I7" s="67" t="str">
        <f t="shared" si="1"/>
        <v>'</v>
      </c>
    </row>
    <row r="8" spans="1:10" x14ac:dyDescent="0.25">
      <c r="A8" s="30">
        <f t="shared" si="2"/>
        <v>40</v>
      </c>
      <c r="B8" s="30" t="str">
        <f t="shared" si="0"/>
        <v>(</v>
      </c>
      <c r="C8" s="31" t="str">
        <f t="shared" si="3"/>
        <v>(</v>
      </c>
      <c r="D8" s="32" t="str">
        <f t="shared" si="1"/>
        <v>(</v>
      </c>
      <c r="E8" s="33" t="str">
        <f t="shared" si="1"/>
        <v>(</v>
      </c>
      <c r="F8" s="34" t="str">
        <f t="shared" si="1"/>
        <v>(</v>
      </c>
      <c r="G8" s="35" t="str">
        <f t="shared" si="1"/>
        <v>(</v>
      </c>
      <c r="H8" s="36" t="str">
        <f t="shared" si="1"/>
        <v>(</v>
      </c>
      <c r="I8" s="67" t="str">
        <f t="shared" si="1"/>
        <v>(</v>
      </c>
    </row>
    <row r="9" spans="1:10" x14ac:dyDescent="0.25">
      <c r="A9" s="30">
        <f t="shared" si="2"/>
        <v>41</v>
      </c>
      <c r="B9" s="30" t="str">
        <f t="shared" si="0"/>
        <v>)</v>
      </c>
      <c r="C9" s="31" t="str">
        <f t="shared" si="3"/>
        <v>)</v>
      </c>
      <c r="D9" s="32" t="str">
        <f t="shared" si="1"/>
        <v>)</v>
      </c>
      <c r="E9" s="33" t="str">
        <f t="shared" si="1"/>
        <v>)</v>
      </c>
      <c r="F9" s="34" t="str">
        <f t="shared" si="1"/>
        <v>)</v>
      </c>
      <c r="G9" s="35" t="str">
        <f t="shared" si="1"/>
        <v>)</v>
      </c>
      <c r="H9" s="36" t="str">
        <f t="shared" si="1"/>
        <v>)</v>
      </c>
      <c r="I9" s="67" t="str">
        <f t="shared" si="1"/>
        <v>)</v>
      </c>
    </row>
    <row r="10" spans="1:10" x14ac:dyDescent="0.25">
      <c r="A10" s="30">
        <f t="shared" si="2"/>
        <v>42</v>
      </c>
      <c r="B10" s="30" t="str">
        <f t="shared" si="0"/>
        <v>*</v>
      </c>
      <c r="C10" s="31" t="str">
        <f t="shared" si="3"/>
        <v>*</v>
      </c>
      <c r="D10" s="32" t="str">
        <f t="shared" si="1"/>
        <v>*</v>
      </c>
      <c r="E10" s="33" t="str">
        <f t="shared" si="1"/>
        <v>*</v>
      </c>
      <c r="F10" s="34" t="str">
        <f t="shared" si="1"/>
        <v>*</v>
      </c>
      <c r="G10" s="35" t="str">
        <f t="shared" si="1"/>
        <v>*</v>
      </c>
      <c r="H10" s="36" t="str">
        <f t="shared" si="1"/>
        <v>*</v>
      </c>
      <c r="I10" s="67" t="str">
        <f t="shared" si="1"/>
        <v>*</v>
      </c>
    </row>
    <row r="11" spans="1:10" x14ac:dyDescent="0.25">
      <c r="A11" s="30">
        <f t="shared" si="2"/>
        <v>43</v>
      </c>
      <c r="B11" s="30" t="str">
        <f t="shared" si="0"/>
        <v>+</v>
      </c>
      <c r="C11" s="31" t="str">
        <f t="shared" si="3"/>
        <v>+</v>
      </c>
      <c r="D11" s="32" t="str">
        <f t="shared" si="1"/>
        <v>+</v>
      </c>
      <c r="E11" s="33" t="str">
        <f t="shared" si="1"/>
        <v>+</v>
      </c>
      <c r="F11" s="34" t="str">
        <f t="shared" si="1"/>
        <v>+</v>
      </c>
      <c r="G11" s="35" t="str">
        <f t="shared" si="1"/>
        <v>+</v>
      </c>
      <c r="H11" s="36" t="str">
        <f t="shared" si="1"/>
        <v>+</v>
      </c>
      <c r="I11" s="67" t="str">
        <f t="shared" si="1"/>
        <v>+</v>
      </c>
    </row>
    <row r="12" spans="1:10" x14ac:dyDescent="0.25">
      <c r="A12" s="30">
        <f t="shared" si="2"/>
        <v>44</v>
      </c>
      <c r="B12" s="30" t="str">
        <f t="shared" si="0"/>
        <v>,</v>
      </c>
      <c r="C12" s="31" t="str">
        <f t="shared" si="3"/>
        <v>,</v>
      </c>
      <c r="D12" s="32" t="str">
        <f t="shared" si="1"/>
        <v>,</v>
      </c>
      <c r="E12" s="33" t="str">
        <f t="shared" si="1"/>
        <v>,</v>
      </c>
      <c r="F12" s="34" t="str">
        <f t="shared" si="1"/>
        <v>,</v>
      </c>
      <c r="G12" s="35" t="str">
        <f t="shared" si="1"/>
        <v>,</v>
      </c>
      <c r="H12" s="36" t="str">
        <f t="shared" si="1"/>
        <v>,</v>
      </c>
      <c r="I12" s="67" t="str">
        <f t="shared" si="1"/>
        <v>,</v>
      </c>
    </row>
    <row r="13" spans="1:10" x14ac:dyDescent="0.25">
      <c r="A13" s="30">
        <f t="shared" si="2"/>
        <v>45</v>
      </c>
      <c r="B13" s="30" t="str">
        <f t="shared" si="0"/>
        <v>-</v>
      </c>
      <c r="C13" s="31" t="str">
        <f t="shared" si="3"/>
        <v>-</v>
      </c>
      <c r="D13" s="32" t="str">
        <f t="shared" si="1"/>
        <v>-</v>
      </c>
      <c r="E13" s="33" t="str">
        <f t="shared" si="1"/>
        <v>-</v>
      </c>
      <c r="F13" s="34" t="str">
        <f t="shared" si="1"/>
        <v>-</v>
      </c>
      <c r="G13" s="35" t="str">
        <f t="shared" si="1"/>
        <v>-</v>
      </c>
      <c r="H13" s="36" t="str">
        <f t="shared" si="1"/>
        <v>-</v>
      </c>
      <c r="I13" s="67" t="str">
        <f t="shared" si="1"/>
        <v>-</v>
      </c>
    </row>
    <row r="14" spans="1:10" x14ac:dyDescent="0.25">
      <c r="A14" s="30">
        <f t="shared" si="2"/>
        <v>46</v>
      </c>
      <c r="B14" s="30" t="str">
        <f t="shared" si="0"/>
        <v>.</v>
      </c>
      <c r="C14" s="31" t="str">
        <f t="shared" si="3"/>
        <v>.</v>
      </c>
      <c r="D14" s="32" t="str">
        <f t="shared" si="1"/>
        <v>.</v>
      </c>
      <c r="E14" s="33" t="str">
        <f t="shared" si="1"/>
        <v>.</v>
      </c>
      <c r="F14" s="34" t="str">
        <f t="shared" si="1"/>
        <v>.</v>
      </c>
      <c r="G14" s="35" t="str">
        <f t="shared" si="1"/>
        <v>.</v>
      </c>
      <c r="H14" s="36" t="str">
        <f t="shared" si="1"/>
        <v>.</v>
      </c>
      <c r="I14" s="67" t="str">
        <f t="shared" si="1"/>
        <v>.</v>
      </c>
    </row>
    <row r="15" spans="1:10" x14ac:dyDescent="0.25">
      <c r="A15" s="30">
        <f t="shared" si="2"/>
        <v>47</v>
      </c>
      <c r="B15" s="30" t="str">
        <f t="shared" si="0"/>
        <v>/</v>
      </c>
      <c r="C15" s="31" t="str">
        <f t="shared" si="3"/>
        <v>/</v>
      </c>
      <c r="D15" s="32" t="str">
        <f t="shared" si="1"/>
        <v>/</v>
      </c>
      <c r="E15" s="33" t="str">
        <f t="shared" si="1"/>
        <v>/</v>
      </c>
      <c r="F15" s="34" t="str">
        <f t="shared" si="1"/>
        <v>/</v>
      </c>
      <c r="G15" s="35" t="str">
        <f t="shared" si="1"/>
        <v>/</v>
      </c>
      <c r="H15" s="36" t="str">
        <f t="shared" si="1"/>
        <v>/</v>
      </c>
      <c r="I15" s="67" t="str">
        <f t="shared" si="1"/>
        <v>/</v>
      </c>
    </row>
    <row r="16" spans="1:10" x14ac:dyDescent="0.25">
      <c r="A16" s="30">
        <f t="shared" si="2"/>
        <v>48</v>
      </c>
      <c r="B16" s="30" t="str">
        <f t="shared" si="0"/>
        <v>0</v>
      </c>
      <c r="C16" s="31" t="str">
        <f t="shared" si="3"/>
        <v>0</v>
      </c>
      <c r="D16" s="32" t="str">
        <f t="shared" si="1"/>
        <v>0</v>
      </c>
      <c r="E16" s="33" t="str">
        <f t="shared" si="1"/>
        <v>0</v>
      </c>
      <c r="F16" s="34" t="str">
        <f t="shared" si="1"/>
        <v>0</v>
      </c>
      <c r="G16" s="35" t="str">
        <f t="shared" si="1"/>
        <v>0</v>
      </c>
      <c r="H16" s="36" t="str">
        <f t="shared" si="1"/>
        <v>0</v>
      </c>
      <c r="I16" s="67" t="str">
        <f t="shared" si="1"/>
        <v>0</v>
      </c>
    </row>
    <row r="17" spans="1:9" x14ac:dyDescent="0.25">
      <c r="A17" s="30">
        <f t="shared" si="2"/>
        <v>49</v>
      </c>
      <c r="B17" s="30" t="str">
        <f t="shared" si="0"/>
        <v>1</v>
      </c>
      <c r="C17" s="31" t="str">
        <f t="shared" si="3"/>
        <v>1</v>
      </c>
      <c r="D17" s="32" t="str">
        <f t="shared" si="3"/>
        <v>1</v>
      </c>
      <c r="E17" s="33" t="str">
        <f t="shared" si="3"/>
        <v>1</v>
      </c>
      <c r="F17" s="34" t="str">
        <f t="shared" si="3"/>
        <v>1</v>
      </c>
      <c r="G17" s="35" t="str">
        <f t="shared" si="3"/>
        <v>1</v>
      </c>
      <c r="H17" s="36" t="str">
        <f t="shared" si="3"/>
        <v>1</v>
      </c>
      <c r="I17" s="67" t="str">
        <f t="shared" si="3"/>
        <v>1</v>
      </c>
    </row>
    <row r="18" spans="1:9" x14ac:dyDescent="0.25">
      <c r="A18" s="30">
        <f t="shared" si="2"/>
        <v>50</v>
      </c>
      <c r="B18" s="30" t="str">
        <f t="shared" si="0"/>
        <v>2</v>
      </c>
      <c r="C18" s="31" t="str">
        <f t="shared" ref="C18:I33" si="4">$B18</f>
        <v>2</v>
      </c>
      <c r="D18" s="32" t="str">
        <f t="shared" si="4"/>
        <v>2</v>
      </c>
      <c r="E18" s="33" t="str">
        <f t="shared" si="4"/>
        <v>2</v>
      </c>
      <c r="F18" s="34" t="str">
        <f t="shared" si="4"/>
        <v>2</v>
      </c>
      <c r="G18" s="35" t="str">
        <f t="shared" si="4"/>
        <v>2</v>
      </c>
      <c r="H18" s="36" t="str">
        <f t="shared" si="4"/>
        <v>2</v>
      </c>
      <c r="I18" s="67" t="str">
        <f t="shared" si="4"/>
        <v>2</v>
      </c>
    </row>
    <row r="19" spans="1:9" x14ac:dyDescent="0.25">
      <c r="A19" s="30">
        <f t="shared" si="2"/>
        <v>51</v>
      </c>
      <c r="B19" s="30" t="str">
        <f t="shared" si="0"/>
        <v>3</v>
      </c>
      <c r="C19" s="31" t="str">
        <f t="shared" si="4"/>
        <v>3</v>
      </c>
      <c r="D19" s="32" t="str">
        <f t="shared" si="4"/>
        <v>3</v>
      </c>
      <c r="E19" s="33" t="str">
        <f t="shared" si="4"/>
        <v>3</v>
      </c>
      <c r="F19" s="34" t="str">
        <f t="shared" si="4"/>
        <v>3</v>
      </c>
      <c r="G19" s="35" t="str">
        <f t="shared" si="4"/>
        <v>3</v>
      </c>
      <c r="H19" s="36" t="str">
        <f t="shared" si="4"/>
        <v>3</v>
      </c>
      <c r="I19" s="67" t="str">
        <f t="shared" si="4"/>
        <v>3</v>
      </c>
    </row>
    <row r="20" spans="1:9" x14ac:dyDescent="0.25">
      <c r="A20" s="30">
        <f t="shared" si="2"/>
        <v>52</v>
      </c>
      <c r="B20" s="30" t="str">
        <f t="shared" si="0"/>
        <v>4</v>
      </c>
      <c r="C20" s="31" t="str">
        <f t="shared" si="4"/>
        <v>4</v>
      </c>
      <c r="D20" s="32" t="str">
        <f t="shared" si="4"/>
        <v>4</v>
      </c>
      <c r="E20" s="33" t="str">
        <f t="shared" si="4"/>
        <v>4</v>
      </c>
      <c r="F20" s="34" t="str">
        <f t="shared" si="4"/>
        <v>4</v>
      </c>
      <c r="G20" s="35" t="str">
        <f t="shared" si="4"/>
        <v>4</v>
      </c>
      <c r="H20" s="36" t="str">
        <f t="shared" si="4"/>
        <v>4</v>
      </c>
      <c r="I20" s="67" t="str">
        <f t="shared" si="4"/>
        <v>4</v>
      </c>
    </row>
    <row r="21" spans="1:9" x14ac:dyDescent="0.25">
      <c r="A21" s="30">
        <f t="shared" si="2"/>
        <v>53</v>
      </c>
      <c r="B21" s="30" t="str">
        <f t="shared" si="0"/>
        <v>5</v>
      </c>
      <c r="C21" s="31" t="str">
        <f t="shared" si="4"/>
        <v>5</v>
      </c>
      <c r="D21" s="32" t="str">
        <f t="shared" si="4"/>
        <v>5</v>
      </c>
      <c r="E21" s="33" t="str">
        <f t="shared" si="4"/>
        <v>5</v>
      </c>
      <c r="F21" s="34" t="str">
        <f t="shared" si="4"/>
        <v>5</v>
      </c>
      <c r="G21" s="35" t="str">
        <f t="shared" si="4"/>
        <v>5</v>
      </c>
      <c r="H21" s="36" t="str">
        <f t="shared" si="4"/>
        <v>5</v>
      </c>
      <c r="I21" s="67" t="str">
        <f t="shared" si="4"/>
        <v>5</v>
      </c>
    </row>
    <row r="22" spans="1:9" x14ac:dyDescent="0.25">
      <c r="A22" s="30">
        <f t="shared" si="2"/>
        <v>54</v>
      </c>
      <c r="B22" s="30" t="str">
        <f t="shared" si="0"/>
        <v>6</v>
      </c>
      <c r="C22" s="31" t="str">
        <f t="shared" si="4"/>
        <v>6</v>
      </c>
      <c r="D22" s="32" t="str">
        <f t="shared" si="4"/>
        <v>6</v>
      </c>
      <c r="E22" s="33" t="str">
        <f t="shared" si="4"/>
        <v>6</v>
      </c>
      <c r="F22" s="34" t="str">
        <f t="shared" si="4"/>
        <v>6</v>
      </c>
      <c r="G22" s="35" t="str">
        <f t="shared" si="4"/>
        <v>6</v>
      </c>
      <c r="H22" s="36" t="str">
        <f t="shared" si="4"/>
        <v>6</v>
      </c>
      <c r="I22" s="67" t="str">
        <f t="shared" si="4"/>
        <v>6</v>
      </c>
    </row>
    <row r="23" spans="1:9" x14ac:dyDescent="0.25">
      <c r="A23" s="30">
        <f t="shared" si="2"/>
        <v>55</v>
      </c>
      <c r="B23" s="30" t="str">
        <f t="shared" si="0"/>
        <v>7</v>
      </c>
      <c r="C23" s="45" t="str">
        <f t="shared" si="4"/>
        <v>7</v>
      </c>
      <c r="D23" s="32" t="str">
        <f t="shared" si="4"/>
        <v>7</v>
      </c>
      <c r="E23" s="33" t="str">
        <f t="shared" si="4"/>
        <v>7</v>
      </c>
      <c r="F23" s="34" t="str">
        <f t="shared" si="4"/>
        <v>7</v>
      </c>
      <c r="G23" s="35" t="str">
        <f t="shared" si="4"/>
        <v>7</v>
      </c>
      <c r="H23" s="36" t="str">
        <f t="shared" si="4"/>
        <v>7</v>
      </c>
      <c r="I23" s="67" t="str">
        <f t="shared" si="4"/>
        <v>7</v>
      </c>
    </row>
    <row r="24" spans="1:9" x14ac:dyDescent="0.25">
      <c r="A24" s="30">
        <f t="shared" si="2"/>
        <v>56</v>
      </c>
      <c r="B24" s="30" t="str">
        <f t="shared" si="0"/>
        <v>8</v>
      </c>
      <c r="C24" s="45" t="str">
        <f t="shared" si="4"/>
        <v>8</v>
      </c>
      <c r="D24" s="32" t="str">
        <f t="shared" si="4"/>
        <v>8</v>
      </c>
      <c r="E24" s="33" t="str">
        <f t="shared" si="4"/>
        <v>8</v>
      </c>
      <c r="F24" s="34" t="str">
        <f t="shared" si="4"/>
        <v>8</v>
      </c>
      <c r="G24" s="35" t="str">
        <f t="shared" si="4"/>
        <v>8</v>
      </c>
      <c r="H24" s="36" t="str">
        <f t="shared" si="4"/>
        <v>8</v>
      </c>
      <c r="I24" s="67" t="str">
        <f t="shared" si="4"/>
        <v>8</v>
      </c>
    </row>
    <row r="25" spans="1:9" x14ac:dyDescent="0.25">
      <c r="A25" s="30">
        <f t="shared" si="2"/>
        <v>57</v>
      </c>
      <c r="B25" s="30" t="str">
        <f t="shared" si="0"/>
        <v>9</v>
      </c>
      <c r="C25" s="31" t="str">
        <f t="shared" si="4"/>
        <v>9</v>
      </c>
      <c r="D25" s="32" t="str">
        <f t="shared" si="4"/>
        <v>9</v>
      </c>
      <c r="E25" s="33" t="str">
        <f t="shared" si="4"/>
        <v>9</v>
      </c>
      <c r="F25" s="34" t="str">
        <f t="shared" si="4"/>
        <v>9</v>
      </c>
      <c r="G25" s="35" t="str">
        <f t="shared" si="4"/>
        <v>9</v>
      </c>
      <c r="H25" s="36" t="str">
        <f t="shared" si="4"/>
        <v>9</v>
      </c>
      <c r="I25" s="67" t="str">
        <f t="shared" si="4"/>
        <v>9</v>
      </c>
    </row>
    <row r="26" spans="1:9" x14ac:dyDescent="0.25">
      <c r="A26" s="30">
        <f t="shared" si="2"/>
        <v>58</v>
      </c>
      <c r="B26" s="30" t="str">
        <f t="shared" si="0"/>
        <v>:</v>
      </c>
      <c r="C26" s="31" t="str">
        <f t="shared" si="4"/>
        <v>:</v>
      </c>
      <c r="D26" s="32" t="str">
        <f t="shared" si="4"/>
        <v>:</v>
      </c>
      <c r="E26" s="33" t="str">
        <f t="shared" si="4"/>
        <v>:</v>
      </c>
      <c r="F26" s="34" t="str">
        <f t="shared" si="4"/>
        <v>:</v>
      </c>
      <c r="G26" s="35" t="str">
        <f t="shared" si="4"/>
        <v>:</v>
      </c>
      <c r="H26" s="36" t="str">
        <f t="shared" si="4"/>
        <v>:</v>
      </c>
      <c r="I26" s="67" t="str">
        <f t="shared" si="4"/>
        <v>:</v>
      </c>
    </row>
    <row r="27" spans="1:9" x14ac:dyDescent="0.25">
      <c r="A27" s="30">
        <f t="shared" si="2"/>
        <v>59</v>
      </c>
      <c r="B27" s="30" t="str">
        <f t="shared" si="0"/>
        <v>;</v>
      </c>
      <c r="C27" s="31" t="str">
        <f t="shared" si="4"/>
        <v>;</v>
      </c>
      <c r="D27" s="32" t="str">
        <f t="shared" si="4"/>
        <v>;</v>
      </c>
      <c r="E27" s="33" t="str">
        <f t="shared" si="4"/>
        <v>;</v>
      </c>
      <c r="F27" s="34" t="str">
        <f t="shared" si="4"/>
        <v>;</v>
      </c>
      <c r="G27" s="35" t="str">
        <f t="shared" si="4"/>
        <v>;</v>
      </c>
      <c r="H27" s="36" t="str">
        <f t="shared" si="4"/>
        <v>;</v>
      </c>
      <c r="I27" s="67" t="str">
        <f t="shared" si="4"/>
        <v>;</v>
      </c>
    </row>
    <row r="28" spans="1:9" x14ac:dyDescent="0.25">
      <c r="A28" s="30">
        <f t="shared" si="2"/>
        <v>60</v>
      </c>
      <c r="B28" s="30" t="str">
        <f t="shared" si="0"/>
        <v>&lt;</v>
      </c>
      <c r="C28" s="31" t="str">
        <f t="shared" si="4"/>
        <v>&lt;</v>
      </c>
      <c r="D28" s="32" t="str">
        <f t="shared" si="4"/>
        <v>&lt;</v>
      </c>
      <c r="E28" s="33" t="str">
        <f t="shared" si="4"/>
        <v>&lt;</v>
      </c>
      <c r="F28" s="34" t="str">
        <f t="shared" si="4"/>
        <v>&lt;</v>
      </c>
      <c r="G28" s="35" t="str">
        <f t="shared" si="4"/>
        <v>&lt;</v>
      </c>
      <c r="H28" s="36" t="str">
        <f t="shared" si="4"/>
        <v>&lt;</v>
      </c>
      <c r="I28" s="67" t="str">
        <f t="shared" si="4"/>
        <v>&lt;</v>
      </c>
    </row>
    <row r="29" spans="1:9" x14ac:dyDescent="0.25">
      <c r="A29" s="30">
        <f t="shared" si="2"/>
        <v>61</v>
      </c>
      <c r="B29" s="46" t="str">
        <f t="shared" si="0"/>
        <v>=</v>
      </c>
      <c r="C29" s="31" t="str">
        <f t="shared" si="4"/>
        <v>=</v>
      </c>
      <c r="D29" s="32" t="str">
        <f t="shared" si="4"/>
        <v>=</v>
      </c>
      <c r="E29" s="33" t="str">
        <f t="shared" si="4"/>
        <v>=</v>
      </c>
      <c r="F29" s="34" t="str">
        <f t="shared" si="4"/>
        <v>=</v>
      </c>
      <c r="G29" s="35" t="str">
        <f t="shared" si="4"/>
        <v>=</v>
      </c>
      <c r="H29" s="36" t="str">
        <f t="shared" si="4"/>
        <v>=</v>
      </c>
      <c r="I29" s="67" t="str">
        <f t="shared" si="4"/>
        <v>=</v>
      </c>
    </row>
    <row r="30" spans="1:9" x14ac:dyDescent="0.25">
      <c r="A30" s="30">
        <f t="shared" si="2"/>
        <v>62</v>
      </c>
      <c r="B30" s="30" t="str">
        <f t="shared" si="0"/>
        <v>&gt;</v>
      </c>
      <c r="C30" s="31" t="str">
        <f t="shared" si="4"/>
        <v>&gt;</v>
      </c>
      <c r="D30" s="32" t="str">
        <f t="shared" si="4"/>
        <v>&gt;</v>
      </c>
      <c r="E30" s="33" t="str">
        <f t="shared" si="4"/>
        <v>&gt;</v>
      </c>
      <c r="F30" s="34" t="str">
        <f t="shared" si="4"/>
        <v>&gt;</v>
      </c>
      <c r="G30" s="35" t="str">
        <f t="shared" si="4"/>
        <v>&gt;</v>
      </c>
      <c r="H30" s="36" t="str">
        <f t="shared" si="4"/>
        <v>&gt;</v>
      </c>
      <c r="I30" s="67" t="str">
        <f t="shared" si="4"/>
        <v>&gt;</v>
      </c>
    </row>
    <row r="31" spans="1:9" x14ac:dyDescent="0.25">
      <c r="A31" s="30">
        <f t="shared" si="2"/>
        <v>63</v>
      </c>
      <c r="B31" s="30" t="str">
        <f t="shared" si="0"/>
        <v>?</v>
      </c>
      <c r="C31" s="31" t="str">
        <f t="shared" si="4"/>
        <v>?</v>
      </c>
      <c r="D31" s="32" t="str">
        <f t="shared" si="4"/>
        <v>?</v>
      </c>
      <c r="E31" s="33" t="str">
        <f t="shared" si="4"/>
        <v>?</v>
      </c>
      <c r="F31" s="34" t="str">
        <f t="shared" si="4"/>
        <v>?</v>
      </c>
      <c r="G31" s="35" t="str">
        <f t="shared" si="4"/>
        <v>?</v>
      </c>
      <c r="H31" s="36" t="str">
        <f t="shared" si="4"/>
        <v>?</v>
      </c>
      <c r="I31" s="67" t="str">
        <f t="shared" si="4"/>
        <v>?</v>
      </c>
    </row>
    <row r="32" spans="1:9" x14ac:dyDescent="0.25">
      <c r="A32" s="30">
        <f t="shared" si="2"/>
        <v>64</v>
      </c>
      <c r="B32" s="30" t="str">
        <f t="shared" si="0"/>
        <v>@</v>
      </c>
      <c r="C32" s="31" t="str">
        <f t="shared" si="4"/>
        <v>@</v>
      </c>
      <c r="D32" s="32" t="str">
        <f t="shared" si="4"/>
        <v>@</v>
      </c>
      <c r="E32" s="33" t="str">
        <f t="shared" si="4"/>
        <v>@</v>
      </c>
      <c r="F32" s="34" t="str">
        <f t="shared" si="4"/>
        <v>@</v>
      </c>
      <c r="G32" s="35" t="str">
        <f t="shared" si="4"/>
        <v>@</v>
      </c>
      <c r="H32" s="36" t="str">
        <f t="shared" si="4"/>
        <v>@</v>
      </c>
      <c r="I32" s="67" t="str">
        <f t="shared" si="4"/>
        <v>@</v>
      </c>
    </row>
    <row r="33" spans="1:9" x14ac:dyDescent="0.25">
      <c r="A33" s="30">
        <f t="shared" si="2"/>
        <v>65</v>
      </c>
      <c r="B33" s="30" t="str">
        <f t="shared" si="0"/>
        <v>A</v>
      </c>
      <c r="C33" s="31" t="str">
        <f t="shared" si="4"/>
        <v>A</v>
      </c>
      <c r="D33" s="32" t="str">
        <f t="shared" si="4"/>
        <v>A</v>
      </c>
      <c r="E33" s="33" t="str">
        <f t="shared" si="4"/>
        <v>A</v>
      </c>
      <c r="F33" s="34" t="str">
        <f t="shared" si="4"/>
        <v>A</v>
      </c>
      <c r="G33" s="35" t="str">
        <f t="shared" si="4"/>
        <v>A</v>
      </c>
      <c r="H33" s="36" t="str">
        <f t="shared" si="4"/>
        <v>A</v>
      </c>
      <c r="I33" s="67" t="str">
        <f t="shared" si="4"/>
        <v>A</v>
      </c>
    </row>
    <row r="34" spans="1:9" x14ac:dyDescent="0.25">
      <c r="A34" s="30">
        <f t="shared" si="2"/>
        <v>66</v>
      </c>
      <c r="B34" s="30" t="str">
        <f t="shared" si="0"/>
        <v>B</v>
      </c>
      <c r="C34" s="31" t="str">
        <f t="shared" ref="C34:I49" si="5">$B34</f>
        <v>B</v>
      </c>
      <c r="D34" s="32" t="str">
        <f t="shared" si="5"/>
        <v>B</v>
      </c>
      <c r="E34" s="33" t="str">
        <f t="shared" si="5"/>
        <v>B</v>
      </c>
      <c r="F34" s="34" t="str">
        <f t="shared" si="5"/>
        <v>B</v>
      </c>
      <c r="G34" s="35" t="str">
        <f t="shared" si="5"/>
        <v>B</v>
      </c>
      <c r="H34" s="36" t="str">
        <f t="shared" si="5"/>
        <v>B</v>
      </c>
      <c r="I34" s="67" t="str">
        <f t="shared" si="5"/>
        <v>B</v>
      </c>
    </row>
    <row r="35" spans="1:9" x14ac:dyDescent="0.25">
      <c r="A35" s="30">
        <f t="shared" si="2"/>
        <v>67</v>
      </c>
      <c r="B35" s="30" t="str">
        <f t="shared" si="0"/>
        <v>C</v>
      </c>
      <c r="C35" s="31" t="str">
        <f t="shared" si="5"/>
        <v>C</v>
      </c>
      <c r="D35" s="32" t="str">
        <f t="shared" si="5"/>
        <v>C</v>
      </c>
      <c r="E35" s="33" t="str">
        <f t="shared" si="5"/>
        <v>C</v>
      </c>
      <c r="F35" s="34" t="str">
        <f t="shared" si="5"/>
        <v>C</v>
      </c>
      <c r="G35" s="35" t="str">
        <f t="shared" si="5"/>
        <v>C</v>
      </c>
      <c r="H35" s="36" t="str">
        <f t="shared" si="5"/>
        <v>C</v>
      </c>
      <c r="I35" s="67" t="str">
        <f t="shared" si="5"/>
        <v>C</v>
      </c>
    </row>
    <row r="36" spans="1:9" x14ac:dyDescent="0.25">
      <c r="A36" s="30">
        <f t="shared" si="2"/>
        <v>68</v>
      </c>
      <c r="B36" s="30" t="str">
        <f t="shared" si="0"/>
        <v>D</v>
      </c>
      <c r="C36" s="31" t="str">
        <f t="shared" si="5"/>
        <v>D</v>
      </c>
      <c r="D36" s="32" t="str">
        <f t="shared" si="5"/>
        <v>D</v>
      </c>
      <c r="E36" s="33" t="str">
        <f t="shared" si="5"/>
        <v>D</v>
      </c>
      <c r="F36" s="34" t="str">
        <f t="shared" si="5"/>
        <v>D</v>
      </c>
      <c r="G36" s="35" t="str">
        <f t="shared" si="5"/>
        <v>D</v>
      </c>
      <c r="H36" s="36" t="str">
        <f t="shared" si="5"/>
        <v>D</v>
      </c>
      <c r="I36" s="67" t="str">
        <f t="shared" si="5"/>
        <v>D</v>
      </c>
    </row>
    <row r="37" spans="1:9" x14ac:dyDescent="0.25">
      <c r="A37" s="30">
        <f t="shared" ref="A37:A100" si="6">A36+1</f>
        <v>69</v>
      </c>
      <c r="B37" s="30" t="str">
        <f t="shared" si="0"/>
        <v>E</v>
      </c>
      <c r="C37" s="31" t="str">
        <f t="shared" si="5"/>
        <v>E</v>
      </c>
      <c r="D37" s="32" t="str">
        <f t="shared" si="5"/>
        <v>E</v>
      </c>
      <c r="E37" s="33" t="str">
        <f t="shared" si="5"/>
        <v>E</v>
      </c>
      <c r="F37" s="34" t="str">
        <f t="shared" si="5"/>
        <v>E</v>
      </c>
      <c r="G37" s="35" t="str">
        <f t="shared" si="5"/>
        <v>E</v>
      </c>
      <c r="H37" s="36" t="str">
        <f t="shared" si="5"/>
        <v>E</v>
      </c>
      <c r="I37" s="67" t="str">
        <f t="shared" si="5"/>
        <v>E</v>
      </c>
    </row>
    <row r="38" spans="1:9" x14ac:dyDescent="0.25">
      <c r="A38" s="30">
        <f t="shared" si="6"/>
        <v>70</v>
      </c>
      <c r="B38" s="30" t="str">
        <f t="shared" si="0"/>
        <v>F</v>
      </c>
      <c r="C38" s="31" t="str">
        <f t="shared" si="5"/>
        <v>F</v>
      </c>
      <c r="D38" s="32" t="str">
        <f t="shared" si="5"/>
        <v>F</v>
      </c>
      <c r="E38" s="33" t="str">
        <f t="shared" si="5"/>
        <v>F</v>
      </c>
      <c r="F38" s="34" t="str">
        <f t="shared" si="5"/>
        <v>F</v>
      </c>
      <c r="G38" s="35" t="str">
        <f t="shared" si="5"/>
        <v>F</v>
      </c>
      <c r="H38" s="36" t="str">
        <f t="shared" si="5"/>
        <v>F</v>
      </c>
      <c r="I38" s="67" t="str">
        <f t="shared" si="5"/>
        <v>F</v>
      </c>
    </row>
    <row r="39" spans="1:9" x14ac:dyDescent="0.25">
      <c r="A39" s="30">
        <f t="shared" si="6"/>
        <v>71</v>
      </c>
      <c r="B39" s="30" t="str">
        <f t="shared" si="0"/>
        <v>G</v>
      </c>
      <c r="C39" s="31" t="str">
        <f t="shared" si="5"/>
        <v>G</v>
      </c>
      <c r="D39" s="32" t="str">
        <f t="shared" si="5"/>
        <v>G</v>
      </c>
      <c r="E39" s="33" t="str">
        <f t="shared" si="5"/>
        <v>G</v>
      </c>
      <c r="F39" s="34" t="str">
        <f t="shared" si="5"/>
        <v>G</v>
      </c>
      <c r="G39" s="35" t="str">
        <f t="shared" si="5"/>
        <v>G</v>
      </c>
      <c r="H39" s="36" t="str">
        <f t="shared" si="5"/>
        <v>G</v>
      </c>
      <c r="I39" s="67" t="str">
        <f t="shared" si="5"/>
        <v>G</v>
      </c>
    </row>
    <row r="40" spans="1:9" x14ac:dyDescent="0.25">
      <c r="A40" s="30">
        <f t="shared" si="6"/>
        <v>72</v>
      </c>
      <c r="B40" s="30" t="str">
        <f t="shared" si="0"/>
        <v>H</v>
      </c>
      <c r="C40" s="31" t="str">
        <f t="shared" si="5"/>
        <v>H</v>
      </c>
      <c r="D40" s="32" t="str">
        <f t="shared" si="5"/>
        <v>H</v>
      </c>
      <c r="E40" s="33" t="str">
        <f t="shared" si="5"/>
        <v>H</v>
      </c>
      <c r="F40" s="34" t="str">
        <f t="shared" si="5"/>
        <v>H</v>
      </c>
      <c r="G40" s="35" t="str">
        <f t="shared" si="5"/>
        <v>H</v>
      </c>
      <c r="H40" s="36" t="str">
        <f t="shared" si="5"/>
        <v>H</v>
      </c>
      <c r="I40" s="67" t="str">
        <f t="shared" si="5"/>
        <v>H</v>
      </c>
    </row>
    <row r="41" spans="1:9" x14ac:dyDescent="0.25">
      <c r="A41" s="30">
        <f t="shared" si="6"/>
        <v>73</v>
      </c>
      <c r="B41" s="30" t="str">
        <f t="shared" si="0"/>
        <v>I</v>
      </c>
      <c r="C41" s="31" t="str">
        <f t="shared" si="5"/>
        <v>I</v>
      </c>
      <c r="D41" s="32" t="str">
        <f t="shared" si="5"/>
        <v>I</v>
      </c>
      <c r="E41" s="33" t="str">
        <f t="shared" si="5"/>
        <v>I</v>
      </c>
      <c r="F41" s="34" t="str">
        <f t="shared" si="5"/>
        <v>I</v>
      </c>
      <c r="G41" s="35" t="str">
        <f t="shared" si="5"/>
        <v>I</v>
      </c>
      <c r="H41" s="36" t="str">
        <f t="shared" si="5"/>
        <v>I</v>
      </c>
      <c r="I41" s="67" t="str">
        <f t="shared" si="5"/>
        <v>I</v>
      </c>
    </row>
    <row r="42" spans="1:9" x14ac:dyDescent="0.25">
      <c r="A42" s="30">
        <f t="shared" si="6"/>
        <v>74</v>
      </c>
      <c r="B42" s="30" t="str">
        <f t="shared" si="0"/>
        <v>J</v>
      </c>
      <c r="C42" s="31" t="str">
        <f t="shared" si="5"/>
        <v>J</v>
      </c>
      <c r="D42" s="32" t="str">
        <f t="shared" si="5"/>
        <v>J</v>
      </c>
      <c r="E42" s="33" t="str">
        <f t="shared" si="5"/>
        <v>J</v>
      </c>
      <c r="F42" s="34" t="str">
        <f t="shared" si="5"/>
        <v>J</v>
      </c>
      <c r="G42" s="35" t="str">
        <f t="shared" si="5"/>
        <v>J</v>
      </c>
      <c r="H42" s="36" t="str">
        <f t="shared" si="5"/>
        <v>J</v>
      </c>
      <c r="I42" s="67" t="str">
        <f t="shared" si="5"/>
        <v>J</v>
      </c>
    </row>
    <row r="43" spans="1:9" x14ac:dyDescent="0.25">
      <c r="A43" s="30">
        <f t="shared" si="6"/>
        <v>75</v>
      </c>
      <c r="B43" s="30" t="str">
        <f t="shared" si="0"/>
        <v>K</v>
      </c>
      <c r="C43" s="31" t="str">
        <f t="shared" si="5"/>
        <v>K</v>
      </c>
      <c r="D43" s="32" t="str">
        <f t="shared" si="5"/>
        <v>K</v>
      </c>
      <c r="E43" s="33" t="str">
        <f t="shared" si="5"/>
        <v>K</v>
      </c>
      <c r="F43" s="34" t="str">
        <f t="shared" si="5"/>
        <v>K</v>
      </c>
      <c r="G43" s="35" t="str">
        <f t="shared" si="5"/>
        <v>K</v>
      </c>
      <c r="H43" s="36" t="str">
        <f t="shared" si="5"/>
        <v>K</v>
      </c>
      <c r="I43" s="67" t="str">
        <f t="shared" si="5"/>
        <v>K</v>
      </c>
    </row>
    <row r="44" spans="1:9" x14ac:dyDescent="0.25">
      <c r="A44" s="30">
        <f t="shared" si="6"/>
        <v>76</v>
      </c>
      <c r="B44" s="30" t="str">
        <f t="shared" si="0"/>
        <v>L</v>
      </c>
      <c r="C44" s="31" t="str">
        <f t="shared" si="5"/>
        <v>L</v>
      </c>
      <c r="D44" s="32" t="str">
        <f t="shared" si="5"/>
        <v>L</v>
      </c>
      <c r="E44" s="33" t="str">
        <f t="shared" si="5"/>
        <v>L</v>
      </c>
      <c r="F44" s="34" t="str">
        <f t="shared" si="5"/>
        <v>L</v>
      </c>
      <c r="G44" s="35" t="str">
        <f t="shared" si="5"/>
        <v>L</v>
      </c>
      <c r="H44" s="36" t="str">
        <f t="shared" si="5"/>
        <v>L</v>
      </c>
      <c r="I44" s="67" t="str">
        <f t="shared" si="5"/>
        <v>L</v>
      </c>
    </row>
    <row r="45" spans="1:9" x14ac:dyDescent="0.25">
      <c r="A45" s="30">
        <f t="shared" si="6"/>
        <v>77</v>
      </c>
      <c r="B45" s="30" t="str">
        <f t="shared" si="0"/>
        <v>M</v>
      </c>
      <c r="C45" s="31" t="str">
        <f t="shared" si="5"/>
        <v>M</v>
      </c>
      <c r="D45" s="32" t="str">
        <f t="shared" si="5"/>
        <v>M</v>
      </c>
      <c r="E45" s="33" t="str">
        <f t="shared" si="5"/>
        <v>M</v>
      </c>
      <c r="F45" s="34" t="str">
        <f t="shared" si="5"/>
        <v>M</v>
      </c>
      <c r="G45" s="35" t="str">
        <f t="shared" si="5"/>
        <v>M</v>
      </c>
      <c r="H45" s="36" t="str">
        <f t="shared" si="5"/>
        <v>M</v>
      </c>
      <c r="I45" s="67" t="str">
        <f t="shared" si="5"/>
        <v>M</v>
      </c>
    </row>
    <row r="46" spans="1:9" x14ac:dyDescent="0.25">
      <c r="A46" s="30">
        <f t="shared" si="6"/>
        <v>78</v>
      </c>
      <c r="B46" s="30" t="str">
        <f t="shared" si="0"/>
        <v>N</v>
      </c>
      <c r="C46" s="31" t="str">
        <f t="shared" si="5"/>
        <v>N</v>
      </c>
      <c r="D46" s="32" t="str">
        <f t="shared" si="5"/>
        <v>N</v>
      </c>
      <c r="E46" s="33" t="str">
        <f t="shared" si="5"/>
        <v>N</v>
      </c>
      <c r="F46" s="34" t="str">
        <f t="shared" si="5"/>
        <v>N</v>
      </c>
      <c r="G46" s="35" t="str">
        <f t="shared" si="5"/>
        <v>N</v>
      </c>
      <c r="H46" s="36" t="str">
        <f t="shared" si="5"/>
        <v>N</v>
      </c>
      <c r="I46" s="67" t="str">
        <f t="shared" si="5"/>
        <v>N</v>
      </c>
    </row>
    <row r="47" spans="1:9" x14ac:dyDescent="0.25">
      <c r="A47" s="30">
        <f t="shared" si="6"/>
        <v>79</v>
      </c>
      <c r="B47" s="30" t="str">
        <f t="shared" si="0"/>
        <v>O</v>
      </c>
      <c r="C47" s="31" t="str">
        <f t="shared" si="5"/>
        <v>O</v>
      </c>
      <c r="D47" s="32" t="str">
        <f t="shared" si="5"/>
        <v>O</v>
      </c>
      <c r="E47" s="33" t="str">
        <f t="shared" si="5"/>
        <v>O</v>
      </c>
      <c r="F47" s="34" t="str">
        <f t="shared" si="5"/>
        <v>O</v>
      </c>
      <c r="G47" s="35" t="str">
        <f t="shared" si="5"/>
        <v>O</v>
      </c>
      <c r="H47" s="36" t="str">
        <f t="shared" si="5"/>
        <v>O</v>
      </c>
      <c r="I47" s="67" t="str">
        <f t="shared" si="5"/>
        <v>O</v>
      </c>
    </row>
    <row r="48" spans="1:9" x14ac:dyDescent="0.25">
      <c r="A48" s="30">
        <f t="shared" si="6"/>
        <v>80</v>
      </c>
      <c r="B48" s="30" t="str">
        <f t="shared" si="0"/>
        <v>P</v>
      </c>
      <c r="C48" s="31" t="str">
        <f t="shared" si="5"/>
        <v>P</v>
      </c>
      <c r="D48" s="32" t="str">
        <f t="shared" si="5"/>
        <v>P</v>
      </c>
      <c r="E48" s="33" t="str">
        <f t="shared" si="5"/>
        <v>P</v>
      </c>
      <c r="F48" s="34" t="str">
        <f t="shared" si="5"/>
        <v>P</v>
      </c>
      <c r="G48" s="35" t="str">
        <f t="shared" si="5"/>
        <v>P</v>
      </c>
      <c r="H48" s="36" t="str">
        <f t="shared" si="5"/>
        <v>P</v>
      </c>
      <c r="I48" s="67" t="str">
        <f t="shared" si="5"/>
        <v>P</v>
      </c>
    </row>
    <row r="49" spans="1:9" x14ac:dyDescent="0.25">
      <c r="A49" s="30">
        <f t="shared" si="6"/>
        <v>81</v>
      </c>
      <c r="B49" s="30" t="str">
        <f t="shared" si="0"/>
        <v>Q</v>
      </c>
      <c r="C49" s="31" t="str">
        <f t="shared" si="5"/>
        <v>Q</v>
      </c>
      <c r="D49" s="32" t="str">
        <f t="shared" si="5"/>
        <v>Q</v>
      </c>
      <c r="E49" s="33" t="str">
        <f t="shared" si="5"/>
        <v>Q</v>
      </c>
      <c r="F49" s="34" t="str">
        <f t="shared" si="5"/>
        <v>Q</v>
      </c>
      <c r="G49" s="35" t="str">
        <f t="shared" si="5"/>
        <v>Q</v>
      </c>
      <c r="H49" s="36" t="str">
        <f t="shared" si="5"/>
        <v>Q</v>
      </c>
      <c r="I49" s="67" t="str">
        <f t="shared" si="5"/>
        <v>Q</v>
      </c>
    </row>
    <row r="50" spans="1:9" x14ac:dyDescent="0.25">
      <c r="A50" s="30">
        <f t="shared" si="6"/>
        <v>82</v>
      </c>
      <c r="B50" s="30" t="str">
        <f t="shared" si="0"/>
        <v>R</v>
      </c>
      <c r="C50" s="31" t="str">
        <f t="shared" ref="C50:I65" si="7">$B50</f>
        <v>R</v>
      </c>
      <c r="D50" s="32" t="str">
        <f t="shared" si="7"/>
        <v>R</v>
      </c>
      <c r="E50" s="33" t="str">
        <f t="shared" si="7"/>
        <v>R</v>
      </c>
      <c r="F50" s="34" t="str">
        <f t="shared" si="7"/>
        <v>R</v>
      </c>
      <c r="G50" s="35" t="str">
        <f t="shared" si="7"/>
        <v>R</v>
      </c>
      <c r="H50" s="36" t="str">
        <f t="shared" si="7"/>
        <v>R</v>
      </c>
      <c r="I50" s="67" t="str">
        <f t="shared" si="7"/>
        <v>R</v>
      </c>
    </row>
    <row r="51" spans="1:9" x14ac:dyDescent="0.25">
      <c r="A51" s="30">
        <f t="shared" si="6"/>
        <v>83</v>
      </c>
      <c r="B51" s="30" t="str">
        <f t="shared" si="0"/>
        <v>S</v>
      </c>
      <c r="C51" s="31" t="str">
        <f t="shared" si="7"/>
        <v>S</v>
      </c>
      <c r="D51" s="32" t="str">
        <f t="shared" si="7"/>
        <v>S</v>
      </c>
      <c r="E51" s="33" t="str">
        <f t="shared" si="7"/>
        <v>S</v>
      </c>
      <c r="F51" s="34" t="str">
        <f t="shared" si="7"/>
        <v>S</v>
      </c>
      <c r="G51" s="35" t="str">
        <f t="shared" si="7"/>
        <v>S</v>
      </c>
      <c r="H51" s="36" t="str">
        <f t="shared" si="7"/>
        <v>S</v>
      </c>
      <c r="I51" s="67" t="str">
        <f t="shared" si="7"/>
        <v>S</v>
      </c>
    </row>
    <row r="52" spans="1:9" x14ac:dyDescent="0.25">
      <c r="A52" s="30">
        <f t="shared" si="6"/>
        <v>84</v>
      </c>
      <c r="B52" s="30" t="str">
        <f t="shared" si="0"/>
        <v>T</v>
      </c>
      <c r="C52" s="31" t="str">
        <f t="shared" si="7"/>
        <v>T</v>
      </c>
      <c r="D52" s="32" t="str">
        <f t="shared" si="7"/>
        <v>T</v>
      </c>
      <c r="E52" s="33" t="str">
        <f t="shared" si="7"/>
        <v>T</v>
      </c>
      <c r="F52" s="34" t="str">
        <f t="shared" si="7"/>
        <v>T</v>
      </c>
      <c r="G52" s="35" t="str">
        <f t="shared" si="7"/>
        <v>T</v>
      </c>
      <c r="H52" s="36" t="str">
        <f t="shared" si="7"/>
        <v>T</v>
      </c>
      <c r="I52" s="67" t="str">
        <f t="shared" si="7"/>
        <v>T</v>
      </c>
    </row>
    <row r="53" spans="1:9" x14ac:dyDescent="0.25">
      <c r="A53" s="30">
        <f t="shared" si="6"/>
        <v>85</v>
      </c>
      <c r="B53" s="30" t="str">
        <f t="shared" si="0"/>
        <v>U</v>
      </c>
      <c r="C53" s="31" t="str">
        <f t="shared" si="7"/>
        <v>U</v>
      </c>
      <c r="D53" s="32" t="str">
        <f t="shared" si="7"/>
        <v>U</v>
      </c>
      <c r="E53" s="33" t="str">
        <f t="shared" si="7"/>
        <v>U</v>
      </c>
      <c r="F53" s="34" t="str">
        <f t="shared" si="7"/>
        <v>U</v>
      </c>
      <c r="G53" s="35" t="str">
        <f t="shared" si="7"/>
        <v>U</v>
      </c>
      <c r="H53" s="36" t="str">
        <f t="shared" si="7"/>
        <v>U</v>
      </c>
      <c r="I53" s="67" t="str">
        <f t="shared" si="7"/>
        <v>U</v>
      </c>
    </row>
    <row r="54" spans="1:9" x14ac:dyDescent="0.25">
      <c r="A54" s="30">
        <f t="shared" si="6"/>
        <v>86</v>
      </c>
      <c r="B54" s="30" t="str">
        <f t="shared" si="0"/>
        <v>V</v>
      </c>
      <c r="C54" s="31" t="str">
        <f t="shared" si="7"/>
        <v>V</v>
      </c>
      <c r="D54" s="32" t="str">
        <f t="shared" si="7"/>
        <v>V</v>
      </c>
      <c r="E54" s="33" t="str">
        <f t="shared" si="7"/>
        <v>V</v>
      </c>
      <c r="F54" s="34" t="str">
        <f t="shared" si="7"/>
        <v>V</v>
      </c>
      <c r="G54" s="35" t="str">
        <f t="shared" si="7"/>
        <v>V</v>
      </c>
      <c r="H54" s="36" t="str">
        <f t="shared" si="7"/>
        <v>V</v>
      </c>
      <c r="I54" s="67" t="str">
        <f t="shared" si="7"/>
        <v>V</v>
      </c>
    </row>
    <row r="55" spans="1:9" x14ac:dyDescent="0.25">
      <c r="A55" s="30">
        <f t="shared" si="6"/>
        <v>87</v>
      </c>
      <c r="B55" s="30" t="str">
        <f t="shared" si="0"/>
        <v>W</v>
      </c>
      <c r="C55" s="31" t="str">
        <f t="shared" si="7"/>
        <v>W</v>
      </c>
      <c r="D55" s="32" t="str">
        <f t="shared" si="7"/>
        <v>W</v>
      </c>
      <c r="E55" s="33" t="str">
        <f t="shared" si="7"/>
        <v>W</v>
      </c>
      <c r="F55" s="34" t="str">
        <f t="shared" si="7"/>
        <v>W</v>
      </c>
      <c r="G55" s="35" t="str">
        <f t="shared" si="7"/>
        <v>W</v>
      </c>
      <c r="H55" s="36" t="str">
        <f t="shared" si="7"/>
        <v>W</v>
      </c>
      <c r="I55" s="67" t="str">
        <f t="shared" si="7"/>
        <v>W</v>
      </c>
    </row>
    <row r="56" spans="1:9" x14ac:dyDescent="0.25">
      <c r="A56" s="30">
        <f t="shared" si="6"/>
        <v>88</v>
      </c>
      <c r="B56" s="30" t="str">
        <f t="shared" si="0"/>
        <v>X</v>
      </c>
      <c r="C56" s="31" t="str">
        <f t="shared" si="7"/>
        <v>X</v>
      </c>
      <c r="D56" s="32" t="str">
        <f t="shared" si="7"/>
        <v>X</v>
      </c>
      <c r="E56" s="33" t="str">
        <f t="shared" si="7"/>
        <v>X</v>
      </c>
      <c r="F56" s="34" t="str">
        <f t="shared" si="7"/>
        <v>X</v>
      </c>
      <c r="G56" s="35" t="str">
        <f t="shared" si="7"/>
        <v>X</v>
      </c>
      <c r="H56" s="36" t="str">
        <f t="shared" si="7"/>
        <v>X</v>
      </c>
      <c r="I56" s="67" t="str">
        <f t="shared" si="7"/>
        <v>X</v>
      </c>
    </row>
    <row r="57" spans="1:9" x14ac:dyDescent="0.25">
      <c r="A57" s="30">
        <f t="shared" si="6"/>
        <v>89</v>
      </c>
      <c r="B57" s="30" t="str">
        <f t="shared" si="0"/>
        <v>Y</v>
      </c>
      <c r="C57" s="31" t="str">
        <f t="shared" si="7"/>
        <v>Y</v>
      </c>
      <c r="D57" s="32" t="str">
        <f t="shared" si="7"/>
        <v>Y</v>
      </c>
      <c r="E57" s="33" t="str">
        <f t="shared" si="7"/>
        <v>Y</v>
      </c>
      <c r="F57" s="34" t="str">
        <f t="shared" si="7"/>
        <v>Y</v>
      </c>
      <c r="G57" s="35" t="str">
        <f t="shared" si="7"/>
        <v>Y</v>
      </c>
      <c r="H57" s="36" t="str">
        <f t="shared" si="7"/>
        <v>Y</v>
      </c>
      <c r="I57" s="67" t="str">
        <f t="shared" si="7"/>
        <v>Y</v>
      </c>
    </row>
    <row r="58" spans="1:9" x14ac:dyDescent="0.25">
      <c r="A58" s="30">
        <f t="shared" si="6"/>
        <v>90</v>
      </c>
      <c r="B58" s="30" t="str">
        <f t="shared" si="0"/>
        <v>Z</v>
      </c>
      <c r="C58" s="31" t="str">
        <f t="shared" si="7"/>
        <v>Z</v>
      </c>
      <c r="D58" s="32" t="str">
        <f t="shared" si="7"/>
        <v>Z</v>
      </c>
      <c r="E58" s="33" t="str">
        <f t="shared" si="7"/>
        <v>Z</v>
      </c>
      <c r="F58" s="34" t="str">
        <f t="shared" si="7"/>
        <v>Z</v>
      </c>
      <c r="G58" s="35" t="str">
        <f t="shared" si="7"/>
        <v>Z</v>
      </c>
      <c r="H58" s="36" t="str">
        <f t="shared" si="7"/>
        <v>Z</v>
      </c>
      <c r="I58" s="67" t="str">
        <f t="shared" si="7"/>
        <v>Z</v>
      </c>
    </row>
    <row r="59" spans="1:9" x14ac:dyDescent="0.25">
      <c r="A59" s="30">
        <f t="shared" si="6"/>
        <v>91</v>
      </c>
      <c r="B59" s="30" t="str">
        <f t="shared" si="0"/>
        <v>[</v>
      </c>
      <c r="C59" s="31" t="str">
        <f t="shared" si="7"/>
        <v>[</v>
      </c>
      <c r="D59" s="32" t="str">
        <f t="shared" si="7"/>
        <v>[</v>
      </c>
      <c r="E59" s="33" t="str">
        <f t="shared" si="7"/>
        <v>[</v>
      </c>
      <c r="F59" s="34" t="str">
        <f t="shared" si="7"/>
        <v>[</v>
      </c>
      <c r="G59" s="35" t="str">
        <f t="shared" si="7"/>
        <v>[</v>
      </c>
      <c r="H59" s="36" t="str">
        <f t="shared" si="7"/>
        <v>[</v>
      </c>
      <c r="I59" s="67" t="str">
        <f t="shared" si="7"/>
        <v>[</v>
      </c>
    </row>
    <row r="60" spans="1:9" x14ac:dyDescent="0.25">
      <c r="A60" s="30">
        <f t="shared" si="6"/>
        <v>92</v>
      </c>
      <c r="B60" s="30" t="str">
        <f t="shared" si="0"/>
        <v>\</v>
      </c>
      <c r="C60" s="31" t="str">
        <f t="shared" si="7"/>
        <v>\</v>
      </c>
      <c r="D60" s="32" t="str">
        <f t="shared" si="7"/>
        <v>\</v>
      </c>
      <c r="E60" s="33" t="str">
        <f t="shared" si="7"/>
        <v>\</v>
      </c>
      <c r="F60" s="34" t="str">
        <f t="shared" si="7"/>
        <v>\</v>
      </c>
      <c r="G60" s="35" t="str">
        <f t="shared" si="7"/>
        <v>\</v>
      </c>
      <c r="H60" s="36" t="str">
        <f t="shared" si="7"/>
        <v>\</v>
      </c>
      <c r="I60" s="67" t="str">
        <f t="shared" si="7"/>
        <v>\</v>
      </c>
    </row>
    <row r="61" spans="1:9" x14ac:dyDescent="0.25">
      <c r="A61" s="30">
        <f t="shared" si="6"/>
        <v>93</v>
      </c>
      <c r="B61" s="30" t="str">
        <f t="shared" si="0"/>
        <v>]</v>
      </c>
      <c r="C61" s="31" t="str">
        <f t="shared" si="7"/>
        <v>]</v>
      </c>
      <c r="D61" s="32" t="str">
        <f t="shared" si="7"/>
        <v>]</v>
      </c>
      <c r="E61" s="33" t="str">
        <f t="shared" si="7"/>
        <v>]</v>
      </c>
      <c r="F61" s="34" t="str">
        <f t="shared" si="7"/>
        <v>]</v>
      </c>
      <c r="G61" s="35" t="str">
        <f t="shared" si="7"/>
        <v>]</v>
      </c>
      <c r="H61" s="36" t="str">
        <f t="shared" si="7"/>
        <v>]</v>
      </c>
      <c r="I61" s="67" t="str">
        <f t="shared" si="7"/>
        <v>]</v>
      </c>
    </row>
    <row r="62" spans="1:9" x14ac:dyDescent="0.25">
      <c r="A62" s="30">
        <f t="shared" si="6"/>
        <v>94</v>
      </c>
      <c r="B62" s="30" t="str">
        <f t="shared" si="0"/>
        <v>^</v>
      </c>
      <c r="C62" s="31" t="str">
        <f t="shared" si="7"/>
        <v>^</v>
      </c>
      <c r="D62" s="32" t="str">
        <f t="shared" si="7"/>
        <v>^</v>
      </c>
      <c r="E62" s="33" t="str">
        <f t="shared" si="7"/>
        <v>^</v>
      </c>
      <c r="F62" s="34" t="str">
        <f t="shared" si="7"/>
        <v>^</v>
      </c>
      <c r="G62" s="35" t="str">
        <f t="shared" si="7"/>
        <v>^</v>
      </c>
      <c r="H62" s="36" t="str">
        <f t="shared" si="7"/>
        <v>^</v>
      </c>
      <c r="I62" s="67" t="str">
        <f t="shared" si="7"/>
        <v>^</v>
      </c>
    </row>
    <row r="63" spans="1:9" x14ac:dyDescent="0.25">
      <c r="A63" s="30">
        <f t="shared" si="6"/>
        <v>95</v>
      </c>
      <c r="B63" s="30" t="str">
        <f t="shared" si="0"/>
        <v>_</v>
      </c>
      <c r="C63" s="31" t="str">
        <f t="shared" si="7"/>
        <v>_</v>
      </c>
      <c r="D63" s="32" t="str">
        <f t="shared" si="7"/>
        <v>_</v>
      </c>
      <c r="E63" s="33" t="str">
        <f t="shared" si="7"/>
        <v>_</v>
      </c>
      <c r="F63" s="34" t="str">
        <f t="shared" si="7"/>
        <v>_</v>
      </c>
      <c r="G63" s="35" t="str">
        <f t="shared" si="7"/>
        <v>_</v>
      </c>
      <c r="H63" s="36" t="str">
        <f t="shared" si="7"/>
        <v>_</v>
      </c>
      <c r="I63" s="67" t="str">
        <f t="shared" si="7"/>
        <v>_</v>
      </c>
    </row>
    <row r="64" spans="1:9" x14ac:dyDescent="0.25">
      <c r="A64" s="30">
        <f t="shared" si="6"/>
        <v>96</v>
      </c>
      <c r="B64" s="30" t="str">
        <f t="shared" ref="B64:B127" si="8">CHAR(A64)</f>
        <v>`</v>
      </c>
      <c r="C64" s="31" t="str">
        <f t="shared" si="7"/>
        <v>`</v>
      </c>
      <c r="D64" s="32" t="str">
        <f t="shared" si="7"/>
        <v>`</v>
      </c>
      <c r="E64" s="33" t="str">
        <f t="shared" si="7"/>
        <v>`</v>
      </c>
      <c r="F64" s="34" t="str">
        <f t="shared" si="7"/>
        <v>`</v>
      </c>
      <c r="G64" s="35" t="str">
        <f t="shared" si="7"/>
        <v>`</v>
      </c>
      <c r="H64" s="36" t="str">
        <f t="shared" si="7"/>
        <v>`</v>
      </c>
      <c r="I64" s="67" t="str">
        <f t="shared" si="7"/>
        <v>`</v>
      </c>
    </row>
    <row r="65" spans="1:9" x14ac:dyDescent="0.25">
      <c r="A65" s="30">
        <f t="shared" si="6"/>
        <v>97</v>
      </c>
      <c r="B65" s="30" t="str">
        <f t="shared" si="8"/>
        <v>a</v>
      </c>
      <c r="C65" s="45" t="str">
        <f t="shared" si="7"/>
        <v>a</v>
      </c>
      <c r="D65" s="32" t="str">
        <f t="shared" si="7"/>
        <v>a</v>
      </c>
      <c r="E65" s="33" t="str">
        <f t="shared" si="7"/>
        <v>a</v>
      </c>
      <c r="F65" s="34" t="str">
        <f t="shared" si="7"/>
        <v>a</v>
      </c>
      <c r="G65" s="35" t="str">
        <f t="shared" si="7"/>
        <v>a</v>
      </c>
      <c r="H65" s="36" t="str">
        <f t="shared" si="7"/>
        <v>a</v>
      </c>
      <c r="I65" s="67" t="str">
        <f t="shared" si="7"/>
        <v>a</v>
      </c>
    </row>
    <row r="66" spans="1:9" x14ac:dyDescent="0.25">
      <c r="A66" s="30">
        <f t="shared" si="6"/>
        <v>98</v>
      </c>
      <c r="B66" s="30" t="str">
        <f t="shared" si="8"/>
        <v>b</v>
      </c>
      <c r="C66" s="31" t="str">
        <f t="shared" ref="C66:I81" si="9">$B66</f>
        <v>b</v>
      </c>
      <c r="D66" s="32" t="str">
        <f t="shared" si="9"/>
        <v>b</v>
      </c>
      <c r="E66" s="33" t="str">
        <f t="shared" si="9"/>
        <v>b</v>
      </c>
      <c r="F66" s="34" t="str">
        <f t="shared" si="9"/>
        <v>b</v>
      </c>
      <c r="G66" s="35" t="str">
        <f t="shared" si="9"/>
        <v>b</v>
      </c>
      <c r="H66" s="36" t="str">
        <f t="shared" si="9"/>
        <v>b</v>
      </c>
      <c r="I66" s="67" t="str">
        <f t="shared" si="9"/>
        <v>b</v>
      </c>
    </row>
    <row r="67" spans="1:9" x14ac:dyDescent="0.25">
      <c r="A67" s="30">
        <f t="shared" si="6"/>
        <v>99</v>
      </c>
      <c r="B67" s="30" t="str">
        <f t="shared" si="8"/>
        <v>c</v>
      </c>
      <c r="C67" s="31" t="str">
        <f t="shared" si="9"/>
        <v>c</v>
      </c>
      <c r="D67" s="32" t="str">
        <f t="shared" si="9"/>
        <v>c</v>
      </c>
      <c r="E67" s="33" t="str">
        <f t="shared" si="9"/>
        <v>c</v>
      </c>
      <c r="F67" s="34" t="str">
        <f t="shared" si="9"/>
        <v>c</v>
      </c>
      <c r="G67" s="35" t="str">
        <f t="shared" si="9"/>
        <v>c</v>
      </c>
      <c r="H67" s="36" t="str">
        <f t="shared" si="9"/>
        <v>c</v>
      </c>
      <c r="I67" s="67" t="str">
        <f t="shared" si="9"/>
        <v>c</v>
      </c>
    </row>
    <row r="68" spans="1:9" x14ac:dyDescent="0.25">
      <c r="A68" s="30">
        <f t="shared" si="6"/>
        <v>100</v>
      </c>
      <c r="B68" s="30" t="str">
        <f t="shared" si="8"/>
        <v>d</v>
      </c>
      <c r="C68" s="31" t="str">
        <f t="shared" si="9"/>
        <v>d</v>
      </c>
      <c r="D68" s="32" t="str">
        <f t="shared" si="9"/>
        <v>d</v>
      </c>
      <c r="E68" s="33" t="str">
        <f t="shared" si="9"/>
        <v>d</v>
      </c>
      <c r="F68" s="34" t="str">
        <f t="shared" si="9"/>
        <v>d</v>
      </c>
      <c r="G68" s="35" t="str">
        <f t="shared" si="9"/>
        <v>d</v>
      </c>
      <c r="H68" s="36" t="str">
        <f t="shared" si="9"/>
        <v>d</v>
      </c>
      <c r="I68" s="67" t="str">
        <f t="shared" si="9"/>
        <v>d</v>
      </c>
    </row>
    <row r="69" spans="1:9" x14ac:dyDescent="0.25">
      <c r="A69" s="30">
        <f t="shared" si="6"/>
        <v>101</v>
      </c>
      <c r="B69" s="30" t="str">
        <f t="shared" si="8"/>
        <v>e</v>
      </c>
      <c r="C69" s="31" t="str">
        <f t="shared" si="9"/>
        <v>e</v>
      </c>
      <c r="D69" s="32" t="str">
        <f t="shared" si="9"/>
        <v>e</v>
      </c>
      <c r="E69" s="33" t="str">
        <f t="shared" si="9"/>
        <v>e</v>
      </c>
      <c r="F69" s="34" t="str">
        <f t="shared" si="9"/>
        <v>e</v>
      </c>
      <c r="G69" s="35" t="str">
        <f t="shared" si="9"/>
        <v>e</v>
      </c>
      <c r="H69" s="36" t="str">
        <f t="shared" si="9"/>
        <v>e</v>
      </c>
      <c r="I69" s="67" t="str">
        <f t="shared" si="9"/>
        <v>e</v>
      </c>
    </row>
    <row r="70" spans="1:9" x14ac:dyDescent="0.25">
      <c r="A70" s="30">
        <f t="shared" si="6"/>
        <v>102</v>
      </c>
      <c r="B70" s="30" t="str">
        <f t="shared" si="8"/>
        <v>f</v>
      </c>
      <c r="C70" s="31" t="str">
        <f t="shared" si="9"/>
        <v>f</v>
      </c>
      <c r="D70" s="32" t="str">
        <f t="shared" si="9"/>
        <v>f</v>
      </c>
      <c r="E70" s="33" t="str">
        <f t="shared" si="9"/>
        <v>f</v>
      </c>
      <c r="F70" s="34" t="str">
        <f t="shared" si="9"/>
        <v>f</v>
      </c>
      <c r="G70" s="35" t="str">
        <f t="shared" si="9"/>
        <v>f</v>
      </c>
      <c r="H70" s="36" t="str">
        <f t="shared" si="9"/>
        <v>f</v>
      </c>
      <c r="I70" s="67" t="str">
        <f t="shared" si="9"/>
        <v>f</v>
      </c>
    </row>
    <row r="71" spans="1:9" x14ac:dyDescent="0.25">
      <c r="A71" s="30">
        <f t="shared" si="6"/>
        <v>103</v>
      </c>
      <c r="B71" s="30" t="str">
        <f t="shared" si="8"/>
        <v>g</v>
      </c>
      <c r="C71" s="31" t="str">
        <f t="shared" si="9"/>
        <v>g</v>
      </c>
      <c r="D71" s="32" t="str">
        <f t="shared" si="9"/>
        <v>g</v>
      </c>
      <c r="E71" s="33" t="str">
        <f t="shared" si="9"/>
        <v>g</v>
      </c>
      <c r="F71" s="34" t="str">
        <f t="shared" si="9"/>
        <v>g</v>
      </c>
      <c r="G71" s="35" t="str">
        <f t="shared" si="9"/>
        <v>g</v>
      </c>
      <c r="H71" s="36" t="str">
        <f t="shared" si="9"/>
        <v>g</v>
      </c>
      <c r="I71" s="67" t="str">
        <f t="shared" si="9"/>
        <v>g</v>
      </c>
    </row>
    <row r="72" spans="1:9" x14ac:dyDescent="0.25">
      <c r="A72" s="30">
        <f t="shared" si="6"/>
        <v>104</v>
      </c>
      <c r="B72" s="30" t="str">
        <f t="shared" si="8"/>
        <v>h</v>
      </c>
      <c r="C72" s="31" t="str">
        <f t="shared" si="9"/>
        <v>h</v>
      </c>
      <c r="D72" s="32" t="str">
        <f t="shared" si="9"/>
        <v>h</v>
      </c>
      <c r="E72" s="33" t="str">
        <f t="shared" si="9"/>
        <v>h</v>
      </c>
      <c r="F72" s="34" t="str">
        <f t="shared" si="9"/>
        <v>h</v>
      </c>
      <c r="G72" s="35" t="str">
        <f t="shared" si="9"/>
        <v>h</v>
      </c>
      <c r="H72" s="36" t="str">
        <f t="shared" si="9"/>
        <v>h</v>
      </c>
      <c r="I72" s="67" t="str">
        <f t="shared" si="9"/>
        <v>h</v>
      </c>
    </row>
    <row r="73" spans="1:9" x14ac:dyDescent="0.25">
      <c r="A73" s="30">
        <f t="shared" si="6"/>
        <v>105</v>
      </c>
      <c r="B73" s="30" t="str">
        <f t="shared" si="8"/>
        <v>i</v>
      </c>
      <c r="C73" s="31" t="str">
        <f t="shared" si="9"/>
        <v>i</v>
      </c>
      <c r="D73" s="32" t="str">
        <f t="shared" si="9"/>
        <v>i</v>
      </c>
      <c r="E73" s="33" t="str">
        <f t="shared" si="9"/>
        <v>i</v>
      </c>
      <c r="F73" s="34" t="str">
        <f t="shared" si="9"/>
        <v>i</v>
      </c>
      <c r="G73" s="35" t="str">
        <f t="shared" si="9"/>
        <v>i</v>
      </c>
      <c r="H73" s="36" t="str">
        <f t="shared" si="9"/>
        <v>i</v>
      </c>
      <c r="I73" s="67" t="str">
        <f t="shared" si="9"/>
        <v>i</v>
      </c>
    </row>
    <row r="74" spans="1:9" x14ac:dyDescent="0.25">
      <c r="A74" s="30">
        <f t="shared" si="6"/>
        <v>106</v>
      </c>
      <c r="B74" s="30" t="str">
        <f t="shared" si="8"/>
        <v>j</v>
      </c>
      <c r="C74" s="31" t="str">
        <f t="shared" si="9"/>
        <v>j</v>
      </c>
      <c r="D74" s="32" t="str">
        <f t="shared" si="9"/>
        <v>j</v>
      </c>
      <c r="E74" s="33" t="str">
        <f t="shared" si="9"/>
        <v>j</v>
      </c>
      <c r="F74" s="34" t="str">
        <f t="shared" si="9"/>
        <v>j</v>
      </c>
      <c r="G74" s="35" t="str">
        <f t="shared" si="9"/>
        <v>j</v>
      </c>
      <c r="H74" s="36" t="str">
        <f t="shared" si="9"/>
        <v>j</v>
      </c>
      <c r="I74" s="67" t="str">
        <f t="shared" si="9"/>
        <v>j</v>
      </c>
    </row>
    <row r="75" spans="1:9" x14ac:dyDescent="0.25">
      <c r="A75" s="30">
        <f t="shared" si="6"/>
        <v>107</v>
      </c>
      <c r="B75" s="30" t="str">
        <f t="shared" si="8"/>
        <v>k</v>
      </c>
      <c r="C75" s="31" t="str">
        <f t="shared" si="9"/>
        <v>k</v>
      </c>
      <c r="D75" s="32" t="str">
        <f t="shared" si="9"/>
        <v>k</v>
      </c>
      <c r="E75" s="33" t="str">
        <f t="shared" si="9"/>
        <v>k</v>
      </c>
      <c r="F75" s="34" t="str">
        <f t="shared" si="9"/>
        <v>k</v>
      </c>
      <c r="G75" s="35" t="str">
        <f t="shared" si="9"/>
        <v>k</v>
      </c>
      <c r="H75" s="36" t="str">
        <f t="shared" si="9"/>
        <v>k</v>
      </c>
      <c r="I75" s="67" t="str">
        <f t="shared" si="9"/>
        <v>k</v>
      </c>
    </row>
    <row r="76" spans="1:9" x14ac:dyDescent="0.25">
      <c r="A76" s="30">
        <f t="shared" si="6"/>
        <v>108</v>
      </c>
      <c r="B76" s="30" t="str">
        <f t="shared" si="8"/>
        <v>l</v>
      </c>
      <c r="C76" s="31" t="str">
        <f t="shared" si="9"/>
        <v>l</v>
      </c>
      <c r="D76" s="32" t="str">
        <f t="shared" si="9"/>
        <v>l</v>
      </c>
      <c r="E76" s="33" t="str">
        <f t="shared" si="9"/>
        <v>l</v>
      </c>
      <c r="F76" s="34" t="str">
        <f t="shared" si="9"/>
        <v>l</v>
      </c>
      <c r="G76" s="35" t="str">
        <f t="shared" si="9"/>
        <v>l</v>
      </c>
      <c r="H76" s="36" t="str">
        <f t="shared" si="9"/>
        <v>l</v>
      </c>
      <c r="I76" s="67" t="str">
        <f t="shared" si="9"/>
        <v>l</v>
      </c>
    </row>
    <row r="77" spans="1:9" x14ac:dyDescent="0.25">
      <c r="A77" s="30">
        <f t="shared" si="6"/>
        <v>109</v>
      </c>
      <c r="B77" s="30" t="str">
        <f t="shared" si="8"/>
        <v>m</v>
      </c>
      <c r="C77" s="31" t="str">
        <f t="shared" si="9"/>
        <v>m</v>
      </c>
      <c r="D77" s="32" t="str">
        <f t="shared" si="9"/>
        <v>m</v>
      </c>
      <c r="E77" s="33" t="str">
        <f t="shared" si="9"/>
        <v>m</v>
      </c>
      <c r="F77" s="34" t="str">
        <f t="shared" si="9"/>
        <v>m</v>
      </c>
      <c r="G77" s="35" t="str">
        <f t="shared" si="9"/>
        <v>m</v>
      </c>
      <c r="H77" s="36" t="str">
        <f t="shared" si="9"/>
        <v>m</v>
      </c>
      <c r="I77" s="67" t="str">
        <f t="shared" si="9"/>
        <v>m</v>
      </c>
    </row>
    <row r="78" spans="1:9" x14ac:dyDescent="0.25">
      <c r="A78" s="30">
        <f t="shared" si="6"/>
        <v>110</v>
      </c>
      <c r="B78" s="30" t="str">
        <f t="shared" si="8"/>
        <v>n</v>
      </c>
      <c r="C78" s="45" t="str">
        <f t="shared" si="9"/>
        <v>n</v>
      </c>
      <c r="D78" s="32" t="str">
        <f t="shared" si="9"/>
        <v>n</v>
      </c>
      <c r="E78" s="33" t="str">
        <f t="shared" si="9"/>
        <v>n</v>
      </c>
      <c r="F78" s="34" t="str">
        <f t="shared" si="9"/>
        <v>n</v>
      </c>
      <c r="G78" s="35" t="str">
        <f t="shared" si="9"/>
        <v>n</v>
      </c>
      <c r="H78" s="36" t="str">
        <f t="shared" si="9"/>
        <v>n</v>
      </c>
      <c r="I78" s="67" t="str">
        <f t="shared" si="9"/>
        <v>n</v>
      </c>
    </row>
    <row r="79" spans="1:9" x14ac:dyDescent="0.25">
      <c r="A79" s="30">
        <f t="shared" si="6"/>
        <v>111</v>
      </c>
      <c r="B79" s="30" t="str">
        <f t="shared" si="8"/>
        <v>o</v>
      </c>
      <c r="C79" s="31" t="str">
        <f t="shared" si="9"/>
        <v>o</v>
      </c>
      <c r="D79" s="32" t="str">
        <f t="shared" si="9"/>
        <v>o</v>
      </c>
      <c r="E79" s="33" t="str">
        <f t="shared" si="9"/>
        <v>o</v>
      </c>
      <c r="F79" s="34" t="str">
        <f t="shared" si="9"/>
        <v>o</v>
      </c>
      <c r="G79" s="35" t="str">
        <f t="shared" si="9"/>
        <v>o</v>
      </c>
      <c r="H79" s="36" t="str">
        <f t="shared" si="9"/>
        <v>o</v>
      </c>
      <c r="I79" s="67" t="str">
        <f t="shared" si="9"/>
        <v>o</v>
      </c>
    </row>
    <row r="80" spans="1:9" x14ac:dyDescent="0.25">
      <c r="A80" s="30">
        <f t="shared" si="6"/>
        <v>112</v>
      </c>
      <c r="B80" s="30" t="str">
        <f t="shared" si="8"/>
        <v>p</v>
      </c>
      <c r="C80" s="31" t="str">
        <f t="shared" si="9"/>
        <v>p</v>
      </c>
      <c r="D80" s="32" t="str">
        <f t="shared" si="9"/>
        <v>p</v>
      </c>
      <c r="E80" s="33" t="str">
        <f t="shared" si="9"/>
        <v>p</v>
      </c>
      <c r="F80" s="34" t="str">
        <f t="shared" si="9"/>
        <v>p</v>
      </c>
      <c r="G80" s="35" t="str">
        <f t="shared" si="9"/>
        <v>p</v>
      </c>
      <c r="H80" s="36" t="str">
        <f t="shared" si="9"/>
        <v>p</v>
      </c>
      <c r="I80" s="67" t="str">
        <f t="shared" si="9"/>
        <v>p</v>
      </c>
    </row>
    <row r="81" spans="1:9" x14ac:dyDescent="0.25">
      <c r="A81" s="30">
        <f t="shared" si="6"/>
        <v>113</v>
      </c>
      <c r="B81" s="30" t="str">
        <f t="shared" si="8"/>
        <v>q</v>
      </c>
      <c r="C81" s="31" t="str">
        <f t="shared" si="9"/>
        <v>q</v>
      </c>
      <c r="D81" s="32" t="str">
        <f t="shared" si="9"/>
        <v>q</v>
      </c>
      <c r="E81" s="33" t="str">
        <f t="shared" si="9"/>
        <v>q</v>
      </c>
      <c r="F81" s="34" t="str">
        <f t="shared" si="9"/>
        <v>q</v>
      </c>
      <c r="G81" s="35" t="str">
        <f t="shared" si="9"/>
        <v>q</v>
      </c>
      <c r="H81" s="36" t="str">
        <f t="shared" si="9"/>
        <v>q</v>
      </c>
      <c r="I81" s="67" t="str">
        <f t="shared" si="9"/>
        <v>q</v>
      </c>
    </row>
    <row r="82" spans="1:9" x14ac:dyDescent="0.25">
      <c r="A82" s="30">
        <f t="shared" si="6"/>
        <v>114</v>
      </c>
      <c r="B82" s="30" t="str">
        <f t="shared" si="8"/>
        <v>r</v>
      </c>
      <c r="C82" s="45" t="str">
        <f t="shared" ref="C82:I97" si="10">$B82</f>
        <v>r</v>
      </c>
      <c r="D82" s="32" t="str">
        <f t="shared" si="10"/>
        <v>r</v>
      </c>
      <c r="E82" s="33" t="str">
        <f t="shared" si="10"/>
        <v>r</v>
      </c>
      <c r="F82" s="34" t="str">
        <f t="shared" si="10"/>
        <v>r</v>
      </c>
      <c r="G82" s="35" t="str">
        <f t="shared" si="10"/>
        <v>r</v>
      </c>
      <c r="H82" s="36" t="str">
        <f t="shared" si="10"/>
        <v>r</v>
      </c>
      <c r="I82" s="67" t="str">
        <f t="shared" si="10"/>
        <v>r</v>
      </c>
    </row>
    <row r="83" spans="1:9" x14ac:dyDescent="0.25">
      <c r="A83" s="30">
        <f t="shared" si="6"/>
        <v>115</v>
      </c>
      <c r="B83" s="30" t="str">
        <f t="shared" si="8"/>
        <v>s</v>
      </c>
      <c r="C83" s="31" t="str">
        <f t="shared" si="10"/>
        <v>s</v>
      </c>
      <c r="D83" s="32" t="str">
        <f t="shared" si="10"/>
        <v>s</v>
      </c>
      <c r="E83" s="33" t="str">
        <f t="shared" si="10"/>
        <v>s</v>
      </c>
      <c r="F83" s="34" t="str">
        <f t="shared" si="10"/>
        <v>s</v>
      </c>
      <c r="G83" s="35" t="str">
        <f t="shared" si="10"/>
        <v>s</v>
      </c>
      <c r="H83" s="36" t="str">
        <f t="shared" si="10"/>
        <v>s</v>
      </c>
      <c r="I83" s="67" t="str">
        <f t="shared" si="10"/>
        <v>s</v>
      </c>
    </row>
    <row r="84" spans="1:9" x14ac:dyDescent="0.25">
      <c r="A84" s="30">
        <f t="shared" si="6"/>
        <v>116</v>
      </c>
      <c r="B84" s="30" t="str">
        <f t="shared" si="8"/>
        <v>t</v>
      </c>
      <c r="C84" s="31" t="str">
        <f t="shared" si="10"/>
        <v>t</v>
      </c>
      <c r="D84" s="32" t="str">
        <f t="shared" si="10"/>
        <v>t</v>
      </c>
      <c r="E84" s="33" t="str">
        <f t="shared" si="10"/>
        <v>t</v>
      </c>
      <c r="F84" s="34" t="str">
        <f t="shared" si="10"/>
        <v>t</v>
      </c>
      <c r="G84" s="35" t="str">
        <f t="shared" si="10"/>
        <v>t</v>
      </c>
      <c r="H84" s="36" t="str">
        <f t="shared" si="10"/>
        <v>t</v>
      </c>
      <c r="I84" s="67" t="str">
        <f t="shared" si="10"/>
        <v>t</v>
      </c>
    </row>
    <row r="85" spans="1:9" x14ac:dyDescent="0.25">
      <c r="A85" s="30">
        <f t="shared" si="6"/>
        <v>117</v>
      </c>
      <c r="B85" s="30" t="str">
        <f t="shared" si="8"/>
        <v>u</v>
      </c>
      <c r="C85" s="31" t="str">
        <f t="shared" si="10"/>
        <v>u</v>
      </c>
      <c r="D85" s="32" t="str">
        <f t="shared" si="10"/>
        <v>u</v>
      </c>
      <c r="E85" s="33" t="str">
        <f t="shared" si="10"/>
        <v>u</v>
      </c>
      <c r="F85" s="34" t="str">
        <f t="shared" si="10"/>
        <v>u</v>
      </c>
      <c r="G85" s="35" t="str">
        <f t="shared" si="10"/>
        <v>u</v>
      </c>
      <c r="H85" s="36" t="str">
        <f t="shared" si="10"/>
        <v>u</v>
      </c>
      <c r="I85" s="67" t="str">
        <f t="shared" si="10"/>
        <v>u</v>
      </c>
    </row>
    <row r="86" spans="1:9" x14ac:dyDescent="0.25">
      <c r="A86" s="30">
        <f t="shared" si="6"/>
        <v>118</v>
      </c>
      <c r="B86" s="30" t="str">
        <f t="shared" si="8"/>
        <v>v</v>
      </c>
      <c r="C86" s="31" t="str">
        <f t="shared" si="10"/>
        <v>v</v>
      </c>
      <c r="D86" s="32" t="str">
        <f t="shared" si="10"/>
        <v>v</v>
      </c>
      <c r="E86" s="33" t="str">
        <f t="shared" si="10"/>
        <v>v</v>
      </c>
      <c r="F86" s="34" t="str">
        <f t="shared" si="10"/>
        <v>v</v>
      </c>
      <c r="G86" s="35" t="str">
        <f t="shared" si="10"/>
        <v>v</v>
      </c>
      <c r="H86" s="36" t="str">
        <f t="shared" si="10"/>
        <v>v</v>
      </c>
      <c r="I86" s="67" t="str">
        <f t="shared" si="10"/>
        <v>v</v>
      </c>
    </row>
    <row r="87" spans="1:9" x14ac:dyDescent="0.25">
      <c r="A87" s="30">
        <f t="shared" si="6"/>
        <v>119</v>
      </c>
      <c r="B87" s="30" t="str">
        <f t="shared" si="8"/>
        <v>w</v>
      </c>
      <c r="C87" s="31" t="str">
        <f t="shared" si="10"/>
        <v>w</v>
      </c>
      <c r="D87" s="32" t="str">
        <f t="shared" si="10"/>
        <v>w</v>
      </c>
      <c r="E87" s="33" t="str">
        <f t="shared" si="10"/>
        <v>w</v>
      </c>
      <c r="F87" s="34" t="str">
        <f t="shared" si="10"/>
        <v>w</v>
      </c>
      <c r="G87" s="35" t="str">
        <f t="shared" si="10"/>
        <v>w</v>
      </c>
      <c r="H87" s="36" t="str">
        <f t="shared" si="10"/>
        <v>w</v>
      </c>
      <c r="I87" s="67" t="str">
        <f t="shared" si="10"/>
        <v>w</v>
      </c>
    </row>
    <row r="88" spans="1:9" x14ac:dyDescent="0.25">
      <c r="A88" s="30">
        <f t="shared" si="6"/>
        <v>120</v>
      </c>
      <c r="B88" s="30" t="str">
        <f t="shared" si="8"/>
        <v>x</v>
      </c>
      <c r="C88" s="31" t="str">
        <f t="shared" si="10"/>
        <v>x</v>
      </c>
      <c r="D88" s="32" t="str">
        <f t="shared" si="10"/>
        <v>x</v>
      </c>
      <c r="E88" s="33" t="str">
        <f t="shared" si="10"/>
        <v>x</v>
      </c>
      <c r="F88" s="34" t="str">
        <f t="shared" si="10"/>
        <v>x</v>
      </c>
      <c r="G88" s="35" t="str">
        <f t="shared" si="10"/>
        <v>x</v>
      </c>
      <c r="H88" s="36" t="str">
        <f t="shared" si="10"/>
        <v>x</v>
      </c>
      <c r="I88" s="67" t="str">
        <f t="shared" si="10"/>
        <v>x</v>
      </c>
    </row>
    <row r="89" spans="1:9" x14ac:dyDescent="0.25">
      <c r="A89" s="30">
        <f t="shared" si="6"/>
        <v>121</v>
      </c>
      <c r="B89" s="30" t="str">
        <f t="shared" si="8"/>
        <v>y</v>
      </c>
      <c r="C89" s="31" t="str">
        <f t="shared" si="10"/>
        <v>y</v>
      </c>
      <c r="D89" s="32" t="str">
        <f t="shared" si="10"/>
        <v>y</v>
      </c>
      <c r="E89" s="33" t="str">
        <f t="shared" si="10"/>
        <v>y</v>
      </c>
      <c r="F89" s="34" t="str">
        <f t="shared" si="10"/>
        <v>y</v>
      </c>
      <c r="G89" s="35" t="str">
        <f t="shared" si="10"/>
        <v>y</v>
      </c>
      <c r="H89" s="36" t="str">
        <f t="shared" si="10"/>
        <v>y</v>
      </c>
      <c r="I89" s="67" t="str">
        <f t="shared" si="10"/>
        <v>y</v>
      </c>
    </row>
    <row r="90" spans="1:9" x14ac:dyDescent="0.25">
      <c r="A90" s="30">
        <f t="shared" si="6"/>
        <v>122</v>
      </c>
      <c r="B90" s="30" t="str">
        <f t="shared" si="8"/>
        <v>z</v>
      </c>
      <c r="C90" s="31" t="str">
        <f t="shared" si="10"/>
        <v>z</v>
      </c>
      <c r="D90" s="32" t="str">
        <f t="shared" si="10"/>
        <v>z</v>
      </c>
      <c r="E90" s="33" t="str">
        <f t="shared" si="10"/>
        <v>z</v>
      </c>
      <c r="F90" s="34" t="str">
        <f t="shared" si="10"/>
        <v>z</v>
      </c>
      <c r="G90" s="35" t="str">
        <f t="shared" si="10"/>
        <v>z</v>
      </c>
      <c r="H90" s="36" t="str">
        <f t="shared" si="10"/>
        <v>z</v>
      </c>
      <c r="I90" s="67" t="str">
        <f t="shared" si="10"/>
        <v>z</v>
      </c>
    </row>
    <row r="91" spans="1:9" x14ac:dyDescent="0.25">
      <c r="A91" s="30">
        <f t="shared" si="6"/>
        <v>123</v>
      </c>
      <c r="B91" s="30" t="str">
        <f t="shared" si="8"/>
        <v>{</v>
      </c>
      <c r="C91" s="31" t="str">
        <f t="shared" si="10"/>
        <v>{</v>
      </c>
      <c r="D91" s="32" t="str">
        <f t="shared" si="10"/>
        <v>{</v>
      </c>
      <c r="E91" s="33" t="str">
        <f t="shared" si="10"/>
        <v>{</v>
      </c>
      <c r="F91" s="34" t="str">
        <f t="shared" si="10"/>
        <v>{</v>
      </c>
      <c r="G91" s="35" t="str">
        <f t="shared" si="10"/>
        <v>{</v>
      </c>
      <c r="H91" s="36" t="str">
        <f t="shared" si="10"/>
        <v>{</v>
      </c>
      <c r="I91" s="67" t="str">
        <f t="shared" si="10"/>
        <v>{</v>
      </c>
    </row>
    <row r="92" spans="1:9" x14ac:dyDescent="0.25">
      <c r="A92" s="30">
        <f t="shared" si="6"/>
        <v>124</v>
      </c>
      <c r="B92" s="30" t="str">
        <f t="shared" si="8"/>
        <v>|</v>
      </c>
      <c r="C92" s="31" t="str">
        <f t="shared" si="10"/>
        <v>|</v>
      </c>
      <c r="D92" s="32" t="str">
        <f t="shared" si="10"/>
        <v>|</v>
      </c>
      <c r="E92" s="33" t="str">
        <f t="shared" si="10"/>
        <v>|</v>
      </c>
      <c r="F92" s="34" t="str">
        <f t="shared" si="10"/>
        <v>|</v>
      </c>
      <c r="G92" s="35" t="str">
        <f t="shared" si="10"/>
        <v>|</v>
      </c>
      <c r="H92" s="36" t="str">
        <f t="shared" si="10"/>
        <v>|</v>
      </c>
      <c r="I92" s="67" t="str">
        <f t="shared" si="10"/>
        <v>|</v>
      </c>
    </row>
    <row r="93" spans="1:9" x14ac:dyDescent="0.25">
      <c r="A93" s="30">
        <f t="shared" si="6"/>
        <v>125</v>
      </c>
      <c r="B93" s="30" t="str">
        <f t="shared" si="8"/>
        <v>}</v>
      </c>
      <c r="C93" s="31" t="str">
        <f t="shared" si="10"/>
        <v>}</v>
      </c>
      <c r="D93" s="32" t="str">
        <f t="shared" si="10"/>
        <v>}</v>
      </c>
      <c r="E93" s="33" t="str">
        <f t="shared" si="10"/>
        <v>}</v>
      </c>
      <c r="F93" s="34" t="str">
        <f t="shared" si="10"/>
        <v>}</v>
      </c>
      <c r="G93" s="35" t="str">
        <f t="shared" si="10"/>
        <v>}</v>
      </c>
      <c r="H93" s="36" t="str">
        <f t="shared" si="10"/>
        <v>}</v>
      </c>
      <c r="I93" s="67" t="str">
        <f t="shared" si="10"/>
        <v>}</v>
      </c>
    </row>
    <row r="94" spans="1:9" x14ac:dyDescent="0.25">
      <c r="A94" s="30">
        <f t="shared" si="6"/>
        <v>126</v>
      </c>
      <c r="B94" s="30" t="str">
        <f t="shared" si="8"/>
        <v>~</v>
      </c>
      <c r="C94" s="31" t="str">
        <f t="shared" si="10"/>
        <v>~</v>
      </c>
      <c r="D94" s="32" t="str">
        <f t="shared" si="10"/>
        <v>~</v>
      </c>
      <c r="E94" s="33" t="str">
        <f t="shared" si="10"/>
        <v>~</v>
      </c>
      <c r="F94" s="34" t="str">
        <f t="shared" si="10"/>
        <v>~</v>
      </c>
      <c r="G94" s="35" t="str">
        <f t="shared" si="10"/>
        <v>~</v>
      </c>
      <c r="H94" s="36" t="str">
        <f t="shared" si="10"/>
        <v>~</v>
      </c>
      <c r="I94" s="67" t="str">
        <f t="shared" si="10"/>
        <v>~</v>
      </c>
    </row>
    <row r="95" spans="1:9" x14ac:dyDescent="0.25">
      <c r="A95" s="30">
        <f t="shared" si="6"/>
        <v>127</v>
      </c>
      <c r="B95" s="30" t="str">
        <f t="shared" si="8"/>
        <v></v>
      </c>
      <c r="C95" s="31" t="str">
        <f t="shared" si="10"/>
        <v></v>
      </c>
      <c r="D95" s="32" t="str">
        <f t="shared" si="10"/>
        <v></v>
      </c>
      <c r="E95" s="33" t="str">
        <f t="shared" si="10"/>
        <v></v>
      </c>
      <c r="F95" s="34" t="str">
        <f t="shared" si="10"/>
        <v></v>
      </c>
      <c r="G95" s="35" t="str">
        <f t="shared" si="10"/>
        <v></v>
      </c>
      <c r="H95" s="36" t="str">
        <f t="shared" si="10"/>
        <v></v>
      </c>
      <c r="I95" s="67" t="str">
        <f t="shared" si="10"/>
        <v></v>
      </c>
    </row>
    <row r="96" spans="1:9" x14ac:dyDescent="0.25">
      <c r="A96" s="30">
        <f t="shared" si="6"/>
        <v>128</v>
      </c>
      <c r="B96" s="30" t="str">
        <f t="shared" si="8"/>
        <v>€</v>
      </c>
      <c r="C96" s="31" t="str">
        <f t="shared" si="10"/>
        <v>€</v>
      </c>
      <c r="D96" s="32" t="str">
        <f t="shared" si="10"/>
        <v>€</v>
      </c>
      <c r="E96" s="33" t="str">
        <f t="shared" si="10"/>
        <v>€</v>
      </c>
      <c r="F96" s="34" t="str">
        <f t="shared" si="10"/>
        <v>€</v>
      </c>
      <c r="G96" s="35" t="str">
        <f t="shared" si="10"/>
        <v>€</v>
      </c>
      <c r="H96" s="36" t="str">
        <f t="shared" si="10"/>
        <v>€</v>
      </c>
      <c r="I96" s="67" t="str">
        <f t="shared" si="10"/>
        <v>€</v>
      </c>
    </row>
    <row r="97" spans="1:9" x14ac:dyDescent="0.25">
      <c r="A97" s="30">
        <f t="shared" si="6"/>
        <v>129</v>
      </c>
      <c r="B97" s="30" t="str">
        <f t="shared" si="8"/>
        <v></v>
      </c>
      <c r="C97" s="31" t="str">
        <f t="shared" si="10"/>
        <v></v>
      </c>
      <c r="D97" s="32" t="str">
        <f t="shared" si="10"/>
        <v></v>
      </c>
      <c r="E97" s="33" t="str">
        <f t="shared" si="10"/>
        <v></v>
      </c>
      <c r="F97" s="34" t="str">
        <f t="shared" si="10"/>
        <v></v>
      </c>
      <c r="G97" s="35" t="str">
        <f t="shared" si="10"/>
        <v></v>
      </c>
      <c r="H97" s="36" t="str">
        <f t="shared" si="10"/>
        <v></v>
      </c>
      <c r="I97" s="67" t="str">
        <f t="shared" si="10"/>
        <v></v>
      </c>
    </row>
    <row r="98" spans="1:9" x14ac:dyDescent="0.25">
      <c r="A98" s="30">
        <f t="shared" si="6"/>
        <v>130</v>
      </c>
      <c r="B98" s="30" t="str">
        <f t="shared" si="8"/>
        <v>‚</v>
      </c>
      <c r="C98" s="31" t="str">
        <f t="shared" ref="C98:I113" si="11">$B98</f>
        <v>‚</v>
      </c>
      <c r="D98" s="32" t="str">
        <f t="shared" si="11"/>
        <v>‚</v>
      </c>
      <c r="E98" s="33" t="str">
        <f t="shared" si="11"/>
        <v>‚</v>
      </c>
      <c r="F98" s="34" t="str">
        <f t="shared" si="11"/>
        <v>‚</v>
      </c>
      <c r="G98" s="35" t="str">
        <f t="shared" si="11"/>
        <v>‚</v>
      </c>
      <c r="H98" s="36" t="str">
        <f t="shared" si="11"/>
        <v>‚</v>
      </c>
      <c r="I98" s="67" t="str">
        <f t="shared" si="11"/>
        <v>‚</v>
      </c>
    </row>
    <row r="99" spans="1:9" x14ac:dyDescent="0.25">
      <c r="A99" s="30">
        <f t="shared" si="6"/>
        <v>131</v>
      </c>
      <c r="B99" s="30" t="str">
        <f t="shared" si="8"/>
        <v>ƒ</v>
      </c>
      <c r="C99" s="31" t="str">
        <f t="shared" si="11"/>
        <v>ƒ</v>
      </c>
      <c r="D99" s="32" t="str">
        <f t="shared" si="11"/>
        <v>ƒ</v>
      </c>
      <c r="E99" s="33" t="str">
        <f t="shared" si="11"/>
        <v>ƒ</v>
      </c>
      <c r="F99" s="34" t="str">
        <f t="shared" si="11"/>
        <v>ƒ</v>
      </c>
      <c r="G99" s="35" t="str">
        <f t="shared" si="11"/>
        <v>ƒ</v>
      </c>
      <c r="H99" s="36" t="str">
        <f t="shared" si="11"/>
        <v>ƒ</v>
      </c>
      <c r="I99" s="67" t="str">
        <f t="shared" si="11"/>
        <v>ƒ</v>
      </c>
    </row>
    <row r="100" spans="1:9" x14ac:dyDescent="0.25">
      <c r="A100" s="30">
        <f t="shared" si="6"/>
        <v>132</v>
      </c>
      <c r="B100" s="30" t="str">
        <f t="shared" si="8"/>
        <v>„</v>
      </c>
      <c r="C100" s="31" t="str">
        <f t="shared" si="11"/>
        <v>„</v>
      </c>
      <c r="D100" s="32" t="str">
        <f t="shared" si="11"/>
        <v>„</v>
      </c>
      <c r="E100" s="33" t="str">
        <f t="shared" si="11"/>
        <v>„</v>
      </c>
      <c r="F100" s="34" t="str">
        <f t="shared" si="11"/>
        <v>„</v>
      </c>
      <c r="G100" s="35" t="str">
        <f t="shared" si="11"/>
        <v>„</v>
      </c>
      <c r="H100" s="36" t="str">
        <f t="shared" si="11"/>
        <v>„</v>
      </c>
      <c r="I100" s="67" t="str">
        <f t="shared" si="11"/>
        <v>„</v>
      </c>
    </row>
    <row r="101" spans="1:9" x14ac:dyDescent="0.25">
      <c r="A101" s="30">
        <f t="shared" ref="A101:A164" si="12">A100+1</f>
        <v>133</v>
      </c>
      <c r="B101" s="30" t="str">
        <f t="shared" si="8"/>
        <v>…</v>
      </c>
      <c r="C101" s="31" t="str">
        <f t="shared" si="11"/>
        <v>…</v>
      </c>
      <c r="D101" s="32" t="str">
        <f t="shared" si="11"/>
        <v>…</v>
      </c>
      <c r="E101" s="33" t="str">
        <f t="shared" si="11"/>
        <v>…</v>
      </c>
      <c r="F101" s="34" t="str">
        <f t="shared" si="11"/>
        <v>…</v>
      </c>
      <c r="G101" s="35" t="str">
        <f t="shared" si="11"/>
        <v>…</v>
      </c>
      <c r="H101" s="36" t="str">
        <f t="shared" si="11"/>
        <v>…</v>
      </c>
      <c r="I101" s="67" t="str">
        <f t="shared" si="11"/>
        <v>…</v>
      </c>
    </row>
    <row r="102" spans="1:9" x14ac:dyDescent="0.25">
      <c r="A102" s="30">
        <f t="shared" si="12"/>
        <v>134</v>
      </c>
      <c r="B102" s="30" t="str">
        <f t="shared" si="8"/>
        <v>†</v>
      </c>
      <c r="C102" s="31" t="str">
        <f t="shared" si="11"/>
        <v>†</v>
      </c>
      <c r="D102" s="32" t="str">
        <f t="shared" si="11"/>
        <v>†</v>
      </c>
      <c r="E102" s="33" t="str">
        <f t="shared" si="11"/>
        <v>†</v>
      </c>
      <c r="F102" s="34" t="str">
        <f t="shared" si="11"/>
        <v>†</v>
      </c>
      <c r="G102" s="35" t="str">
        <f t="shared" si="11"/>
        <v>†</v>
      </c>
      <c r="H102" s="36" t="str">
        <f t="shared" si="11"/>
        <v>†</v>
      </c>
      <c r="I102" s="67" t="str">
        <f t="shared" si="11"/>
        <v>†</v>
      </c>
    </row>
    <row r="103" spans="1:9" x14ac:dyDescent="0.25">
      <c r="A103" s="30">
        <f t="shared" si="12"/>
        <v>135</v>
      </c>
      <c r="B103" s="30" t="str">
        <f t="shared" si="8"/>
        <v>‡</v>
      </c>
      <c r="C103" s="31" t="str">
        <f t="shared" si="11"/>
        <v>‡</v>
      </c>
      <c r="D103" s="32" t="str">
        <f t="shared" si="11"/>
        <v>‡</v>
      </c>
      <c r="E103" s="33" t="str">
        <f t="shared" si="11"/>
        <v>‡</v>
      </c>
      <c r="F103" s="34" t="str">
        <f t="shared" si="11"/>
        <v>‡</v>
      </c>
      <c r="G103" s="35" t="str">
        <f t="shared" si="11"/>
        <v>‡</v>
      </c>
      <c r="H103" s="36" t="str">
        <f t="shared" si="11"/>
        <v>‡</v>
      </c>
      <c r="I103" s="67" t="str">
        <f t="shared" si="11"/>
        <v>‡</v>
      </c>
    </row>
    <row r="104" spans="1:9" x14ac:dyDescent="0.25">
      <c r="A104" s="30">
        <f t="shared" si="12"/>
        <v>136</v>
      </c>
      <c r="B104" s="30" t="str">
        <f t="shared" si="8"/>
        <v>ˆ</v>
      </c>
      <c r="C104" s="31" t="str">
        <f t="shared" si="11"/>
        <v>ˆ</v>
      </c>
      <c r="D104" s="32" t="str">
        <f t="shared" si="11"/>
        <v>ˆ</v>
      </c>
      <c r="E104" s="33" t="str">
        <f t="shared" si="11"/>
        <v>ˆ</v>
      </c>
      <c r="F104" s="34" t="str">
        <f t="shared" si="11"/>
        <v>ˆ</v>
      </c>
      <c r="G104" s="35" t="str">
        <f t="shared" si="11"/>
        <v>ˆ</v>
      </c>
      <c r="H104" s="36" t="str">
        <f t="shared" si="11"/>
        <v>ˆ</v>
      </c>
      <c r="I104" s="67" t="str">
        <f t="shared" si="11"/>
        <v>ˆ</v>
      </c>
    </row>
    <row r="105" spans="1:9" x14ac:dyDescent="0.25">
      <c r="A105" s="30">
        <f t="shared" si="12"/>
        <v>137</v>
      </c>
      <c r="B105" s="30" t="str">
        <f t="shared" si="8"/>
        <v>‰</v>
      </c>
      <c r="C105" s="31" t="str">
        <f t="shared" si="11"/>
        <v>‰</v>
      </c>
      <c r="D105" s="32" t="str">
        <f t="shared" si="11"/>
        <v>‰</v>
      </c>
      <c r="E105" s="33" t="str">
        <f t="shared" si="11"/>
        <v>‰</v>
      </c>
      <c r="F105" s="34" t="str">
        <f t="shared" si="11"/>
        <v>‰</v>
      </c>
      <c r="G105" s="35" t="str">
        <f t="shared" si="11"/>
        <v>‰</v>
      </c>
      <c r="H105" s="36" t="str">
        <f t="shared" si="11"/>
        <v>‰</v>
      </c>
      <c r="I105" s="67" t="str">
        <f t="shared" si="11"/>
        <v>‰</v>
      </c>
    </row>
    <row r="106" spans="1:9" x14ac:dyDescent="0.25">
      <c r="A106" s="30">
        <f t="shared" si="12"/>
        <v>138</v>
      </c>
      <c r="B106" s="30" t="str">
        <f t="shared" si="8"/>
        <v>Š</v>
      </c>
      <c r="C106" s="31" t="str">
        <f t="shared" si="11"/>
        <v>Š</v>
      </c>
      <c r="D106" s="32" t="str">
        <f t="shared" si="11"/>
        <v>Š</v>
      </c>
      <c r="E106" s="33" t="str">
        <f t="shared" si="11"/>
        <v>Š</v>
      </c>
      <c r="F106" s="34" t="str">
        <f t="shared" si="11"/>
        <v>Š</v>
      </c>
      <c r="G106" s="35" t="str">
        <f t="shared" si="11"/>
        <v>Š</v>
      </c>
      <c r="H106" s="36" t="str">
        <f t="shared" si="11"/>
        <v>Š</v>
      </c>
      <c r="I106" s="67" t="str">
        <f t="shared" si="11"/>
        <v>Š</v>
      </c>
    </row>
    <row r="107" spans="1:9" x14ac:dyDescent="0.25">
      <c r="A107" s="30">
        <f t="shared" si="12"/>
        <v>139</v>
      </c>
      <c r="B107" s="30" t="str">
        <f t="shared" si="8"/>
        <v>‹</v>
      </c>
      <c r="C107" s="31" t="str">
        <f t="shared" si="11"/>
        <v>‹</v>
      </c>
      <c r="D107" s="32" t="str">
        <f t="shared" si="11"/>
        <v>‹</v>
      </c>
      <c r="E107" s="33" t="str">
        <f t="shared" si="11"/>
        <v>‹</v>
      </c>
      <c r="F107" s="34" t="str">
        <f t="shared" si="11"/>
        <v>‹</v>
      </c>
      <c r="G107" s="35" t="str">
        <f t="shared" si="11"/>
        <v>‹</v>
      </c>
      <c r="H107" s="36" t="str">
        <f t="shared" si="11"/>
        <v>‹</v>
      </c>
      <c r="I107" s="67" t="str">
        <f t="shared" si="11"/>
        <v>‹</v>
      </c>
    </row>
    <row r="108" spans="1:9" x14ac:dyDescent="0.25">
      <c r="A108" s="30">
        <f t="shared" si="12"/>
        <v>140</v>
      </c>
      <c r="B108" s="30" t="str">
        <f t="shared" si="8"/>
        <v>Œ</v>
      </c>
      <c r="C108" s="31" t="str">
        <f t="shared" si="11"/>
        <v>Œ</v>
      </c>
      <c r="D108" s="32" t="str">
        <f t="shared" si="11"/>
        <v>Œ</v>
      </c>
      <c r="E108" s="33" t="str">
        <f t="shared" si="11"/>
        <v>Œ</v>
      </c>
      <c r="F108" s="34" t="str">
        <f t="shared" si="11"/>
        <v>Œ</v>
      </c>
      <c r="G108" s="35" t="str">
        <f t="shared" si="11"/>
        <v>Œ</v>
      </c>
      <c r="H108" s="36" t="str">
        <f t="shared" si="11"/>
        <v>Œ</v>
      </c>
      <c r="I108" s="67" t="str">
        <f t="shared" si="11"/>
        <v>Œ</v>
      </c>
    </row>
    <row r="109" spans="1:9" x14ac:dyDescent="0.25">
      <c r="A109" s="30">
        <f t="shared" si="12"/>
        <v>141</v>
      </c>
      <c r="B109" s="30" t="str">
        <f t="shared" si="8"/>
        <v></v>
      </c>
      <c r="C109" s="31" t="str">
        <f t="shared" si="11"/>
        <v></v>
      </c>
      <c r="D109" s="32" t="str">
        <f t="shared" si="11"/>
        <v></v>
      </c>
      <c r="E109" s="33" t="str">
        <f t="shared" si="11"/>
        <v></v>
      </c>
      <c r="F109" s="34" t="str">
        <f t="shared" si="11"/>
        <v></v>
      </c>
      <c r="G109" s="35" t="str">
        <f t="shared" si="11"/>
        <v></v>
      </c>
      <c r="H109" s="36" t="str">
        <f t="shared" si="11"/>
        <v></v>
      </c>
      <c r="I109" s="67" t="str">
        <f t="shared" si="11"/>
        <v></v>
      </c>
    </row>
    <row r="110" spans="1:9" x14ac:dyDescent="0.25">
      <c r="A110" s="30">
        <f t="shared" si="12"/>
        <v>142</v>
      </c>
      <c r="B110" s="30" t="str">
        <f t="shared" si="8"/>
        <v>Ž</v>
      </c>
      <c r="C110" s="31" t="str">
        <f t="shared" si="11"/>
        <v>Ž</v>
      </c>
      <c r="D110" s="32" t="str">
        <f t="shared" si="11"/>
        <v>Ž</v>
      </c>
      <c r="E110" s="33" t="str">
        <f t="shared" si="11"/>
        <v>Ž</v>
      </c>
      <c r="F110" s="34" t="str">
        <f t="shared" si="11"/>
        <v>Ž</v>
      </c>
      <c r="G110" s="35" t="str">
        <f t="shared" si="11"/>
        <v>Ž</v>
      </c>
      <c r="H110" s="36" t="str">
        <f t="shared" si="11"/>
        <v>Ž</v>
      </c>
      <c r="I110" s="67" t="str">
        <f t="shared" si="11"/>
        <v>Ž</v>
      </c>
    </row>
    <row r="111" spans="1:9" x14ac:dyDescent="0.25">
      <c r="A111" s="30">
        <f t="shared" si="12"/>
        <v>143</v>
      </c>
      <c r="B111" s="30" t="str">
        <f t="shared" si="8"/>
        <v></v>
      </c>
      <c r="C111" s="31" t="str">
        <f t="shared" si="11"/>
        <v></v>
      </c>
      <c r="D111" s="32" t="str">
        <f t="shared" si="11"/>
        <v></v>
      </c>
      <c r="E111" s="33" t="str">
        <f t="shared" si="11"/>
        <v></v>
      </c>
      <c r="F111" s="34" t="str">
        <f t="shared" si="11"/>
        <v></v>
      </c>
      <c r="G111" s="35" t="str">
        <f t="shared" si="11"/>
        <v></v>
      </c>
      <c r="H111" s="36" t="str">
        <f t="shared" si="11"/>
        <v></v>
      </c>
      <c r="I111" s="67" t="str">
        <f t="shared" si="11"/>
        <v></v>
      </c>
    </row>
    <row r="112" spans="1:9" x14ac:dyDescent="0.25">
      <c r="A112" s="30">
        <f t="shared" si="12"/>
        <v>144</v>
      </c>
      <c r="B112" s="30" t="str">
        <f t="shared" si="8"/>
        <v></v>
      </c>
      <c r="C112" s="31" t="str">
        <f t="shared" si="11"/>
        <v></v>
      </c>
      <c r="D112" s="32" t="str">
        <f t="shared" si="11"/>
        <v></v>
      </c>
      <c r="E112" s="33" t="str">
        <f t="shared" si="11"/>
        <v></v>
      </c>
      <c r="F112" s="34" t="str">
        <f t="shared" si="11"/>
        <v></v>
      </c>
      <c r="G112" s="35" t="str">
        <f t="shared" si="11"/>
        <v></v>
      </c>
      <c r="H112" s="36" t="str">
        <f t="shared" si="11"/>
        <v></v>
      </c>
      <c r="I112" s="67" t="str">
        <f t="shared" si="11"/>
        <v></v>
      </c>
    </row>
    <row r="113" spans="1:9" x14ac:dyDescent="0.25">
      <c r="A113" s="30">
        <f t="shared" si="12"/>
        <v>145</v>
      </c>
      <c r="B113" s="30" t="str">
        <f t="shared" si="8"/>
        <v>‘</v>
      </c>
      <c r="C113" s="31" t="str">
        <f t="shared" si="11"/>
        <v>‘</v>
      </c>
      <c r="D113" s="32" t="str">
        <f t="shared" si="11"/>
        <v>‘</v>
      </c>
      <c r="E113" s="33" t="str">
        <f t="shared" si="11"/>
        <v>‘</v>
      </c>
      <c r="F113" s="34" t="str">
        <f t="shared" si="11"/>
        <v>‘</v>
      </c>
      <c r="G113" s="35" t="str">
        <f t="shared" si="11"/>
        <v>‘</v>
      </c>
      <c r="H113" s="36" t="str">
        <f t="shared" si="11"/>
        <v>‘</v>
      </c>
      <c r="I113" s="67" t="str">
        <f t="shared" si="11"/>
        <v>‘</v>
      </c>
    </row>
    <row r="114" spans="1:9" x14ac:dyDescent="0.25">
      <c r="A114" s="30">
        <f t="shared" si="12"/>
        <v>146</v>
      </c>
      <c r="B114" s="30" t="str">
        <f t="shared" si="8"/>
        <v>’</v>
      </c>
      <c r="C114" s="31" t="str">
        <f t="shared" ref="C114:I129" si="13">$B114</f>
        <v>’</v>
      </c>
      <c r="D114" s="32" t="str">
        <f t="shared" si="13"/>
        <v>’</v>
      </c>
      <c r="E114" s="33" t="str">
        <f t="shared" si="13"/>
        <v>’</v>
      </c>
      <c r="F114" s="34" t="str">
        <f t="shared" si="13"/>
        <v>’</v>
      </c>
      <c r="G114" s="35" t="str">
        <f t="shared" si="13"/>
        <v>’</v>
      </c>
      <c r="H114" s="36" t="str">
        <f t="shared" si="13"/>
        <v>’</v>
      </c>
      <c r="I114" s="67" t="str">
        <f t="shared" si="13"/>
        <v>’</v>
      </c>
    </row>
    <row r="115" spans="1:9" x14ac:dyDescent="0.25">
      <c r="A115" s="30">
        <f t="shared" si="12"/>
        <v>147</v>
      </c>
      <c r="B115" s="30" t="str">
        <f t="shared" si="8"/>
        <v>“</v>
      </c>
      <c r="C115" s="31" t="str">
        <f t="shared" si="13"/>
        <v>“</v>
      </c>
      <c r="D115" s="32" t="str">
        <f t="shared" si="13"/>
        <v>“</v>
      </c>
      <c r="E115" s="33" t="str">
        <f t="shared" si="13"/>
        <v>“</v>
      </c>
      <c r="F115" s="34" t="str">
        <f t="shared" si="13"/>
        <v>“</v>
      </c>
      <c r="G115" s="35" t="str">
        <f t="shared" si="13"/>
        <v>“</v>
      </c>
      <c r="H115" s="36" t="str">
        <f t="shared" si="13"/>
        <v>“</v>
      </c>
      <c r="I115" s="67" t="str">
        <f t="shared" si="13"/>
        <v>“</v>
      </c>
    </row>
    <row r="116" spans="1:9" x14ac:dyDescent="0.25">
      <c r="A116" s="30">
        <f t="shared" si="12"/>
        <v>148</v>
      </c>
      <c r="B116" s="30" t="str">
        <f t="shared" si="8"/>
        <v>”</v>
      </c>
      <c r="C116" s="31" t="str">
        <f t="shared" si="13"/>
        <v>”</v>
      </c>
      <c r="D116" s="32" t="str">
        <f t="shared" si="13"/>
        <v>”</v>
      </c>
      <c r="E116" s="33" t="str">
        <f t="shared" si="13"/>
        <v>”</v>
      </c>
      <c r="F116" s="34" t="str">
        <f t="shared" si="13"/>
        <v>”</v>
      </c>
      <c r="G116" s="35" t="str">
        <f t="shared" si="13"/>
        <v>”</v>
      </c>
      <c r="H116" s="36" t="str">
        <f t="shared" si="13"/>
        <v>”</v>
      </c>
      <c r="I116" s="67" t="str">
        <f t="shared" si="13"/>
        <v>”</v>
      </c>
    </row>
    <row r="117" spans="1:9" x14ac:dyDescent="0.25">
      <c r="A117" s="30">
        <f t="shared" si="12"/>
        <v>149</v>
      </c>
      <c r="B117" s="30" t="str">
        <f t="shared" si="8"/>
        <v>•</v>
      </c>
      <c r="C117" s="31" t="str">
        <f t="shared" si="13"/>
        <v>•</v>
      </c>
      <c r="D117" s="32" t="str">
        <f t="shared" si="13"/>
        <v>•</v>
      </c>
      <c r="E117" s="33" t="str">
        <f t="shared" si="13"/>
        <v>•</v>
      </c>
      <c r="F117" s="34" t="str">
        <f t="shared" si="13"/>
        <v>•</v>
      </c>
      <c r="G117" s="35" t="str">
        <f t="shared" si="13"/>
        <v>•</v>
      </c>
      <c r="H117" s="36" t="str">
        <f t="shared" si="13"/>
        <v>•</v>
      </c>
      <c r="I117" s="68" t="str">
        <f t="shared" si="13"/>
        <v>•</v>
      </c>
    </row>
    <row r="118" spans="1:9" x14ac:dyDescent="0.25">
      <c r="A118" s="30">
        <f t="shared" si="12"/>
        <v>150</v>
      </c>
      <c r="B118" s="30" t="str">
        <f t="shared" si="8"/>
        <v>–</v>
      </c>
      <c r="C118" s="31" t="str">
        <f t="shared" si="13"/>
        <v>–</v>
      </c>
      <c r="D118" s="32" t="str">
        <f t="shared" si="13"/>
        <v>–</v>
      </c>
      <c r="E118" s="33" t="str">
        <f t="shared" si="13"/>
        <v>–</v>
      </c>
      <c r="F118" s="34" t="str">
        <f t="shared" si="13"/>
        <v>–</v>
      </c>
      <c r="G118" s="35" t="str">
        <f t="shared" si="13"/>
        <v>–</v>
      </c>
      <c r="H118" s="36" t="str">
        <f t="shared" si="13"/>
        <v>–</v>
      </c>
      <c r="I118" s="67" t="str">
        <f t="shared" si="13"/>
        <v>–</v>
      </c>
    </row>
    <row r="119" spans="1:9" x14ac:dyDescent="0.25">
      <c r="A119" s="30">
        <f t="shared" si="12"/>
        <v>151</v>
      </c>
      <c r="B119" s="30" t="str">
        <f t="shared" si="8"/>
        <v>—</v>
      </c>
      <c r="C119" s="31" t="str">
        <f t="shared" si="13"/>
        <v>—</v>
      </c>
      <c r="D119" s="32" t="str">
        <f t="shared" si="13"/>
        <v>—</v>
      </c>
      <c r="E119" s="33" t="str">
        <f t="shared" si="13"/>
        <v>—</v>
      </c>
      <c r="F119" s="34" t="str">
        <f t="shared" si="13"/>
        <v>—</v>
      </c>
      <c r="G119" s="35" t="str">
        <f t="shared" si="13"/>
        <v>—</v>
      </c>
      <c r="H119" s="36" t="str">
        <f t="shared" si="13"/>
        <v>—</v>
      </c>
      <c r="I119" s="67" t="str">
        <f t="shared" si="13"/>
        <v>—</v>
      </c>
    </row>
    <row r="120" spans="1:9" x14ac:dyDescent="0.25">
      <c r="A120" s="30">
        <f t="shared" si="12"/>
        <v>152</v>
      </c>
      <c r="B120" s="30" t="str">
        <f t="shared" si="8"/>
        <v>˜</v>
      </c>
      <c r="C120" s="31" t="str">
        <f t="shared" si="13"/>
        <v>˜</v>
      </c>
      <c r="D120" s="32" t="str">
        <f t="shared" si="13"/>
        <v>˜</v>
      </c>
      <c r="E120" s="33" t="str">
        <f t="shared" si="13"/>
        <v>˜</v>
      </c>
      <c r="F120" s="34" t="str">
        <f t="shared" si="13"/>
        <v>˜</v>
      </c>
      <c r="G120" s="35" t="str">
        <f t="shared" si="13"/>
        <v>˜</v>
      </c>
      <c r="H120" s="36" t="str">
        <f t="shared" si="13"/>
        <v>˜</v>
      </c>
      <c r="I120" s="67" t="str">
        <f t="shared" si="13"/>
        <v>˜</v>
      </c>
    </row>
    <row r="121" spans="1:9" x14ac:dyDescent="0.25">
      <c r="A121" s="30">
        <f t="shared" si="12"/>
        <v>153</v>
      </c>
      <c r="B121" s="30" t="str">
        <f t="shared" si="8"/>
        <v>™</v>
      </c>
      <c r="C121" s="31" t="str">
        <f t="shared" si="13"/>
        <v>™</v>
      </c>
      <c r="D121" s="32" t="str">
        <f t="shared" si="13"/>
        <v>™</v>
      </c>
      <c r="E121" s="33" t="str">
        <f t="shared" si="13"/>
        <v>™</v>
      </c>
      <c r="F121" s="34" t="str">
        <f t="shared" si="13"/>
        <v>™</v>
      </c>
      <c r="G121" s="35" t="str">
        <f t="shared" si="13"/>
        <v>™</v>
      </c>
      <c r="H121" s="36" t="str">
        <f t="shared" si="13"/>
        <v>™</v>
      </c>
      <c r="I121" s="67" t="str">
        <f t="shared" si="13"/>
        <v>™</v>
      </c>
    </row>
    <row r="122" spans="1:9" x14ac:dyDescent="0.25">
      <c r="A122" s="30">
        <f t="shared" si="12"/>
        <v>154</v>
      </c>
      <c r="B122" s="30" t="str">
        <f t="shared" si="8"/>
        <v>š</v>
      </c>
      <c r="C122" s="31" t="str">
        <f t="shared" si="13"/>
        <v>š</v>
      </c>
      <c r="D122" s="32" t="str">
        <f t="shared" si="13"/>
        <v>š</v>
      </c>
      <c r="E122" s="33" t="str">
        <f t="shared" si="13"/>
        <v>š</v>
      </c>
      <c r="F122" s="34" t="str">
        <f t="shared" si="13"/>
        <v>š</v>
      </c>
      <c r="G122" s="35" t="str">
        <f t="shared" si="13"/>
        <v>š</v>
      </c>
      <c r="H122" s="36" t="str">
        <f t="shared" si="13"/>
        <v>š</v>
      </c>
      <c r="I122" s="67" t="str">
        <f t="shared" si="13"/>
        <v>š</v>
      </c>
    </row>
    <row r="123" spans="1:9" x14ac:dyDescent="0.25">
      <c r="A123" s="30">
        <f t="shared" si="12"/>
        <v>155</v>
      </c>
      <c r="B123" s="30" t="str">
        <f t="shared" si="8"/>
        <v>›</v>
      </c>
      <c r="C123" s="31" t="str">
        <f t="shared" si="13"/>
        <v>›</v>
      </c>
      <c r="D123" s="32" t="str">
        <f t="shared" si="13"/>
        <v>›</v>
      </c>
      <c r="E123" s="33" t="str">
        <f t="shared" si="13"/>
        <v>›</v>
      </c>
      <c r="F123" s="34" t="str">
        <f t="shared" si="13"/>
        <v>›</v>
      </c>
      <c r="G123" s="35" t="str">
        <f t="shared" si="13"/>
        <v>›</v>
      </c>
      <c r="H123" s="36" t="str">
        <f t="shared" si="13"/>
        <v>›</v>
      </c>
      <c r="I123" s="67" t="str">
        <f t="shared" si="13"/>
        <v>›</v>
      </c>
    </row>
    <row r="124" spans="1:9" x14ac:dyDescent="0.25">
      <c r="A124" s="30">
        <f t="shared" si="12"/>
        <v>156</v>
      </c>
      <c r="B124" s="30" t="str">
        <f t="shared" si="8"/>
        <v>œ</v>
      </c>
      <c r="C124" s="31" t="str">
        <f t="shared" si="13"/>
        <v>œ</v>
      </c>
      <c r="D124" s="32" t="str">
        <f t="shared" si="13"/>
        <v>œ</v>
      </c>
      <c r="E124" s="33" t="str">
        <f t="shared" si="13"/>
        <v>œ</v>
      </c>
      <c r="F124" s="34" t="str">
        <f t="shared" si="13"/>
        <v>œ</v>
      </c>
      <c r="G124" s="35" t="str">
        <f t="shared" si="13"/>
        <v>œ</v>
      </c>
      <c r="H124" s="36" t="str">
        <f t="shared" si="13"/>
        <v>œ</v>
      </c>
      <c r="I124" s="67" t="str">
        <f t="shared" si="13"/>
        <v>œ</v>
      </c>
    </row>
    <row r="125" spans="1:9" x14ac:dyDescent="0.25">
      <c r="A125" s="30">
        <f t="shared" si="12"/>
        <v>157</v>
      </c>
      <c r="B125" s="30" t="str">
        <f t="shared" si="8"/>
        <v></v>
      </c>
      <c r="C125" s="31" t="str">
        <f t="shared" si="13"/>
        <v></v>
      </c>
      <c r="D125" s="32" t="str">
        <f t="shared" si="13"/>
        <v></v>
      </c>
      <c r="E125" s="33" t="str">
        <f t="shared" si="13"/>
        <v></v>
      </c>
      <c r="F125" s="34" t="str">
        <f t="shared" si="13"/>
        <v></v>
      </c>
      <c r="G125" s="35" t="str">
        <f t="shared" si="13"/>
        <v></v>
      </c>
      <c r="H125" s="36" t="str">
        <f t="shared" si="13"/>
        <v></v>
      </c>
      <c r="I125" s="67" t="str">
        <f t="shared" si="13"/>
        <v></v>
      </c>
    </row>
    <row r="126" spans="1:9" x14ac:dyDescent="0.25">
      <c r="A126" s="30">
        <f t="shared" si="12"/>
        <v>158</v>
      </c>
      <c r="B126" s="30" t="str">
        <f t="shared" si="8"/>
        <v>ž</v>
      </c>
      <c r="C126" s="31" t="str">
        <f t="shared" si="13"/>
        <v>ž</v>
      </c>
      <c r="D126" s="32" t="str">
        <f t="shared" si="13"/>
        <v>ž</v>
      </c>
      <c r="E126" s="33" t="str">
        <f t="shared" si="13"/>
        <v>ž</v>
      </c>
      <c r="F126" s="34" t="str">
        <f t="shared" si="13"/>
        <v>ž</v>
      </c>
      <c r="G126" s="35" t="str">
        <f t="shared" si="13"/>
        <v>ž</v>
      </c>
      <c r="H126" s="36" t="str">
        <f t="shared" si="13"/>
        <v>ž</v>
      </c>
      <c r="I126" s="67" t="str">
        <f t="shared" si="13"/>
        <v>ž</v>
      </c>
    </row>
    <row r="127" spans="1:9" x14ac:dyDescent="0.25">
      <c r="A127" s="30">
        <f t="shared" si="12"/>
        <v>159</v>
      </c>
      <c r="B127" s="30" t="str">
        <f t="shared" si="8"/>
        <v>Ÿ</v>
      </c>
      <c r="C127" s="31" t="str">
        <f t="shared" si="13"/>
        <v>Ÿ</v>
      </c>
      <c r="D127" s="32" t="str">
        <f t="shared" si="13"/>
        <v>Ÿ</v>
      </c>
      <c r="E127" s="33" t="str">
        <f t="shared" si="13"/>
        <v>Ÿ</v>
      </c>
      <c r="F127" s="34" t="str">
        <f t="shared" si="13"/>
        <v>Ÿ</v>
      </c>
      <c r="G127" s="35" t="str">
        <f t="shared" si="13"/>
        <v>Ÿ</v>
      </c>
      <c r="H127" s="36" t="str">
        <f t="shared" si="13"/>
        <v>Ÿ</v>
      </c>
      <c r="I127" s="67" t="str">
        <f t="shared" si="13"/>
        <v>Ÿ</v>
      </c>
    </row>
    <row r="128" spans="1:9" x14ac:dyDescent="0.25">
      <c r="A128" s="30">
        <f t="shared" si="12"/>
        <v>160</v>
      </c>
      <c r="B128" s="30" t="str">
        <f t="shared" ref="B128:B191" si="14">CHAR(A128)</f>
        <v> </v>
      </c>
      <c r="C128" s="31" t="str">
        <f t="shared" si="13"/>
        <v> </v>
      </c>
      <c r="D128" s="32" t="str">
        <f t="shared" si="13"/>
        <v> </v>
      </c>
      <c r="E128" s="33" t="str">
        <f t="shared" si="13"/>
        <v> </v>
      </c>
      <c r="F128" s="34" t="str">
        <f t="shared" si="13"/>
        <v> </v>
      </c>
      <c r="G128" s="35" t="str">
        <f t="shared" si="13"/>
        <v> </v>
      </c>
      <c r="H128" s="36" t="str">
        <f t="shared" si="13"/>
        <v> </v>
      </c>
      <c r="I128" s="67" t="str">
        <f t="shared" si="13"/>
        <v> </v>
      </c>
    </row>
    <row r="129" spans="1:9" x14ac:dyDescent="0.25">
      <c r="A129" s="30">
        <f t="shared" si="12"/>
        <v>161</v>
      </c>
      <c r="B129" s="30" t="str">
        <f t="shared" si="14"/>
        <v>¡</v>
      </c>
      <c r="C129" s="31" t="str">
        <f t="shared" si="13"/>
        <v>¡</v>
      </c>
      <c r="D129" s="32" t="str">
        <f t="shared" si="13"/>
        <v>¡</v>
      </c>
      <c r="E129" s="33" t="str">
        <f t="shared" si="13"/>
        <v>¡</v>
      </c>
      <c r="F129" s="34" t="str">
        <f t="shared" si="13"/>
        <v>¡</v>
      </c>
      <c r="G129" s="35" t="str">
        <f t="shared" si="13"/>
        <v>¡</v>
      </c>
      <c r="H129" s="36" t="str">
        <f t="shared" si="13"/>
        <v>¡</v>
      </c>
      <c r="I129" s="67" t="str">
        <f t="shared" si="13"/>
        <v>¡</v>
      </c>
    </row>
    <row r="130" spans="1:9" x14ac:dyDescent="0.25">
      <c r="A130" s="30">
        <f t="shared" si="12"/>
        <v>162</v>
      </c>
      <c r="B130" s="30" t="str">
        <f t="shared" si="14"/>
        <v>¢</v>
      </c>
      <c r="C130" s="31" t="str">
        <f t="shared" ref="C130:I145" si="15">$B130</f>
        <v>¢</v>
      </c>
      <c r="D130" s="32" t="str">
        <f t="shared" si="15"/>
        <v>¢</v>
      </c>
      <c r="E130" s="33" t="str">
        <f t="shared" si="15"/>
        <v>¢</v>
      </c>
      <c r="F130" s="34" t="str">
        <f t="shared" si="15"/>
        <v>¢</v>
      </c>
      <c r="G130" s="35" t="str">
        <f t="shared" si="15"/>
        <v>¢</v>
      </c>
      <c r="H130" s="36" t="str">
        <f t="shared" si="15"/>
        <v>¢</v>
      </c>
      <c r="I130" s="67" t="str">
        <f t="shared" si="15"/>
        <v>¢</v>
      </c>
    </row>
    <row r="131" spans="1:9" x14ac:dyDescent="0.25">
      <c r="A131" s="30">
        <f t="shared" si="12"/>
        <v>163</v>
      </c>
      <c r="B131" s="30" t="str">
        <f t="shared" si="14"/>
        <v>£</v>
      </c>
      <c r="C131" s="31" t="str">
        <f t="shared" si="15"/>
        <v>£</v>
      </c>
      <c r="D131" s="32" t="str">
        <f t="shared" si="15"/>
        <v>£</v>
      </c>
      <c r="E131" s="33" t="str">
        <f t="shared" si="15"/>
        <v>£</v>
      </c>
      <c r="F131" s="34" t="str">
        <f t="shared" si="15"/>
        <v>£</v>
      </c>
      <c r="G131" s="35" t="str">
        <f t="shared" si="15"/>
        <v>£</v>
      </c>
      <c r="H131" s="36" t="str">
        <f t="shared" si="15"/>
        <v>£</v>
      </c>
      <c r="I131" s="67" t="str">
        <f t="shared" si="15"/>
        <v>£</v>
      </c>
    </row>
    <row r="132" spans="1:9" x14ac:dyDescent="0.25">
      <c r="A132" s="30">
        <f t="shared" si="12"/>
        <v>164</v>
      </c>
      <c r="B132" s="30" t="str">
        <f t="shared" si="14"/>
        <v>¤</v>
      </c>
      <c r="C132" s="31" t="str">
        <f t="shared" si="15"/>
        <v>¤</v>
      </c>
      <c r="D132" s="32" t="str">
        <f t="shared" si="15"/>
        <v>¤</v>
      </c>
      <c r="E132" s="33" t="str">
        <f t="shared" si="15"/>
        <v>¤</v>
      </c>
      <c r="F132" s="34" t="str">
        <f t="shared" si="15"/>
        <v>¤</v>
      </c>
      <c r="G132" s="35" t="str">
        <f t="shared" si="15"/>
        <v>¤</v>
      </c>
      <c r="H132" s="36" t="str">
        <f t="shared" si="15"/>
        <v>¤</v>
      </c>
      <c r="I132" s="67" t="str">
        <f t="shared" si="15"/>
        <v>¤</v>
      </c>
    </row>
    <row r="133" spans="1:9" x14ac:dyDescent="0.25">
      <c r="A133" s="30">
        <f t="shared" si="12"/>
        <v>165</v>
      </c>
      <c r="B133" s="30" t="str">
        <f t="shared" si="14"/>
        <v>¥</v>
      </c>
      <c r="C133" s="31" t="str">
        <f t="shared" si="15"/>
        <v>¥</v>
      </c>
      <c r="D133" s="32" t="str">
        <f t="shared" si="15"/>
        <v>¥</v>
      </c>
      <c r="E133" s="33" t="str">
        <f t="shared" si="15"/>
        <v>¥</v>
      </c>
      <c r="F133" s="34" t="str">
        <f t="shared" si="15"/>
        <v>¥</v>
      </c>
      <c r="G133" s="35" t="str">
        <f t="shared" si="15"/>
        <v>¥</v>
      </c>
      <c r="H133" s="36" t="str">
        <f t="shared" si="15"/>
        <v>¥</v>
      </c>
      <c r="I133" s="67" t="str">
        <f t="shared" si="15"/>
        <v>¥</v>
      </c>
    </row>
    <row r="134" spans="1:9" x14ac:dyDescent="0.25">
      <c r="A134" s="30">
        <f t="shared" si="12"/>
        <v>166</v>
      </c>
      <c r="B134" s="30" t="str">
        <f t="shared" si="14"/>
        <v>¦</v>
      </c>
      <c r="C134" s="31" t="str">
        <f t="shared" si="15"/>
        <v>¦</v>
      </c>
      <c r="D134" s="32" t="str">
        <f t="shared" si="15"/>
        <v>¦</v>
      </c>
      <c r="E134" s="33" t="str">
        <f t="shared" si="15"/>
        <v>¦</v>
      </c>
      <c r="F134" s="34" t="str">
        <f t="shared" si="15"/>
        <v>¦</v>
      </c>
      <c r="G134" s="35" t="str">
        <f t="shared" si="15"/>
        <v>¦</v>
      </c>
      <c r="H134" s="36" t="str">
        <f t="shared" si="15"/>
        <v>¦</v>
      </c>
      <c r="I134" s="67" t="str">
        <f t="shared" si="15"/>
        <v>¦</v>
      </c>
    </row>
    <row r="135" spans="1:9" x14ac:dyDescent="0.25">
      <c r="A135" s="30">
        <f t="shared" si="12"/>
        <v>167</v>
      </c>
      <c r="B135" s="30" t="str">
        <f t="shared" si="14"/>
        <v>§</v>
      </c>
      <c r="C135" s="31" t="str">
        <f t="shared" si="15"/>
        <v>§</v>
      </c>
      <c r="D135" s="32" t="str">
        <f t="shared" si="15"/>
        <v>§</v>
      </c>
      <c r="E135" s="33" t="str">
        <f t="shared" si="15"/>
        <v>§</v>
      </c>
      <c r="F135" s="34" t="str">
        <f t="shared" si="15"/>
        <v>§</v>
      </c>
      <c r="G135" s="35" t="str">
        <f t="shared" si="15"/>
        <v>§</v>
      </c>
      <c r="H135" s="36" t="str">
        <f t="shared" si="15"/>
        <v>§</v>
      </c>
      <c r="I135" s="67" t="str">
        <f t="shared" si="15"/>
        <v>§</v>
      </c>
    </row>
    <row r="136" spans="1:9" x14ac:dyDescent="0.25">
      <c r="A136" s="30">
        <f t="shared" si="12"/>
        <v>168</v>
      </c>
      <c r="B136" s="30" t="str">
        <f t="shared" si="14"/>
        <v>¨</v>
      </c>
      <c r="C136" s="31" t="str">
        <f t="shared" si="15"/>
        <v>¨</v>
      </c>
      <c r="D136" s="32" t="str">
        <f t="shared" si="15"/>
        <v>¨</v>
      </c>
      <c r="E136" s="33" t="str">
        <f t="shared" si="15"/>
        <v>¨</v>
      </c>
      <c r="F136" s="34" t="str">
        <f t="shared" si="15"/>
        <v>¨</v>
      </c>
      <c r="G136" s="35" t="str">
        <f t="shared" si="15"/>
        <v>¨</v>
      </c>
      <c r="H136" s="36" t="str">
        <f t="shared" si="15"/>
        <v>¨</v>
      </c>
      <c r="I136" s="67" t="str">
        <f t="shared" si="15"/>
        <v>¨</v>
      </c>
    </row>
    <row r="137" spans="1:9" x14ac:dyDescent="0.25">
      <c r="A137" s="30">
        <f t="shared" si="12"/>
        <v>169</v>
      </c>
      <c r="B137" s="30" t="str">
        <f t="shared" si="14"/>
        <v>©</v>
      </c>
      <c r="C137" s="31" t="str">
        <f t="shared" si="15"/>
        <v>©</v>
      </c>
      <c r="D137" s="32" t="str">
        <f t="shared" si="15"/>
        <v>©</v>
      </c>
      <c r="E137" s="33" t="str">
        <f t="shared" si="15"/>
        <v>©</v>
      </c>
      <c r="F137" s="34" t="str">
        <f t="shared" si="15"/>
        <v>©</v>
      </c>
      <c r="G137" s="35" t="str">
        <f t="shared" si="15"/>
        <v>©</v>
      </c>
      <c r="H137" s="36" t="str">
        <f t="shared" si="15"/>
        <v>©</v>
      </c>
      <c r="I137" s="67" t="str">
        <f t="shared" si="15"/>
        <v>©</v>
      </c>
    </row>
    <row r="138" spans="1:9" x14ac:dyDescent="0.25">
      <c r="A138" s="30">
        <f t="shared" si="12"/>
        <v>170</v>
      </c>
      <c r="B138" s="30" t="str">
        <f t="shared" si="14"/>
        <v>ª</v>
      </c>
      <c r="C138" s="31" t="str">
        <f t="shared" si="15"/>
        <v>ª</v>
      </c>
      <c r="D138" s="32" t="str">
        <f t="shared" si="15"/>
        <v>ª</v>
      </c>
      <c r="E138" s="33" t="str">
        <f t="shared" si="15"/>
        <v>ª</v>
      </c>
      <c r="F138" s="34" t="str">
        <f t="shared" si="15"/>
        <v>ª</v>
      </c>
      <c r="G138" s="35" t="str">
        <f t="shared" si="15"/>
        <v>ª</v>
      </c>
      <c r="H138" s="36" t="str">
        <f t="shared" si="15"/>
        <v>ª</v>
      </c>
      <c r="I138" s="67" t="str">
        <f t="shared" si="15"/>
        <v>ª</v>
      </c>
    </row>
    <row r="139" spans="1:9" x14ac:dyDescent="0.25">
      <c r="A139" s="30">
        <f t="shared" si="12"/>
        <v>171</v>
      </c>
      <c r="B139" s="30" t="str">
        <f t="shared" si="14"/>
        <v>«</v>
      </c>
      <c r="C139" s="31" t="str">
        <f t="shared" si="15"/>
        <v>«</v>
      </c>
      <c r="D139" s="32" t="str">
        <f t="shared" si="15"/>
        <v>«</v>
      </c>
      <c r="E139" s="33" t="str">
        <f t="shared" si="15"/>
        <v>«</v>
      </c>
      <c r="F139" s="34" t="str">
        <f t="shared" si="15"/>
        <v>«</v>
      </c>
      <c r="G139" s="35" t="str">
        <f t="shared" si="15"/>
        <v>«</v>
      </c>
      <c r="H139" s="36" t="str">
        <f t="shared" si="15"/>
        <v>«</v>
      </c>
      <c r="I139" s="67" t="str">
        <f t="shared" si="15"/>
        <v>«</v>
      </c>
    </row>
    <row r="140" spans="1:9" x14ac:dyDescent="0.25">
      <c r="A140" s="30">
        <f t="shared" si="12"/>
        <v>172</v>
      </c>
      <c r="B140" s="30" t="str">
        <f t="shared" si="14"/>
        <v>¬</v>
      </c>
      <c r="C140" s="31" t="str">
        <f t="shared" si="15"/>
        <v>¬</v>
      </c>
      <c r="D140" s="32" t="str">
        <f t="shared" si="15"/>
        <v>¬</v>
      </c>
      <c r="E140" s="33" t="str">
        <f t="shared" si="15"/>
        <v>¬</v>
      </c>
      <c r="F140" s="34" t="str">
        <f t="shared" si="15"/>
        <v>¬</v>
      </c>
      <c r="G140" s="35" t="str">
        <f t="shared" si="15"/>
        <v>¬</v>
      </c>
      <c r="H140" s="36" t="str">
        <f t="shared" si="15"/>
        <v>¬</v>
      </c>
      <c r="I140" s="67" t="str">
        <f t="shared" si="15"/>
        <v>¬</v>
      </c>
    </row>
    <row r="141" spans="1:9" x14ac:dyDescent="0.25">
      <c r="A141" s="30">
        <f t="shared" si="12"/>
        <v>173</v>
      </c>
      <c r="B141" s="30" t="str">
        <f t="shared" si="14"/>
        <v>­</v>
      </c>
      <c r="C141" s="31" t="str">
        <f t="shared" si="15"/>
        <v>­</v>
      </c>
      <c r="D141" s="32" t="str">
        <f t="shared" si="15"/>
        <v>­</v>
      </c>
      <c r="E141" s="33" t="str">
        <f t="shared" si="15"/>
        <v>­</v>
      </c>
      <c r="F141" s="34" t="str">
        <f t="shared" si="15"/>
        <v>­</v>
      </c>
      <c r="G141" s="35" t="str">
        <f t="shared" si="15"/>
        <v>­</v>
      </c>
      <c r="H141" s="36" t="str">
        <f t="shared" si="15"/>
        <v>­</v>
      </c>
      <c r="I141" s="67" t="str">
        <f t="shared" si="15"/>
        <v>­</v>
      </c>
    </row>
    <row r="142" spans="1:9" x14ac:dyDescent="0.25">
      <c r="A142" s="30">
        <f t="shared" si="12"/>
        <v>174</v>
      </c>
      <c r="B142" s="30" t="str">
        <f t="shared" si="14"/>
        <v>®</v>
      </c>
      <c r="C142" s="31" t="str">
        <f t="shared" si="15"/>
        <v>®</v>
      </c>
      <c r="D142" s="32" t="str">
        <f t="shared" si="15"/>
        <v>®</v>
      </c>
      <c r="E142" s="33" t="str">
        <f t="shared" si="15"/>
        <v>®</v>
      </c>
      <c r="F142" s="34" t="str">
        <f t="shared" si="15"/>
        <v>®</v>
      </c>
      <c r="G142" s="35" t="str">
        <f t="shared" si="15"/>
        <v>®</v>
      </c>
      <c r="H142" s="36" t="str">
        <f t="shared" si="15"/>
        <v>®</v>
      </c>
      <c r="I142" s="67" t="str">
        <f t="shared" si="15"/>
        <v>®</v>
      </c>
    </row>
    <row r="143" spans="1:9" x14ac:dyDescent="0.25">
      <c r="A143" s="30">
        <f t="shared" si="12"/>
        <v>175</v>
      </c>
      <c r="B143" s="30" t="str">
        <f t="shared" si="14"/>
        <v>¯</v>
      </c>
      <c r="C143" s="31" t="str">
        <f t="shared" si="15"/>
        <v>¯</v>
      </c>
      <c r="D143" s="32" t="str">
        <f t="shared" si="15"/>
        <v>¯</v>
      </c>
      <c r="E143" s="33" t="str">
        <f t="shared" si="15"/>
        <v>¯</v>
      </c>
      <c r="F143" s="34" t="str">
        <f t="shared" si="15"/>
        <v>¯</v>
      </c>
      <c r="G143" s="35" t="str">
        <f t="shared" si="15"/>
        <v>¯</v>
      </c>
      <c r="H143" s="36" t="str">
        <f t="shared" si="15"/>
        <v>¯</v>
      </c>
      <c r="I143" s="67" t="str">
        <f t="shared" si="15"/>
        <v>¯</v>
      </c>
    </row>
    <row r="144" spans="1:9" x14ac:dyDescent="0.25">
      <c r="A144" s="30">
        <f t="shared" si="12"/>
        <v>176</v>
      </c>
      <c r="B144" s="30" t="str">
        <f t="shared" si="14"/>
        <v>°</v>
      </c>
      <c r="C144" s="31" t="str">
        <f t="shared" si="15"/>
        <v>°</v>
      </c>
      <c r="D144" s="32" t="str">
        <f t="shared" si="15"/>
        <v>°</v>
      </c>
      <c r="E144" s="33" t="str">
        <f t="shared" si="15"/>
        <v>°</v>
      </c>
      <c r="F144" s="34" t="str">
        <f t="shared" si="15"/>
        <v>°</v>
      </c>
      <c r="G144" s="35" t="str">
        <f t="shared" si="15"/>
        <v>°</v>
      </c>
      <c r="H144" s="36" t="str">
        <f t="shared" si="15"/>
        <v>°</v>
      </c>
      <c r="I144" s="67" t="str">
        <f t="shared" si="15"/>
        <v>°</v>
      </c>
    </row>
    <row r="145" spans="1:9" x14ac:dyDescent="0.25">
      <c r="A145" s="30">
        <f t="shared" si="12"/>
        <v>177</v>
      </c>
      <c r="B145" s="30" t="str">
        <f t="shared" si="14"/>
        <v>±</v>
      </c>
      <c r="C145" s="31" t="str">
        <f t="shared" si="15"/>
        <v>±</v>
      </c>
      <c r="D145" s="32" t="str">
        <f t="shared" si="15"/>
        <v>±</v>
      </c>
      <c r="E145" s="33" t="str">
        <f t="shared" si="15"/>
        <v>±</v>
      </c>
      <c r="F145" s="34" t="str">
        <f t="shared" si="15"/>
        <v>±</v>
      </c>
      <c r="G145" s="35" t="str">
        <f t="shared" si="15"/>
        <v>±</v>
      </c>
      <c r="H145" s="36" t="str">
        <f t="shared" si="15"/>
        <v>±</v>
      </c>
      <c r="I145" s="67" t="str">
        <f t="shared" si="15"/>
        <v>±</v>
      </c>
    </row>
    <row r="146" spans="1:9" x14ac:dyDescent="0.25">
      <c r="A146" s="30">
        <f t="shared" si="12"/>
        <v>178</v>
      </c>
      <c r="B146" s="30" t="str">
        <f t="shared" si="14"/>
        <v>²</v>
      </c>
      <c r="C146" s="31" t="str">
        <f t="shared" ref="C146:I161" si="16">$B146</f>
        <v>²</v>
      </c>
      <c r="D146" s="32" t="str">
        <f t="shared" si="16"/>
        <v>²</v>
      </c>
      <c r="E146" s="33" t="str">
        <f t="shared" si="16"/>
        <v>²</v>
      </c>
      <c r="F146" s="34" t="str">
        <f t="shared" si="16"/>
        <v>²</v>
      </c>
      <c r="G146" s="35" t="str">
        <f t="shared" si="16"/>
        <v>²</v>
      </c>
      <c r="H146" s="36" t="str">
        <f t="shared" si="16"/>
        <v>²</v>
      </c>
      <c r="I146" s="67" t="str">
        <f t="shared" si="16"/>
        <v>²</v>
      </c>
    </row>
    <row r="147" spans="1:9" x14ac:dyDescent="0.25">
      <c r="A147" s="30">
        <f t="shared" si="12"/>
        <v>179</v>
      </c>
      <c r="B147" s="30" t="str">
        <f t="shared" si="14"/>
        <v>³</v>
      </c>
      <c r="C147" s="31" t="str">
        <f t="shared" si="16"/>
        <v>³</v>
      </c>
      <c r="D147" s="32" t="str">
        <f t="shared" si="16"/>
        <v>³</v>
      </c>
      <c r="E147" s="33" t="str">
        <f t="shared" si="16"/>
        <v>³</v>
      </c>
      <c r="F147" s="34" t="str">
        <f t="shared" si="16"/>
        <v>³</v>
      </c>
      <c r="G147" s="35" t="str">
        <f t="shared" si="16"/>
        <v>³</v>
      </c>
      <c r="H147" s="36" t="str">
        <f t="shared" si="16"/>
        <v>³</v>
      </c>
      <c r="I147" s="67" t="str">
        <f t="shared" si="16"/>
        <v>³</v>
      </c>
    </row>
    <row r="148" spans="1:9" x14ac:dyDescent="0.25">
      <c r="A148" s="30">
        <f t="shared" si="12"/>
        <v>180</v>
      </c>
      <c r="B148" s="30" t="str">
        <f t="shared" si="14"/>
        <v>´</v>
      </c>
      <c r="C148" s="31" t="str">
        <f t="shared" si="16"/>
        <v>´</v>
      </c>
      <c r="D148" s="32" t="str">
        <f t="shared" si="16"/>
        <v>´</v>
      </c>
      <c r="E148" s="33" t="str">
        <f t="shared" si="16"/>
        <v>´</v>
      </c>
      <c r="F148" s="34" t="str">
        <f t="shared" si="16"/>
        <v>´</v>
      </c>
      <c r="G148" s="35" t="str">
        <f t="shared" si="16"/>
        <v>´</v>
      </c>
      <c r="H148" s="36" t="str">
        <f t="shared" si="16"/>
        <v>´</v>
      </c>
      <c r="I148" s="67" t="str">
        <f t="shared" si="16"/>
        <v>´</v>
      </c>
    </row>
    <row r="149" spans="1:9" x14ac:dyDescent="0.25">
      <c r="A149" s="30">
        <f t="shared" si="12"/>
        <v>181</v>
      </c>
      <c r="B149" s="30" t="str">
        <f t="shared" si="14"/>
        <v>µ</v>
      </c>
      <c r="C149" s="31" t="str">
        <f t="shared" si="16"/>
        <v>µ</v>
      </c>
      <c r="D149" s="32" t="str">
        <f t="shared" si="16"/>
        <v>µ</v>
      </c>
      <c r="E149" s="33" t="str">
        <f t="shared" si="16"/>
        <v>µ</v>
      </c>
      <c r="F149" s="34" t="str">
        <f t="shared" si="16"/>
        <v>µ</v>
      </c>
      <c r="G149" s="35" t="str">
        <f t="shared" si="16"/>
        <v>µ</v>
      </c>
      <c r="H149" s="36" t="str">
        <f t="shared" si="16"/>
        <v>µ</v>
      </c>
      <c r="I149" s="67" t="str">
        <f t="shared" si="16"/>
        <v>µ</v>
      </c>
    </row>
    <row r="150" spans="1:9" x14ac:dyDescent="0.25">
      <c r="A150" s="30">
        <f t="shared" si="12"/>
        <v>182</v>
      </c>
      <c r="B150" s="30" t="str">
        <f t="shared" si="14"/>
        <v>¶</v>
      </c>
      <c r="C150" s="31" t="str">
        <f t="shared" si="16"/>
        <v>¶</v>
      </c>
      <c r="D150" s="32" t="str">
        <f t="shared" si="16"/>
        <v>¶</v>
      </c>
      <c r="E150" s="33" t="str">
        <f t="shared" si="16"/>
        <v>¶</v>
      </c>
      <c r="F150" s="34" t="str">
        <f t="shared" si="16"/>
        <v>¶</v>
      </c>
      <c r="G150" s="35" t="str">
        <f t="shared" si="16"/>
        <v>¶</v>
      </c>
      <c r="H150" s="36" t="str">
        <f t="shared" si="16"/>
        <v>¶</v>
      </c>
      <c r="I150" s="67" t="str">
        <f t="shared" si="16"/>
        <v>¶</v>
      </c>
    </row>
    <row r="151" spans="1:9" x14ac:dyDescent="0.25">
      <c r="A151" s="30">
        <f t="shared" si="12"/>
        <v>183</v>
      </c>
      <c r="B151" s="30" t="str">
        <f t="shared" si="14"/>
        <v>·</v>
      </c>
      <c r="C151" s="31" t="str">
        <f t="shared" si="16"/>
        <v>·</v>
      </c>
      <c r="D151" s="32" t="str">
        <f t="shared" si="16"/>
        <v>·</v>
      </c>
      <c r="E151" s="33" t="str">
        <f t="shared" si="16"/>
        <v>·</v>
      </c>
      <c r="F151" s="34" t="str">
        <f t="shared" si="16"/>
        <v>·</v>
      </c>
      <c r="G151" s="35" t="str">
        <f t="shared" si="16"/>
        <v>·</v>
      </c>
      <c r="H151" s="36" t="str">
        <f t="shared" si="16"/>
        <v>·</v>
      </c>
      <c r="I151" s="67" t="str">
        <f t="shared" si="16"/>
        <v>·</v>
      </c>
    </row>
    <row r="152" spans="1:9" x14ac:dyDescent="0.25">
      <c r="A152" s="30">
        <f t="shared" si="12"/>
        <v>184</v>
      </c>
      <c r="B152" s="30" t="str">
        <f t="shared" si="14"/>
        <v>¸</v>
      </c>
      <c r="C152" s="31" t="str">
        <f t="shared" si="16"/>
        <v>¸</v>
      </c>
      <c r="D152" s="32" t="str">
        <f t="shared" si="16"/>
        <v>¸</v>
      </c>
      <c r="E152" s="33" t="str">
        <f t="shared" si="16"/>
        <v>¸</v>
      </c>
      <c r="F152" s="34" t="str">
        <f t="shared" si="16"/>
        <v>¸</v>
      </c>
      <c r="G152" s="35" t="str">
        <f t="shared" si="16"/>
        <v>¸</v>
      </c>
      <c r="H152" s="36" t="str">
        <f t="shared" si="16"/>
        <v>¸</v>
      </c>
      <c r="I152" s="67" t="str">
        <f t="shared" si="16"/>
        <v>¸</v>
      </c>
    </row>
    <row r="153" spans="1:9" x14ac:dyDescent="0.25">
      <c r="A153" s="30">
        <f t="shared" si="12"/>
        <v>185</v>
      </c>
      <c r="B153" s="30" t="str">
        <f t="shared" si="14"/>
        <v>¹</v>
      </c>
      <c r="C153" s="31" t="str">
        <f t="shared" si="16"/>
        <v>¹</v>
      </c>
      <c r="D153" s="32" t="str">
        <f t="shared" si="16"/>
        <v>¹</v>
      </c>
      <c r="E153" s="33" t="str">
        <f t="shared" si="16"/>
        <v>¹</v>
      </c>
      <c r="F153" s="34" t="str">
        <f t="shared" si="16"/>
        <v>¹</v>
      </c>
      <c r="G153" s="35" t="str">
        <f t="shared" si="16"/>
        <v>¹</v>
      </c>
      <c r="H153" s="36" t="str">
        <f t="shared" si="16"/>
        <v>¹</v>
      </c>
      <c r="I153" s="67" t="str">
        <f t="shared" si="16"/>
        <v>¹</v>
      </c>
    </row>
    <row r="154" spans="1:9" x14ac:dyDescent="0.25">
      <c r="A154" s="30">
        <f t="shared" si="12"/>
        <v>186</v>
      </c>
      <c r="B154" s="30" t="str">
        <f t="shared" si="14"/>
        <v>º</v>
      </c>
      <c r="C154" s="31" t="str">
        <f t="shared" si="16"/>
        <v>º</v>
      </c>
      <c r="D154" s="32" t="str">
        <f t="shared" si="16"/>
        <v>º</v>
      </c>
      <c r="E154" s="33" t="str">
        <f t="shared" si="16"/>
        <v>º</v>
      </c>
      <c r="F154" s="34" t="str">
        <f t="shared" si="16"/>
        <v>º</v>
      </c>
      <c r="G154" s="35" t="str">
        <f t="shared" si="16"/>
        <v>º</v>
      </c>
      <c r="H154" s="36" t="str">
        <f t="shared" si="16"/>
        <v>º</v>
      </c>
      <c r="I154" s="67" t="str">
        <f t="shared" si="16"/>
        <v>º</v>
      </c>
    </row>
    <row r="155" spans="1:9" x14ac:dyDescent="0.25">
      <c r="A155" s="30">
        <f t="shared" si="12"/>
        <v>187</v>
      </c>
      <c r="B155" s="30" t="str">
        <f t="shared" si="14"/>
        <v>»</v>
      </c>
      <c r="C155" s="31" t="str">
        <f t="shared" si="16"/>
        <v>»</v>
      </c>
      <c r="D155" s="32" t="str">
        <f t="shared" si="16"/>
        <v>»</v>
      </c>
      <c r="E155" s="33" t="str">
        <f t="shared" si="16"/>
        <v>»</v>
      </c>
      <c r="F155" s="34" t="str">
        <f t="shared" si="16"/>
        <v>»</v>
      </c>
      <c r="G155" s="35" t="str">
        <f t="shared" si="16"/>
        <v>»</v>
      </c>
      <c r="H155" s="36" t="str">
        <f t="shared" si="16"/>
        <v>»</v>
      </c>
      <c r="I155" s="67" t="str">
        <f t="shared" si="16"/>
        <v>»</v>
      </c>
    </row>
    <row r="156" spans="1:9" x14ac:dyDescent="0.25">
      <c r="A156" s="30">
        <f t="shared" si="12"/>
        <v>188</v>
      </c>
      <c r="B156" s="30" t="str">
        <f t="shared" si="14"/>
        <v>¼</v>
      </c>
      <c r="C156" s="31" t="str">
        <f t="shared" si="16"/>
        <v>¼</v>
      </c>
      <c r="D156" s="32" t="str">
        <f t="shared" si="16"/>
        <v>¼</v>
      </c>
      <c r="E156" s="33" t="str">
        <f t="shared" si="16"/>
        <v>¼</v>
      </c>
      <c r="F156" s="34" t="str">
        <f t="shared" si="16"/>
        <v>¼</v>
      </c>
      <c r="G156" s="35" t="str">
        <f t="shared" si="16"/>
        <v>¼</v>
      </c>
      <c r="H156" s="36" t="str">
        <f t="shared" si="16"/>
        <v>¼</v>
      </c>
      <c r="I156" s="67" t="str">
        <f t="shared" si="16"/>
        <v>¼</v>
      </c>
    </row>
    <row r="157" spans="1:9" x14ac:dyDescent="0.25">
      <c r="A157" s="30">
        <f t="shared" si="12"/>
        <v>189</v>
      </c>
      <c r="B157" s="30" t="str">
        <f t="shared" si="14"/>
        <v>½</v>
      </c>
      <c r="C157" s="31" t="str">
        <f t="shared" si="16"/>
        <v>½</v>
      </c>
      <c r="D157" s="32" t="str">
        <f t="shared" si="16"/>
        <v>½</v>
      </c>
      <c r="E157" s="33" t="str">
        <f t="shared" si="16"/>
        <v>½</v>
      </c>
      <c r="F157" s="34" t="str">
        <f t="shared" si="16"/>
        <v>½</v>
      </c>
      <c r="G157" s="35" t="str">
        <f t="shared" si="16"/>
        <v>½</v>
      </c>
      <c r="H157" s="36" t="str">
        <f t="shared" si="16"/>
        <v>½</v>
      </c>
      <c r="I157" s="67" t="str">
        <f t="shared" si="16"/>
        <v>½</v>
      </c>
    </row>
    <row r="158" spans="1:9" x14ac:dyDescent="0.25">
      <c r="A158" s="30">
        <f t="shared" si="12"/>
        <v>190</v>
      </c>
      <c r="B158" s="30" t="str">
        <f t="shared" si="14"/>
        <v>¾</v>
      </c>
      <c r="C158" s="31" t="str">
        <f t="shared" si="16"/>
        <v>¾</v>
      </c>
      <c r="D158" s="32" t="str">
        <f t="shared" si="16"/>
        <v>¾</v>
      </c>
      <c r="E158" s="33" t="str">
        <f t="shared" si="16"/>
        <v>¾</v>
      </c>
      <c r="F158" s="34" t="str">
        <f t="shared" si="16"/>
        <v>¾</v>
      </c>
      <c r="G158" s="35" t="str">
        <f t="shared" si="16"/>
        <v>¾</v>
      </c>
      <c r="H158" s="36" t="str">
        <f t="shared" si="16"/>
        <v>¾</v>
      </c>
      <c r="I158" s="67" t="str">
        <f t="shared" si="16"/>
        <v>¾</v>
      </c>
    </row>
    <row r="159" spans="1:9" x14ac:dyDescent="0.25">
      <c r="A159" s="30">
        <f t="shared" si="12"/>
        <v>191</v>
      </c>
      <c r="B159" s="30" t="str">
        <f t="shared" si="14"/>
        <v>¿</v>
      </c>
      <c r="C159" s="31" t="str">
        <f t="shared" si="16"/>
        <v>¿</v>
      </c>
      <c r="D159" s="32" t="str">
        <f t="shared" si="16"/>
        <v>¿</v>
      </c>
      <c r="E159" s="33" t="str">
        <f t="shared" si="16"/>
        <v>¿</v>
      </c>
      <c r="F159" s="34" t="str">
        <f t="shared" si="16"/>
        <v>¿</v>
      </c>
      <c r="G159" s="35" t="str">
        <f t="shared" si="16"/>
        <v>¿</v>
      </c>
      <c r="H159" s="36" t="str">
        <f t="shared" si="16"/>
        <v>¿</v>
      </c>
      <c r="I159" s="67" t="str">
        <f t="shared" si="16"/>
        <v>¿</v>
      </c>
    </row>
    <row r="160" spans="1:9" x14ac:dyDescent="0.25">
      <c r="A160" s="30">
        <f t="shared" si="12"/>
        <v>192</v>
      </c>
      <c r="B160" s="30" t="str">
        <f t="shared" si="14"/>
        <v>À</v>
      </c>
      <c r="C160" s="31" t="str">
        <f t="shared" si="16"/>
        <v>À</v>
      </c>
      <c r="D160" s="32" t="str">
        <f t="shared" si="16"/>
        <v>À</v>
      </c>
      <c r="E160" s="33" t="str">
        <f t="shared" si="16"/>
        <v>À</v>
      </c>
      <c r="F160" s="34" t="str">
        <f t="shared" si="16"/>
        <v>À</v>
      </c>
      <c r="G160" s="35" t="str">
        <f t="shared" si="16"/>
        <v>À</v>
      </c>
      <c r="H160" s="36" t="str">
        <f t="shared" si="16"/>
        <v>À</v>
      </c>
      <c r="I160" s="67" t="str">
        <f t="shared" si="16"/>
        <v>À</v>
      </c>
    </row>
    <row r="161" spans="1:9" x14ac:dyDescent="0.25">
      <c r="A161" s="30">
        <f t="shared" si="12"/>
        <v>193</v>
      </c>
      <c r="B161" s="30" t="str">
        <f t="shared" si="14"/>
        <v>Á</v>
      </c>
      <c r="C161" s="31" t="str">
        <f t="shared" si="16"/>
        <v>Á</v>
      </c>
      <c r="D161" s="32" t="str">
        <f t="shared" si="16"/>
        <v>Á</v>
      </c>
      <c r="E161" s="33" t="str">
        <f t="shared" si="16"/>
        <v>Á</v>
      </c>
      <c r="F161" s="34" t="str">
        <f t="shared" si="16"/>
        <v>Á</v>
      </c>
      <c r="G161" s="35" t="str">
        <f t="shared" si="16"/>
        <v>Á</v>
      </c>
      <c r="H161" s="36" t="str">
        <f t="shared" si="16"/>
        <v>Á</v>
      </c>
      <c r="I161" s="67" t="str">
        <f t="shared" si="16"/>
        <v>Á</v>
      </c>
    </row>
    <row r="162" spans="1:9" x14ac:dyDescent="0.25">
      <c r="A162" s="30">
        <f t="shared" si="12"/>
        <v>194</v>
      </c>
      <c r="B162" s="30" t="str">
        <f t="shared" si="14"/>
        <v>Â</v>
      </c>
      <c r="C162" s="31" t="str">
        <f t="shared" ref="C162:I177" si="17">$B162</f>
        <v>Â</v>
      </c>
      <c r="D162" s="32" t="str">
        <f t="shared" si="17"/>
        <v>Â</v>
      </c>
      <c r="E162" s="33" t="str">
        <f t="shared" si="17"/>
        <v>Â</v>
      </c>
      <c r="F162" s="34" t="str">
        <f t="shared" si="17"/>
        <v>Â</v>
      </c>
      <c r="G162" s="35" t="str">
        <f t="shared" si="17"/>
        <v>Â</v>
      </c>
      <c r="H162" s="36" t="str">
        <f t="shared" si="17"/>
        <v>Â</v>
      </c>
      <c r="I162" s="67" t="str">
        <f t="shared" si="17"/>
        <v>Â</v>
      </c>
    </row>
    <row r="163" spans="1:9" x14ac:dyDescent="0.25">
      <c r="A163" s="30">
        <f t="shared" si="12"/>
        <v>195</v>
      </c>
      <c r="B163" s="30" t="str">
        <f t="shared" si="14"/>
        <v>Ã</v>
      </c>
      <c r="C163" s="31" t="str">
        <f t="shared" si="17"/>
        <v>Ã</v>
      </c>
      <c r="D163" s="32" t="str">
        <f t="shared" si="17"/>
        <v>Ã</v>
      </c>
      <c r="E163" s="33" t="str">
        <f t="shared" si="17"/>
        <v>Ã</v>
      </c>
      <c r="F163" s="34" t="str">
        <f t="shared" si="17"/>
        <v>Ã</v>
      </c>
      <c r="G163" s="35" t="str">
        <f t="shared" si="17"/>
        <v>Ã</v>
      </c>
      <c r="H163" s="36" t="str">
        <f t="shared" si="17"/>
        <v>Ã</v>
      </c>
      <c r="I163" s="67" t="str">
        <f t="shared" si="17"/>
        <v>Ã</v>
      </c>
    </row>
    <row r="164" spans="1:9" x14ac:dyDescent="0.25">
      <c r="A164" s="30">
        <f t="shared" si="12"/>
        <v>196</v>
      </c>
      <c r="B164" s="30" t="str">
        <f t="shared" si="14"/>
        <v>Ä</v>
      </c>
      <c r="C164" s="31" t="str">
        <f t="shared" si="17"/>
        <v>Ä</v>
      </c>
      <c r="D164" s="32" t="str">
        <f t="shared" si="17"/>
        <v>Ä</v>
      </c>
      <c r="E164" s="33" t="str">
        <f t="shared" si="17"/>
        <v>Ä</v>
      </c>
      <c r="F164" s="34" t="str">
        <f t="shared" si="17"/>
        <v>Ä</v>
      </c>
      <c r="G164" s="35" t="str">
        <f t="shared" si="17"/>
        <v>Ä</v>
      </c>
      <c r="H164" s="36" t="str">
        <f t="shared" si="17"/>
        <v>Ä</v>
      </c>
      <c r="I164" s="67" t="str">
        <f t="shared" si="17"/>
        <v>Ä</v>
      </c>
    </row>
    <row r="165" spans="1:9" x14ac:dyDescent="0.25">
      <c r="A165" s="30">
        <f t="shared" ref="A165:A223" si="18">A164+1</f>
        <v>197</v>
      </c>
      <c r="B165" s="30" t="str">
        <f t="shared" si="14"/>
        <v>Å</v>
      </c>
      <c r="C165" s="31" t="str">
        <f t="shared" si="17"/>
        <v>Å</v>
      </c>
      <c r="D165" s="32" t="str">
        <f t="shared" si="17"/>
        <v>Å</v>
      </c>
      <c r="E165" s="33" t="str">
        <f t="shared" si="17"/>
        <v>Å</v>
      </c>
      <c r="F165" s="34" t="str">
        <f t="shared" si="17"/>
        <v>Å</v>
      </c>
      <c r="G165" s="35" t="str">
        <f t="shared" si="17"/>
        <v>Å</v>
      </c>
      <c r="H165" s="36" t="str">
        <f t="shared" si="17"/>
        <v>Å</v>
      </c>
      <c r="I165" s="67" t="str">
        <f t="shared" si="17"/>
        <v>Å</v>
      </c>
    </row>
    <row r="166" spans="1:9" x14ac:dyDescent="0.25">
      <c r="A166" s="30">
        <f t="shared" si="18"/>
        <v>198</v>
      </c>
      <c r="B166" s="30" t="str">
        <f t="shared" si="14"/>
        <v>Æ</v>
      </c>
      <c r="C166" s="31" t="str">
        <f t="shared" si="17"/>
        <v>Æ</v>
      </c>
      <c r="D166" s="32" t="str">
        <f t="shared" si="17"/>
        <v>Æ</v>
      </c>
      <c r="E166" s="33" t="str">
        <f t="shared" si="17"/>
        <v>Æ</v>
      </c>
      <c r="F166" s="34" t="str">
        <f t="shared" si="17"/>
        <v>Æ</v>
      </c>
      <c r="G166" s="35" t="str">
        <f t="shared" si="17"/>
        <v>Æ</v>
      </c>
      <c r="H166" s="36" t="str">
        <f t="shared" si="17"/>
        <v>Æ</v>
      </c>
      <c r="I166" s="67" t="str">
        <f t="shared" si="17"/>
        <v>Æ</v>
      </c>
    </row>
    <row r="167" spans="1:9" x14ac:dyDescent="0.25">
      <c r="A167" s="30">
        <f t="shared" si="18"/>
        <v>199</v>
      </c>
      <c r="B167" s="30" t="str">
        <f t="shared" si="14"/>
        <v>Ç</v>
      </c>
      <c r="C167" s="31" t="str">
        <f t="shared" si="17"/>
        <v>Ç</v>
      </c>
      <c r="D167" s="32" t="str">
        <f t="shared" si="17"/>
        <v>Ç</v>
      </c>
      <c r="E167" s="33" t="str">
        <f t="shared" si="17"/>
        <v>Ç</v>
      </c>
      <c r="F167" s="34" t="str">
        <f t="shared" si="17"/>
        <v>Ç</v>
      </c>
      <c r="G167" s="35" t="str">
        <f t="shared" si="17"/>
        <v>Ç</v>
      </c>
      <c r="H167" s="36" t="str">
        <f t="shared" si="17"/>
        <v>Ç</v>
      </c>
      <c r="I167" s="67" t="str">
        <f t="shared" si="17"/>
        <v>Ç</v>
      </c>
    </row>
    <row r="168" spans="1:9" x14ac:dyDescent="0.25">
      <c r="A168" s="30">
        <f t="shared" si="18"/>
        <v>200</v>
      </c>
      <c r="B168" s="30" t="str">
        <f t="shared" si="14"/>
        <v>È</v>
      </c>
      <c r="C168" s="31" t="str">
        <f t="shared" si="17"/>
        <v>È</v>
      </c>
      <c r="D168" s="32" t="str">
        <f t="shared" si="17"/>
        <v>È</v>
      </c>
      <c r="E168" s="33" t="str">
        <f t="shared" si="17"/>
        <v>È</v>
      </c>
      <c r="F168" s="34" t="str">
        <f t="shared" si="17"/>
        <v>È</v>
      </c>
      <c r="G168" s="35" t="str">
        <f t="shared" si="17"/>
        <v>È</v>
      </c>
      <c r="H168" s="36" t="str">
        <f t="shared" si="17"/>
        <v>È</v>
      </c>
      <c r="I168" s="67" t="str">
        <f t="shared" si="17"/>
        <v>È</v>
      </c>
    </row>
    <row r="169" spans="1:9" x14ac:dyDescent="0.25">
      <c r="A169" s="30">
        <f t="shared" si="18"/>
        <v>201</v>
      </c>
      <c r="B169" s="30" t="str">
        <f t="shared" si="14"/>
        <v>É</v>
      </c>
      <c r="C169" s="31" t="str">
        <f t="shared" si="17"/>
        <v>É</v>
      </c>
      <c r="D169" s="32" t="str">
        <f t="shared" si="17"/>
        <v>É</v>
      </c>
      <c r="E169" s="33" t="str">
        <f t="shared" si="17"/>
        <v>É</v>
      </c>
      <c r="F169" s="34" t="str">
        <f t="shared" si="17"/>
        <v>É</v>
      </c>
      <c r="G169" s="35" t="str">
        <f t="shared" si="17"/>
        <v>É</v>
      </c>
      <c r="H169" s="36" t="str">
        <f t="shared" si="17"/>
        <v>É</v>
      </c>
      <c r="I169" s="67" t="str">
        <f t="shared" si="17"/>
        <v>É</v>
      </c>
    </row>
    <row r="170" spans="1:9" x14ac:dyDescent="0.25">
      <c r="A170" s="30">
        <f t="shared" si="18"/>
        <v>202</v>
      </c>
      <c r="B170" s="30" t="str">
        <f t="shared" si="14"/>
        <v>Ê</v>
      </c>
      <c r="C170" s="31" t="str">
        <f t="shared" si="17"/>
        <v>Ê</v>
      </c>
      <c r="D170" s="32" t="str">
        <f t="shared" si="17"/>
        <v>Ê</v>
      </c>
      <c r="E170" s="33" t="str">
        <f t="shared" si="17"/>
        <v>Ê</v>
      </c>
      <c r="F170" s="34" t="str">
        <f t="shared" si="17"/>
        <v>Ê</v>
      </c>
      <c r="G170" s="35" t="str">
        <f t="shared" si="17"/>
        <v>Ê</v>
      </c>
      <c r="H170" s="36" t="str">
        <f t="shared" si="17"/>
        <v>Ê</v>
      </c>
      <c r="I170" s="67" t="str">
        <f t="shared" si="17"/>
        <v>Ê</v>
      </c>
    </row>
    <row r="171" spans="1:9" x14ac:dyDescent="0.25">
      <c r="A171" s="30">
        <f t="shared" si="18"/>
        <v>203</v>
      </c>
      <c r="B171" s="30" t="str">
        <f t="shared" si="14"/>
        <v>Ë</v>
      </c>
      <c r="C171" s="31" t="str">
        <f t="shared" si="17"/>
        <v>Ë</v>
      </c>
      <c r="D171" s="32" t="str">
        <f t="shared" si="17"/>
        <v>Ë</v>
      </c>
      <c r="E171" s="33" t="str">
        <f t="shared" si="17"/>
        <v>Ë</v>
      </c>
      <c r="F171" s="34" t="str">
        <f t="shared" si="17"/>
        <v>Ë</v>
      </c>
      <c r="G171" s="35" t="str">
        <f t="shared" si="17"/>
        <v>Ë</v>
      </c>
      <c r="H171" s="36" t="str">
        <f t="shared" si="17"/>
        <v>Ë</v>
      </c>
      <c r="I171" s="67" t="str">
        <f t="shared" si="17"/>
        <v>Ë</v>
      </c>
    </row>
    <row r="172" spans="1:9" x14ac:dyDescent="0.25">
      <c r="A172" s="30">
        <f t="shared" si="18"/>
        <v>204</v>
      </c>
      <c r="B172" s="30" t="str">
        <f t="shared" si="14"/>
        <v>Ì</v>
      </c>
      <c r="C172" s="31" t="str">
        <f t="shared" si="17"/>
        <v>Ì</v>
      </c>
      <c r="D172" s="32" t="str">
        <f t="shared" si="17"/>
        <v>Ì</v>
      </c>
      <c r="E172" s="33" t="str">
        <f t="shared" si="17"/>
        <v>Ì</v>
      </c>
      <c r="F172" s="34" t="str">
        <f t="shared" si="17"/>
        <v>Ì</v>
      </c>
      <c r="G172" s="35" t="str">
        <f t="shared" si="17"/>
        <v>Ì</v>
      </c>
      <c r="H172" s="36" t="str">
        <f t="shared" si="17"/>
        <v>Ì</v>
      </c>
      <c r="I172" s="67" t="str">
        <f t="shared" si="17"/>
        <v>Ì</v>
      </c>
    </row>
    <row r="173" spans="1:9" x14ac:dyDescent="0.25">
      <c r="A173" s="30">
        <f t="shared" si="18"/>
        <v>205</v>
      </c>
      <c r="B173" s="30" t="str">
        <f t="shared" si="14"/>
        <v>Í</v>
      </c>
      <c r="C173" s="31" t="str">
        <f t="shared" si="17"/>
        <v>Í</v>
      </c>
      <c r="D173" s="32" t="str">
        <f t="shared" si="17"/>
        <v>Í</v>
      </c>
      <c r="E173" s="33" t="str">
        <f t="shared" si="17"/>
        <v>Í</v>
      </c>
      <c r="F173" s="34" t="str">
        <f t="shared" si="17"/>
        <v>Í</v>
      </c>
      <c r="G173" s="35" t="str">
        <f t="shared" si="17"/>
        <v>Í</v>
      </c>
      <c r="H173" s="36" t="str">
        <f t="shared" si="17"/>
        <v>Í</v>
      </c>
      <c r="I173" s="67" t="str">
        <f t="shared" si="17"/>
        <v>Í</v>
      </c>
    </row>
    <row r="174" spans="1:9" x14ac:dyDescent="0.25">
      <c r="A174" s="30">
        <f t="shared" si="18"/>
        <v>206</v>
      </c>
      <c r="B174" s="30" t="str">
        <f t="shared" si="14"/>
        <v>Î</v>
      </c>
      <c r="C174" s="31" t="str">
        <f t="shared" si="17"/>
        <v>Î</v>
      </c>
      <c r="D174" s="32" t="str">
        <f t="shared" si="17"/>
        <v>Î</v>
      </c>
      <c r="E174" s="33" t="str">
        <f t="shared" si="17"/>
        <v>Î</v>
      </c>
      <c r="F174" s="34" t="str">
        <f t="shared" si="17"/>
        <v>Î</v>
      </c>
      <c r="G174" s="35" t="str">
        <f t="shared" si="17"/>
        <v>Î</v>
      </c>
      <c r="H174" s="36" t="str">
        <f t="shared" si="17"/>
        <v>Î</v>
      </c>
      <c r="I174" s="67" t="str">
        <f t="shared" si="17"/>
        <v>Î</v>
      </c>
    </row>
    <row r="175" spans="1:9" x14ac:dyDescent="0.25">
      <c r="A175" s="30">
        <f t="shared" si="18"/>
        <v>207</v>
      </c>
      <c r="B175" s="30" t="str">
        <f t="shared" si="14"/>
        <v>Ï</v>
      </c>
      <c r="C175" s="31" t="str">
        <f t="shared" si="17"/>
        <v>Ï</v>
      </c>
      <c r="D175" s="32" t="str">
        <f t="shared" si="17"/>
        <v>Ï</v>
      </c>
      <c r="E175" s="33" t="str">
        <f t="shared" si="17"/>
        <v>Ï</v>
      </c>
      <c r="F175" s="34" t="str">
        <f t="shared" si="17"/>
        <v>Ï</v>
      </c>
      <c r="G175" s="35" t="str">
        <f t="shared" si="17"/>
        <v>Ï</v>
      </c>
      <c r="H175" s="36" t="str">
        <f t="shared" si="17"/>
        <v>Ï</v>
      </c>
      <c r="I175" s="67" t="str">
        <f t="shared" si="17"/>
        <v>Ï</v>
      </c>
    </row>
    <row r="176" spans="1:9" x14ac:dyDescent="0.25">
      <c r="A176" s="30">
        <f t="shared" si="18"/>
        <v>208</v>
      </c>
      <c r="B176" s="30" t="str">
        <f t="shared" si="14"/>
        <v>Ð</v>
      </c>
      <c r="C176" s="31" t="str">
        <f t="shared" si="17"/>
        <v>Ð</v>
      </c>
      <c r="D176" s="32" t="str">
        <f t="shared" si="17"/>
        <v>Ð</v>
      </c>
      <c r="E176" s="33" t="str">
        <f t="shared" si="17"/>
        <v>Ð</v>
      </c>
      <c r="F176" s="34" t="str">
        <f t="shared" si="17"/>
        <v>Ð</v>
      </c>
      <c r="G176" s="35" t="str">
        <f t="shared" si="17"/>
        <v>Ð</v>
      </c>
      <c r="H176" s="36" t="str">
        <f t="shared" si="17"/>
        <v>Ð</v>
      </c>
      <c r="I176" s="67" t="str">
        <f t="shared" si="17"/>
        <v>Ð</v>
      </c>
    </row>
    <row r="177" spans="1:9" x14ac:dyDescent="0.25">
      <c r="A177" s="30">
        <f t="shared" si="18"/>
        <v>209</v>
      </c>
      <c r="B177" s="30" t="str">
        <f t="shared" si="14"/>
        <v>Ñ</v>
      </c>
      <c r="C177" s="31" t="str">
        <f t="shared" si="17"/>
        <v>Ñ</v>
      </c>
      <c r="D177" s="32" t="str">
        <f t="shared" si="17"/>
        <v>Ñ</v>
      </c>
      <c r="E177" s="33" t="str">
        <f t="shared" si="17"/>
        <v>Ñ</v>
      </c>
      <c r="F177" s="34" t="str">
        <f t="shared" si="17"/>
        <v>Ñ</v>
      </c>
      <c r="G177" s="35" t="str">
        <f t="shared" si="17"/>
        <v>Ñ</v>
      </c>
      <c r="H177" s="36" t="str">
        <f t="shared" si="17"/>
        <v>Ñ</v>
      </c>
      <c r="I177" s="67" t="str">
        <f t="shared" si="17"/>
        <v>Ñ</v>
      </c>
    </row>
    <row r="178" spans="1:9" x14ac:dyDescent="0.25">
      <c r="A178" s="30">
        <f t="shared" si="18"/>
        <v>210</v>
      </c>
      <c r="B178" s="30" t="str">
        <f t="shared" si="14"/>
        <v>Ò</v>
      </c>
      <c r="C178" s="31" t="str">
        <f t="shared" ref="C178:I193" si="19">$B178</f>
        <v>Ò</v>
      </c>
      <c r="D178" s="32" t="str">
        <f t="shared" si="19"/>
        <v>Ò</v>
      </c>
      <c r="E178" s="33" t="str">
        <f t="shared" si="19"/>
        <v>Ò</v>
      </c>
      <c r="F178" s="34" t="str">
        <f t="shared" si="19"/>
        <v>Ò</v>
      </c>
      <c r="G178" s="35" t="str">
        <f t="shared" si="19"/>
        <v>Ò</v>
      </c>
      <c r="H178" s="36" t="str">
        <f t="shared" si="19"/>
        <v>Ò</v>
      </c>
      <c r="I178" s="67" t="str">
        <f t="shared" si="19"/>
        <v>Ò</v>
      </c>
    </row>
    <row r="179" spans="1:9" x14ac:dyDescent="0.25">
      <c r="A179" s="30">
        <f t="shared" si="18"/>
        <v>211</v>
      </c>
      <c r="B179" s="30" t="str">
        <f t="shared" si="14"/>
        <v>Ó</v>
      </c>
      <c r="C179" s="31" t="str">
        <f t="shared" si="19"/>
        <v>Ó</v>
      </c>
      <c r="D179" s="32" t="str">
        <f t="shared" si="19"/>
        <v>Ó</v>
      </c>
      <c r="E179" s="33" t="str">
        <f t="shared" si="19"/>
        <v>Ó</v>
      </c>
      <c r="F179" s="34" t="str">
        <f t="shared" si="19"/>
        <v>Ó</v>
      </c>
      <c r="G179" s="35" t="str">
        <f t="shared" si="19"/>
        <v>Ó</v>
      </c>
      <c r="H179" s="36" t="str">
        <f t="shared" si="19"/>
        <v>Ó</v>
      </c>
      <c r="I179" s="67" t="str">
        <f t="shared" si="19"/>
        <v>Ó</v>
      </c>
    </row>
    <row r="180" spans="1:9" x14ac:dyDescent="0.25">
      <c r="A180" s="30">
        <f t="shared" si="18"/>
        <v>212</v>
      </c>
      <c r="B180" s="30" t="str">
        <f t="shared" si="14"/>
        <v>Ô</v>
      </c>
      <c r="C180" s="31" t="str">
        <f t="shared" si="19"/>
        <v>Ô</v>
      </c>
      <c r="D180" s="32" t="str">
        <f t="shared" si="19"/>
        <v>Ô</v>
      </c>
      <c r="E180" s="33" t="str">
        <f t="shared" si="19"/>
        <v>Ô</v>
      </c>
      <c r="F180" s="34" t="str">
        <f t="shared" si="19"/>
        <v>Ô</v>
      </c>
      <c r="G180" s="35" t="str">
        <f t="shared" si="19"/>
        <v>Ô</v>
      </c>
      <c r="H180" s="36" t="str">
        <f t="shared" si="19"/>
        <v>Ô</v>
      </c>
      <c r="I180" s="67" t="str">
        <f t="shared" si="19"/>
        <v>Ô</v>
      </c>
    </row>
    <row r="181" spans="1:9" x14ac:dyDescent="0.25">
      <c r="A181" s="30">
        <f t="shared" si="18"/>
        <v>213</v>
      </c>
      <c r="B181" s="30" t="str">
        <f t="shared" si="14"/>
        <v>Õ</v>
      </c>
      <c r="C181" s="31" t="str">
        <f t="shared" si="19"/>
        <v>Õ</v>
      </c>
      <c r="D181" s="32" t="str">
        <f t="shared" si="19"/>
        <v>Õ</v>
      </c>
      <c r="E181" s="33" t="str">
        <f t="shared" si="19"/>
        <v>Õ</v>
      </c>
      <c r="F181" s="34" t="str">
        <f t="shared" si="19"/>
        <v>Õ</v>
      </c>
      <c r="G181" s="35" t="str">
        <f t="shared" si="19"/>
        <v>Õ</v>
      </c>
      <c r="H181" s="36" t="str">
        <f t="shared" si="19"/>
        <v>Õ</v>
      </c>
      <c r="I181" s="67" t="str">
        <f t="shared" si="19"/>
        <v>Õ</v>
      </c>
    </row>
    <row r="182" spans="1:9" x14ac:dyDescent="0.25">
      <c r="A182" s="30">
        <f t="shared" si="18"/>
        <v>214</v>
      </c>
      <c r="B182" s="30" t="str">
        <f t="shared" si="14"/>
        <v>Ö</v>
      </c>
      <c r="C182" s="31" t="str">
        <f t="shared" si="19"/>
        <v>Ö</v>
      </c>
      <c r="D182" s="32" t="str">
        <f t="shared" si="19"/>
        <v>Ö</v>
      </c>
      <c r="E182" s="33" t="str">
        <f t="shared" si="19"/>
        <v>Ö</v>
      </c>
      <c r="F182" s="34" t="str">
        <f t="shared" si="19"/>
        <v>Ö</v>
      </c>
      <c r="G182" s="35" t="str">
        <f t="shared" si="19"/>
        <v>Ö</v>
      </c>
      <c r="H182" s="36" t="str">
        <f t="shared" si="19"/>
        <v>Ö</v>
      </c>
      <c r="I182" s="67" t="str">
        <f t="shared" si="19"/>
        <v>Ö</v>
      </c>
    </row>
    <row r="183" spans="1:9" x14ac:dyDescent="0.25">
      <c r="A183" s="30">
        <f t="shared" si="18"/>
        <v>215</v>
      </c>
      <c r="B183" s="30" t="str">
        <f t="shared" si="14"/>
        <v>×</v>
      </c>
      <c r="C183" s="31" t="str">
        <f t="shared" si="19"/>
        <v>×</v>
      </c>
      <c r="D183" s="32" t="str">
        <f t="shared" si="19"/>
        <v>×</v>
      </c>
      <c r="E183" s="33" t="str">
        <f t="shared" si="19"/>
        <v>×</v>
      </c>
      <c r="F183" s="34" t="str">
        <f t="shared" si="19"/>
        <v>×</v>
      </c>
      <c r="G183" s="35" t="str">
        <f t="shared" si="19"/>
        <v>×</v>
      </c>
      <c r="H183" s="36" t="str">
        <f t="shared" si="19"/>
        <v>×</v>
      </c>
      <c r="I183" s="67" t="str">
        <f t="shared" si="19"/>
        <v>×</v>
      </c>
    </row>
    <row r="184" spans="1:9" x14ac:dyDescent="0.25">
      <c r="A184" s="30">
        <f t="shared" si="18"/>
        <v>216</v>
      </c>
      <c r="B184" s="30" t="str">
        <f t="shared" si="14"/>
        <v>Ø</v>
      </c>
      <c r="C184" s="31" t="str">
        <f t="shared" si="19"/>
        <v>Ø</v>
      </c>
      <c r="D184" s="32" t="str">
        <f t="shared" si="19"/>
        <v>Ø</v>
      </c>
      <c r="E184" s="33" t="str">
        <f t="shared" si="19"/>
        <v>Ø</v>
      </c>
      <c r="F184" s="34" t="str">
        <f t="shared" si="19"/>
        <v>Ø</v>
      </c>
      <c r="G184" s="35" t="str">
        <f t="shared" si="19"/>
        <v>Ø</v>
      </c>
      <c r="H184" s="36" t="str">
        <f t="shared" si="19"/>
        <v>Ø</v>
      </c>
      <c r="I184" s="67" t="str">
        <f t="shared" si="19"/>
        <v>Ø</v>
      </c>
    </row>
    <row r="185" spans="1:9" x14ac:dyDescent="0.25">
      <c r="A185" s="30">
        <f t="shared" si="18"/>
        <v>217</v>
      </c>
      <c r="B185" s="30" t="str">
        <f t="shared" si="14"/>
        <v>Ù</v>
      </c>
      <c r="C185" s="31" t="str">
        <f t="shared" si="19"/>
        <v>Ù</v>
      </c>
      <c r="D185" s="32" t="str">
        <f t="shared" si="19"/>
        <v>Ù</v>
      </c>
      <c r="E185" s="33" t="str">
        <f t="shared" si="19"/>
        <v>Ù</v>
      </c>
      <c r="F185" s="34" t="str">
        <f t="shared" si="19"/>
        <v>Ù</v>
      </c>
      <c r="G185" s="35" t="str">
        <f t="shared" si="19"/>
        <v>Ù</v>
      </c>
      <c r="H185" s="36" t="str">
        <f t="shared" si="19"/>
        <v>Ù</v>
      </c>
      <c r="I185" s="67" t="str">
        <f t="shared" si="19"/>
        <v>Ù</v>
      </c>
    </row>
    <row r="186" spans="1:9" x14ac:dyDescent="0.25">
      <c r="A186" s="30">
        <f t="shared" si="18"/>
        <v>218</v>
      </c>
      <c r="B186" s="30" t="str">
        <f t="shared" si="14"/>
        <v>Ú</v>
      </c>
      <c r="C186" s="31" t="str">
        <f t="shared" si="19"/>
        <v>Ú</v>
      </c>
      <c r="D186" s="32" t="str">
        <f t="shared" si="19"/>
        <v>Ú</v>
      </c>
      <c r="E186" s="33" t="str">
        <f t="shared" si="19"/>
        <v>Ú</v>
      </c>
      <c r="F186" s="34" t="str">
        <f t="shared" si="19"/>
        <v>Ú</v>
      </c>
      <c r="G186" s="35" t="str">
        <f t="shared" si="19"/>
        <v>Ú</v>
      </c>
      <c r="H186" s="36" t="str">
        <f t="shared" si="19"/>
        <v>Ú</v>
      </c>
      <c r="I186" s="67" t="str">
        <f t="shared" si="19"/>
        <v>Ú</v>
      </c>
    </row>
    <row r="187" spans="1:9" x14ac:dyDescent="0.25">
      <c r="A187" s="30">
        <f t="shared" si="18"/>
        <v>219</v>
      </c>
      <c r="B187" s="30" t="str">
        <f t="shared" si="14"/>
        <v>Û</v>
      </c>
      <c r="C187" s="31" t="str">
        <f t="shared" si="19"/>
        <v>Û</v>
      </c>
      <c r="D187" s="32" t="str">
        <f t="shared" si="19"/>
        <v>Û</v>
      </c>
      <c r="E187" s="33" t="str">
        <f t="shared" si="19"/>
        <v>Û</v>
      </c>
      <c r="F187" s="34" t="str">
        <f t="shared" si="19"/>
        <v>Û</v>
      </c>
      <c r="G187" s="35" t="str">
        <f t="shared" si="19"/>
        <v>Û</v>
      </c>
      <c r="H187" s="36" t="str">
        <f t="shared" si="19"/>
        <v>Û</v>
      </c>
      <c r="I187" s="67" t="str">
        <f t="shared" si="19"/>
        <v>Û</v>
      </c>
    </row>
    <row r="188" spans="1:9" x14ac:dyDescent="0.25">
      <c r="A188" s="30">
        <f t="shared" si="18"/>
        <v>220</v>
      </c>
      <c r="B188" s="30" t="str">
        <f t="shared" si="14"/>
        <v>Ü</v>
      </c>
      <c r="C188" s="31" t="str">
        <f t="shared" si="19"/>
        <v>Ü</v>
      </c>
      <c r="D188" s="32" t="str">
        <f t="shared" si="19"/>
        <v>Ü</v>
      </c>
      <c r="E188" s="33" t="str">
        <f t="shared" si="19"/>
        <v>Ü</v>
      </c>
      <c r="F188" s="34" t="str">
        <f t="shared" si="19"/>
        <v>Ü</v>
      </c>
      <c r="G188" s="35" t="str">
        <f t="shared" si="19"/>
        <v>Ü</v>
      </c>
      <c r="H188" s="36" t="str">
        <f t="shared" si="19"/>
        <v>Ü</v>
      </c>
      <c r="I188" s="67" t="str">
        <f t="shared" si="19"/>
        <v>Ü</v>
      </c>
    </row>
    <row r="189" spans="1:9" x14ac:dyDescent="0.25">
      <c r="A189" s="30">
        <f t="shared" si="18"/>
        <v>221</v>
      </c>
      <c r="B189" s="30" t="str">
        <f t="shared" si="14"/>
        <v>Ý</v>
      </c>
      <c r="C189" s="31" t="str">
        <f t="shared" si="19"/>
        <v>Ý</v>
      </c>
      <c r="D189" s="32" t="str">
        <f t="shared" si="19"/>
        <v>Ý</v>
      </c>
      <c r="E189" s="33" t="str">
        <f t="shared" si="19"/>
        <v>Ý</v>
      </c>
      <c r="F189" s="34" t="str">
        <f t="shared" si="19"/>
        <v>Ý</v>
      </c>
      <c r="G189" s="35" t="str">
        <f t="shared" si="19"/>
        <v>Ý</v>
      </c>
      <c r="H189" s="36" t="str">
        <f t="shared" si="19"/>
        <v>Ý</v>
      </c>
      <c r="I189" s="67" t="str">
        <f t="shared" si="19"/>
        <v>Ý</v>
      </c>
    </row>
    <row r="190" spans="1:9" x14ac:dyDescent="0.25">
      <c r="A190" s="30">
        <f t="shared" si="18"/>
        <v>222</v>
      </c>
      <c r="B190" s="30" t="str">
        <f t="shared" si="14"/>
        <v>Þ</v>
      </c>
      <c r="C190" s="31" t="str">
        <f t="shared" si="19"/>
        <v>Þ</v>
      </c>
      <c r="D190" s="32" t="str">
        <f t="shared" si="19"/>
        <v>Þ</v>
      </c>
      <c r="E190" s="33" t="str">
        <f t="shared" si="19"/>
        <v>Þ</v>
      </c>
      <c r="F190" s="34" t="str">
        <f t="shared" si="19"/>
        <v>Þ</v>
      </c>
      <c r="G190" s="35" t="str">
        <f t="shared" si="19"/>
        <v>Þ</v>
      </c>
      <c r="H190" s="36" t="str">
        <f t="shared" si="19"/>
        <v>Þ</v>
      </c>
      <c r="I190" s="67" t="str">
        <f t="shared" si="19"/>
        <v>Þ</v>
      </c>
    </row>
    <row r="191" spans="1:9" x14ac:dyDescent="0.25">
      <c r="A191" s="30">
        <f t="shared" si="18"/>
        <v>223</v>
      </c>
      <c r="B191" s="30" t="str">
        <f t="shared" si="14"/>
        <v>ß</v>
      </c>
      <c r="C191" s="31" t="str">
        <f t="shared" si="19"/>
        <v>ß</v>
      </c>
      <c r="D191" s="32" t="str">
        <f t="shared" si="19"/>
        <v>ß</v>
      </c>
      <c r="E191" s="33" t="str">
        <f t="shared" si="19"/>
        <v>ß</v>
      </c>
      <c r="F191" s="34" t="str">
        <f t="shared" si="19"/>
        <v>ß</v>
      </c>
      <c r="G191" s="35" t="str">
        <f t="shared" si="19"/>
        <v>ß</v>
      </c>
      <c r="H191" s="36" t="str">
        <f t="shared" si="19"/>
        <v>ß</v>
      </c>
      <c r="I191" s="67" t="str">
        <f t="shared" si="19"/>
        <v>ß</v>
      </c>
    </row>
    <row r="192" spans="1:9" x14ac:dyDescent="0.25">
      <c r="A192" s="30">
        <f t="shared" si="18"/>
        <v>224</v>
      </c>
      <c r="B192" s="30" t="str">
        <f t="shared" ref="B192:B223" si="20">CHAR(A192)</f>
        <v>à</v>
      </c>
      <c r="C192" s="31" t="str">
        <f t="shared" si="19"/>
        <v>à</v>
      </c>
      <c r="D192" s="32" t="str">
        <f t="shared" si="19"/>
        <v>à</v>
      </c>
      <c r="E192" s="33" t="str">
        <f t="shared" si="19"/>
        <v>à</v>
      </c>
      <c r="F192" s="34" t="str">
        <f t="shared" si="19"/>
        <v>à</v>
      </c>
      <c r="G192" s="35" t="str">
        <f t="shared" si="19"/>
        <v>à</v>
      </c>
      <c r="H192" s="36" t="str">
        <f t="shared" si="19"/>
        <v>à</v>
      </c>
      <c r="I192" s="67" t="str">
        <f t="shared" si="19"/>
        <v>à</v>
      </c>
    </row>
    <row r="193" spans="1:9" x14ac:dyDescent="0.25">
      <c r="A193" s="30">
        <f t="shared" si="18"/>
        <v>225</v>
      </c>
      <c r="B193" s="30" t="str">
        <f t="shared" si="20"/>
        <v>á</v>
      </c>
      <c r="C193" s="31" t="str">
        <f t="shared" si="19"/>
        <v>á</v>
      </c>
      <c r="D193" s="32" t="str">
        <f t="shared" si="19"/>
        <v>á</v>
      </c>
      <c r="E193" s="33" t="str">
        <f t="shared" si="19"/>
        <v>á</v>
      </c>
      <c r="F193" s="34" t="str">
        <f t="shared" si="19"/>
        <v>á</v>
      </c>
      <c r="G193" s="35" t="str">
        <f t="shared" si="19"/>
        <v>á</v>
      </c>
      <c r="H193" s="36" t="str">
        <f t="shared" si="19"/>
        <v>á</v>
      </c>
      <c r="I193" s="67" t="str">
        <f t="shared" si="19"/>
        <v>á</v>
      </c>
    </row>
    <row r="194" spans="1:9" x14ac:dyDescent="0.25">
      <c r="A194" s="30">
        <f t="shared" si="18"/>
        <v>226</v>
      </c>
      <c r="B194" s="30" t="str">
        <f t="shared" si="20"/>
        <v>â</v>
      </c>
      <c r="C194" s="31" t="str">
        <f t="shared" ref="C194:I209" si="21">$B194</f>
        <v>â</v>
      </c>
      <c r="D194" s="32" t="str">
        <f t="shared" si="21"/>
        <v>â</v>
      </c>
      <c r="E194" s="33" t="str">
        <f t="shared" si="21"/>
        <v>â</v>
      </c>
      <c r="F194" s="34" t="str">
        <f t="shared" si="21"/>
        <v>â</v>
      </c>
      <c r="G194" s="35" t="str">
        <f t="shared" si="21"/>
        <v>â</v>
      </c>
      <c r="H194" s="36" t="str">
        <f t="shared" si="21"/>
        <v>â</v>
      </c>
      <c r="I194" s="67" t="str">
        <f t="shared" si="21"/>
        <v>â</v>
      </c>
    </row>
    <row r="195" spans="1:9" x14ac:dyDescent="0.25">
      <c r="A195" s="30">
        <f t="shared" si="18"/>
        <v>227</v>
      </c>
      <c r="B195" s="30" t="str">
        <f t="shared" si="20"/>
        <v>ã</v>
      </c>
      <c r="C195" s="31" t="str">
        <f t="shared" si="21"/>
        <v>ã</v>
      </c>
      <c r="D195" s="32" t="str">
        <f t="shared" si="21"/>
        <v>ã</v>
      </c>
      <c r="E195" s="33" t="str">
        <f t="shared" si="21"/>
        <v>ã</v>
      </c>
      <c r="F195" s="34" t="str">
        <f t="shared" si="21"/>
        <v>ã</v>
      </c>
      <c r="G195" s="35" t="str">
        <f t="shared" si="21"/>
        <v>ã</v>
      </c>
      <c r="H195" s="36" t="str">
        <f t="shared" si="21"/>
        <v>ã</v>
      </c>
      <c r="I195" s="67" t="str">
        <f t="shared" si="21"/>
        <v>ã</v>
      </c>
    </row>
    <row r="196" spans="1:9" x14ac:dyDescent="0.25">
      <c r="A196" s="30">
        <f t="shared" si="18"/>
        <v>228</v>
      </c>
      <c r="B196" s="30" t="str">
        <f t="shared" si="20"/>
        <v>ä</v>
      </c>
      <c r="C196" s="31" t="str">
        <f t="shared" si="21"/>
        <v>ä</v>
      </c>
      <c r="D196" s="32" t="str">
        <f t="shared" si="21"/>
        <v>ä</v>
      </c>
      <c r="E196" s="33" t="str">
        <f t="shared" si="21"/>
        <v>ä</v>
      </c>
      <c r="F196" s="34" t="str">
        <f t="shared" si="21"/>
        <v>ä</v>
      </c>
      <c r="G196" s="35" t="str">
        <f t="shared" si="21"/>
        <v>ä</v>
      </c>
      <c r="H196" s="36" t="str">
        <f t="shared" si="21"/>
        <v>ä</v>
      </c>
      <c r="I196" s="67" t="str">
        <f t="shared" si="21"/>
        <v>ä</v>
      </c>
    </row>
    <row r="197" spans="1:9" x14ac:dyDescent="0.25">
      <c r="A197" s="30">
        <f t="shared" si="18"/>
        <v>229</v>
      </c>
      <c r="B197" s="30" t="str">
        <f t="shared" si="20"/>
        <v>å</v>
      </c>
      <c r="C197" s="31" t="str">
        <f t="shared" si="21"/>
        <v>å</v>
      </c>
      <c r="D197" s="32" t="str">
        <f t="shared" si="21"/>
        <v>å</v>
      </c>
      <c r="E197" s="33" t="str">
        <f t="shared" si="21"/>
        <v>å</v>
      </c>
      <c r="F197" s="34" t="str">
        <f t="shared" si="21"/>
        <v>å</v>
      </c>
      <c r="G197" s="35" t="str">
        <f t="shared" si="21"/>
        <v>å</v>
      </c>
      <c r="H197" s="36" t="str">
        <f t="shared" si="21"/>
        <v>å</v>
      </c>
      <c r="I197" s="67" t="str">
        <f t="shared" si="21"/>
        <v>å</v>
      </c>
    </row>
    <row r="198" spans="1:9" x14ac:dyDescent="0.25">
      <c r="A198" s="30">
        <f t="shared" si="18"/>
        <v>230</v>
      </c>
      <c r="B198" s="30" t="str">
        <f t="shared" si="20"/>
        <v>æ</v>
      </c>
      <c r="C198" s="31" t="str">
        <f t="shared" si="21"/>
        <v>æ</v>
      </c>
      <c r="D198" s="32" t="str">
        <f t="shared" si="21"/>
        <v>æ</v>
      </c>
      <c r="E198" s="33" t="str">
        <f t="shared" si="21"/>
        <v>æ</v>
      </c>
      <c r="F198" s="34" t="str">
        <f t="shared" si="21"/>
        <v>æ</v>
      </c>
      <c r="G198" s="35" t="str">
        <f t="shared" si="21"/>
        <v>æ</v>
      </c>
      <c r="H198" s="36" t="str">
        <f t="shared" si="21"/>
        <v>æ</v>
      </c>
      <c r="I198" s="67" t="str">
        <f t="shared" si="21"/>
        <v>æ</v>
      </c>
    </row>
    <row r="199" spans="1:9" x14ac:dyDescent="0.25">
      <c r="A199" s="30">
        <f t="shared" si="18"/>
        <v>231</v>
      </c>
      <c r="B199" s="30" t="str">
        <f t="shared" si="20"/>
        <v>ç</v>
      </c>
      <c r="C199" s="31" t="str">
        <f t="shared" si="21"/>
        <v>ç</v>
      </c>
      <c r="D199" s="32" t="str">
        <f t="shared" si="21"/>
        <v>ç</v>
      </c>
      <c r="E199" s="33" t="str">
        <f t="shared" si="21"/>
        <v>ç</v>
      </c>
      <c r="F199" s="34" t="str">
        <f t="shared" si="21"/>
        <v>ç</v>
      </c>
      <c r="G199" s="35" t="str">
        <f t="shared" si="21"/>
        <v>ç</v>
      </c>
      <c r="H199" s="36" t="str">
        <f t="shared" si="21"/>
        <v>ç</v>
      </c>
      <c r="I199" s="67" t="str">
        <f t="shared" si="21"/>
        <v>ç</v>
      </c>
    </row>
    <row r="200" spans="1:9" x14ac:dyDescent="0.25">
      <c r="A200" s="30">
        <f t="shared" si="18"/>
        <v>232</v>
      </c>
      <c r="B200" s="30" t="str">
        <f t="shared" si="20"/>
        <v>è</v>
      </c>
      <c r="C200" s="31" t="str">
        <f t="shared" si="21"/>
        <v>è</v>
      </c>
      <c r="D200" s="32" t="str">
        <f t="shared" si="21"/>
        <v>è</v>
      </c>
      <c r="E200" s="33" t="str">
        <f t="shared" si="21"/>
        <v>è</v>
      </c>
      <c r="F200" s="34" t="str">
        <f t="shared" si="21"/>
        <v>è</v>
      </c>
      <c r="G200" s="35" t="str">
        <f t="shared" si="21"/>
        <v>è</v>
      </c>
      <c r="H200" s="36" t="str">
        <f t="shared" si="21"/>
        <v>è</v>
      </c>
      <c r="I200" s="67" t="str">
        <f t="shared" si="21"/>
        <v>è</v>
      </c>
    </row>
    <row r="201" spans="1:9" x14ac:dyDescent="0.25">
      <c r="A201" s="30">
        <f t="shared" si="18"/>
        <v>233</v>
      </c>
      <c r="B201" s="30" t="str">
        <f t="shared" si="20"/>
        <v>é</v>
      </c>
      <c r="C201" s="31" t="str">
        <f t="shared" si="21"/>
        <v>é</v>
      </c>
      <c r="D201" s="32" t="str">
        <f t="shared" si="21"/>
        <v>é</v>
      </c>
      <c r="E201" s="33" t="str">
        <f t="shared" si="21"/>
        <v>é</v>
      </c>
      <c r="F201" s="34" t="str">
        <f t="shared" si="21"/>
        <v>é</v>
      </c>
      <c r="G201" s="35" t="str">
        <f t="shared" si="21"/>
        <v>é</v>
      </c>
      <c r="H201" s="36" t="str">
        <f t="shared" si="21"/>
        <v>é</v>
      </c>
      <c r="I201" s="67" t="str">
        <f t="shared" si="21"/>
        <v>é</v>
      </c>
    </row>
    <row r="202" spans="1:9" x14ac:dyDescent="0.25">
      <c r="A202" s="30">
        <f t="shared" si="18"/>
        <v>234</v>
      </c>
      <c r="B202" s="30" t="str">
        <f t="shared" si="20"/>
        <v>ê</v>
      </c>
      <c r="C202" s="45" t="str">
        <f t="shared" si="21"/>
        <v>ê</v>
      </c>
      <c r="D202" s="32" t="str">
        <f t="shared" si="21"/>
        <v>ê</v>
      </c>
      <c r="E202" s="33" t="str">
        <f t="shared" si="21"/>
        <v>ê</v>
      </c>
      <c r="F202" s="34" t="str">
        <f t="shared" si="21"/>
        <v>ê</v>
      </c>
      <c r="G202" s="35" t="str">
        <f t="shared" si="21"/>
        <v>ê</v>
      </c>
      <c r="H202" s="36" t="str">
        <f t="shared" si="21"/>
        <v>ê</v>
      </c>
      <c r="I202" s="67" t="str">
        <f t="shared" si="21"/>
        <v>ê</v>
      </c>
    </row>
    <row r="203" spans="1:9" x14ac:dyDescent="0.25">
      <c r="A203" s="30">
        <f t="shared" si="18"/>
        <v>235</v>
      </c>
      <c r="B203" s="30" t="str">
        <f t="shared" si="20"/>
        <v>ë</v>
      </c>
      <c r="C203" s="31" t="str">
        <f t="shared" si="21"/>
        <v>ë</v>
      </c>
      <c r="D203" s="32" t="str">
        <f t="shared" si="21"/>
        <v>ë</v>
      </c>
      <c r="E203" s="33" t="str">
        <f t="shared" si="21"/>
        <v>ë</v>
      </c>
      <c r="F203" s="34" t="str">
        <f t="shared" si="21"/>
        <v>ë</v>
      </c>
      <c r="G203" s="35" t="str">
        <f t="shared" si="21"/>
        <v>ë</v>
      </c>
      <c r="H203" s="36" t="str">
        <f t="shared" si="21"/>
        <v>ë</v>
      </c>
      <c r="I203" s="67" t="str">
        <f t="shared" si="21"/>
        <v>ë</v>
      </c>
    </row>
    <row r="204" spans="1:9" x14ac:dyDescent="0.25">
      <c r="A204" s="30">
        <f t="shared" si="18"/>
        <v>236</v>
      </c>
      <c r="B204" s="30" t="str">
        <f t="shared" si="20"/>
        <v>ì</v>
      </c>
      <c r="C204" s="31" t="str">
        <f t="shared" si="21"/>
        <v>ì</v>
      </c>
      <c r="D204" s="32" t="str">
        <f t="shared" si="21"/>
        <v>ì</v>
      </c>
      <c r="E204" s="33" t="str">
        <f t="shared" si="21"/>
        <v>ì</v>
      </c>
      <c r="F204" s="34" t="str">
        <f t="shared" si="21"/>
        <v>ì</v>
      </c>
      <c r="G204" s="35" t="str">
        <f t="shared" si="21"/>
        <v>ì</v>
      </c>
      <c r="H204" s="36" t="str">
        <f t="shared" si="21"/>
        <v>ì</v>
      </c>
      <c r="I204" s="67" t="str">
        <f t="shared" si="21"/>
        <v>ì</v>
      </c>
    </row>
    <row r="205" spans="1:9" x14ac:dyDescent="0.25">
      <c r="A205" s="30">
        <f t="shared" si="18"/>
        <v>237</v>
      </c>
      <c r="B205" s="30" t="str">
        <f t="shared" si="20"/>
        <v>í</v>
      </c>
      <c r="C205" s="31" t="str">
        <f t="shared" si="21"/>
        <v>í</v>
      </c>
      <c r="D205" s="32" t="str">
        <f t="shared" si="21"/>
        <v>í</v>
      </c>
      <c r="E205" s="33" t="str">
        <f t="shared" si="21"/>
        <v>í</v>
      </c>
      <c r="F205" s="34" t="str">
        <f t="shared" si="21"/>
        <v>í</v>
      </c>
      <c r="G205" s="35" t="str">
        <f t="shared" si="21"/>
        <v>í</v>
      </c>
      <c r="H205" s="36" t="str">
        <f t="shared" si="21"/>
        <v>í</v>
      </c>
      <c r="I205" s="67" t="str">
        <f t="shared" si="21"/>
        <v>í</v>
      </c>
    </row>
    <row r="206" spans="1:9" x14ac:dyDescent="0.25">
      <c r="A206" s="30">
        <f t="shared" si="18"/>
        <v>238</v>
      </c>
      <c r="B206" s="30" t="str">
        <f t="shared" si="20"/>
        <v>î</v>
      </c>
      <c r="C206" s="31" t="str">
        <f t="shared" si="21"/>
        <v>î</v>
      </c>
      <c r="D206" s="32" t="str">
        <f t="shared" si="21"/>
        <v>î</v>
      </c>
      <c r="E206" s="33" t="str">
        <f t="shared" si="21"/>
        <v>î</v>
      </c>
      <c r="F206" s="34" t="str">
        <f t="shared" si="21"/>
        <v>î</v>
      </c>
      <c r="G206" s="35" t="str">
        <f t="shared" si="21"/>
        <v>î</v>
      </c>
      <c r="H206" s="36" t="str">
        <f t="shared" si="21"/>
        <v>î</v>
      </c>
      <c r="I206" s="67" t="str">
        <f t="shared" si="21"/>
        <v>î</v>
      </c>
    </row>
    <row r="207" spans="1:9" x14ac:dyDescent="0.25">
      <c r="A207" s="30">
        <f t="shared" si="18"/>
        <v>239</v>
      </c>
      <c r="B207" s="30" t="str">
        <f t="shared" si="20"/>
        <v>ï</v>
      </c>
      <c r="C207" s="31" t="str">
        <f t="shared" si="21"/>
        <v>ï</v>
      </c>
      <c r="D207" s="32" t="str">
        <f t="shared" si="21"/>
        <v>ï</v>
      </c>
      <c r="E207" s="33" t="str">
        <f t="shared" si="21"/>
        <v>ï</v>
      </c>
      <c r="F207" s="34" t="str">
        <f t="shared" si="21"/>
        <v>ï</v>
      </c>
      <c r="G207" s="35" t="str">
        <f t="shared" si="21"/>
        <v>ï</v>
      </c>
      <c r="H207" s="36" t="str">
        <f t="shared" si="21"/>
        <v>ï</v>
      </c>
      <c r="I207" s="67" t="str">
        <f t="shared" si="21"/>
        <v>ï</v>
      </c>
    </row>
    <row r="208" spans="1:9" x14ac:dyDescent="0.25">
      <c r="A208" s="30">
        <f t="shared" si="18"/>
        <v>240</v>
      </c>
      <c r="B208" s="30" t="str">
        <f t="shared" si="20"/>
        <v>ð</v>
      </c>
      <c r="C208" s="31" t="str">
        <f t="shared" si="21"/>
        <v>ð</v>
      </c>
      <c r="D208" s="32" t="str">
        <f t="shared" si="21"/>
        <v>ð</v>
      </c>
      <c r="E208" s="33" t="str">
        <f t="shared" si="21"/>
        <v>ð</v>
      </c>
      <c r="F208" s="34" t="str">
        <f t="shared" si="21"/>
        <v>ð</v>
      </c>
      <c r="G208" s="35" t="str">
        <f t="shared" si="21"/>
        <v>ð</v>
      </c>
      <c r="H208" s="36" t="str">
        <f t="shared" si="21"/>
        <v>ð</v>
      </c>
      <c r="I208" s="67" t="str">
        <f t="shared" si="21"/>
        <v>ð</v>
      </c>
    </row>
    <row r="209" spans="1:9" x14ac:dyDescent="0.25">
      <c r="A209" s="30">
        <f t="shared" si="18"/>
        <v>241</v>
      </c>
      <c r="B209" s="30" t="str">
        <f t="shared" si="20"/>
        <v>ñ</v>
      </c>
      <c r="C209" s="31" t="str">
        <f t="shared" si="21"/>
        <v>ñ</v>
      </c>
      <c r="D209" s="32" t="str">
        <f t="shared" si="21"/>
        <v>ñ</v>
      </c>
      <c r="E209" s="33" t="str">
        <f t="shared" si="21"/>
        <v>ñ</v>
      </c>
      <c r="F209" s="34" t="str">
        <f t="shared" si="21"/>
        <v>ñ</v>
      </c>
      <c r="G209" s="35" t="str">
        <f t="shared" si="21"/>
        <v>ñ</v>
      </c>
      <c r="H209" s="36" t="str">
        <f t="shared" si="21"/>
        <v>ñ</v>
      </c>
      <c r="I209" s="67" t="str">
        <f t="shared" si="21"/>
        <v>ñ</v>
      </c>
    </row>
    <row r="210" spans="1:9" x14ac:dyDescent="0.25">
      <c r="A210" s="30">
        <f t="shared" si="18"/>
        <v>242</v>
      </c>
      <c r="B210" s="30" t="str">
        <f t="shared" si="20"/>
        <v>ò</v>
      </c>
      <c r="C210" s="31" t="str">
        <f t="shared" ref="C210:I223" si="22">$B210</f>
        <v>ò</v>
      </c>
      <c r="D210" s="32" t="str">
        <f t="shared" si="22"/>
        <v>ò</v>
      </c>
      <c r="E210" s="33" t="str">
        <f t="shared" si="22"/>
        <v>ò</v>
      </c>
      <c r="F210" s="34" t="str">
        <f t="shared" si="22"/>
        <v>ò</v>
      </c>
      <c r="G210" s="35" t="str">
        <f t="shared" si="22"/>
        <v>ò</v>
      </c>
      <c r="H210" s="36" t="str">
        <f t="shared" si="22"/>
        <v>ò</v>
      </c>
      <c r="I210" s="67" t="str">
        <f t="shared" si="22"/>
        <v>ò</v>
      </c>
    </row>
    <row r="211" spans="1:9" x14ac:dyDescent="0.25">
      <c r="A211" s="30">
        <f t="shared" si="18"/>
        <v>243</v>
      </c>
      <c r="B211" s="30" t="str">
        <f t="shared" si="20"/>
        <v>ó</v>
      </c>
      <c r="C211" s="31" t="str">
        <f t="shared" si="22"/>
        <v>ó</v>
      </c>
      <c r="D211" s="32" t="str">
        <f t="shared" si="22"/>
        <v>ó</v>
      </c>
      <c r="E211" s="33" t="str">
        <f t="shared" si="22"/>
        <v>ó</v>
      </c>
      <c r="F211" s="34" t="str">
        <f t="shared" si="22"/>
        <v>ó</v>
      </c>
      <c r="G211" s="35" t="str">
        <f t="shared" si="22"/>
        <v>ó</v>
      </c>
      <c r="H211" s="36" t="str">
        <f t="shared" si="22"/>
        <v>ó</v>
      </c>
      <c r="I211" s="67" t="str">
        <f t="shared" si="22"/>
        <v>ó</v>
      </c>
    </row>
    <row r="212" spans="1:9" x14ac:dyDescent="0.25">
      <c r="A212" s="30">
        <f t="shared" si="18"/>
        <v>244</v>
      </c>
      <c r="B212" s="30" t="str">
        <f t="shared" si="20"/>
        <v>ô</v>
      </c>
      <c r="C212" s="31" t="str">
        <f t="shared" si="22"/>
        <v>ô</v>
      </c>
      <c r="D212" s="32" t="str">
        <f t="shared" si="22"/>
        <v>ô</v>
      </c>
      <c r="E212" s="33" t="str">
        <f t="shared" si="22"/>
        <v>ô</v>
      </c>
      <c r="F212" s="34" t="str">
        <f t="shared" si="22"/>
        <v>ô</v>
      </c>
      <c r="G212" s="35" t="str">
        <f t="shared" si="22"/>
        <v>ô</v>
      </c>
      <c r="H212" s="36" t="str">
        <f t="shared" si="22"/>
        <v>ô</v>
      </c>
      <c r="I212" s="67" t="str">
        <f t="shared" si="22"/>
        <v>ô</v>
      </c>
    </row>
    <row r="213" spans="1:9" x14ac:dyDescent="0.25">
      <c r="A213" s="30">
        <f t="shared" si="18"/>
        <v>245</v>
      </c>
      <c r="B213" s="30" t="str">
        <f t="shared" si="20"/>
        <v>õ</v>
      </c>
      <c r="C213" s="31" t="str">
        <f t="shared" si="22"/>
        <v>õ</v>
      </c>
      <c r="D213" s="32" t="str">
        <f t="shared" si="22"/>
        <v>õ</v>
      </c>
      <c r="E213" s="33" t="str">
        <f t="shared" si="22"/>
        <v>õ</v>
      </c>
      <c r="F213" s="34" t="str">
        <f t="shared" si="22"/>
        <v>õ</v>
      </c>
      <c r="G213" s="35" t="str">
        <f t="shared" si="22"/>
        <v>õ</v>
      </c>
      <c r="H213" s="36" t="str">
        <f t="shared" si="22"/>
        <v>õ</v>
      </c>
      <c r="I213" s="67" t="str">
        <f t="shared" si="22"/>
        <v>õ</v>
      </c>
    </row>
    <row r="214" spans="1:9" x14ac:dyDescent="0.25">
      <c r="A214" s="30">
        <f t="shared" si="18"/>
        <v>246</v>
      </c>
      <c r="B214" s="30" t="str">
        <f t="shared" si="20"/>
        <v>ö</v>
      </c>
      <c r="C214" s="31" t="str">
        <f t="shared" si="22"/>
        <v>ö</v>
      </c>
      <c r="D214" s="32" t="str">
        <f t="shared" si="22"/>
        <v>ö</v>
      </c>
      <c r="E214" s="33" t="str">
        <f t="shared" si="22"/>
        <v>ö</v>
      </c>
      <c r="F214" s="34" t="str">
        <f t="shared" si="22"/>
        <v>ö</v>
      </c>
      <c r="G214" s="35" t="str">
        <f t="shared" si="22"/>
        <v>ö</v>
      </c>
      <c r="H214" s="36" t="str">
        <f t="shared" si="22"/>
        <v>ö</v>
      </c>
      <c r="I214" s="67" t="str">
        <f t="shared" si="22"/>
        <v>ö</v>
      </c>
    </row>
    <row r="215" spans="1:9" x14ac:dyDescent="0.25">
      <c r="A215" s="30">
        <f t="shared" si="18"/>
        <v>247</v>
      </c>
      <c r="B215" s="30" t="str">
        <f t="shared" si="20"/>
        <v>÷</v>
      </c>
      <c r="C215" s="31" t="str">
        <f t="shared" si="22"/>
        <v>÷</v>
      </c>
      <c r="D215" s="32" t="str">
        <f t="shared" si="22"/>
        <v>÷</v>
      </c>
      <c r="E215" s="33" t="str">
        <f t="shared" si="22"/>
        <v>÷</v>
      </c>
      <c r="F215" s="34" t="str">
        <f t="shared" si="22"/>
        <v>÷</v>
      </c>
      <c r="G215" s="35" t="str">
        <f t="shared" si="22"/>
        <v>÷</v>
      </c>
      <c r="H215" s="36" t="str">
        <f t="shared" si="22"/>
        <v>÷</v>
      </c>
      <c r="I215" s="67" t="str">
        <f t="shared" si="22"/>
        <v>÷</v>
      </c>
    </row>
    <row r="216" spans="1:9" x14ac:dyDescent="0.25">
      <c r="A216" s="30">
        <f t="shared" si="18"/>
        <v>248</v>
      </c>
      <c r="B216" s="30" t="str">
        <f t="shared" si="20"/>
        <v>ø</v>
      </c>
      <c r="C216" s="31" t="str">
        <f t="shared" si="22"/>
        <v>ø</v>
      </c>
      <c r="D216" s="32" t="str">
        <f t="shared" si="22"/>
        <v>ø</v>
      </c>
      <c r="E216" s="33" t="str">
        <f t="shared" si="22"/>
        <v>ø</v>
      </c>
      <c r="F216" s="34" t="str">
        <f t="shared" si="22"/>
        <v>ø</v>
      </c>
      <c r="G216" s="35" t="str">
        <f t="shared" si="22"/>
        <v>ø</v>
      </c>
      <c r="H216" s="36" t="str">
        <f t="shared" si="22"/>
        <v>ø</v>
      </c>
      <c r="I216" s="67" t="str">
        <f t="shared" si="22"/>
        <v>ø</v>
      </c>
    </row>
    <row r="217" spans="1:9" x14ac:dyDescent="0.25">
      <c r="A217" s="30">
        <f t="shared" si="18"/>
        <v>249</v>
      </c>
      <c r="B217" s="30" t="str">
        <f t="shared" si="20"/>
        <v>ù</v>
      </c>
      <c r="C217" s="31" t="str">
        <f t="shared" si="22"/>
        <v>ù</v>
      </c>
      <c r="D217" s="32" t="str">
        <f t="shared" si="22"/>
        <v>ù</v>
      </c>
      <c r="E217" s="33" t="str">
        <f t="shared" si="22"/>
        <v>ù</v>
      </c>
      <c r="F217" s="34" t="str">
        <f t="shared" si="22"/>
        <v>ù</v>
      </c>
      <c r="G217" s="35" t="str">
        <f t="shared" si="22"/>
        <v>ù</v>
      </c>
      <c r="H217" s="36" t="str">
        <f t="shared" si="22"/>
        <v>ù</v>
      </c>
      <c r="I217" s="67" t="str">
        <f t="shared" si="22"/>
        <v>ù</v>
      </c>
    </row>
    <row r="218" spans="1:9" x14ac:dyDescent="0.25">
      <c r="A218" s="30">
        <f t="shared" si="18"/>
        <v>250</v>
      </c>
      <c r="B218" s="30" t="str">
        <f t="shared" si="20"/>
        <v>ú</v>
      </c>
      <c r="C218" s="31" t="str">
        <f t="shared" si="22"/>
        <v>ú</v>
      </c>
      <c r="D218" s="32" t="str">
        <f t="shared" si="22"/>
        <v>ú</v>
      </c>
      <c r="E218" s="33" t="str">
        <f t="shared" si="22"/>
        <v>ú</v>
      </c>
      <c r="F218" s="34" t="str">
        <f t="shared" si="22"/>
        <v>ú</v>
      </c>
      <c r="G218" s="35" t="str">
        <f t="shared" si="22"/>
        <v>ú</v>
      </c>
      <c r="H218" s="36" t="str">
        <f t="shared" si="22"/>
        <v>ú</v>
      </c>
      <c r="I218" s="67" t="str">
        <f t="shared" si="22"/>
        <v>ú</v>
      </c>
    </row>
    <row r="219" spans="1:9" x14ac:dyDescent="0.25">
      <c r="A219" s="30">
        <f t="shared" si="18"/>
        <v>251</v>
      </c>
      <c r="B219" s="30" t="str">
        <f t="shared" si="20"/>
        <v>û</v>
      </c>
      <c r="C219" s="31" t="str">
        <f t="shared" si="22"/>
        <v>û</v>
      </c>
      <c r="D219" s="32" t="str">
        <f t="shared" si="22"/>
        <v>û</v>
      </c>
      <c r="E219" s="33" t="str">
        <f t="shared" si="22"/>
        <v>û</v>
      </c>
      <c r="F219" s="34" t="str">
        <f t="shared" si="22"/>
        <v>û</v>
      </c>
      <c r="G219" s="35" t="str">
        <f t="shared" si="22"/>
        <v>û</v>
      </c>
      <c r="H219" s="36" t="str">
        <f t="shared" si="22"/>
        <v>û</v>
      </c>
      <c r="I219" s="67" t="str">
        <f t="shared" si="22"/>
        <v>û</v>
      </c>
    </row>
    <row r="220" spans="1:9" x14ac:dyDescent="0.25">
      <c r="A220" s="30">
        <f t="shared" si="18"/>
        <v>252</v>
      </c>
      <c r="B220" s="30" t="str">
        <f t="shared" si="20"/>
        <v>ü</v>
      </c>
      <c r="C220" s="31" t="str">
        <f t="shared" si="22"/>
        <v>ü</v>
      </c>
      <c r="D220" s="32" t="str">
        <f t="shared" si="22"/>
        <v>ü</v>
      </c>
      <c r="E220" s="33" t="str">
        <f t="shared" si="22"/>
        <v>ü</v>
      </c>
      <c r="F220" s="34" t="str">
        <f t="shared" si="22"/>
        <v>ü</v>
      </c>
      <c r="G220" s="35" t="str">
        <f t="shared" si="22"/>
        <v>ü</v>
      </c>
      <c r="H220" s="36" t="str">
        <f t="shared" si="22"/>
        <v>ü</v>
      </c>
      <c r="I220" s="67" t="str">
        <f t="shared" si="22"/>
        <v>ü</v>
      </c>
    </row>
    <row r="221" spans="1:9" x14ac:dyDescent="0.25">
      <c r="A221" s="30">
        <f t="shared" si="18"/>
        <v>253</v>
      </c>
      <c r="B221" s="30" t="str">
        <f t="shared" si="20"/>
        <v>ý</v>
      </c>
      <c r="C221" s="31" t="str">
        <f t="shared" si="22"/>
        <v>ý</v>
      </c>
      <c r="D221" s="32" t="str">
        <f t="shared" si="22"/>
        <v>ý</v>
      </c>
      <c r="E221" s="33" t="str">
        <f t="shared" si="22"/>
        <v>ý</v>
      </c>
      <c r="F221" s="34" t="str">
        <f t="shared" si="22"/>
        <v>ý</v>
      </c>
      <c r="G221" s="35" t="str">
        <f t="shared" si="22"/>
        <v>ý</v>
      </c>
      <c r="H221" s="36" t="str">
        <f t="shared" si="22"/>
        <v>ý</v>
      </c>
      <c r="I221" s="67" t="str">
        <f t="shared" si="22"/>
        <v>ý</v>
      </c>
    </row>
    <row r="222" spans="1:9" x14ac:dyDescent="0.25">
      <c r="A222" s="30">
        <f t="shared" si="18"/>
        <v>254</v>
      </c>
      <c r="B222" s="30" t="str">
        <f t="shared" si="20"/>
        <v>þ</v>
      </c>
      <c r="C222" s="31" t="str">
        <f t="shared" si="22"/>
        <v>þ</v>
      </c>
      <c r="D222" s="32" t="str">
        <f t="shared" si="22"/>
        <v>þ</v>
      </c>
      <c r="E222" s="33" t="str">
        <f t="shared" si="22"/>
        <v>þ</v>
      </c>
      <c r="F222" s="34" t="str">
        <f t="shared" si="22"/>
        <v>þ</v>
      </c>
      <c r="G222" s="35" t="str">
        <f t="shared" si="22"/>
        <v>þ</v>
      </c>
      <c r="H222" s="36" t="str">
        <f t="shared" si="22"/>
        <v>þ</v>
      </c>
      <c r="I222" s="67" t="str">
        <f t="shared" si="22"/>
        <v>þ</v>
      </c>
    </row>
    <row r="223" spans="1:9" x14ac:dyDescent="0.25">
      <c r="A223" s="30">
        <f t="shared" si="18"/>
        <v>255</v>
      </c>
      <c r="B223" s="30" t="str">
        <f t="shared" si="20"/>
        <v>ÿ</v>
      </c>
      <c r="C223" s="31" t="str">
        <f t="shared" si="22"/>
        <v>ÿ</v>
      </c>
      <c r="D223" s="32" t="str">
        <f t="shared" si="22"/>
        <v>ÿ</v>
      </c>
      <c r="E223" s="33" t="str">
        <f t="shared" si="22"/>
        <v>ÿ</v>
      </c>
      <c r="F223" s="34" t="str">
        <f t="shared" si="22"/>
        <v>ÿ</v>
      </c>
      <c r="G223" s="35" t="str">
        <f t="shared" si="22"/>
        <v>ÿ</v>
      </c>
      <c r="H223" s="36" t="str">
        <f t="shared" si="22"/>
        <v>ÿ</v>
      </c>
      <c r="I223" s="67" t="str">
        <f t="shared" si="22"/>
        <v>ÿ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F_WORK</vt:lpstr>
      <vt:lpstr>remarques</vt:lpstr>
      <vt:lpstr>Feuil1</vt:lpstr>
      <vt:lpstr>ç0</vt:lpstr>
      <vt:lpstr>ç1</vt:lpstr>
      <vt:lpstr>ç2</vt:lpstr>
      <vt:lpstr>ç3</vt:lpstr>
      <vt:lpstr>ç4</vt:lpstr>
      <vt:lpstr>Marge</vt:lpstr>
      <vt:lpstr>Solde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Vanden Berghe Yves</dc:creator>
  <cp:lastModifiedBy>Vanden Berghe Yves</cp:lastModifiedBy>
  <dcterms:created xsi:type="dcterms:W3CDTF">2019-11-30T16:23:07Z</dcterms:created>
  <dcterms:modified xsi:type="dcterms:W3CDTF">2019-12-23T19:41:10Z</dcterms:modified>
</cp:coreProperties>
</file>