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psf\Dropbox\CONTRATS\CDRA\"/>
    </mc:Choice>
  </mc:AlternateContent>
  <bookViews>
    <workbookView xWindow="0" yWindow="0" windowWidth="28740" windowHeight="12360" activeTab="1"/>
  </bookViews>
  <sheets>
    <sheet name="BdD" sheetId="1" r:id="rId1"/>
    <sheet name="TCD" sheetId="5" r:id="rId2"/>
  </sheets>
  <functionGroups builtInGroupCount="18"/>
  <definedNames>
    <definedName name="Adresse1">BdD!$E$2:$E$4</definedName>
    <definedName name="Adresse2">BdD!$F$2:$F$4</definedName>
    <definedName name="Annee">BdD!#REF!</definedName>
    <definedName name="code">BdD!#REF!</definedName>
    <definedName name="Courriel">BdD!$J$2:$J$4</definedName>
    <definedName name="CP">BdD!$H$2:$H$4</definedName>
    <definedName name="Date_transaction">BdD!$K$2:$K$4</definedName>
    <definedName name="folio">BdD!$C$2:$C$4</definedName>
    <definedName name="Form_Feuil2_tbl_principal_N">5</definedName>
    <definedName name="Interet">BdD!$N$2:$N$4</definedName>
    <definedName name="lst_annees">#REF!</definedName>
    <definedName name="lst_codes">#REF!</definedName>
    <definedName name="Mois">BdD!#REF!</definedName>
    <definedName name="NAS">BdD!#REF!</definedName>
    <definedName name="NE">BdD!#REF!</definedName>
    <definedName name="Nom">BdD!$D$2:$D$4</definedName>
    <definedName name="Part_sociale">BdD!$L$2:$L$4</definedName>
    <definedName name="Part_surplus">BdD!#REF!</definedName>
    <definedName name="Retrait">BdD!#REF!</definedName>
    <definedName name="Segment_Date">#N/A</definedName>
    <definedName name="Solde">BdD!$O$2:$O$4</definedName>
    <definedName name="Telephone">BdD!$I$2:$I$4</definedName>
    <definedName name="Ville">BdD!$G$2:$G$4</definedName>
  </definedNames>
  <calcPr calcId="152511"/>
  <pivotCaches>
    <pivotCache cacheId="2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O3" i="1" s="1"/>
  <c r="N4" i="1"/>
  <c r="O4" i="1" s="1"/>
  <c r="N2" i="1"/>
  <c r="O2" i="1" s="1"/>
</calcChain>
</file>

<file path=xl/sharedStrings.xml><?xml version="1.0" encoding="utf-8"?>
<sst xmlns="http://schemas.openxmlformats.org/spreadsheetml/2006/main" count="22" uniqueCount="19">
  <si>
    <t>Total général</t>
  </si>
  <si>
    <t>Folio</t>
  </si>
  <si>
    <t>Nom</t>
  </si>
  <si>
    <t>Adresse1</t>
  </si>
  <si>
    <t>Adresse2</t>
  </si>
  <si>
    <t>Ville</t>
  </si>
  <si>
    <t>CP</t>
  </si>
  <si>
    <t>Telephone</t>
  </si>
  <si>
    <t>Courriel</t>
  </si>
  <si>
    <t>Solde</t>
  </si>
  <si>
    <t>Nom2</t>
  </si>
  <si>
    <t>Nom3</t>
  </si>
  <si>
    <t xml:space="preserve">ID </t>
  </si>
  <si>
    <t>Nom1</t>
  </si>
  <si>
    <t>Date</t>
  </si>
  <si>
    <t>Montant</t>
  </si>
  <si>
    <t>Taxe</t>
  </si>
  <si>
    <t>Montant taxe</t>
  </si>
  <si>
    <t>Somme de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</si>
</sst>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dd/mm/yyyy"/>
    <numFmt numFmtId="165" formatCode="[&lt;=9999999]###\-####;\(###\)\ ###\-####"/>
    <numFmt numFmtId="167" formatCode="#,##0.00\ &quot;$&quot;"/>
    <numFmt numFmtId="168" formatCode="_ * #,##0_)\ &quot;$&quot;_ ;_ * \(#,##0\)\ &quot;$&quot;_ ;_ * &quot;-&quot;??_)\ &quot;$&quot;_ ;_ @_ "/>
  </numFmts>
  <fonts count="4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3" fontId="0" fillId="0" borderId="1" xfId="0" applyNumberFormat="1" applyFill="1" applyBorder="1" applyAlignment="1" applyProtection="1">
      <alignment horizontal="right"/>
      <protection locked="0"/>
    </xf>
    <xf numFmtId="164" fontId="0" fillId="0" borderId="1" xfId="0" applyNumberFormat="1" applyFill="1" applyBorder="1" applyProtection="1">
      <protection locked="0"/>
    </xf>
    <xf numFmtId="44" fontId="0" fillId="0" borderId="1" xfId="1" applyFont="1" applyFill="1" applyBorder="1" applyProtection="1">
      <protection locked="0"/>
    </xf>
    <xf numFmtId="10" fontId="0" fillId="0" borderId="1" xfId="2" applyNumberFormat="1" applyFont="1" applyFill="1" applyBorder="1" applyProtection="1">
      <protection locked="0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Alignment="1" applyProtection="1">
      <alignment horizontal="center"/>
      <protection locked="0"/>
    </xf>
    <xf numFmtId="165" fontId="0" fillId="0" borderId="1" xfId="0" applyNumberFormat="1" applyFill="1" applyBorder="1" applyProtection="1">
      <protection locked="0"/>
    </xf>
    <xf numFmtId="167" fontId="0" fillId="0" borderId="1" xfId="2" applyNumberFormat="1" applyFont="1" applyFill="1" applyBorder="1"/>
    <xf numFmtId="44" fontId="0" fillId="0" borderId="1" xfId="1" applyFont="1" applyFill="1" applyBorder="1"/>
    <xf numFmtId="14" fontId="0" fillId="0" borderId="0" xfId="0" applyNumberFormat="1" applyFill="1" applyAlignment="1">
      <alignment horizontal="center"/>
    </xf>
    <xf numFmtId="0" fontId="3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center" wrapText="1"/>
    </xf>
    <xf numFmtId="164" fontId="3" fillId="0" borderId="0" xfId="0" applyNumberFormat="1" applyFont="1" applyFill="1" applyAlignment="1">
      <alignment horizontal="right" wrapText="1"/>
    </xf>
    <xf numFmtId="168" fontId="2" fillId="0" borderId="0" xfId="0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20">
    <dxf>
      <font>
        <sz val="10"/>
      </font>
    </dxf>
    <dxf>
      <font>
        <sz val="10"/>
      </font>
    </dxf>
    <dxf>
      <font>
        <sz val="10"/>
      </font>
    </dxf>
    <dxf>
      <numFmt numFmtId="168" formatCode="_ * #,##0_)\ &quot;$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7" formatCode="#,##0.00\ &quot;$&quot;"/>
      <fill>
        <patternFill patternType="none">
          <fgColor indexed="64"/>
          <bgColor auto="1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4" formatCode="0.00%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numFmt numFmtId="164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numFmt numFmtId="165" formatCode="[&lt;=9999999]###\-####;\(###\)\ ###\-####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numFmt numFmtId="3" formatCode="#,##0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[CINO_test.xlsm]TCD!tcd_principal</c:name>
    <c:fmtId val="6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none" spc="0" normalizeH="0" baseline="0">
              <a:solidFill>
                <a:schemeClr val="dk1">
                  <a:lumMod val="50000"/>
                  <a:lumOff val="50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</c:pivotFmt>
      <c:pivotFmt>
        <c:idx val="1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</c:pivotFmt>
      <c:pivotFmt>
        <c:idx val="3"/>
        <c:spPr>
          <a:ln w="22225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solidFill>
              <a:schemeClr val="lt1"/>
            </a:solidFill>
            <a:ln w="15875">
              <a:solidFill>
                <a:schemeClr val="accent1"/>
              </a:solidFill>
              <a:round/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15228980752405946"/>
          <c:y val="0.17997739865850104"/>
          <c:w val="0.83659908136482941"/>
          <c:h val="0.60849263633712447"/>
        </c:manualLayout>
      </c:layout>
      <c:lineChart>
        <c:grouping val="standard"/>
        <c:varyColors val="0"/>
        <c:ser>
          <c:idx val="0"/>
          <c:order val="0"/>
          <c:tx>
            <c:strRef>
              <c:f>TCD!$C$6</c:f>
              <c:strCache>
                <c:ptCount val="1"/>
                <c:pt idx="0">
                  <c:v>Total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15875">
                <a:solidFill>
                  <a:schemeClr val="accent1"/>
                </a:solidFill>
                <a:round/>
              </a:ln>
              <a:effectLst/>
            </c:spPr>
          </c:marker>
          <c:cat>
            <c:strRef>
              <c:f>TCD!$B$7:$B$10</c:f>
              <c:strCache>
                <c:ptCount val="3"/>
                <c:pt idx="0">
                  <c:v>Nom1</c:v>
                </c:pt>
                <c:pt idx="1">
                  <c:v>Nom2</c:v>
                </c:pt>
                <c:pt idx="2">
                  <c:v>Nom3</c:v>
                </c:pt>
              </c:strCache>
            </c:strRef>
          </c:cat>
          <c:val>
            <c:numRef>
              <c:f>TCD!$C$7:$C$10</c:f>
              <c:numCache>
                <c:formatCode>_ * #.##0_)\ "$"_ ;_ * \(#.##0\)\ "$"_ ;_ * "-"??_)\ "$"_ ;_ @_ </c:formatCode>
                <c:ptCount val="3"/>
                <c:pt idx="0">
                  <c:v>110</c:v>
                </c:pt>
                <c:pt idx="1">
                  <c:v>220</c:v>
                </c:pt>
                <c:pt idx="2">
                  <c:v>550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902487568"/>
        <c:axId val="-1902487024"/>
      </c:lineChart>
      <c:catAx>
        <c:axId val="-19024875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dk1">
                  <a:lumMod val="15000"/>
                  <a:lumOff val="85000"/>
                  <a:alpha val="51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02487024"/>
        <c:crosses val="autoZero"/>
        <c:auto val="1"/>
        <c:lblAlgn val="ctr"/>
        <c:lblOffset val="100"/>
        <c:noMultiLvlLbl val="0"/>
      </c:catAx>
      <c:valAx>
        <c:axId val="-1902487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_ * #.##0_)\ &quot;$&quot;_ ;_ * \(#.##0\)\ &quot;$&quot;_ ;_ * &quot;-&quot;??_)\ &quot;$&quot;_ ;_ @_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0248756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2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4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  <a:alpha val="51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781050</xdr:rowOff>
    </xdr:from>
    <xdr:to>
      <xdr:col>1</xdr:col>
      <xdr:colOff>323850</xdr:colOff>
      <xdr:row>0</xdr:row>
      <xdr:rowOff>1085850</xdr:rowOff>
    </xdr:to>
    <xdr:pic macro="[0]!nouvelle_lign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0" y="781050"/>
          <a:ext cx="304800" cy="3048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0</xdr:row>
      <xdr:rowOff>1123950</xdr:rowOff>
    </xdr:from>
    <xdr:to>
      <xdr:col>1</xdr:col>
      <xdr:colOff>314325</xdr:colOff>
      <xdr:row>0</xdr:row>
      <xdr:rowOff>1428750</xdr:rowOff>
    </xdr:to>
    <xdr:pic macro="[0]!supprimer_avec_messag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1123950"/>
          <a:ext cx="304800" cy="304800"/>
        </a:xfrm>
        <a:prstGeom prst="rect">
          <a:avLst/>
        </a:prstGeom>
      </xdr:spPr>
    </xdr:pic>
    <xdr:clientData/>
  </xdr:twoCellAnchor>
  <xdr:twoCellAnchor>
    <xdr:from>
      <xdr:col>1</xdr:col>
      <xdr:colOff>314325</xdr:colOff>
      <xdr:row>0</xdr:row>
      <xdr:rowOff>876300</xdr:rowOff>
    </xdr:from>
    <xdr:to>
      <xdr:col>3</xdr:col>
      <xdr:colOff>476250</xdr:colOff>
      <xdr:row>0</xdr:row>
      <xdr:rowOff>1133475</xdr:rowOff>
    </xdr:to>
    <xdr:sp macro="" textlink="">
      <xdr:nvSpPr>
        <xdr:cNvPr id="8" name="ZoneTexte 7"/>
        <xdr:cNvSpPr txBox="1"/>
      </xdr:nvSpPr>
      <xdr:spPr>
        <a:xfrm>
          <a:off x="809625" y="876300"/>
          <a:ext cx="1076325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000"/>
            <a:t>Ajouter une ligne</a:t>
          </a:r>
        </a:p>
      </xdr:txBody>
    </xdr:sp>
    <xdr:clientData/>
  </xdr:twoCellAnchor>
  <xdr:twoCellAnchor>
    <xdr:from>
      <xdr:col>1</xdr:col>
      <xdr:colOff>304800</xdr:colOff>
      <xdr:row>0</xdr:row>
      <xdr:rowOff>1209675</xdr:rowOff>
    </xdr:from>
    <xdr:to>
      <xdr:col>3</xdr:col>
      <xdr:colOff>790575</xdr:colOff>
      <xdr:row>0</xdr:row>
      <xdr:rowOff>1466850</xdr:rowOff>
    </xdr:to>
    <xdr:sp macro="" textlink="">
      <xdr:nvSpPr>
        <xdr:cNvPr id="9" name="ZoneTexte 8"/>
        <xdr:cNvSpPr txBox="1"/>
      </xdr:nvSpPr>
      <xdr:spPr>
        <a:xfrm>
          <a:off x="800100" y="1209675"/>
          <a:ext cx="1400175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000"/>
            <a:t>Supprimer</a:t>
          </a:r>
          <a:r>
            <a:rPr lang="fr-CA" sz="1000" baseline="0"/>
            <a:t> une ligne</a:t>
          </a:r>
          <a:endParaRPr lang="fr-CA" sz="1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561974</xdr:colOff>
      <xdr:row>0</xdr:row>
      <xdr:rowOff>742950</xdr:rowOff>
    </xdr:from>
    <xdr:to>
      <xdr:col>10</xdr:col>
      <xdr:colOff>476249</xdr:colOff>
      <xdr:row>13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857250</xdr:colOff>
      <xdr:row>2</xdr:row>
      <xdr:rowOff>57150</xdr:rowOff>
    </xdr:from>
    <xdr:to>
      <xdr:col>5</xdr:col>
      <xdr:colOff>276225</xdr:colOff>
      <xdr:row>16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24325" y="112395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 Veronese" refreshedDate="42155.576716898147" createdVersion="5" refreshedVersion="5" minRefreshableVersion="3" recordCount="3">
  <cacheSource type="worksheet">
    <worksheetSource name="tbl_principal"/>
  </cacheSource>
  <cacheFields count="14">
    <cacheField name="ID " numFmtId="0">
      <sharedItems containsSemiMixedTypes="0" containsString="0" containsNumber="1" containsInteger="1" minValue="1" maxValue="3"/>
    </cacheField>
    <cacheField name="Folio" numFmtId="3">
      <sharedItems containsSemiMixedTypes="0" containsString="0" containsNumber="1" containsInteger="1" minValue="1" maxValue="23000"/>
    </cacheField>
    <cacheField name="Nom" numFmtId="0">
      <sharedItems count="3">
        <s v="Nom1"/>
        <s v="Nom2"/>
        <s v="Nom3"/>
      </sharedItems>
    </cacheField>
    <cacheField name="Adresse1" numFmtId="0">
      <sharedItems containsNonDate="0" containsString="0" containsBlank="1"/>
    </cacheField>
    <cacheField name="Adresse2" numFmtId="0">
      <sharedItems containsNonDate="0" containsString="0" containsBlank="1"/>
    </cacheField>
    <cacheField name="Ville" numFmtId="0">
      <sharedItems containsNonDate="0" containsString="0" containsBlank="1"/>
    </cacheField>
    <cacheField name="CP" numFmtId="0">
      <sharedItems containsNonDate="0" containsString="0" containsBlank="1"/>
    </cacheField>
    <cacheField name="Telephone" numFmtId="165">
      <sharedItems containsString="0" containsBlank="1" containsNumber="1" containsInteger="1" minValue="5060529536" maxValue="5060529536"/>
    </cacheField>
    <cacheField name="Courriel" numFmtId="0">
      <sharedItems containsNonDate="0" containsString="0" containsBlank="1"/>
    </cacheField>
    <cacheField name="Date" numFmtId="164">
      <sharedItems containsSemiMixedTypes="0" containsNonDate="0" containsDate="1" containsString="0" minDate="2013-05-29T00:00:00" maxDate="2015-02-11T00:00:00" count="3">
        <d v="2013-05-29T00:00:00"/>
        <d v="2014-02-10T00:00:00"/>
        <d v="2015-02-10T00:00:00"/>
      </sharedItems>
    </cacheField>
    <cacheField name="Montant" numFmtId="44">
      <sharedItems containsSemiMixedTypes="0" containsString="0" containsNumber="1" containsInteger="1" minValue="100" maxValue="500"/>
    </cacheField>
    <cacheField name="Taxe" numFmtId="10">
      <sharedItems containsSemiMixedTypes="0" containsString="0" containsNumber="1" minValue="0.1" maxValue="0.1"/>
    </cacheField>
    <cacheField name="Montant taxe" numFmtId="167">
      <sharedItems containsSemiMixedTypes="0" containsString="0" containsNumber="1" containsInteger="1" minValue="10" maxValue="50"/>
    </cacheField>
    <cacheField name="Solde" numFmtId="44">
      <sharedItems containsSemiMixedTypes="0" containsString="0" containsNumber="1" containsInteger="1" minValue="110" maxValue="55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n v="1"/>
    <n v="1"/>
    <x v="0"/>
    <m/>
    <m/>
    <m/>
    <m/>
    <m/>
    <m/>
    <x v="0"/>
    <n v="100"/>
    <n v="0.1"/>
    <n v="10"/>
    <n v="110"/>
  </r>
  <r>
    <n v="2"/>
    <n v="10500"/>
    <x v="1"/>
    <m/>
    <m/>
    <m/>
    <m/>
    <n v="5060529536"/>
    <m/>
    <x v="1"/>
    <n v="200"/>
    <n v="0.1"/>
    <n v="20"/>
    <n v="220"/>
  </r>
  <r>
    <n v="3"/>
    <n v="23000"/>
    <x v="2"/>
    <m/>
    <m/>
    <m/>
    <m/>
    <m/>
    <m/>
    <x v="2"/>
    <n v="500"/>
    <n v="0.1"/>
    <n v="50"/>
    <n v="5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principal" cacheId="22" dataPosition="0" applyNumberFormats="0" applyBorderFormats="0" applyFontFormats="0" applyPatternFormats="0" applyAlignmentFormats="0" applyWidthHeightFormats="1" dataCaption="Valeurs" updatedVersion="5" minRefreshableVersion="3" itemPrintTitles="1" createdVersion="5" indent="0" showHeaders="0" outline="1" outlineData="1" multipleFieldFilters="0" chartFormat="33">
  <location ref="B6:C10" firstHeaderRow="1" firstDataRow="1" firstDataCol="1"/>
  <pivotFields count="14">
    <pivotField showAll="0" defaultSubtotal="0"/>
    <pivotField numFmtId="3" showAll="0" defaultSubtotal="0"/>
    <pivotField axis="axisRow" showAll="0" defaultSubtotal="0">
      <items count="3"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 defaultSubtotal="0">
      <items count="3">
        <item x="0"/>
        <item x="1"/>
        <item x="2"/>
      </items>
    </pivotField>
    <pivotField numFmtId="44" showAll="0" defaultSubtotal="0"/>
    <pivotField numFmtId="10" showAll="0" defaultSubtotal="0"/>
    <pivotField numFmtId="167" showAll="0" defaultSubtotal="0"/>
    <pivotField dataField="1" numFmtId="44" showAll="0" defaultSubtota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Solde" fld="13" baseField="0" baseItem="0"/>
  </dataFields>
  <formats count="4">
    <format dxfId="3">
      <pivotArea outline="0" collapsedLevelsAreSubtotals="1" fieldPosition="0"/>
    </format>
    <format dxfId="2">
      <pivotArea type="all" dataOnly="0" outline="0" fieldPosition="0"/>
    </format>
    <format dxfId="1">
      <pivotArea outline="0" collapsedLevelsAreSubtotals="1" fieldPosition="0"/>
    </format>
    <format dxfId="0">
      <pivotArea dataOnly="0" labelOnly="1" grandRow="1" outline="0" fieldPosition="0"/>
    </format>
  </formats>
  <chartFormats count="1"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5" name="tcd_principal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57175"/>
</slicers>
</file>

<file path=xl/tables/table1.xml><?xml version="1.0" encoding="utf-8"?>
<table xmlns="http://schemas.openxmlformats.org/spreadsheetml/2006/main" id="2" name="tbl_principal" displayName="tbl_principal" ref="B1:O4" totalsRowShown="0" headerRowDxfId="19" dataDxfId="18" dataCellStyle="Monétaire">
  <autoFilter ref="B1:O4"/>
  <sortState ref="B2:W5">
    <sortCondition ref="B1:B5"/>
  </sortState>
  <tableColumns count="14">
    <tableColumn id="1" name="ID " dataDxfId="17"/>
    <tableColumn id="4" name="Folio" dataDxfId="16"/>
    <tableColumn id="3" name="Nom" dataDxfId="15"/>
    <tableColumn id="12" name="Adresse1" dataDxfId="14"/>
    <tableColumn id="9" name="Adresse2" dataDxfId="13"/>
    <tableColumn id="15" name="Ville" dataDxfId="12"/>
    <tableColumn id="14" name="CP" dataDxfId="11"/>
    <tableColumn id="13" name="Telephone" dataDxfId="10"/>
    <tableColumn id="18" name="Courriel" dataDxfId="9"/>
    <tableColumn id="2" name="Date" dataDxfId="8"/>
    <tableColumn id="5" name="Montant" dataDxfId="7" dataCellStyle="Monétaire"/>
    <tableColumn id="7" name="Taxe" dataDxfId="6" dataCellStyle="Pourcentage"/>
    <tableColumn id="22" name="Montant taxe" dataDxfId="5" dataCellStyle="Pourcentage">
      <calculatedColumnFormula>L2*M2</calculatedColumnFormula>
    </tableColumn>
    <tableColumn id="19" name="Solde" dataDxfId="4" dataCellStyle="Monétaire">
      <calculatedColumnFormula>L2+N2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S4"/>
  <sheetViews>
    <sheetView showGridLines="0" workbookViewId="0">
      <selection activeCell="C2" sqref="C2"/>
    </sheetView>
  </sheetViews>
  <sheetFormatPr baseColWidth="10" defaultRowHeight="15" outlineLevelCol="1" x14ac:dyDescent="0.2"/>
  <cols>
    <col min="1" max="1" width="5.77734375" style="7" customWidth="1"/>
    <col min="2" max="2" width="7.88671875" style="7" customWidth="1"/>
    <col min="3" max="3" width="10.6640625" style="7" customWidth="1"/>
    <col min="4" max="4" width="20.44140625" style="7" customWidth="1"/>
    <col min="5" max="6" width="18.21875" style="7" hidden="1" customWidth="1" outlineLevel="1"/>
    <col min="7" max="7" width="21.88671875" style="7" hidden="1" customWidth="1" outlineLevel="1"/>
    <col min="8" max="8" width="12.77734375" style="7" hidden="1" customWidth="1" outlineLevel="1"/>
    <col min="9" max="9" width="16.5546875" style="7" hidden="1" customWidth="1" outlineLevel="1"/>
    <col min="10" max="10" width="26.33203125" style="7" hidden="1" customWidth="1" outlineLevel="1"/>
    <col min="11" max="11" width="12.21875" style="7" bestFit="1" customWidth="1" collapsed="1"/>
    <col min="12" max="12" width="13.5546875" style="7" customWidth="1"/>
    <col min="13" max="13" width="9" style="7" bestFit="1" customWidth="1"/>
    <col min="14" max="14" width="11" style="7" customWidth="1"/>
    <col min="15" max="15" width="17.44140625" style="7" customWidth="1"/>
    <col min="16" max="18" width="11.5546875" style="7"/>
    <col min="19" max="19" width="17.88671875" style="17" customWidth="1"/>
    <col min="20" max="20" width="14.21875" style="7" customWidth="1"/>
    <col min="21" max="21" width="13.88671875" style="7" customWidth="1"/>
    <col min="22" max="22" width="11.5546875" style="7"/>
    <col min="23" max="23" width="14.21875" style="7" customWidth="1"/>
    <col min="24" max="16384" width="11.5546875" style="7"/>
  </cols>
  <sheetData>
    <row r="1" spans="2:19" s="8" customFormat="1" ht="136.5" customHeight="1" x14ac:dyDescent="0.2">
      <c r="B1" s="9" t="s">
        <v>12</v>
      </c>
      <c r="C1" s="8" t="s">
        <v>1</v>
      </c>
      <c r="D1" s="18" t="s">
        <v>2</v>
      </c>
      <c r="E1" s="19" t="s">
        <v>3</v>
      </c>
      <c r="F1" s="19" t="s">
        <v>4</v>
      </c>
      <c r="G1" s="19" t="s">
        <v>5</v>
      </c>
      <c r="H1" s="19" t="s">
        <v>6</v>
      </c>
      <c r="I1" s="19" t="s">
        <v>7</v>
      </c>
      <c r="J1" s="19" t="s">
        <v>8</v>
      </c>
      <c r="K1" s="20" t="s">
        <v>14</v>
      </c>
      <c r="L1" s="19" t="s">
        <v>15</v>
      </c>
      <c r="M1" s="19" t="s">
        <v>16</v>
      </c>
      <c r="N1" s="19" t="s">
        <v>17</v>
      </c>
      <c r="O1" s="19" t="s">
        <v>9</v>
      </c>
    </row>
    <row r="2" spans="2:19" x14ac:dyDescent="0.2">
      <c r="B2" s="10">
        <v>1</v>
      </c>
      <c r="C2" s="3">
        <v>1</v>
      </c>
      <c r="D2" s="11" t="s">
        <v>13</v>
      </c>
      <c r="E2" s="12"/>
      <c r="F2" s="12"/>
      <c r="G2" s="12"/>
      <c r="H2" s="13"/>
      <c r="I2" s="14"/>
      <c r="J2" s="12"/>
      <c r="K2" s="4">
        <v>41423</v>
      </c>
      <c r="L2" s="5">
        <v>100</v>
      </c>
      <c r="M2" s="6">
        <v>0.1</v>
      </c>
      <c r="N2" s="15">
        <f>L2*M2</f>
        <v>10</v>
      </c>
      <c r="O2" s="16">
        <f>L2+N2</f>
        <v>110</v>
      </c>
      <c r="S2" s="7"/>
    </row>
    <row r="3" spans="2:19" x14ac:dyDescent="0.2">
      <c r="B3" s="10">
        <v>2</v>
      </c>
      <c r="C3" s="3">
        <v>10500</v>
      </c>
      <c r="D3" s="11" t="s">
        <v>10</v>
      </c>
      <c r="E3" s="12"/>
      <c r="F3" s="12"/>
      <c r="G3" s="12"/>
      <c r="H3" s="13"/>
      <c r="I3" s="14">
        <v>5060529536</v>
      </c>
      <c r="J3" s="12"/>
      <c r="K3" s="4">
        <v>41680</v>
      </c>
      <c r="L3" s="5">
        <v>200</v>
      </c>
      <c r="M3" s="6">
        <v>0.1</v>
      </c>
      <c r="N3" s="15">
        <f t="shared" ref="N3:N4" si="0">L3*M3</f>
        <v>20</v>
      </c>
      <c r="O3" s="16">
        <f t="shared" ref="O3:O4" si="1">L3+N3</f>
        <v>220</v>
      </c>
    </row>
    <row r="4" spans="2:19" x14ac:dyDescent="0.2">
      <c r="B4" s="10">
        <v>3</v>
      </c>
      <c r="C4" s="3">
        <v>23000</v>
      </c>
      <c r="D4" s="11" t="s">
        <v>11</v>
      </c>
      <c r="E4" s="12"/>
      <c r="F4" s="12"/>
      <c r="G4" s="12"/>
      <c r="H4" s="13"/>
      <c r="I4" s="14"/>
      <c r="J4" s="12"/>
      <c r="K4" s="4">
        <v>42045</v>
      </c>
      <c r="L4" s="5">
        <v>500</v>
      </c>
      <c r="M4" s="6">
        <v>0.1</v>
      </c>
      <c r="N4" s="15">
        <f t="shared" si="0"/>
        <v>50</v>
      </c>
      <c r="O4" s="16">
        <f t="shared" si="1"/>
        <v>550</v>
      </c>
    </row>
  </sheetData>
  <sheetProtection sheet="1" objects="1" scenarios="1" selectLockedCells="1"/>
  <dataValidations count="1">
    <dataValidation type="date" operator="greaterThan" allowBlank="1" showInputMessage="1" showErrorMessage="1" sqref="I2:K4">
      <formula1>36526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C10"/>
  <sheetViews>
    <sheetView showGridLines="0" tabSelected="1" workbookViewId="0">
      <selection activeCell="C14" sqref="C14"/>
    </sheetView>
  </sheetViews>
  <sheetFormatPr baseColWidth="10" defaultRowHeight="15" x14ac:dyDescent="0.2"/>
  <cols>
    <col min="1" max="1" width="5.77734375" customWidth="1"/>
    <col min="2" max="2" width="15.77734375" customWidth="1"/>
    <col min="3" max="4" width="16.5546875" customWidth="1"/>
  </cols>
  <sheetData>
    <row r="1" spans="2:3" ht="69" customHeight="1" x14ac:dyDescent="0.2"/>
    <row r="6" spans="2:3" x14ac:dyDescent="0.2">
      <c r="B6" s="1"/>
      <c r="C6" s="1" t="s">
        <v>18</v>
      </c>
    </row>
    <row r="7" spans="2:3" x14ac:dyDescent="0.2">
      <c r="B7" s="2" t="s">
        <v>13</v>
      </c>
      <c r="C7" s="21">
        <v>110</v>
      </c>
    </row>
    <row r="8" spans="2:3" x14ac:dyDescent="0.2">
      <c r="B8" s="2" t="s">
        <v>10</v>
      </c>
      <c r="C8" s="21">
        <v>220</v>
      </c>
    </row>
    <row r="9" spans="2:3" x14ac:dyDescent="0.2">
      <c r="B9" s="2" t="s">
        <v>11</v>
      </c>
      <c r="C9" s="21">
        <v>550</v>
      </c>
    </row>
    <row r="10" spans="2:3" x14ac:dyDescent="0.2">
      <c r="B10" s="2" t="s">
        <v>0</v>
      </c>
      <c r="C10" s="21">
        <v>880</v>
      </c>
    </row>
  </sheetData>
  <sheetProtection sheet="1" objects="1" scenarios="1" selectLockedCells="1"/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BdD</vt:lpstr>
      <vt:lpstr>TCD</vt:lpstr>
      <vt:lpstr>Adresse1</vt:lpstr>
      <vt:lpstr>Adresse2</vt:lpstr>
      <vt:lpstr>Courriel</vt:lpstr>
      <vt:lpstr>CP</vt:lpstr>
      <vt:lpstr>Date_transaction</vt:lpstr>
      <vt:lpstr>folio</vt:lpstr>
      <vt:lpstr>Interet</vt:lpstr>
      <vt:lpstr>Nom</vt:lpstr>
      <vt:lpstr>Part_sociale</vt:lpstr>
      <vt:lpstr>Solde</vt:lpstr>
      <vt:lpstr>Telephone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Christian Veronese</cp:lastModifiedBy>
  <dcterms:created xsi:type="dcterms:W3CDTF">2015-03-13T11:02:35Z</dcterms:created>
  <dcterms:modified xsi:type="dcterms:W3CDTF">2015-05-31T16:50:38Z</dcterms:modified>
</cp:coreProperties>
</file>