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pivotTables/pivotTable1.xml" ContentType="application/vnd.openxmlformats-officedocument.spreadsheetml.pivot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8915" windowHeight="8445" activeTab="1"/>
  </bookViews>
  <sheets>
    <sheet name="Feuil1" sheetId="2" r:id="rId1"/>
    <sheet name="TCD" sheetId="4" r:id="rId2"/>
    <sheet name="Feuil2" sheetId="1" r:id="rId3"/>
    <sheet name="Feuil3" sheetId="3" r:id="rId4"/>
  </sheets>
  <calcPr calcId="144525"/>
  <pivotCaches>
    <pivotCache cacheId="25" r:id="rId5"/>
  </pivotCaches>
</workbook>
</file>

<file path=xl/calcChain.xml><?xml version="1.0" encoding="utf-8"?>
<calcChain xmlns="http://schemas.openxmlformats.org/spreadsheetml/2006/main">
  <c r="L15" i="1" l="1"/>
  <c r="E13" i="2" l="1"/>
  <c r="E12" i="2"/>
  <c r="E11" i="2"/>
  <c r="E10" i="2"/>
  <c r="E9" i="2"/>
  <c r="E8" i="2"/>
  <c r="E7" i="2"/>
  <c r="E6" i="2"/>
  <c r="E5" i="2"/>
  <c r="E4" i="2"/>
  <c r="E3" i="2"/>
  <c r="E14" i="2" s="1"/>
</calcChain>
</file>

<file path=xl/comments1.xml><?xml version="1.0" encoding="utf-8"?>
<comments xmlns="http://schemas.openxmlformats.org/spreadsheetml/2006/main">
  <authors>
    <author>Baptiste JESTIN</author>
  </authors>
  <commentList>
    <comment ref="I6" authorId="0">
      <text>
        <r>
          <rPr>
            <sz val="9"/>
            <color indexed="81"/>
            <rFont val="Tahoma"/>
            <family val="2"/>
          </rPr>
          <t>Voici ma problématique.
Je suis en train de créer un tableau de forecast, et j'essaie de récupérer automatiquement dans une Seconde page les résultats d'une première de façon détaillés.
Dans la première il y a les produits vendus, le statut de la vente ainsi que le mois de closing par ligne (sachant que chaque vente même automatiquement a l'implémentation d'une nouvelle ligne)
Dans le second tableau, j'aimerais afficher automatiquement ces actions afin des les afficher dans un dashboard. Les cellules affichées doivent afficher le prix (cumulés) de vente correspondant au mois de vente ainsi qu'a la probabilité de vente
Comme c'est toujours plus simple de voir que de lire, je joins un fichier d'exemple (extrêmement simplifié !) j'ai rentré manuellement le mois de novembre pour montrer le résultat attendu.
Merci merci !!</t>
        </r>
      </text>
    </comment>
  </commentList>
</comments>
</file>

<file path=xl/sharedStrings.xml><?xml version="1.0" encoding="utf-8"?>
<sst xmlns="http://schemas.openxmlformats.org/spreadsheetml/2006/main" count="94" uniqueCount="38">
  <si>
    <t>Service</t>
  </si>
  <si>
    <t>Total</t>
  </si>
  <si>
    <t>Verbal Approval</t>
  </si>
  <si>
    <t>July</t>
  </si>
  <si>
    <t>Quote</t>
  </si>
  <si>
    <t>Opportunity</t>
  </si>
  <si>
    <t>September</t>
  </si>
  <si>
    <t>November</t>
  </si>
  <si>
    <t>Lead</t>
  </si>
  <si>
    <t>Close lost</t>
  </si>
  <si>
    <t>June</t>
  </si>
  <si>
    <t>May</t>
  </si>
  <si>
    <t>Contact</t>
  </si>
  <si>
    <t>December</t>
  </si>
  <si>
    <t>October</t>
  </si>
  <si>
    <t>Client</t>
  </si>
  <si>
    <t>Type</t>
  </si>
  <si>
    <t>A</t>
  </si>
  <si>
    <t>B</t>
  </si>
  <si>
    <t>C</t>
  </si>
  <si>
    <t>Phase</t>
  </si>
  <si>
    <t>Trial</t>
  </si>
  <si>
    <t>Negotiation</t>
  </si>
  <si>
    <t>Purchase Order</t>
  </si>
  <si>
    <t>Invoice</t>
  </si>
  <si>
    <t>Payment</t>
  </si>
  <si>
    <t>January</t>
  </si>
  <si>
    <t>February</t>
  </si>
  <si>
    <t>March</t>
  </si>
  <si>
    <t>April</t>
  </si>
  <si>
    <t>August</t>
  </si>
  <si>
    <t>Price</t>
  </si>
  <si>
    <t>FC</t>
  </si>
  <si>
    <t>SP</t>
  </si>
  <si>
    <t>Product A</t>
  </si>
  <si>
    <t>Total général</t>
  </si>
  <si>
    <t/>
  </si>
  <si>
    <t>Répartition des ventes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</si>
</sst>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8" x14ac:knownFonts="1">
    <font>
      <sz val="11"/>
      <color theme="1"/>
      <name val="Calibri"/>
      <family val="2"/>
      <scheme val="minor"/>
    </font>
    <font>
      <sz val="11"/>
      <color theme="1"/>
      <name val="Calibri"/>
      <family val="2"/>
      <scheme val="minor"/>
    </font>
    <font>
      <b/>
      <sz val="10"/>
      <name val="Arial"/>
      <family val="2"/>
    </font>
    <font>
      <sz val="10"/>
      <name val="Arial"/>
      <family val="2"/>
    </font>
    <font>
      <sz val="10"/>
      <name val="Arial"/>
      <family val="2"/>
    </font>
    <font>
      <i/>
      <sz val="10"/>
      <name val="Arial"/>
      <family val="2"/>
    </font>
    <font>
      <sz val="11"/>
      <color theme="1"/>
      <name val="Calibri"/>
      <family val="2"/>
    </font>
    <font>
      <sz val="9"/>
      <color indexed="81"/>
      <name val="Tahoma"/>
      <family val="2"/>
    </font>
  </fonts>
  <fills count="3">
    <fill>
      <patternFill patternType="none"/>
    </fill>
    <fill>
      <patternFill patternType="gray125"/>
    </fill>
    <fill>
      <patternFill patternType="solid">
        <fgColor theme="0" tint="-0.14999847407452621"/>
        <bgColor theme="0" tint="-0.14999847407452621"/>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theme="1"/>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theme="1"/>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s>
  <cellStyleXfs count="2">
    <xf numFmtId="0" fontId="0" fillId="0" borderId="0"/>
    <xf numFmtId="44" fontId="1" fillId="0" borderId="0" applyFont="0" applyFill="0" applyBorder="0" applyAlignment="0" applyProtection="0"/>
  </cellStyleXfs>
  <cellXfs count="39">
    <xf numFmtId="0" fontId="0" fillId="0" borderId="0" xfId="0"/>
    <xf numFmtId="0" fontId="2" fillId="0" borderId="1" xfId="0" applyFont="1" applyFill="1" applyBorder="1" applyAlignment="1" applyProtection="1">
      <alignment horizontal="center" wrapText="1"/>
      <protection locked="0"/>
    </xf>
    <xf numFmtId="0" fontId="2" fillId="0" borderId="1" xfId="0" applyFont="1" applyBorder="1" applyAlignment="1">
      <alignment horizontal="center" wrapText="1"/>
    </xf>
    <xf numFmtId="49" fontId="3" fillId="0" borderId="2" xfId="0" applyNumberFormat="1" applyFont="1" applyFill="1" applyBorder="1" applyAlignment="1" applyProtection="1">
      <alignment horizontal="left"/>
      <protection locked="0"/>
    </xf>
    <xf numFmtId="49" fontId="3" fillId="0" borderId="3" xfId="0" applyNumberFormat="1" applyFont="1" applyFill="1" applyBorder="1" applyProtection="1">
      <protection locked="0"/>
    </xf>
    <xf numFmtId="44" fontId="3" fillId="2" borderId="4" xfId="0" applyNumberFormat="1" applyFont="1" applyFill="1" applyBorder="1"/>
    <xf numFmtId="44" fontId="3" fillId="0" borderId="2" xfId="0" applyNumberFormat="1" applyFont="1" applyFill="1" applyBorder="1" applyProtection="1">
      <protection locked="0"/>
    </xf>
    <xf numFmtId="44" fontId="3" fillId="0" borderId="3" xfId="1" applyNumberFormat="1" applyFont="1" applyFill="1" applyBorder="1" applyAlignment="1" applyProtection="1">
      <alignment horizontal="right"/>
      <protection locked="0"/>
    </xf>
    <xf numFmtId="49" fontId="3" fillId="0" borderId="5" xfId="0" applyNumberFormat="1" applyFont="1" applyFill="1" applyBorder="1" applyAlignment="1" applyProtection="1">
      <alignment horizontal="left"/>
      <protection locked="0"/>
    </xf>
    <xf numFmtId="49" fontId="3" fillId="0" borderId="1" xfId="0" applyNumberFormat="1" applyFont="1" applyFill="1" applyBorder="1" applyAlignment="1" applyProtection="1">
      <alignment horizontal="left"/>
      <protection locked="0"/>
    </xf>
    <xf numFmtId="44" fontId="3" fillId="0" borderId="7" xfId="1" applyNumberFormat="1" applyFont="1" applyBorder="1" applyAlignment="1">
      <alignment horizontal="right"/>
    </xf>
    <xf numFmtId="44" fontId="3" fillId="0" borderId="1" xfId="0" applyNumberFormat="1" applyFont="1" applyFill="1" applyBorder="1" applyProtection="1">
      <protection locked="0"/>
    </xf>
    <xf numFmtId="49" fontId="3" fillId="0" borderId="8" xfId="0" applyNumberFormat="1" applyFont="1" applyFill="1" applyBorder="1" applyAlignment="1" applyProtection="1">
      <alignment horizontal="left"/>
      <protection locked="0"/>
    </xf>
    <xf numFmtId="44" fontId="3" fillId="2" borderId="1" xfId="0" applyNumberFormat="1" applyFont="1" applyFill="1" applyBorder="1"/>
    <xf numFmtId="44" fontId="3" fillId="0" borderId="6" xfId="0" applyNumberFormat="1" applyFont="1" applyFill="1" applyBorder="1" applyProtection="1">
      <protection locked="0"/>
    </xf>
    <xf numFmtId="44" fontId="3" fillId="0" borderId="1" xfId="0" applyNumberFormat="1" applyFont="1" applyBorder="1"/>
    <xf numFmtId="44" fontId="3" fillId="0" borderId="1" xfId="0" applyNumberFormat="1" applyFont="1" applyBorder="1" applyAlignment="1">
      <alignment horizontal="left"/>
    </xf>
    <xf numFmtId="44" fontId="3" fillId="0" borderId="6" xfId="0" applyNumberFormat="1" applyFont="1" applyFill="1" applyBorder="1" applyAlignment="1" applyProtection="1">
      <alignment horizontal="left"/>
      <protection locked="0"/>
    </xf>
    <xf numFmtId="49" fontId="3" fillId="0" borderId="9" xfId="0" applyNumberFormat="1" applyFont="1" applyFill="1" applyBorder="1" applyAlignment="1" applyProtection="1">
      <alignment horizontal="left"/>
      <protection locked="0"/>
    </xf>
    <xf numFmtId="49" fontId="5" fillId="0" borderId="0" xfId="0" applyNumberFormat="1" applyFont="1" applyBorder="1" applyAlignment="1" applyProtection="1">
      <alignment horizontal="right"/>
      <protection locked="0"/>
    </xf>
    <xf numFmtId="44" fontId="5" fillId="0" borderId="0" xfId="0" applyNumberFormat="1" applyFont="1" applyBorder="1" applyAlignment="1" applyProtection="1">
      <alignment horizontal="right"/>
      <protection locked="0"/>
    </xf>
    <xf numFmtId="44" fontId="3" fillId="0" borderId="0" xfId="0" applyNumberFormat="1" applyFont="1" applyBorder="1" applyAlignment="1" applyProtection="1">
      <alignment horizontal="center"/>
      <protection locked="0"/>
    </xf>
    <xf numFmtId="49" fontId="5" fillId="0" borderId="0" xfId="0" applyNumberFormat="1" applyFont="1" applyBorder="1"/>
    <xf numFmtId="49" fontId="0" fillId="0" borderId="0" xfId="0" applyNumberFormat="1" applyBorder="1"/>
    <xf numFmtId="49" fontId="0" fillId="0" borderId="0" xfId="0" applyNumberFormat="1" applyBorder="1" applyAlignment="1">
      <alignment horizontal="right"/>
    </xf>
    <xf numFmtId="44" fontId="0" fillId="0" borderId="0" xfId="0" applyNumberFormat="1" applyBorder="1" applyAlignment="1">
      <alignment horizontal="right"/>
    </xf>
    <xf numFmtId="44" fontId="3" fillId="0" borderId="0" xfId="0" applyNumberFormat="1" applyFont="1" applyBorder="1"/>
    <xf numFmtId="49" fontId="0" fillId="0" borderId="10" xfId="0" applyNumberFormat="1" applyBorder="1"/>
    <xf numFmtId="0" fontId="0" fillId="0" borderId="0" xfId="0" applyNumberFormat="1"/>
    <xf numFmtId="0" fontId="0" fillId="0" borderId="0" xfId="0" applyNumberFormat="1" applyAlignment="1">
      <alignment horizontal="right"/>
    </xf>
    <xf numFmtId="44" fontId="0" fillId="0" borderId="0" xfId="0" applyNumberFormat="1"/>
    <xf numFmtId="0" fontId="4" fillId="0" borderId="11" xfId="0" applyNumberFormat="1" applyFont="1" applyFill="1" applyBorder="1" applyAlignment="1" applyProtection="1">
      <alignment horizontal="left"/>
      <protection locked="0"/>
    </xf>
    <xf numFmtId="0" fontId="3" fillId="0" borderId="0" xfId="0" applyFont="1"/>
    <xf numFmtId="0" fontId="4" fillId="0" borderId="2" xfId="0" applyFont="1" applyFill="1" applyBorder="1"/>
    <xf numFmtId="44" fontId="6" fillId="0" borderId="0" xfId="0" applyNumberFormat="1" applyFont="1" applyBorder="1"/>
    <xf numFmtId="49" fontId="0" fillId="0" borderId="0" xfId="0" applyNumberFormat="1"/>
    <xf numFmtId="0" fontId="0" fillId="0" borderId="0" xfId="0" pivotButton="1"/>
    <xf numFmtId="0" fontId="0" fillId="0" borderId="0" xfId="0" applyAlignment="1">
      <alignment horizontal="left"/>
    </xf>
    <xf numFmtId="49" fontId="0" fillId="0" borderId="0" xfId="0" applyNumberFormat="1" applyBorder="1" applyAlignment="1">
      <alignment horizontal="left"/>
    </xf>
  </cellXfs>
  <cellStyles count="2">
    <cellStyle name="Monétaire" xfId="1" builtinId="4"/>
    <cellStyle name="Normal" xfId="0" builtinId="0"/>
  </cellStyles>
  <dxfs count="37">
    <dxf>
      <numFmt numFmtId="34" formatCode="_-* #,##0.00\ &quot;€&quot;_-;\-* #,##0.00\ &quot;€&quot;_-;_-* &quot;-&quot;??\ &quot;€&quot;_-;_-@_-"/>
    </dxf>
    <dxf>
      <numFmt numFmtId="34" formatCode="_-* #,##0.00\ &quot;€&quot;_-;\-* #,##0.00\ &quot;€&quot;_-;_-* &quot;-&quot;??\ &quot;€&quot;_-;_-@_-"/>
    </dxf>
    <dxf>
      <numFmt numFmtId="34" formatCode="_-* #,##0.00\ &quot;€&quot;_-;\-* #,##0.00\ &quot;€&quot;_-;_-* &quot;-&quot;??\ &quot;€&quot;_-;_-@_-"/>
    </dxf>
    <dxf>
      <numFmt numFmtId="0" formatCode="General"/>
    </dxf>
    <dxf>
      <numFmt numFmtId="0" formatCode="General"/>
    </dxf>
    <dxf>
      <numFmt numFmtId="30" formatCode="@"/>
    </dxf>
    <dxf>
      <numFmt numFmtId="0" formatCode="General"/>
    </dxf>
    <dxf>
      <numFmt numFmtId="30" formatCode="@"/>
      <border outline="0">
        <left/>
        <right style="thin">
          <color indexed="64"/>
        </right>
      </border>
    </dxf>
    <dxf>
      <numFmt numFmtId="34" formatCode="_-* #,##0.00\ &quot;€&quot;_-;\-* #,##0.00\ &quot;€&quot;_-;_-* &quot;-&quot;??\ &quot;€&quot;_-;_-@_-"/>
    </dxf>
    <dxf>
      <font>
        <i val="0"/>
      </font>
      <numFmt numFmtId="34" formatCode="_-* #,##0.00\ &quot;€&quot;_-;\-* #,##0.00\ &quot;€&quot;_-;_-* &quot;-&quot;??\ &quot;€&quot;_-;_-@_-"/>
    </dxf>
    <dxf>
      <numFmt numFmtId="0" formatCode="General"/>
    </dxf>
    <dxf>
      <font>
        <i val="0"/>
      </font>
      <numFmt numFmtId="34" formatCode="_-* #,##0.00\ &quot;€&quot;_-;\-* #,##0.00\ &quot;€&quot;_-;_-* &quot;-&quot;??\ &quot;€&quot;_-;_-@_-"/>
    </dxf>
    <dxf>
      <numFmt numFmtId="0" formatCode="General"/>
      <alignment horizontal="right" vertical="bottom" textRotation="0" wrapText="0" indent="0" justifyLastLine="0" shrinkToFit="0" readingOrder="0"/>
    </dxf>
    <dxf>
      <numFmt numFmtId="34" formatCode="_-* #,##0.00\ &quot;€&quot;_-;\-* #,##0.00\ &quot;€&quot;_-;_-* &quot;-&quot;??\ &quot;€&quot;_-;_-@_-"/>
      <alignment horizontal="right" vertical="bottom" textRotation="0" wrapText="0" indent="0" justifyLastLine="0" shrinkToFit="0" readingOrder="0"/>
    </dxf>
    <dxf>
      <numFmt numFmtId="0" formatCode="General"/>
      <alignment horizontal="right" vertical="bottom" textRotation="0" wrapText="0" indent="0" justifyLastLine="0" shrinkToFit="0" readingOrder="0"/>
    </dxf>
    <dxf>
      <numFmt numFmtId="30" formatCode="@"/>
      <alignment horizontal="righ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left" vertical="bottom"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bottom style="thin">
          <color indexed="64"/>
        </bottom>
      </border>
    </dxf>
    <dxf>
      <font>
        <strike val="0"/>
        <outline val="0"/>
        <shadow val="0"/>
        <u val="none"/>
        <vertAlign val="baseline"/>
        <sz val="10"/>
        <color auto="1"/>
        <name val="Arial"/>
        <scheme val="none"/>
      </font>
      <fill>
        <patternFill patternType="none">
          <fgColor indexed="64"/>
          <bgColor indexed="65"/>
        </patternFill>
      </fill>
      <border diagonalUp="0" diagonalDown="0">
        <left style="thin">
          <color indexed="64"/>
        </left>
        <right style="thin">
          <color indexed="64"/>
        </right>
        <top/>
        <bottom/>
      </border>
    </dxf>
    <dxf>
      <numFmt numFmtId="34" formatCode="_-* #,##0.00\ &quot;€&quot;_-;\-* #,##0.00\ &quot;€&quot;_-;_-* &quot;-&quot;??\ &quot;€&quot;_-;_-@_-"/>
    </dxf>
    <dxf>
      <numFmt numFmtId="0" formatCode="General"/>
    </dxf>
    <dxf>
      <numFmt numFmtId="30" formatCode="@"/>
    </dxf>
    <dxf>
      <numFmt numFmtId="0" formatCode="General"/>
    </dxf>
    <dxf>
      <numFmt numFmtId="30" formatCode="@"/>
      <border outline="0">
        <left/>
        <right style="thin">
          <color indexed="64"/>
        </right>
      </border>
    </dxf>
    <dxf>
      <numFmt numFmtId="34" formatCode="_-* #,##0.00\ &quot;€&quot;_-;\-* #,##0.00\ &quot;€&quot;_-;_-* &quot;-&quot;??\ &quot;€&quot;_-;_-@_-"/>
    </dxf>
    <dxf>
      <font>
        <i val="0"/>
      </font>
      <numFmt numFmtId="34" formatCode="_-* #,##0.00\ &quot;€&quot;_-;\-* #,##0.00\ &quot;€&quot;_-;_-* &quot;-&quot;??\ &quot;€&quot;_-;_-@_-"/>
    </dxf>
    <dxf>
      <numFmt numFmtId="0" formatCode="General"/>
    </dxf>
    <dxf>
      <font>
        <i val="0"/>
      </font>
      <numFmt numFmtId="34" formatCode="_-* #,##0.00\ &quot;€&quot;_-;\-* #,##0.00\ &quot;€&quot;_-;_-* &quot;-&quot;??\ &quot;€&quot;_-;_-@_-"/>
    </dxf>
    <dxf>
      <numFmt numFmtId="0" formatCode="General"/>
      <alignment horizontal="right" vertical="bottom" textRotation="0" wrapText="0" indent="0" justifyLastLine="0" shrinkToFit="0" readingOrder="0"/>
    </dxf>
    <dxf>
      <numFmt numFmtId="34" formatCode="_-* #,##0.00\ &quot;€&quot;_-;\-* #,##0.00\ &quot;€&quot;_-;_-* &quot;-&quot;??\ &quot;€&quot;_-;_-@_-"/>
      <alignment horizontal="right" vertical="bottom" textRotation="0" wrapText="0" indent="0" justifyLastLine="0" shrinkToFit="0" readingOrder="0"/>
    </dxf>
    <dxf>
      <numFmt numFmtId="0" formatCode="General"/>
      <alignment horizontal="right" vertical="bottom" textRotation="0" wrapText="0" indent="0" justifyLastLine="0" shrinkToFit="0" readingOrder="0"/>
    </dxf>
    <dxf>
      <numFmt numFmtId="30" formatCode="@"/>
      <alignment horizontal="righ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left" vertical="bottom"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bottom style="thin">
          <color indexed="64"/>
        </bottom>
      </border>
    </dxf>
    <dxf>
      <font>
        <strike val="0"/>
        <outline val="0"/>
        <shadow val="0"/>
        <u val="none"/>
        <vertAlign val="baseline"/>
        <sz val="10"/>
        <color auto="1"/>
        <name val="Arial"/>
        <scheme val="none"/>
      </font>
      <fill>
        <patternFill patternType="none">
          <fgColor indexed="64"/>
          <bgColor indexed="65"/>
        </patternFill>
      </fill>
      <border diagonalUp="0" diagonalDown="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calcChain" Target="calcChain.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Baptiste JESTIN" refreshedDate="40716.48681678241" createdVersion="4" refreshedVersion="4" minRefreshableVersion="3" recordCount="11">
  <cacheSource type="worksheet">
    <worksheetSource name="Pipeline793"/>
  </cacheSource>
  <cacheFields count="7">
    <cacheField name="Phase" numFmtId="49">
      <sharedItems/>
    </cacheField>
    <cacheField name="Type" numFmtId="49">
      <sharedItems/>
    </cacheField>
    <cacheField name="Price" numFmtId="44">
      <sharedItems containsSemiMixedTypes="0" containsString="0" containsNumber="1" containsInteger="1" minValue="10" maxValue="50"/>
    </cacheField>
    <cacheField name="Service" numFmtId="44">
      <sharedItems containsSemiMixedTypes="0" containsString="0" containsNumber="1" containsInteger="1" minValue="2" maxValue="19"/>
    </cacheField>
    <cacheField name="Total" numFmtId="44">
      <sharedItems containsSemiMixedTypes="0" containsString="0" containsNumber="1" containsInteger="1" minValue="15" maxValue="54"/>
    </cacheField>
    <cacheField name="SP" numFmtId="49">
      <sharedItems containsBlank="1" count="6">
        <s v="Verbal Approval"/>
        <s v="Quote"/>
        <s v="Opportunity"/>
        <s v="Lead"/>
        <s v="Close lost"/>
        <m u="1"/>
      </sharedItems>
    </cacheField>
    <cacheField name="FC" numFmtId="49">
      <sharedItems containsBlank="1" count="8">
        <s v="July"/>
        <s v="September"/>
        <s v="November"/>
        <s v="June"/>
        <s v="May"/>
        <s v="October"/>
        <s v="January"/>
        <m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1">
  <r>
    <s v="A"/>
    <s v="Product A"/>
    <n v="10"/>
    <n v="5"/>
    <n v="15"/>
    <x v="0"/>
    <x v="0"/>
  </r>
  <r>
    <s v="B"/>
    <s v="Product A"/>
    <n v="20"/>
    <n v="10"/>
    <n v="30"/>
    <x v="1"/>
    <x v="0"/>
  </r>
  <r>
    <s v="C"/>
    <s v="Product A"/>
    <n v="10"/>
    <n v="19"/>
    <n v="29"/>
    <x v="2"/>
    <x v="0"/>
  </r>
  <r>
    <s v="A"/>
    <s v="Product A"/>
    <n v="15"/>
    <n v="4"/>
    <n v="19"/>
    <x v="2"/>
    <x v="1"/>
  </r>
  <r>
    <s v="B"/>
    <s v="Product A"/>
    <n v="30"/>
    <n v="3"/>
    <n v="33"/>
    <x v="2"/>
    <x v="2"/>
  </r>
  <r>
    <s v="C"/>
    <s v="Product A"/>
    <n v="10"/>
    <n v="18"/>
    <n v="28"/>
    <x v="3"/>
    <x v="2"/>
  </r>
  <r>
    <s v="A"/>
    <s v="Product A"/>
    <n v="20"/>
    <n v="3"/>
    <n v="23"/>
    <x v="4"/>
    <x v="3"/>
  </r>
  <r>
    <s v="B"/>
    <s v="Product A"/>
    <n v="10"/>
    <n v="9"/>
    <n v="19"/>
    <x v="4"/>
    <x v="4"/>
  </r>
  <r>
    <s v="C"/>
    <s v="Product A"/>
    <n v="15"/>
    <n v="4"/>
    <n v="19"/>
    <x v="3"/>
    <x v="2"/>
  </r>
  <r>
    <s v="A"/>
    <s v="Product A"/>
    <n v="30"/>
    <n v="2"/>
    <n v="32"/>
    <x v="3"/>
    <x v="5"/>
  </r>
  <r>
    <s v="B"/>
    <s v="Product A"/>
    <n v="50"/>
    <n v="4"/>
    <n v="54"/>
    <x v="4"/>
    <x v="6"/>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5"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rowHeaderCaption="Client" colHeaderCaption="">
  <location ref="A3:I10" firstHeaderRow="1" firstDataRow="2" firstDataCol="1"/>
  <pivotFields count="7">
    <pivotField showAll="0"/>
    <pivotField showAll="0"/>
    <pivotField showAll="0"/>
    <pivotField showAll="0"/>
    <pivotField dataField="1" numFmtId="44" showAll="0"/>
    <pivotField axis="axisRow" showAll="0">
      <items count="7">
        <item x="4"/>
        <item x="3"/>
        <item x="2"/>
        <item x="1"/>
        <item x="0"/>
        <item m="1" x="5"/>
        <item t="default"/>
      </items>
    </pivotField>
    <pivotField axis="axisCol" showAll="0" sortType="ascending">
      <items count="9">
        <item x="6"/>
        <item x="0"/>
        <item x="3"/>
        <item x="4"/>
        <item x="2"/>
        <item x="5"/>
        <item x="1"/>
        <item h="1" m="1" x="7"/>
        <item t="default"/>
      </items>
    </pivotField>
  </pivotFields>
  <rowFields count="1">
    <field x="5"/>
  </rowFields>
  <rowItems count="6">
    <i>
      <x/>
    </i>
    <i>
      <x v="1"/>
    </i>
    <i>
      <x v="2"/>
    </i>
    <i>
      <x v="3"/>
    </i>
    <i>
      <x v="4"/>
    </i>
    <i t="grand">
      <x/>
    </i>
  </rowItems>
  <colFields count="1">
    <field x="6"/>
  </colFields>
  <colItems count="8">
    <i>
      <x/>
    </i>
    <i>
      <x v="1"/>
    </i>
    <i>
      <x v="2"/>
    </i>
    <i>
      <x v="3"/>
    </i>
    <i>
      <x v="4"/>
    </i>
    <i>
      <x v="5"/>
    </i>
    <i>
      <x v="6"/>
    </i>
    <i t="grand">
      <x/>
    </i>
  </colItems>
  <dataFields count="1">
    <dataField name="Répartition des ventes" fld="4" baseField="0" baseItem="0" numFmtId="44"/>
  </dataFields>
  <formats count="1">
    <format dxfId="20">
      <pivotArea outline="0" collapsedLevelsAreSubtotals="1" fieldPosition="0"/>
    </format>
  </formats>
  <pivotTableStyleInfo name="PivotStyleLight2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2" name="Pipeline793" displayName="Pipeline793" ref="A2:G14" totalsRowCount="1" headerRowDxfId="36" headerRowBorderDxfId="35">
  <autoFilter ref="A2:G13"/>
  <tableColumns count="7">
    <tableColumn id="11" name="Phase" totalsRowLabel="Total" dataDxfId="34" totalsRowDxfId="33"/>
    <tableColumn id="2" name="Type" dataDxfId="32" totalsRowDxfId="31"/>
    <tableColumn id="12" name="Price" dataDxfId="30" totalsRowDxfId="29"/>
    <tableColumn id="7" name="Service" dataDxfId="28" totalsRowDxfId="27"/>
    <tableColumn id="8" name="Total" totalsRowFunction="sum" dataDxfId="26" totalsRowDxfId="25">
      <calculatedColumnFormula>SUM(C3:D3)</calculatedColumnFormula>
    </tableColumn>
    <tableColumn id="9" name="SP" dataDxfId="24" totalsRowDxfId="23"/>
    <tableColumn id="10" name="FC" dataDxfId="22" totalsRowDxfId="21"/>
  </tableColumns>
  <tableStyleInfo name="TableStyleLight15" showFirstColumn="0" showLastColumn="0" showRowStripes="1" showColumnStripes="0"/>
</table>
</file>

<file path=xl/tables/table2.xml><?xml version="1.0" encoding="utf-8"?>
<table xmlns="http://schemas.openxmlformats.org/spreadsheetml/2006/main" id="1" name="Pipeline79" displayName="Pipeline79" ref="A2:M15" totalsRowCount="1" headerRowDxfId="19" headerRowBorderDxfId="18">
  <autoFilter ref="A2:M14"/>
  <tableColumns count="13">
    <tableColumn id="11" name="Client" totalsRowLabel="Total" dataDxfId="17" totalsRowDxfId="16"/>
    <tableColumn id="2" name="January" dataDxfId="15" totalsRowDxfId="14"/>
    <tableColumn id="12" name="February" dataDxfId="13" totalsRowDxfId="12"/>
    <tableColumn id="7" name="March" dataDxfId="11" totalsRowDxfId="10"/>
    <tableColumn id="8" name="April" dataDxfId="9" totalsRowDxfId="8"/>
    <tableColumn id="9" name="May" dataDxfId="7" totalsRowDxfId="6"/>
    <tableColumn id="10" name="June" dataDxfId="5" totalsRowDxfId="4"/>
    <tableColumn id="16" name="July" dataDxfId="3">
      <calculatedColumnFormula>SUMPRODUCT((tOTAL)*(mois=H2)*(SP=A3))</calculatedColumnFormula>
    </tableColumn>
    <tableColumn id="17" name="August"/>
    <tableColumn id="18" name="September"/>
    <tableColumn id="19" name="October"/>
    <tableColumn id="20" name="November" totalsRowFunction="sum" dataDxfId="2" totalsRowDxfId="1">
      <calculatedColumnFormula>Feuil1!E9+Feuil1!E6</calculatedColumnFormula>
    </tableColumn>
    <tableColumn id="21" name="December"/>
  </tableColumns>
  <tableStyleInfo name="TableStyleLight15"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I17"/>
  <sheetViews>
    <sheetView workbookViewId="0">
      <selection activeCell="E21" sqref="E21"/>
    </sheetView>
  </sheetViews>
  <sheetFormatPr baseColWidth="10" defaultRowHeight="15" x14ac:dyDescent="0.25"/>
  <cols>
    <col min="6" max="6" width="13.85546875" bestFit="1" customWidth="1"/>
  </cols>
  <sheetData>
    <row r="2" spans="1:9" x14ac:dyDescent="0.25">
      <c r="A2" s="1" t="s">
        <v>20</v>
      </c>
      <c r="B2" s="1" t="s">
        <v>16</v>
      </c>
      <c r="C2" s="2" t="s">
        <v>31</v>
      </c>
      <c r="D2" s="1" t="s">
        <v>0</v>
      </c>
      <c r="E2" s="1" t="s">
        <v>1</v>
      </c>
      <c r="F2" s="1" t="s">
        <v>33</v>
      </c>
      <c r="G2" s="1" t="s">
        <v>32</v>
      </c>
    </row>
    <row r="3" spans="1:9" x14ac:dyDescent="0.25">
      <c r="A3" s="3" t="s">
        <v>17</v>
      </c>
      <c r="B3" s="4" t="s">
        <v>34</v>
      </c>
      <c r="C3" s="5">
        <v>10</v>
      </c>
      <c r="D3" s="6">
        <v>5</v>
      </c>
      <c r="E3" s="7">
        <f t="shared" ref="E3:E12" si="0">SUM(C3:D3)</f>
        <v>15</v>
      </c>
      <c r="F3" s="3" t="s">
        <v>2</v>
      </c>
      <c r="G3" s="8" t="s">
        <v>3</v>
      </c>
    </row>
    <row r="4" spans="1:9" x14ac:dyDescent="0.25">
      <c r="A4" s="9" t="s">
        <v>18</v>
      </c>
      <c r="B4" s="4" t="s">
        <v>34</v>
      </c>
      <c r="C4" s="10">
        <v>20</v>
      </c>
      <c r="D4" s="11">
        <v>10</v>
      </c>
      <c r="E4" s="7">
        <f t="shared" si="0"/>
        <v>30</v>
      </c>
      <c r="F4" s="9" t="s">
        <v>4</v>
      </c>
      <c r="G4" s="12" t="s">
        <v>3</v>
      </c>
    </row>
    <row r="5" spans="1:9" x14ac:dyDescent="0.25">
      <c r="A5" s="9" t="s">
        <v>19</v>
      </c>
      <c r="B5" s="4" t="s">
        <v>34</v>
      </c>
      <c r="C5" s="13">
        <v>10</v>
      </c>
      <c r="D5" s="14">
        <v>19</v>
      </c>
      <c r="E5" s="7">
        <f t="shared" si="0"/>
        <v>29</v>
      </c>
      <c r="F5" s="9" t="s">
        <v>5</v>
      </c>
      <c r="G5" s="12" t="s">
        <v>3</v>
      </c>
    </row>
    <row r="6" spans="1:9" x14ac:dyDescent="0.25">
      <c r="A6" s="3" t="s">
        <v>17</v>
      </c>
      <c r="B6" s="4" t="s">
        <v>34</v>
      </c>
      <c r="C6" s="15">
        <v>15</v>
      </c>
      <c r="D6" s="14">
        <v>4</v>
      </c>
      <c r="E6" s="7">
        <f t="shared" si="0"/>
        <v>19</v>
      </c>
      <c r="F6" s="9" t="s">
        <v>5</v>
      </c>
      <c r="G6" s="12" t="s">
        <v>6</v>
      </c>
    </row>
    <row r="7" spans="1:9" x14ac:dyDescent="0.25">
      <c r="A7" s="9" t="s">
        <v>18</v>
      </c>
      <c r="B7" s="4" t="s">
        <v>34</v>
      </c>
      <c r="C7" s="13">
        <v>30</v>
      </c>
      <c r="D7" s="14">
        <v>3</v>
      </c>
      <c r="E7" s="7">
        <f t="shared" si="0"/>
        <v>33</v>
      </c>
      <c r="F7" s="9" t="s">
        <v>5</v>
      </c>
      <c r="G7" s="12" t="s">
        <v>7</v>
      </c>
    </row>
    <row r="8" spans="1:9" x14ac:dyDescent="0.25">
      <c r="A8" s="9" t="s">
        <v>19</v>
      </c>
      <c r="B8" s="4" t="s">
        <v>34</v>
      </c>
      <c r="C8" s="15">
        <v>10</v>
      </c>
      <c r="D8" s="14">
        <v>18</v>
      </c>
      <c r="E8" s="7">
        <f t="shared" si="0"/>
        <v>28</v>
      </c>
      <c r="F8" s="9" t="s">
        <v>8</v>
      </c>
      <c r="G8" s="12" t="s">
        <v>7</v>
      </c>
    </row>
    <row r="9" spans="1:9" x14ac:dyDescent="0.25">
      <c r="A9" s="3" t="s">
        <v>17</v>
      </c>
      <c r="B9" s="4" t="s">
        <v>34</v>
      </c>
      <c r="C9" s="13">
        <v>20</v>
      </c>
      <c r="D9" s="14">
        <v>3</v>
      </c>
      <c r="E9" s="7">
        <f t="shared" si="0"/>
        <v>23</v>
      </c>
      <c r="F9" s="9" t="s">
        <v>9</v>
      </c>
      <c r="G9" s="12" t="s">
        <v>10</v>
      </c>
    </row>
    <row r="10" spans="1:9" x14ac:dyDescent="0.25">
      <c r="A10" s="9" t="s">
        <v>18</v>
      </c>
      <c r="B10" s="4" t="s">
        <v>34</v>
      </c>
      <c r="C10" s="15">
        <v>10</v>
      </c>
      <c r="D10" s="14">
        <v>9</v>
      </c>
      <c r="E10" s="7">
        <f t="shared" si="0"/>
        <v>19</v>
      </c>
      <c r="F10" s="9" t="s">
        <v>9</v>
      </c>
      <c r="G10" s="12" t="s">
        <v>11</v>
      </c>
    </row>
    <row r="11" spans="1:9" x14ac:dyDescent="0.25">
      <c r="A11" s="9" t="s">
        <v>19</v>
      </c>
      <c r="B11" s="4" t="s">
        <v>34</v>
      </c>
      <c r="C11" s="13">
        <v>15</v>
      </c>
      <c r="D11" s="14">
        <v>4</v>
      </c>
      <c r="E11" s="7">
        <f t="shared" si="0"/>
        <v>19</v>
      </c>
      <c r="F11" s="9" t="s">
        <v>8</v>
      </c>
      <c r="G11" s="12" t="s">
        <v>7</v>
      </c>
    </row>
    <row r="12" spans="1:9" x14ac:dyDescent="0.25">
      <c r="A12" s="3" t="s">
        <v>17</v>
      </c>
      <c r="B12" s="4" t="s">
        <v>34</v>
      </c>
      <c r="C12" s="16">
        <v>30</v>
      </c>
      <c r="D12" s="17">
        <v>2</v>
      </c>
      <c r="E12" s="7">
        <f t="shared" si="0"/>
        <v>32</v>
      </c>
      <c r="F12" s="9" t="s">
        <v>8</v>
      </c>
      <c r="G12" s="12" t="s">
        <v>14</v>
      </c>
    </row>
    <row r="13" spans="1:9" x14ac:dyDescent="0.25">
      <c r="A13" s="18" t="s">
        <v>18</v>
      </c>
      <c r="B13" s="38" t="s">
        <v>34</v>
      </c>
      <c r="C13" s="25">
        <v>50</v>
      </c>
      <c r="D13" s="34">
        <v>4</v>
      </c>
      <c r="E13" s="34">
        <f>SUM(C13:D13)</f>
        <v>54</v>
      </c>
      <c r="F13" s="27" t="s">
        <v>9</v>
      </c>
      <c r="G13" s="23" t="s">
        <v>26</v>
      </c>
    </row>
    <row r="14" spans="1:9" x14ac:dyDescent="0.25">
      <c r="A14" s="31" t="s">
        <v>1</v>
      </c>
      <c r="B14" s="29"/>
      <c r="C14" s="29"/>
      <c r="D14" s="28"/>
      <c r="E14" s="30">
        <f>SUBTOTAL(109,Pipeline793[Total])</f>
        <v>301</v>
      </c>
      <c r="F14" s="28"/>
      <c r="G14" s="28"/>
    </row>
    <row r="17" spans="4:4" x14ac:dyDescent="0.25">
      <c r="D17" s="35"/>
    </row>
  </sheetData>
  <pageMargins left="0.7" right="0.7" top="0.75" bottom="0.75" header="0.3" footer="0.3"/>
  <legacy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10"/>
  <sheetViews>
    <sheetView tabSelected="1" zoomScale="110" zoomScaleNormal="110" workbookViewId="0">
      <selection activeCell="H14" sqref="H14"/>
    </sheetView>
  </sheetViews>
  <sheetFormatPr baseColWidth="10" defaultRowHeight="15" x14ac:dyDescent="0.25"/>
  <cols>
    <col min="1" max="1" width="21.28515625" bestFit="1" customWidth="1"/>
    <col min="2" max="5" width="8.42578125" bestFit="1" customWidth="1"/>
    <col min="6" max="6" width="10.42578125" customWidth="1"/>
    <col min="7" max="7" width="8.140625" customWidth="1"/>
    <col min="8" max="8" width="10.85546875" customWidth="1"/>
    <col min="9" max="9" width="12.7109375" bestFit="1" customWidth="1"/>
  </cols>
  <sheetData>
    <row r="3" spans="1:9" x14ac:dyDescent="0.25">
      <c r="A3" s="36" t="s">
        <v>37</v>
      </c>
      <c r="B3" s="36" t="s">
        <v>36</v>
      </c>
    </row>
    <row r="4" spans="1:9" x14ac:dyDescent="0.25">
      <c r="A4" s="36" t="s">
        <v>15</v>
      </c>
      <c r="B4" t="s">
        <v>26</v>
      </c>
      <c r="C4" t="s">
        <v>3</v>
      </c>
      <c r="D4" t="s">
        <v>10</v>
      </c>
      <c r="E4" t="s">
        <v>11</v>
      </c>
      <c r="F4" t="s">
        <v>7</v>
      </c>
      <c r="G4" t="s">
        <v>14</v>
      </c>
      <c r="H4" t="s">
        <v>6</v>
      </c>
      <c r="I4" t="s">
        <v>35</v>
      </c>
    </row>
    <row r="5" spans="1:9" x14ac:dyDescent="0.25">
      <c r="A5" s="37" t="s">
        <v>9</v>
      </c>
      <c r="B5" s="30">
        <v>54</v>
      </c>
      <c r="C5" s="30"/>
      <c r="D5" s="30">
        <v>23</v>
      </c>
      <c r="E5" s="30">
        <v>19</v>
      </c>
      <c r="F5" s="30"/>
      <c r="G5" s="30"/>
      <c r="H5" s="30"/>
      <c r="I5" s="30">
        <v>96</v>
      </c>
    </row>
    <row r="6" spans="1:9" x14ac:dyDescent="0.25">
      <c r="A6" s="37" t="s">
        <v>8</v>
      </c>
      <c r="B6" s="30"/>
      <c r="C6" s="30"/>
      <c r="D6" s="30"/>
      <c r="E6" s="30"/>
      <c r="F6" s="30">
        <v>47</v>
      </c>
      <c r="G6" s="30">
        <v>32</v>
      </c>
      <c r="H6" s="30"/>
      <c r="I6" s="30">
        <v>79</v>
      </c>
    </row>
    <row r="7" spans="1:9" x14ac:dyDescent="0.25">
      <c r="A7" s="37" t="s">
        <v>5</v>
      </c>
      <c r="B7" s="30"/>
      <c r="C7" s="30">
        <v>29</v>
      </c>
      <c r="D7" s="30"/>
      <c r="E7" s="30"/>
      <c r="F7" s="30">
        <v>33</v>
      </c>
      <c r="G7" s="30"/>
      <c r="H7" s="30">
        <v>19</v>
      </c>
      <c r="I7" s="30">
        <v>81</v>
      </c>
    </row>
    <row r="8" spans="1:9" x14ac:dyDescent="0.25">
      <c r="A8" s="37" t="s">
        <v>4</v>
      </c>
      <c r="B8" s="30"/>
      <c r="C8" s="30">
        <v>30</v>
      </c>
      <c r="D8" s="30"/>
      <c r="E8" s="30"/>
      <c r="F8" s="30"/>
      <c r="G8" s="30"/>
      <c r="H8" s="30"/>
      <c r="I8" s="30">
        <v>30</v>
      </c>
    </row>
    <row r="9" spans="1:9" x14ac:dyDescent="0.25">
      <c r="A9" s="37" t="s">
        <v>2</v>
      </c>
      <c r="B9" s="30"/>
      <c r="C9" s="30">
        <v>15</v>
      </c>
      <c r="D9" s="30"/>
      <c r="E9" s="30"/>
      <c r="F9" s="30"/>
      <c r="G9" s="30"/>
      <c r="H9" s="30"/>
      <c r="I9" s="30">
        <v>15</v>
      </c>
    </row>
    <row r="10" spans="1:9" x14ac:dyDescent="0.25">
      <c r="A10" s="37" t="s">
        <v>35</v>
      </c>
      <c r="B10" s="30">
        <v>54</v>
      </c>
      <c r="C10" s="30">
        <v>74</v>
      </c>
      <c r="D10" s="30">
        <v>23</v>
      </c>
      <c r="E10" s="30">
        <v>19</v>
      </c>
      <c r="F10" s="30">
        <v>80</v>
      </c>
      <c r="G10" s="30">
        <v>32</v>
      </c>
      <c r="H10" s="30">
        <v>19</v>
      </c>
      <c r="I10" s="30">
        <v>301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5"/>
  <sheetViews>
    <sheetView topLeftCell="A2" workbookViewId="0">
      <selection activeCell="I25" sqref="I24:I25"/>
    </sheetView>
  </sheetViews>
  <sheetFormatPr baseColWidth="10" defaultRowHeight="15" x14ac:dyDescent="0.25"/>
  <cols>
    <col min="1" max="1" width="14.28515625" customWidth="1"/>
  </cols>
  <sheetData>
    <row r="2" spans="1:13" x14ac:dyDescent="0.25">
      <c r="A2" s="1" t="s">
        <v>15</v>
      </c>
      <c r="B2" s="32" t="s">
        <v>26</v>
      </c>
      <c r="C2" s="32" t="s">
        <v>27</v>
      </c>
      <c r="D2" s="32" t="s">
        <v>28</v>
      </c>
      <c r="E2" s="32" t="s">
        <v>29</v>
      </c>
      <c r="F2" s="32" t="s">
        <v>11</v>
      </c>
      <c r="G2" s="32" t="s">
        <v>10</v>
      </c>
      <c r="H2" s="33" t="s">
        <v>3</v>
      </c>
      <c r="I2" s="33" t="s">
        <v>30</v>
      </c>
      <c r="J2" s="33" t="s">
        <v>6</v>
      </c>
      <c r="K2" s="33" t="s">
        <v>14</v>
      </c>
      <c r="L2" s="33" t="s">
        <v>7</v>
      </c>
      <c r="M2" s="33" t="s">
        <v>13</v>
      </c>
    </row>
    <row r="3" spans="1:13" x14ac:dyDescent="0.25">
      <c r="A3" s="3" t="s">
        <v>9</v>
      </c>
      <c r="B3" s="4"/>
      <c r="C3" s="5"/>
      <c r="D3" s="6"/>
      <c r="E3" s="7"/>
      <c r="F3" s="3"/>
      <c r="G3" s="8"/>
      <c r="L3" s="30"/>
    </row>
    <row r="4" spans="1:13" x14ac:dyDescent="0.25">
      <c r="A4" s="9" t="s">
        <v>12</v>
      </c>
      <c r="B4" s="4"/>
      <c r="C4" s="10"/>
      <c r="D4" s="11"/>
      <c r="E4" s="7"/>
      <c r="F4" s="9"/>
      <c r="G4" s="12"/>
      <c r="L4" s="30"/>
    </row>
    <row r="5" spans="1:13" x14ac:dyDescent="0.25">
      <c r="A5" s="9" t="s">
        <v>8</v>
      </c>
      <c r="B5" s="4"/>
      <c r="C5" s="13"/>
      <c r="D5" s="14"/>
      <c r="E5" s="7"/>
      <c r="F5" s="9"/>
      <c r="G5" s="12"/>
      <c r="L5" s="30"/>
    </row>
    <row r="6" spans="1:13" x14ac:dyDescent="0.25">
      <c r="A6" s="3" t="s">
        <v>5</v>
      </c>
      <c r="B6" s="4"/>
      <c r="C6" s="15"/>
      <c r="D6" s="14"/>
      <c r="E6" s="7"/>
      <c r="F6" s="9"/>
      <c r="G6" s="12"/>
      <c r="L6" s="30"/>
    </row>
    <row r="7" spans="1:13" x14ac:dyDescent="0.25">
      <c r="A7" s="9" t="s">
        <v>4</v>
      </c>
      <c r="B7" s="4"/>
      <c r="C7" s="13"/>
      <c r="D7" s="14"/>
      <c r="E7" s="7"/>
      <c r="F7" s="9"/>
      <c r="G7" s="12"/>
      <c r="L7" s="30"/>
    </row>
    <row r="8" spans="1:13" x14ac:dyDescent="0.25">
      <c r="A8" s="9" t="s">
        <v>21</v>
      </c>
      <c r="B8" s="4"/>
      <c r="C8" s="15"/>
      <c r="D8" s="14"/>
      <c r="E8" s="7"/>
      <c r="F8" s="9"/>
      <c r="G8" s="12"/>
      <c r="L8" s="30"/>
    </row>
    <row r="9" spans="1:13" x14ac:dyDescent="0.25">
      <c r="A9" s="3" t="s">
        <v>22</v>
      </c>
      <c r="B9" s="4"/>
      <c r="C9" s="13"/>
      <c r="D9" s="14"/>
      <c r="E9" s="7"/>
      <c r="F9" s="9"/>
      <c r="G9" s="12"/>
      <c r="L9" s="30"/>
    </row>
    <row r="10" spans="1:13" x14ac:dyDescent="0.25">
      <c r="A10" s="9" t="s">
        <v>2</v>
      </c>
      <c r="B10" s="4"/>
      <c r="C10" s="15"/>
      <c r="D10" s="14"/>
      <c r="E10" s="7"/>
      <c r="F10" s="9"/>
      <c r="G10" s="12"/>
      <c r="L10" s="30"/>
    </row>
    <row r="11" spans="1:13" x14ac:dyDescent="0.25">
      <c r="A11" s="9" t="s">
        <v>23</v>
      </c>
      <c r="B11" s="4"/>
      <c r="C11" s="13"/>
      <c r="D11" s="14"/>
      <c r="E11" s="7"/>
      <c r="F11" s="9"/>
      <c r="G11" s="12"/>
      <c r="L11" s="30"/>
    </row>
    <row r="12" spans="1:13" x14ac:dyDescent="0.25">
      <c r="A12" s="3" t="s">
        <v>24</v>
      </c>
      <c r="B12" s="4"/>
      <c r="C12" s="16"/>
      <c r="D12" s="17"/>
      <c r="E12" s="7"/>
      <c r="F12" s="9"/>
      <c r="G12" s="12"/>
      <c r="L12" s="30"/>
    </row>
    <row r="13" spans="1:13" x14ac:dyDescent="0.25">
      <c r="A13" s="18" t="s">
        <v>25</v>
      </c>
      <c r="B13" s="19"/>
      <c r="C13" s="20"/>
      <c r="D13" s="21"/>
      <c r="E13" s="21"/>
      <c r="F13" s="22"/>
      <c r="G13" s="22"/>
      <c r="L13" s="30"/>
    </row>
    <row r="14" spans="1:13" x14ac:dyDescent="0.25">
      <c r="A14" s="18"/>
      <c r="B14" s="24"/>
      <c r="C14" s="25"/>
      <c r="D14" s="26"/>
      <c r="E14" s="26"/>
      <c r="F14" s="27"/>
      <c r="G14" s="23"/>
      <c r="L14" s="30"/>
    </row>
    <row r="15" spans="1:13" x14ac:dyDescent="0.25">
      <c r="A15" s="31" t="s">
        <v>1</v>
      </c>
      <c r="B15" s="29"/>
      <c r="C15" s="29"/>
      <c r="D15" s="28"/>
      <c r="E15" s="30"/>
      <c r="F15" s="28"/>
      <c r="G15" s="28"/>
      <c r="L15" s="30">
        <f>SUBTOTAL(109,Pipeline79[November])</f>
        <v>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TCD</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KOALINK</dc:creator>
  <cp:lastModifiedBy>Baptiste JESTIN</cp:lastModifiedBy>
  <dcterms:created xsi:type="dcterms:W3CDTF">2011-06-22T08:19:52Z</dcterms:created>
  <dcterms:modified xsi:type="dcterms:W3CDTF">2011-06-22T09:50:08Z</dcterms:modified>
</cp:coreProperties>
</file>