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240" yWindow="140" windowWidth="25360" windowHeight="14480" tabRatio="500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8" i="1" l="1"/>
  <c r="A18" i="1"/>
  <c r="D29" i="1"/>
  <c r="D11" i="2"/>
  <c r="D10" i="2"/>
  <c r="D9" i="2"/>
  <c r="D31" i="1"/>
  <c r="D30" i="1"/>
  <c r="D8" i="1"/>
  <c r="A8" i="1"/>
</calcChain>
</file>

<file path=xl/sharedStrings.xml><?xml version="1.0" encoding="utf-8"?>
<sst xmlns="http://schemas.openxmlformats.org/spreadsheetml/2006/main" count="63" uniqueCount="27">
  <si>
    <t>Points</t>
  </si>
  <si>
    <t>Descriptif de l'exercice</t>
  </si>
  <si>
    <t>Atteint (Oui/Non)</t>
  </si>
  <si>
    <t>Points maximum possibles</t>
  </si>
  <si>
    <t>Points acquis</t>
  </si>
  <si>
    <t>Oui</t>
  </si>
  <si>
    <t>Saut à l'arc</t>
  </si>
  <si>
    <t>Pêche</t>
  </si>
  <si>
    <t>En C8 doit avoir, "secrètement", calculé le nombre de points en fonction des Oui/Non</t>
  </si>
  <si>
    <t>Ce qui donne pour cet exemple 14 points…</t>
  </si>
  <si>
    <t>Bulle à savon</t>
  </si>
  <si>
    <t>Tennis de table</t>
  </si>
  <si>
    <t>Danse</t>
  </si>
  <si>
    <t>Les points peuvent bien évidemment être modifiés et le calcul de C8 doit en être adapté</t>
  </si>
  <si>
    <t>F</t>
  </si>
  <si>
    <t>A</t>
  </si>
  <si>
    <t>M</t>
  </si>
  <si>
    <t>Légendes</t>
  </si>
  <si>
    <t>A = Avancé</t>
  </si>
  <si>
    <t>F = Facile</t>
  </si>
  <si>
    <t>M = Moyen</t>
  </si>
  <si>
    <t>Niveau</t>
  </si>
  <si>
    <t>Total Niveau Facile</t>
  </si>
  <si>
    <t>Total Niveau Moyen</t>
  </si>
  <si>
    <t>Total Niveau Avancé</t>
  </si>
  <si>
    <t>JOUR 1</t>
  </si>
  <si>
    <t>JOUR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</si>
</sst>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1"/>
      <name val="Arial"/>
    </font>
    <font>
      <b/>
      <sz val="12"/>
      <color theme="1"/>
      <name val="Arial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0" xfId="0" applyFont="1" applyBorder="1"/>
    <xf numFmtId="0" fontId="2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2" fillId="0" borderId="0" xfId="0" applyFont="1" applyBorder="1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abSelected="1" topLeftCell="A4" workbookViewId="0">
      <selection activeCell="G8" sqref="G8"/>
    </sheetView>
  </sheetViews>
  <sheetFormatPr baseColWidth="10" defaultRowHeight="15" x14ac:dyDescent="0"/>
  <cols>
    <col min="1" max="2" width="11.33203125" style="1" customWidth="1"/>
    <col min="3" max="3" width="40.1640625" style="1" customWidth="1"/>
    <col min="4" max="4" width="27" style="1" customWidth="1"/>
    <col min="5" max="5" width="18" style="1" customWidth="1"/>
    <col min="6" max="16384" width="10.83203125" style="1"/>
  </cols>
  <sheetData>
    <row r="1" spans="1:6">
      <c r="A1" s="3" t="s">
        <v>0</v>
      </c>
      <c r="B1" s="3" t="s">
        <v>21</v>
      </c>
      <c r="C1" s="3" t="s">
        <v>1</v>
      </c>
      <c r="D1" s="3" t="s">
        <v>2</v>
      </c>
      <c r="F1" s="1" t="s">
        <v>25</v>
      </c>
    </row>
    <row r="2" spans="1:6">
      <c r="A2" s="4">
        <v>2000</v>
      </c>
      <c r="B2" s="4" t="s">
        <v>15</v>
      </c>
      <c r="C2" s="1" t="s">
        <v>6</v>
      </c>
      <c r="D2" s="7" t="s">
        <v>5</v>
      </c>
    </row>
    <row r="3" spans="1:6">
      <c r="A3" s="4">
        <v>500</v>
      </c>
      <c r="B3" s="4" t="s">
        <v>14</v>
      </c>
      <c r="C3" s="1" t="s">
        <v>7</v>
      </c>
      <c r="D3" s="7" t="s">
        <v>5</v>
      </c>
    </row>
    <row r="4" spans="1:6">
      <c r="A4" s="4">
        <v>1</v>
      </c>
      <c r="B4" s="4" t="s">
        <v>16</v>
      </c>
      <c r="C4" s="1" t="s">
        <v>10</v>
      </c>
      <c r="D4" s="7" t="s">
        <v>5</v>
      </c>
    </row>
    <row r="5" spans="1:6">
      <c r="A5" s="4">
        <v>20</v>
      </c>
      <c r="B5" s="4" t="s">
        <v>15</v>
      </c>
      <c r="C5" s="1" t="s">
        <v>11</v>
      </c>
      <c r="D5" s="7" t="s">
        <v>5</v>
      </c>
    </row>
    <row r="6" spans="1:6" ht="16" thickBot="1">
      <c r="A6" s="5">
        <v>20</v>
      </c>
      <c r="B6" s="5" t="s">
        <v>14</v>
      </c>
      <c r="C6" s="6" t="s">
        <v>12</v>
      </c>
      <c r="D6" s="8" t="s">
        <v>5</v>
      </c>
      <c r="E6" s="6"/>
    </row>
    <row r="7" spans="1:6" ht="16" thickTop="1">
      <c r="A7" s="4"/>
      <c r="B7" s="4"/>
    </row>
    <row r="8" spans="1:6">
      <c r="A8" s="4">
        <f>SUM(A2:A6)</f>
        <v>2541</v>
      </c>
      <c r="B8" s="4"/>
      <c r="C8" s="2" t="s">
        <v>3</v>
      </c>
      <c r="D8" s="9">
        <f>SUMIF(D2:D6,"OUI",A2:A6)</f>
        <v>2541</v>
      </c>
      <c r="E8" s="2" t="s">
        <v>4</v>
      </c>
    </row>
    <row r="11" spans="1:6">
      <c r="A11" s="3" t="s">
        <v>0</v>
      </c>
      <c r="B11" s="3" t="s">
        <v>21</v>
      </c>
      <c r="C11" s="3" t="s">
        <v>1</v>
      </c>
      <c r="D11" s="3" t="s">
        <v>2</v>
      </c>
      <c r="F11" s="1" t="s">
        <v>26</v>
      </c>
    </row>
    <row r="12" spans="1:6">
      <c r="A12" s="4">
        <v>2000</v>
      </c>
      <c r="B12" s="4" t="s">
        <v>15</v>
      </c>
      <c r="C12" s="1" t="s">
        <v>6</v>
      </c>
      <c r="D12" s="7" t="s">
        <v>5</v>
      </c>
    </row>
    <row r="13" spans="1:6">
      <c r="A13" s="4">
        <v>500</v>
      </c>
      <c r="B13" s="4" t="s">
        <v>14</v>
      </c>
      <c r="C13" s="1" t="s">
        <v>7</v>
      </c>
      <c r="D13" s="7" t="s">
        <v>5</v>
      </c>
    </row>
    <row r="14" spans="1:6">
      <c r="A14" s="4">
        <v>1</v>
      </c>
      <c r="B14" s="4" t="s">
        <v>16</v>
      </c>
      <c r="C14" s="1" t="s">
        <v>10</v>
      </c>
      <c r="D14" s="7" t="s">
        <v>5</v>
      </c>
    </row>
    <row r="15" spans="1:6">
      <c r="A15" s="4">
        <v>20</v>
      </c>
      <c r="B15" s="4" t="s">
        <v>15</v>
      </c>
      <c r="C15" s="1" t="s">
        <v>11</v>
      </c>
      <c r="D15" s="7" t="s">
        <v>5</v>
      </c>
    </row>
    <row r="16" spans="1:6" ht="16" thickBot="1">
      <c r="A16" s="5">
        <v>20</v>
      </c>
      <c r="B16" s="5" t="s">
        <v>14</v>
      </c>
      <c r="C16" s="6" t="s">
        <v>12</v>
      </c>
      <c r="D16" s="8" t="s">
        <v>5</v>
      </c>
      <c r="E16" s="6"/>
    </row>
    <row r="17" spans="1:5" ht="16" thickTop="1">
      <c r="A17" s="4"/>
      <c r="B17" s="4"/>
    </row>
    <row r="18" spans="1:5">
      <c r="A18" s="4">
        <f>SUM(A12:A16)</f>
        <v>2541</v>
      </c>
      <c r="B18" s="4"/>
      <c r="C18" s="2" t="s">
        <v>3</v>
      </c>
      <c r="D18" s="9">
        <f>SUMIF(D12:D16,"OUI",A12:A16)</f>
        <v>2541</v>
      </c>
      <c r="E18" s="2" t="s">
        <v>4</v>
      </c>
    </row>
    <row r="22" spans="1:5">
      <c r="D22" s="1" t="s">
        <v>8</v>
      </c>
    </row>
    <row r="23" spans="1:5">
      <c r="D23" s="1" t="s">
        <v>9</v>
      </c>
    </row>
    <row r="25" spans="1:5">
      <c r="D25" s="1" t="s">
        <v>13</v>
      </c>
    </row>
    <row r="28" spans="1:5">
      <c r="B28" s="10"/>
      <c r="C28" s="11"/>
      <c r="D28" s="11"/>
      <c r="E28" s="12"/>
    </row>
    <row r="29" spans="1:5">
      <c r="B29" s="13"/>
      <c r="C29" s="14" t="s">
        <v>22</v>
      </c>
      <c r="D29" s="19">
        <f>SUMPRODUCT(($D$2:$D$6="OUI")*($B$2:$B$6="F")*$A$2:$A$6)</f>
        <v>520</v>
      </c>
      <c r="E29" s="15" t="s">
        <v>0</v>
      </c>
    </row>
    <row r="30" spans="1:5">
      <c r="B30" s="13"/>
      <c r="C30" s="14" t="s">
        <v>23</v>
      </c>
      <c r="D30" s="19">
        <f>SUMPRODUCT(($D$2:$D$6="OUI")*($B$2:$B$6="M")*$A$2:$A$6)</f>
        <v>1</v>
      </c>
      <c r="E30" s="15" t="s">
        <v>0</v>
      </c>
    </row>
    <row r="31" spans="1:5">
      <c r="B31" s="13"/>
      <c r="C31" s="14" t="s">
        <v>24</v>
      </c>
      <c r="D31" s="19">
        <f>SUMPRODUCT(($D$2:$D$6="OUI")*($B$2:$B$6="A")*$A$2:$A$6)</f>
        <v>2020</v>
      </c>
      <c r="E31" s="15" t="s">
        <v>0</v>
      </c>
    </row>
    <row r="32" spans="1:5">
      <c r="B32" s="16"/>
      <c r="C32" s="17"/>
      <c r="D32" s="17"/>
      <c r="E32" s="18"/>
    </row>
    <row r="37" spans="2:2">
      <c r="B37" s="1" t="s">
        <v>17</v>
      </c>
    </row>
    <row r="38" spans="2:2">
      <c r="B38" s="1" t="s">
        <v>19</v>
      </c>
    </row>
    <row r="39" spans="2:2">
      <c r="B39" s="1" t="s">
        <v>20</v>
      </c>
    </row>
    <row r="40" spans="2:2">
      <c r="B40" s="1" t="s">
        <v>18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E12"/>
  <sheetViews>
    <sheetView workbookViewId="0">
      <selection activeCell="D11" sqref="D11"/>
    </sheetView>
  </sheetViews>
  <sheetFormatPr baseColWidth="10" defaultRowHeight="15" x14ac:dyDescent="0"/>
  <cols>
    <col min="3" max="3" width="27" customWidth="1"/>
  </cols>
  <sheetData>
    <row r="8" spans="2:5">
      <c r="B8" s="10"/>
      <c r="C8" s="11"/>
      <c r="D8" s="11"/>
      <c r="E8" s="12"/>
    </row>
    <row r="9" spans="2:5">
      <c r="B9" s="13"/>
      <c r="C9" s="14" t="s">
        <v>22</v>
      </c>
      <c r="D9" s="19">
        <f>SUMPRODUCT((Feuil1!$D$2:$D$6="OUI")*(Feuil1!$B$2:$B$6="F")*Feuil1!$A$2:$A$6)</f>
        <v>520</v>
      </c>
      <c r="E9" s="15" t="s">
        <v>0</v>
      </c>
    </row>
    <row r="10" spans="2:5">
      <c r="B10" s="13"/>
      <c r="C10" s="14" t="s">
        <v>23</v>
      </c>
      <c r="D10" s="19">
        <f>SUMPRODUCT((Feuil1!$D$2:$D$6="OUI")*(Feuil1!$B$2:$B$6="M")*Feuil1!$A$2:$A$6)</f>
        <v>1</v>
      </c>
      <c r="E10" s="15" t="s">
        <v>0</v>
      </c>
    </row>
    <row r="11" spans="2:5">
      <c r="B11" s="13"/>
      <c r="C11" s="14" t="s">
        <v>24</v>
      </c>
      <c r="D11" s="19">
        <f>SUMPRODUCT((Feuil1!$D$2:$D$6="OUI")*(Feuil1!$B$2:$B$6="A")*Feuil1!$A$2:$A$6)</f>
        <v>2020</v>
      </c>
      <c r="E11" s="15" t="s">
        <v>0</v>
      </c>
    </row>
    <row r="12" spans="2:5">
      <c r="B12" s="16"/>
      <c r="C12" s="17"/>
      <c r="D12" s="17"/>
      <c r="E12" s="18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m0rp3us</dc:creator>
  <cp:keywords/>
  <dc:description/>
  <cp:lastModifiedBy>Raffaele Amigoni</cp:lastModifiedBy>
  <dcterms:created xsi:type="dcterms:W3CDTF">2014-05-13T19:26:46Z</dcterms:created>
  <dcterms:modified xsi:type="dcterms:W3CDTF">2014-05-18T14:54:18Z</dcterms:modified>
  <cp:category/>
</cp:coreProperties>
</file>