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art\Downloads\"/>
    </mc:Choice>
  </mc:AlternateContent>
  <xr:revisionPtr revIDLastSave="0" documentId="13_ncr:1_{B670BC9D-CD41-4BA6-9168-5CD01F73158B}" xr6:coauthVersionLast="47" xr6:coauthVersionMax="47" xr10:uidLastSave="{00000000-0000-0000-0000-000000000000}"/>
  <bookViews>
    <workbookView xWindow="-110" yWindow="-110" windowWidth="38620" windowHeight="21100" xr2:uid="{448279F4-46C5-4288-88DA-7B0305B66E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" i="1" l="1" a="1"/>
  <c r="B10" i="1" s="1"/>
  <c r="I6" i="1"/>
  <c r="J6" i="1"/>
  <c r="K6" i="1"/>
  <c r="L6" i="1"/>
  <c r="M6" i="1"/>
  <c r="N6" i="1"/>
  <c r="O6" i="1"/>
  <c r="P6" i="1"/>
  <c r="Q6" i="1"/>
  <c r="R6" i="1"/>
  <c r="S6" i="1"/>
  <c r="T6" i="1"/>
  <c r="B6" i="1" a="1"/>
  <c r="B6" i="1" s="1"/>
  <c r="B5" i="1" a="1"/>
  <c r="B5" i="1" s="1"/>
  <c r="B9" i="1" a="1"/>
  <c r="B9" i="1" s="1"/>
  <c r="I2" i="1"/>
  <c r="J2" i="1" s="1"/>
  <c r="J4" i="1" s="1"/>
  <c r="B8" i="1" a="1"/>
  <c r="B8" i="1" s="1"/>
  <c r="B4" i="1" a="1"/>
  <c r="B4" i="1" s="1"/>
  <c r="B7" i="1" a="1"/>
  <c r="B7" i="1" s="1"/>
  <c r="B3" i="1" a="1"/>
  <c r="B3" i="1" s="1"/>
  <c r="J5" i="1" l="1"/>
  <c r="I5" i="1"/>
  <c r="J3" i="1"/>
  <c r="I3" i="1"/>
  <c r="I4" i="1"/>
  <c r="K2" i="1"/>
  <c r="K4" i="1" l="1"/>
  <c r="K3" i="1"/>
  <c r="K5" i="1"/>
  <c r="L2" i="1"/>
  <c r="L4" i="1" l="1"/>
  <c r="L3" i="1"/>
  <c r="L5" i="1"/>
  <c r="M2" i="1"/>
  <c r="M5" i="1" l="1"/>
  <c r="M4" i="1"/>
  <c r="M3" i="1"/>
  <c r="N2" i="1"/>
  <c r="N5" i="1" l="1"/>
  <c r="N4" i="1"/>
  <c r="N3" i="1"/>
  <c r="O2" i="1"/>
  <c r="O5" i="1" l="1"/>
  <c r="O4" i="1"/>
  <c r="O3" i="1"/>
  <c r="P2" i="1"/>
  <c r="P5" i="1" l="1"/>
  <c r="P4" i="1"/>
  <c r="P3" i="1"/>
  <c r="Q2" i="1"/>
  <c r="Q3" i="1" l="1"/>
  <c r="Q5" i="1"/>
  <c r="Q4" i="1"/>
  <c r="R2" i="1"/>
  <c r="R3" i="1" l="1"/>
  <c r="R5" i="1"/>
  <c r="R4" i="1"/>
  <c r="S2" i="1"/>
  <c r="S3" i="1" l="1"/>
  <c r="S5" i="1"/>
  <c r="S4" i="1"/>
  <c r="T2" i="1"/>
  <c r="T3" i="1" l="1"/>
  <c r="T5" i="1"/>
  <c r="T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<sst xmlns="http://schemas.openxmlformats.org/spreadsheetml/2006/main" count="15" uniqueCount="15">
  <si>
    <t>Phase 1</t>
  </si>
  <si>
    <t>Phase 2</t>
  </si>
  <si>
    <t>Phase 3</t>
  </si>
  <si>
    <t>Phase 4</t>
  </si>
  <si>
    <t>Projet</t>
  </si>
  <si>
    <t>Phase</t>
  </si>
  <si>
    <t>Phase 5</t>
  </si>
  <si>
    <t>A Essai formule</t>
  </si>
  <si>
    <t>A Résultat souhaité</t>
  </si>
  <si>
    <t>B Essai formule</t>
  </si>
  <si>
    <t>B Résultat souhaité</t>
  </si>
  <si>
    <t>C Résultat souhaité</t>
  </si>
  <si>
    <t>C Essai formule</t>
  </si>
  <si>
    <t>D Essai formule</t>
  </si>
  <si>
    <t>D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</si>
</sst>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\-yy;@"/>
    <numFmt numFmtId="165" formatCode="mmm\ 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165" fontId="1" fillId="0" borderId="1" xfId="1" applyNumberFormat="1" applyBorder="1" applyAlignment="1">
      <alignment horizontal="center"/>
    </xf>
  </cellXfs>
  <cellStyles count="2">
    <cellStyle name="Normal" xfId="0" builtinId="0"/>
    <cellStyle name="Normal 6" xfId="1" xr:uid="{DDF27005-79DE-4A5A-845D-6DF4D2CF78C9}"/>
  </cellStyles>
  <dxfs count="13"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numFmt numFmtId="21" formatCode="dd\-m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31" fmlaLink="$U$2" horiz="1" max="50" min="1" noThreeD="1" page="12" val="1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25400</xdr:colOff>
          <xdr:row>0</xdr:row>
          <xdr:rowOff>0</xdr:rowOff>
        </xdr:from>
        <xdr:to>
          <xdr:col>19</xdr:col>
          <xdr:colOff>596900</xdr:colOff>
          <xdr:row>1</xdr:row>
          <xdr:rowOff>0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2A5394-E942-47C4-BB71-735FCAA2EEC3}" name="Tableau1" displayName="Tableau1" ref="A2:G10" totalsRowShown="0" headerRowDxfId="12" dataDxfId="11">
  <autoFilter ref="A2:G10" xr:uid="{072A5394-E942-47C4-BB71-735FCAA2EEC3}"/>
  <tableColumns count="7">
    <tableColumn id="1" xr3:uid="{F46C0F8E-766C-4ABA-A5A1-2123E693FEF1}" name="Projet" dataDxfId="10"/>
    <tableColumn id="2" xr3:uid="{7751BBB7-A6BE-4AC0-AB16-B27B57A4520A}" name="Phase" dataDxfId="9">
      <calculatedColumnFormula array="1">IFERROR(INDEX($C$2:$G$3,1,MATCH(MAX(($C3:$G3&lt;=TODAY())*$C3:$G3),$C3:$G3,0)),"Pas commencé")</calculatedColumnFormula>
    </tableColumn>
    <tableColumn id="3" xr3:uid="{20E65104-212B-433B-9A44-F5CFEACE9E55}" name="Phase 1" dataDxfId="8"/>
    <tableColumn id="4" xr3:uid="{5FF514CB-3DCE-492C-AEB8-493B298BE4BC}" name="Phase 2" dataDxfId="7"/>
    <tableColumn id="5" xr3:uid="{BFCD5080-E159-4B1E-A757-D65B0954A1BE}" name="Phase 3" dataDxfId="6"/>
    <tableColumn id="6" xr3:uid="{C30122AD-30DA-4805-AEE0-8A6E23766091}" name="Phase 4" dataDxfId="5"/>
    <tableColumn id="9" xr3:uid="{A7AF3B6C-A64C-4871-B8A5-E1B24183F2B2}" name="Phase 5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21C6F-6EE4-4EE8-9CE9-E4E7F6593697}">
  <dimension ref="A1:U10"/>
  <sheetViews>
    <sheetView tabSelected="1" zoomScaleNormal="100" workbookViewId="0">
      <selection activeCell="N19" sqref="N19"/>
    </sheetView>
  </sheetViews>
  <sheetFormatPr baseColWidth="10" defaultRowHeight="14.5" x14ac:dyDescent="0.35"/>
  <cols>
    <col min="1" max="1" width="18.54296875" customWidth="1"/>
    <col min="2" max="2" width="13.1796875" bestFit="1" customWidth="1"/>
    <col min="3" max="3" width="11.81640625" bestFit="1" customWidth="1"/>
    <col min="8" max="8" width="4.26953125" customWidth="1"/>
    <col min="9" max="20" width="8.6328125" style="2" customWidth="1"/>
    <col min="21" max="21" width="6.90625" style="1" customWidth="1"/>
    <col min="22" max="22" width="4.81640625" bestFit="1" customWidth="1"/>
  </cols>
  <sheetData>
    <row r="1" spans="1:21" x14ac:dyDescent="0.35">
      <c r="A1" s="3"/>
      <c r="B1" s="3"/>
      <c r="C1" s="3">
        <v>0</v>
      </c>
      <c r="D1" s="3">
        <v>1</v>
      </c>
      <c r="E1" s="3">
        <v>2</v>
      </c>
      <c r="F1" s="3">
        <v>3</v>
      </c>
      <c r="G1" s="3">
        <v>4</v>
      </c>
      <c r="U1" s="3">
        <v>2022</v>
      </c>
    </row>
    <row r="2" spans="1:21" x14ac:dyDescent="0.35">
      <c r="A2" s="3" t="s">
        <v>4</v>
      </c>
      <c r="B2" s="3" t="s">
        <v>5</v>
      </c>
      <c r="C2" s="5" t="s">
        <v>0</v>
      </c>
      <c r="D2" s="5" t="s">
        <v>1</v>
      </c>
      <c r="E2" s="5" t="s">
        <v>2</v>
      </c>
      <c r="F2" s="5" t="s">
        <v>3</v>
      </c>
      <c r="G2" s="5" t="s">
        <v>6</v>
      </c>
      <c r="I2" s="7">
        <f>DATE($U$1,$U$2,1)</f>
        <v>44927</v>
      </c>
      <c r="J2" s="7">
        <f>DATE(YEAR(I2),MONTH(I2)+1,1)</f>
        <v>44958</v>
      </c>
      <c r="K2" s="7">
        <f t="shared" ref="K2:T2" si="0">DATE(YEAR(J2),MONTH(J2)+1,1)</f>
        <v>44986</v>
      </c>
      <c r="L2" s="7">
        <f t="shared" si="0"/>
        <v>45017</v>
      </c>
      <c r="M2" s="7">
        <f t="shared" si="0"/>
        <v>45047</v>
      </c>
      <c r="N2" s="7">
        <f t="shared" si="0"/>
        <v>45078</v>
      </c>
      <c r="O2" s="7">
        <f t="shared" si="0"/>
        <v>45108</v>
      </c>
      <c r="P2" s="7">
        <f t="shared" si="0"/>
        <v>45139</v>
      </c>
      <c r="Q2" s="7">
        <f t="shared" si="0"/>
        <v>45170</v>
      </c>
      <c r="R2" s="7">
        <f t="shared" si="0"/>
        <v>45200</v>
      </c>
      <c r="S2" s="7">
        <f t="shared" si="0"/>
        <v>45231</v>
      </c>
      <c r="T2" s="7">
        <f t="shared" si="0"/>
        <v>45261</v>
      </c>
      <c r="U2" s="3">
        <v>13</v>
      </c>
    </row>
    <row r="3" spans="1:21" x14ac:dyDescent="0.35">
      <c r="A3" s="5" t="s">
        <v>7</v>
      </c>
      <c r="B3" s="3" t="str">
        <f t="array" aca="1" ref="B3" ca="1">IFERROR(INDEX($C$2:$G$3,1,MATCH(MAX(($C3:$G3&lt;=TODAY())*$C3:$G3),$C3:$G3,0)),"Pas commencé")</f>
        <v>Phase 2</v>
      </c>
      <c r="C3" s="4">
        <v>45020</v>
      </c>
      <c r="D3" s="4">
        <v>45051</v>
      </c>
      <c r="E3" s="4"/>
      <c r="F3" s="4"/>
      <c r="G3" s="4">
        <v>45209</v>
      </c>
      <c r="H3" s="4"/>
      <c r="I3" s="6">
        <f>IF(I$2&gt;$C3,
IF(I$2&gt;$D3,
IF(I$2&gt;$E3,
IF(I$2&gt;$F3,
IF(I$2&gt;$G3,5,4),3),2),1),0)</f>
        <v>0</v>
      </c>
      <c r="J3" s="6">
        <f t="shared" ref="J3:T6" si="1">IF(J$2&gt;$C3,
IF(J$2&gt;$D3,
IF(J$2&gt;$E3,
IF(J$2&gt;$F3,
IF(J$2&gt;$G3,5,4),3),2),1),0)</f>
        <v>0</v>
      </c>
      <c r="K3" s="6">
        <f t="shared" si="1"/>
        <v>0</v>
      </c>
      <c r="L3" s="6">
        <f t="shared" si="1"/>
        <v>0</v>
      </c>
      <c r="M3" s="6">
        <f t="shared" si="1"/>
        <v>1</v>
      </c>
      <c r="N3" s="6">
        <f t="shared" si="1"/>
        <v>4</v>
      </c>
      <c r="O3" s="6">
        <f t="shared" si="1"/>
        <v>4</v>
      </c>
      <c r="P3" s="6">
        <f t="shared" si="1"/>
        <v>4</v>
      </c>
      <c r="Q3" s="6">
        <f t="shared" si="1"/>
        <v>4</v>
      </c>
      <c r="R3" s="6">
        <f t="shared" si="1"/>
        <v>4</v>
      </c>
      <c r="S3" s="6">
        <f t="shared" si="1"/>
        <v>5</v>
      </c>
      <c r="T3" s="6">
        <f t="shared" si="1"/>
        <v>5</v>
      </c>
      <c r="U3"/>
    </row>
    <row r="4" spans="1:21" x14ac:dyDescent="0.35">
      <c r="A4" s="5" t="s">
        <v>9</v>
      </c>
      <c r="B4" s="3" t="str">
        <f t="array" aca="1" ref="B4" ca="1">IFERROR(INDEX($C$2:$G$3,1,MATCH(MAX(($C4:$G4&lt;=TODAY())*$C4:$G4),$C4:$G4,0)),"Pas commencé")</f>
        <v>Phase 3</v>
      </c>
      <c r="C4" s="4">
        <v>44959</v>
      </c>
      <c r="D4" s="4">
        <v>45020</v>
      </c>
      <c r="E4" s="4">
        <v>45031</v>
      </c>
      <c r="F4" s="4">
        <v>45114</v>
      </c>
      <c r="G4" s="4">
        <v>45241</v>
      </c>
      <c r="H4" s="4"/>
      <c r="I4" s="6">
        <f t="shared" ref="I4:I6" si="2">IF(I$2&gt;$C4,
IF(I$2&gt;$D4,
IF(I$2&gt;$E4,
IF(I$2&gt;$F4,
IF(I$2&gt;$G4,5,4),3),2),1),0)</f>
        <v>0</v>
      </c>
      <c r="J4" s="6">
        <f t="shared" si="1"/>
        <v>0</v>
      </c>
      <c r="K4" s="6">
        <f t="shared" si="1"/>
        <v>1</v>
      </c>
      <c r="L4" s="6">
        <f t="shared" si="1"/>
        <v>1</v>
      </c>
      <c r="M4" s="6">
        <f t="shared" si="1"/>
        <v>3</v>
      </c>
      <c r="N4" s="6">
        <f t="shared" si="1"/>
        <v>3</v>
      </c>
      <c r="O4" s="6">
        <f t="shared" si="1"/>
        <v>3</v>
      </c>
      <c r="P4" s="6">
        <f t="shared" si="1"/>
        <v>4</v>
      </c>
      <c r="Q4" s="6">
        <f t="shared" si="1"/>
        <v>4</v>
      </c>
      <c r="R4" s="6">
        <f t="shared" si="1"/>
        <v>4</v>
      </c>
      <c r="S4" s="6">
        <f t="shared" si="1"/>
        <v>4</v>
      </c>
      <c r="T4" s="6">
        <f t="shared" si="1"/>
        <v>5</v>
      </c>
      <c r="U4"/>
    </row>
    <row r="5" spans="1:21" x14ac:dyDescent="0.35">
      <c r="A5" s="5" t="s">
        <v>12</v>
      </c>
      <c r="B5" s="3" t="str" cm="1">
        <f t="array" aca="1" ref="B5" ca="1">IFERROR(INDEX($C$2:$G$3,1,MATCH(MAX(($C5:$G5&lt;=TODAY())*$C5:$G5),$C5:$G5,0)),"Pas commencé")</f>
        <v>Pas commencé</v>
      </c>
      <c r="C5" s="4">
        <v>45146</v>
      </c>
      <c r="D5" s="4">
        <v>45178</v>
      </c>
      <c r="E5" s="4">
        <v>45209</v>
      </c>
      <c r="F5" s="4">
        <v>45241</v>
      </c>
      <c r="G5" s="4">
        <v>45272</v>
      </c>
      <c r="I5" s="6">
        <f t="shared" si="2"/>
        <v>0</v>
      </c>
      <c r="J5" s="6">
        <f t="shared" si="1"/>
        <v>0</v>
      </c>
      <c r="K5" s="6">
        <f t="shared" si="1"/>
        <v>0</v>
      </c>
      <c r="L5" s="6">
        <f t="shared" si="1"/>
        <v>0</v>
      </c>
      <c r="M5" s="6">
        <f t="shared" si="1"/>
        <v>0</v>
      </c>
      <c r="N5" s="6">
        <f t="shared" si="1"/>
        <v>0</v>
      </c>
      <c r="O5" s="6">
        <f t="shared" si="1"/>
        <v>0</v>
      </c>
      <c r="P5" s="6">
        <f t="shared" si="1"/>
        <v>0</v>
      </c>
      <c r="Q5" s="6">
        <f t="shared" si="1"/>
        <v>1</v>
      </c>
      <c r="R5" s="6">
        <f t="shared" si="1"/>
        <v>2</v>
      </c>
      <c r="S5" s="6">
        <f t="shared" si="1"/>
        <v>3</v>
      </c>
      <c r="T5" s="6">
        <f t="shared" si="1"/>
        <v>4</v>
      </c>
    </row>
    <row r="6" spans="1:21" x14ac:dyDescent="0.35">
      <c r="A6" s="5" t="s">
        <v>13</v>
      </c>
      <c r="B6" s="3" t="str" cm="1">
        <f t="array" aca="1" ref="B6" ca="1">IFERROR(INDEX($C$2:$G$3,1,MATCH(MAX(($C6:$G6&lt;=TODAY())*$C6:$G6),$C6:$G6,0)),"Pas commencé")</f>
        <v>Phase 3</v>
      </c>
      <c r="C6" s="4">
        <v>44959</v>
      </c>
      <c r="D6" s="4">
        <v>44988</v>
      </c>
      <c r="E6" s="4">
        <v>45020</v>
      </c>
      <c r="F6" s="4"/>
      <c r="G6" s="4"/>
      <c r="I6" s="6">
        <f t="shared" si="2"/>
        <v>0</v>
      </c>
      <c r="J6" s="6">
        <f t="shared" si="1"/>
        <v>0</v>
      </c>
      <c r="K6" s="6">
        <f t="shared" si="1"/>
        <v>1</v>
      </c>
      <c r="L6" s="6">
        <f t="shared" si="1"/>
        <v>2</v>
      </c>
      <c r="M6" s="6">
        <f t="shared" si="1"/>
        <v>5</v>
      </c>
      <c r="N6" s="6">
        <f t="shared" si="1"/>
        <v>5</v>
      </c>
      <c r="O6" s="6">
        <f t="shared" si="1"/>
        <v>5</v>
      </c>
      <c r="P6" s="6">
        <f t="shared" si="1"/>
        <v>5</v>
      </c>
      <c r="Q6" s="6">
        <f t="shared" si="1"/>
        <v>5</v>
      </c>
      <c r="R6" s="6">
        <f t="shared" si="1"/>
        <v>5</v>
      </c>
      <c r="S6" s="6">
        <f t="shared" si="1"/>
        <v>5</v>
      </c>
      <c r="T6" s="6">
        <f t="shared" si="1"/>
        <v>5</v>
      </c>
    </row>
    <row r="7" spans="1:21" x14ac:dyDescent="0.35">
      <c r="A7" s="5" t="s">
        <v>8</v>
      </c>
      <c r="B7" s="3" t="str">
        <f t="array" aca="1" ref="B7" ca="1">IFERROR(INDEX($C$2:$G$3,1,MATCH(MAX(($C7:$G7&lt;=TODAY())*$C7:$G7),$C7:$G7,0)),"Pas commencé")</f>
        <v>Phase 2</v>
      </c>
      <c r="C7" s="4">
        <v>45020</v>
      </c>
      <c r="D7" s="4">
        <v>45051</v>
      </c>
      <c r="E7" s="4"/>
      <c r="F7" s="4"/>
      <c r="G7" s="4">
        <v>45209</v>
      </c>
      <c r="H7" s="4"/>
      <c r="I7" s="6"/>
      <c r="J7" s="6"/>
      <c r="K7" s="6"/>
      <c r="L7" s="6">
        <v>0</v>
      </c>
      <c r="M7" s="6">
        <v>1</v>
      </c>
      <c r="N7" s="6">
        <v>1</v>
      </c>
      <c r="O7" s="6">
        <v>1</v>
      </c>
      <c r="P7" s="6">
        <v>1</v>
      </c>
      <c r="Q7" s="6">
        <v>1</v>
      </c>
      <c r="R7" s="6">
        <v>4</v>
      </c>
      <c r="S7" s="6"/>
      <c r="T7" s="6"/>
      <c r="U7"/>
    </row>
    <row r="8" spans="1:21" x14ac:dyDescent="0.35">
      <c r="A8" s="5" t="s">
        <v>10</v>
      </c>
      <c r="B8" s="3" t="str">
        <f t="array" aca="1" ref="B8" ca="1">IFERROR(INDEX($C$2:$G$3,1,MATCH(MAX(($C8:$G8&lt;=TODAY())*$C8:$G8),$C8:$G8,0)),"Pas commencé")</f>
        <v>Phase 3</v>
      </c>
      <c r="C8" s="4">
        <v>44959</v>
      </c>
      <c r="D8" s="4">
        <v>45020</v>
      </c>
      <c r="E8" s="4">
        <v>45031</v>
      </c>
      <c r="F8" s="4">
        <v>45114</v>
      </c>
      <c r="G8" s="4">
        <v>45209</v>
      </c>
      <c r="H8" s="4"/>
      <c r="I8" s="6"/>
      <c r="J8" s="6">
        <v>0</v>
      </c>
      <c r="K8" s="6">
        <v>0</v>
      </c>
      <c r="L8" s="6">
        <v>2</v>
      </c>
      <c r="M8" s="6">
        <v>2</v>
      </c>
      <c r="N8" s="6">
        <v>2</v>
      </c>
      <c r="O8" s="6">
        <v>3</v>
      </c>
      <c r="P8" s="6">
        <v>3</v>
      </c>
      <c r="Q8" s="6">
        <v>3</v>
      </c>
      <c r="R8" s="6">
        <v>4</v>
      </c>
      <c r="S8" s="6"/>
      <c r="T8" s="6"/>
      <c r="U8"/>
    </row>
    <row r="9" spans="1:21" x14ac:dyDescent="0.35">
      <c r="A9" s="5" t="s">
        <v>11</v>
      </c>
      <c r="B9" s="3" t="str" cm="1">
        <f t="array" aca="1" ref="B9" ca="1">IFERROR(INDEX($C$2:$G$3,1,MATCH(MAX(($C9:$G9&lt;=TODAY())*$C9:$G9),$C9:$G9,0)),"Pas commencé")</f>
        <v>Pas commencé</v>
      </c>
      <c r="C9" s="4">
        <v>45146</v>
      </c>
      <c r="D9" s="4">
        <v>45178</v>
      </c>
      <c r="E9" s="4">
        <v>45209</v>
      </c>
      <c r="F9" s="4">
        <v>45241</v>
      </c>
      <c r="G9" s="4">
        <v>45272</v>
      </c>
      <c r="I9" s="6"/>
      <c r="J9" s="6"/>
      <c r="K9" s="6"/>
      <c r="L9" s="6"/>
      <c r="M9" s="6"/>
      <c r="N9" s="6"/>
      <c r="O9" s="6"/>
      <c r="P9" s="6">
        <v>0</v>
      </c>
      <c r="Q9" s="6">
        <v>1</v>
      </c>
      <c r="R9" s="6">
        <v>2</v>
      </c>
      <c r="S9" s="6">
        <v>3</v>
      </c>
      <c r="T9" s="6">
        <v>4</v>
      </c>
      <c r="U9"/>
    </row>
    <row r="10" spans="1:21" x14ac:dyDescent="0.35">
      <c r="A10" s="5" t="s">
        <v>14</v>
      </c>
      <c r="B10" s="3" t="str" cm="1">
        <f t="array" aca="1" ref="B10" ca="1">IFERROR(INDEX($C$2:$G$3,1,MATCH(MAX(($C10:$G10&lt;=TODAY())*$C10:$G10),$C10:$G10,0)),"Pas commencé")</f>
        <v>Phase 3</v>
      </c>
      <c r="C10" s="4">
        <v>44959</v>
      </c>
      <c r="D10" s="4">
        <v>44988</v>
      </c>
      <c r="E10" s="4">
        <v>45020</v>
      </c>
      <c r="F10" s="4"/>
      <c r="G10" s="4"/>
      <c r="I10" s="6"/>
      <c r="J10" s="6">
        <v>0</v>
      </c>
      <c r="K10" s="6">
        <v>1</v>
      </c>
      <c r="L10" s="6">
        <v>2</v>
      </c>
      <c r="M10" s="6">
        <v>2</v>
      </c>
      <c r="N10" s="6">
        <v>2</v>
      </c>
      <c r="O10" s="6">
        <v>2</v>
      </c>
      <c r="P10" s="6">
        <v>2</v>
      </c>
      <c r="Q10" s="6">
        <v>2</v>
      </c>
      <c r="R10" s="6">
        <v>2</v>
      </c>
      <c r="S10" s="6">
        <v>2</v>
      </c>
      <c r="T10" s="6">
        <v>2</v>
      </c>
    </row>
  </sheetData>
  <phoneticPr fontId="2" type="noConversion"/>
  <conditionalFormatting sqref="C1:G1">
    <cfRule type="iconSet" priority="6">
      <iconSet iconSet="5Quarters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I3:T10">
    <cfRule type="expression" dxfId="0" priority="21">
      <formula>IF(ISBLANK(I3),FALSE,TRUE)</formula>
    </cfRule>
    <cfRule type="iconSet" priority="22">
      <iconSet iconSet="5Quarters">
        <cfvo type="percent" val="0"/>
        <cfvo type="num" val="1"/>
        <cfvo type="num" val="2"/>
        <cfvo type="num" val="3"/>
        <cfvo type="num" val="4"/>
      </iconSe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>
                <anchor moveWithCells="1">
                  <from>
                    <xdr:col>8</xdr:col>
                    <xdr:colOff>25400</xdr:colOff>
                    <xdr:row>0</xdr:row>
                    <xdr:rowOff>0</xdr:rowOff>
                  </from>
                  <to>
                    <xdr:col>19</xdr:col>
                    <xdr:colOff>596900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Martin</dc:creator>
  <cp:lastModifiedBy>Antoine Martin</cp:lastModifiedBy>
  <dcterms:created xsi:type="dcterms:W3CDTF">2023-06-27T18:32:55Z</dcterms:created>
  <dcterms:modified xsi:type="dcterms:W3CDTF">2023-06-29T21:31:29Z</dcterms:modified>
</cp:coreProperties>
</file>