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80" yWindow="780" windowWidth="24915" windowHeight="12075"/>
  </bookViews>
  <sheets>
    <sheet name="AFFICHAGE RESULTAT" sheetId="1" r:id="rId1"/>
    <sheet name="BASE DE DONNEE" sheetId="2" r:id="rId2"/>
  </sheets>
  <calcPr calcId="145621"/>
</workbook>
</file>

<file path=xl/calcChain.xml><?xml version="1.0" encoding="utf-8"?>
<calcChain xmlns="http://schemas.openxmlformats.org/spreadsheetml/2006/main">
  <c r="F15" i="1" l="1"/>
  <c r="F16" i="1"/>
  <c r="F19" i="1"/>
  <c r="E15" i="1" a="1"/>
  <c r="E15" i="1" s="1"/>
  <c r="E16" i="1" a="1"/>
  <c r="E16" i="1" s="1"/>
  <c r="F29" i="1"/>
  <c r="C29" i="1"/>
  <c r="C19" i="1"/>
  <c r="F23" i="1"/>
  <c r="E23" i="1"/>
  <c r="F14" i="1"/>
  <c r="E14" i="1" a="1"/>
  <c r="E14" i="1" s="1"/>
  <c r="E13" i="1" a="1"/>
  <c r="E13" i="1" s="1"/>
  <c r="F13" i="1"/>
</calcChain>
</file>

<file path=xl/sharedStrings.xml><?xml version="1.0" encoding="utf-8"?>
<sst xmlns="http://schemas.openxmlformats.org/spreadsheetml/2006/main" count="28" uniqueCount="18">
  <si>
    <t>Total S1</t>
  </si>
  <si>
    <t>S1. Activité</t>
  </si>
  <si>
    <t>MOD</t>
  </si>
  <si>
    <t>Materiel</t>
  </si>
  <si>
    <t>MATERIEL</t>
  </si>
  <si>
    <t>Voyage</t>
  </si>
  <si>
    <t>CDS1</t>
  </si>
  <si>
    <t>CDS2</t>
  </si>
  <si>
    <t>S2. Road trip</t>
  </si>
  <si>
    <t>Total S2</t>
  </si>
  <si>
    <t>Base de données</t>
  </si>
  <si>
    <t>Code</t>
  </si>
  <si>
    <t>Ce que j'aimerai obtenir</t>
  </si>
  <si>
    <t>Mon échec…</t>
  </si>
  <si>
    <t>Activité</t>
  </si>
  <si>
    <t>Montant</t>
  </si>
  <si>
    <t>Code ref</t>
  </si>
  <si>
    <t>ETP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</si>
</sst>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&quot; €&quot;_-;\-* #,##0&quot; €&quot;_-;_-* &quot;- 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E6E0EC"/>
        <bgColor rgb="FFDCE6F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Font="1" applyBorder="1"/>
    <xf numFmtId="164" fontId="0" fillId="0" borderId="4" xfId="0" applyNumberFormat="1" applyBorder="1"/>
    <xf numFmtId="0" fontId="0" fillId="0" borderId="5" xfId="0" applyFont="1" applyBorder="1"/>
    <xf numFmtId="164" fontId="0" fillId="0" borderId="6" xfId="0" applyNumberFormat="1" applyBorder="1"/>
    <xf numFmtId="0" fontId="0" fillId="0" borderId="7" xfId="0" applyFont="1" applyBorder="1"/>
    <xf numFmtId="164" fontId="0" fillId="0" borderId="8" xfId="0" applyNumberFormat="1" applyFill="1" applyBorder="1"/>
    <xf numFmtId="0" fontId="3" fillId="2" borderId="9" xfId="0" applyFont="1" applyFill="1" applyBorder="1"/>
    <xf numFmtId="164" fontId="0" fillId="2" borderId="2" xfId="0" applyNumberFormat="1" applyFill="1" applyBorder="1"/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F29"/>
  <sheetViews>
    <sheetView tabSelected="1" topLeftCell="A4" workbookViewId="0">
      <selection activeCell="L19" sqref="L19"/>
    </sheetView>
  </sheetViews>
  <sheetFormatPr baseColWidth="10" defaultRowHeight="15" x14ac:dyDescent="0.25"/>
  <cols>
    <col min="2" max="2" width="24" customWidth="1"/>
    <col min="3" max="3" width="22.140625" customWidth="1"/>
    <col min="5" max="5" width="26.140625" customWidth="1"/>
    <col min="6" max="6" width="27.5703125" customWidth="1"/>
  </cols>
  <sheetData>
    <row r="7" spans="2:6" ht="15.75" thickBot="1" x14ac:dyDescent="0.3"/>
    <row r="8" spans="2:6" x14ac:dyDescent="0.25">
      <c r="B8" s="11" t="s">
        <v>12</v>
      </c>
      <c r="C8" s="12"/>
      <c r="E8" s="11" t="s">
        <v>13</v>
      </c>
      <c r="F8" s="12"/>
    </row>
    <row r="9" spans="2:6" ht="15.75" thickBot="1" x14ac:dyDescent="0.3">
      <c r="B9" s="13"/>
      <c r="C9" s="14"/>
      <c r="E9" s="13"/>
      <c r="F9" s="14"/>
    </row>
    <row r="11" spans="2:6" ht="15.75" thickBot="1" x14ac:dyDescent="0.3"/>
    <row r="12" spans="2:6" ht="16.5" thickBot="1" x14ac:dyDescent="0.3">
      <c r="B12" s="9" t="s">
        <v>1</v>
      </c>
      <c r="C12" s="10"/>
      <c r="E12" s="9" t="s">
        <v>1</v>
      </c>
      <c r="F12" s="10"/>
    </row>
    <row r="13" spans="2:6" ht="15.75" thickBot="1" x14ac:dyDescent="0.3">
      <c r="B13" s="1" t="s">
        <v>2</v>
      </c>
      <c r="C13" s="2">
        <v>3000</v>
      </c>
      <c r="E13" s="1" t="str">
        <f t="array" ref="E13">INDEX('BASE DE DONNEE'!$B$11:$B$13,MATCH('BASE DE DONNEE'!$H$4,'BASE DE DONNEE'!$D$11:$D$13,0))</f>
        <v>MOD</v>
      </c>
      <c r="F13" s="1">
        <f>INDEX('BASE DE DONNEE'!$C$11:$C$13,MATCH('BASE DE DONNEE'!$H$4,'BASE DE DONNEE'!$D$11:$D$13,0))</f>
        <v>3000</v>
      </c>
    </row>
    <row r="14" spans="2:6" ht="15.75" thickBot="1" x14ac:dyDescent="0.3">
      <c r="B14" s="3" t="s">
        <v>3</v>
      </c>
      <c r="C14" s="4">
        <v>1500</v>
      </c>
      <c r="E14" s="1" t="str">
        <f t="array" ref="E14">INDEX('BASE DE DONNEE'!$B$11:$B$13,MATCH('BASE DE DONNEE'!$H$4,'BASE DE DONNEE'!$D$11:$D$13,0))</f>
        <v>MOD</v>
      </c>
      <c r="F14" s="1">
        <f>INDEX('BASE DE DONNEE'!$C$11:$C$13,MATCH('BASE DE DONNEE'!$H$4,'BASE DE DONNEE'!$D$11:$D$13,0))</f>
        <v>3000</v>
      </c>
    </row>
    <row r="15" spans="2:6" ht="15.75" thickBot="1" x14ac:dyDescent="0.3">
      <c r="B15" s="3"/>
      <c r="C15" s="4"/>
      <c r="E15" s="1" t="str">
        <f t="array" ref="E15">INDEX('BASE DE DONNEE'!$B$11:$B$13,MATCH('BASE DE DONNEE'!$H$4,'BASE DE DONNEE'!$D$11:$D$13,0))</f>
        <v>MOD</v>
      </c>
      <c r="F15" s="1">
        <f>INDEX('BASE DE DONNEE'!$C$11:$C$13,MATCH('BASE DE DONNEE'!$H$4,'BASE DE DONNEE'!$D$11:$D$13,0))</f>
        <v>3000</v>
      </c>
    </row>
    <row r="16" spans="2:6" ht="15.75" thickBot="1" x14ac:dyDescent="0.3">
      <c r="B16" s="3"/>
      <c r="C16" s="4"/>
      <c r="E16" s="1" t="str">
        <f t="array" ref="E16">INDEX('BASE DE DONNEE'!$B$11:$B$13,MATCH('BASE DE DONNEE'!$H$4,'BASE DE DONNEE'!$D$11:$D$13,0))</f>
        <v>MOD</v>
      </c>
      <c r="F16" s="1">
        <f>INDEX('BASE DE DONNEE'!$C$11:$C$13,MATCH('BASE DE DONNEE'!$H$4,'BASE DE DONNEE'!$D$11:$D$13,0))</f>
        <v>3000</v>
      </c>
    </row>
    <row r="17" spans="2:6" ht="15.75" thickBot="1" x14ac:dyDescent="0.3">
      <c r="B17" s="3" t="s">
        <v>17</v>
      </c>
      <c r="C17" s="4">
        <v>5000</v>
      </c>
      <c r="E17" s="1" t="s">
        <v>17</v>
      </c>
      <c r="F17" s="1">
        <v>5000</v>
      </c>
    </row>
    <row r="18" spans="2:6" ht="15.75" thickBot="1" x14ac:dyDescent="0.3">
      <c r="B18" s="5"/>
      <c r="C18" s="6"/>
      <c r="E18" s="1"/>
      <c r="F18" s="1"/>
    </row>
    <row r="19" spans="2:6" ht="15.75" thickBot="1" x14ac:dyDescent="0.3">
      <c r="B19" s="7" t="s">
        <v>0</v>
      </c>
      <c r="C19" s="8">
        <f>SUM(C13:C18)</f>
        <v>9500</v>
      </c>
      <c r="E19" s="7" t="s">
        <v>0</v>
      </c>
      <c r="F19" s="8">
        <f>SUM(F13:F17)</f>
        <v>17000</v>
      </c>
    </row>
    <row r="21" spans="2:6" ht="15.75" thickBot="1" x14ac:dyDescent="0.3"/>
    <row r="22" spans="2:6" ht="16.5" thickBot="1" x14ac:dyDescent="0.3">
      <c r="B22" s="9" t="s">
        <v>8</v>
      </c>
      <c r="C22" s="10"/>
      <c r="E22" s="9" t="s">
        <v>8</v>
      </c>
      <c r="F22" s="10"/>
    </row>
    <row r="23" spans="2:6" x14ac:dyDescent="0.25">
      <c r="B23" s="1" t="s">
        <v>5</v>
      </c>
      <c r="C23" s="2">
        <v>2000</v>
      </c>
      <c r="E23" s="1" t="str">
        <f>INDEX('BASE DE DONNEE'!$B$11:$B$13,MATCH('BASE DE DONNEE'!$H$5,'BASE DE DONNEE'!$D$11:$D$13,0))</f>
        <v>Voyage</v>
      </c>
      <c r="F23" s="1">
        <f>INDEX('BASE DE DONNEE'!$C$11:$C$13,MATCH('BASE DE DONNEE'!$H$5,'BASE DE DONNEE'!$D$11:$D$13,0))</f>
        <v>2000</v>
      </c>
    </row>
    <row r="24" spans="2:6" x14ac:dyDescent="0.25">
      <c r="B24" s="3"/>
      <c r="C24" s="4"/>
      <c r="E24" s="3"/>
      <c r="F24" s="4"/>
    </row>
    <row r="25" spans="2:6" x14ac:dyDescent="0.25">
      <c r="B25" s="3"/>
      <c r="C25" s="4"/>
      <c r="E25" s="3"/>
      <c r="F25" s="4"/>
    </row>
    <row r="26" spans="2:6" x14ac:dyDescent="0.25">
      <c r="B26" s="3"/>
      <c r="C26" s="4"/>
      <c r="E26" s="3"/>
      <c r="F26" s="4"/>
    </row>
    <row r="27" spans="2:6" x14ac:dyDescent="0.25">
      <c r="B27" s="3"/>
      <c r="C27" s="4"/>
      <c r="E27" s="3"/>
      <c r="F27" s="4"/>
    </row>
    <row r="28" spans="2:6" ht="15.75" thickBot="1" x14ac:dyDescent="0.3">
      <c r="B28" s="5"/>
      <c r="C28" s="6"/>
      <c r="E28" s="5"/>
      <c r="F28" s="6"/>
    </row>
    <row r="29" spans="2:6" ht="15.75" thickBot="1" x14ac:dyDescent="0.3">
      <c r="B29" s="7" t="s">
        <v>9</v>
      </c>
      <c r="C29" s="8">
        <f>SUM(C23:C28)</f>
        <v>2000</v>
      </c>
      <c r="E29" s="7" t="s">
        <v>9</v>
      </c>
      <c r="F29" s="8">
        <f>SUM(F23:F28)</f>
        <v>2000</v>
      </c>
    </row>
  </sheetData>
  <mergeCells count="6">
    <mergeCell ref="B12:C12"/>
    <mergeCell ref="B22:C22"/>
    <mergeCell ref="E12:F12"/>
    <mergeCell ref="E22:F22"/>
    <mergeCell ref="B8:C9"/>
    <mergeCell ref="E8:F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3"/>
  <sheetViews>
    <sheetView workbookViewId="0">
      <selection activeCell="B24" sqref="B24"/>
    </sheetView>
  </sheetViews>
  <sheetFormatPr baseColWidth="10" defaultRowHeight="15" x14ac:dyDescent="0.25"/>
  <sheetData>
    <row r="3" spans="2:8" x14ac:dyDescent="0.25">
      <c r="H3" t="s">
        <v>16</v>
      </c>
    </row>
    <row r="4" spans="2:8" x14ac:dyDescent="0.25">
      <c r="H4" t="s">
        <v>6</v>
      </c>
    </row>
    <row r="5" spans="2:8" x14ac:dyDescent="0.25">
      <c r="H5" t="s">
        <v>7</v>
      </c>
    </row>
    <row r="9" spans="2:8" x14ac:dyDescent="0.25">
      <c r="B9" t="s">
        <v>10</v>
      </c>
    </row>
    <row r="10" spans="2:8" x14ac:dyDescent="0.25">
      <c r="B10" t="s">
        <v>14</v>
      </c>
      <c r="C10" t="s">
        <v>15</v>
      </c>
      <c r="D10" t="s">
        <v>11</v>
      </c>
    </row>
    <row r="11" spans="2:8" x14ac:dyDescent="0.25">
      <c r="B11" t="s">
        <v>2</v>
      </c>
      <c r="C11">
        <v>3000</v>
      </c>
      <c r="D11" t="s">
        <v>6</v>
      </c>
    </row>
    <row r="12" spans="2:8" x14ac:dyDescent="0.25">
      <c r="B12" t="s">
        <v>4</v>
      </c>
      <c r="C12">
        <v>1500</v>
      </c>
      <c r="D12" t="s">
        <v>6</v>
      </c>
    </row>
    <row r="13" spans="2:8" x14ac:dyDescent="0.25">
      <c r="B13" t="s">
        <v>5</v>
      </c>
      <c r="C13">
        <v>2000</v>
      </c>
      <c r="D1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AFFICHAGE RESULTAT</vt:lpstr>
      <vt:lpstr>BASE DE DONNEE</vt:lpstr>
    </vt:vector>
  </TitlesOfParts>
  <Company>MINEFI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 Jeremie</dc:creator>
  <cp:lastModifiedBy>NOEL Jeremie</cp:lastModifiedBy>
  <dcterms:created xsi:type="dcterms:W3CDTF">2014-05-13T08:12:02Z</dcterms:created>
  <dcterms:modified xsi:type="dcterms:W3CDTF">2014-05-13T10:13:20Z</dcterms:modified>
</cp:coreProperties>
</file>