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5180" windowHeight="8580"/>
  </bookViews>
  <sheets>
    <sheet name="JANVIER" sheetId="6" r:id="rId1"/>
    <sheet name="FÉVRIER" sheetId="9" r:id="rId2"/>
    <sheet name="MARS" sheetId="10" r:id="rId3"/>
    <sheet name="AVRIL" sheetId="11" r:id="rId4"/>
    <sheet name="MAI" sheetId="12" r:id="rId5"/>
    <sheet name="JUIN" sheetId="13" r:id="rId6"/>
    <sheet name="JUILLET" sheetId="14" r:id="rId7"/>
  </sheets>
  <functionGroups/>
  <definedNames>
    <definedName name="_xlnm._FilterDatabase" localSheetId="3" hidden="1">AVRIL!$A$3:$J$4</definedName>
    <definedName name="_xlnm._FilterDatabase" localSheetId="1" hidden="1">FÉVRIER!$A$3:$J$4</definedName>
    <definedName name="_xlnm._FilterDatabase" localSheetId="0" hidden="1">JANVIER!$A$3:$J$40</definedName>
    <definedName name="_xlnm._FilterDatabase" localSheetId="6" hidden="1">JUILLET!$A$3:$J$4</definedName>
    <definedName name="_xlnm._FilterDatabase" localSheetId="5" hidden="1">JUIN!$A$3:$J$4</definedName>
    <definedName name="_xlnm._FilterDatabase" localSheetId="4" hidden="1">MAI!$A$3:$J$4</definedName>
    <definedName name="_xlnm._FilterDatabase" localSheetId="2" hidden="1">MARS!$A$3:$J$4</definedName>
    <definedName name="Activité">OFFSET(#REF!,0,0,COUNTA(#REF!)-1,1)</definedName>
    <definedName name="liste_depense">OFFSET(#REF!,0,0,COUNTA(#REF!)-1,1)</definedName>
    <definedName name="liste_recette">OFFSET(#REF!,0,0,COUNTA(#REF!)-1,1)</definedName>
  </definedNames>
  <calcPr calcId="125725"/>
</workbook>
</file>

<file path=xl/calcChain.xml><?xml version="1.0" encoding="utf-8"?>
<calcChain xmlns="http://schemas.openxmlformats.org/spreadsheetml/2006/main">
  <c r="I5" i="6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" i="9" l="1"/>
  <c r="I4" i="10" s="1"/>
  <c r="I4" i="11" s="1"/>
  <c r="I4" i="12" s="1"/>
  <c r="I4" i="13" s="1"/>
  <c r="I4" i="14" s="1"/>
</calcChain>
</file>

<file path=xl/sharedStrings.xml><?xml version="1.0" encoding="utf-8"?>
<sst xmlns="http://schemas.openxmlformats.org/spreadsheetml/2006/main" count="231" uniqueCount="84">
  <si>
    <t>REMCH</t>
  </si>
  <si>
    <t>SOLDE</t>
  </si>
  <si>
    <t>DATE VALEUR</t>
  </si>
  <si>
    <t>SOLDES</t>
  </si>
  <si>
    <t xml:space="preserve">DEPENSES </t>
  </si>
  <si>
    <t xml:space="preserve">RECETTES </t>
  </si>
  <si>
    <t>Type de Pièce</t>
  </si>
  <si>
    <t>LIBELLÉS</t>
  </si>
  <si>
    <t>BÉNÉFICIARE</t>
  </si>
  <si>
    <t>MOYEN
PAIEMENT</t>
  </si>
  <si>
    <t>Date de l'opération</t>
  </si>
  <si>
    <t>NUMERO
ORDRE</t>
  </si>
  <si>
    <t>fezefzef</t>
  </si>
  <si>
    <t>PREL</t>
  </si>
  <si>
    <t>NDF</t>
  </si>
  <si>
    <t>2014/01/001</t>
  </si>
  <si>
    <t>fzef</t>
  </si>
  <si>
    <t>2014/01/002</t>
  </si>
  <si>
    <t>dssv</t>
  </si>
  <si>
    <t>2014/01/003</t>
  </si>
  <si>
    <t>2014/01/004</t>
  </si>
  <si>
    <t>FACT</t>
  </si>
  <si>
    <t>2014/01/005</t>
  </si>
  <si>
    <t>2014/01/006</t>
  </si>
  <si>
    <t>x</t>
  </si>
  <si>
    <t>2014/01/007</t>
  </si>
  <si>
    <t>2014/01/008</t>
  </si>
  <si>
    <t>ESPECES</t>
  </si>
  <si>
    <t>2014/01/009</t>
  </si>
  <si>
    <t>VIR</t>
  </si>
  <si>
    <t>2014/01/010</t>
  </si>
  <si>
    <t>2014/01/011</t>
  </si>
  <si>
    <t>2014/01/012</t>
  </si>
  <si>
    <t>2014/01/013</t>
  </si>
  <si>
    <t>2014/01/014</t>
  </si>
  <si>
    <t>2014/01/015</t>
  </si>
  <si>
    <t>2014/01/016</t>
  </si>
  <si>
    <t>2014/01/017</t>
  </si>
  <si>
    <t>2014/01/018</t>
  </si>
  <si>
    <t>2014/01/019</t>
  </si>
  <si>
    <t>2014/01/020</t>
  </si>
  <si>
    <t>2014/01/021</t>
  </si>
  <si>
    <t>2014/01/022</t>
  </si>
  <si>
    <t>2014/01/023</t>
  </si>
  <si>
    <t>2014/01/024</t>
  </si>
  <si>
    <t>2014/01/025</t>
  </si>
  <si>
    <t>00/01/1900</t>
  </si>
  <si>
    <t>2014/01/026</t>
  </si>
  <si>
    <t>2014/01/027</t>
  </si>
  <si>
    <t>2014/01/028</t>
  </si>
  <si>
    <t>2014/01/029</t>
  </si>
  <si>
    <t>2014/01/030</t>
  </si>
  <si>
    <t>2014/01/031</t>
  </si>
  <si>
    <t>2014/01/032</t>
  </si>
  <si>
    <t>2014/01/033</t>
  </si>
  <si>
    <t>2014/01/034</t>
  </si>
  <si>
    <t>2014/01/035</t>
  </si>
  <si>
    <t>2014/01/036</t>
  </si>
  <si>
    <t>XXXXX</t>
  </si>
  <si>
    <t>YYY</t>
  </si>
  <si>
    <t>ezgrerg</t>
  </si>
  <si>
    <t>egr</t>
  </si>
  <si>
    <t>ezrgerg</t>
  </si>
  <si>
    <t>erg</t>
  </si>
  <si>
    <t>e</t>
  </si>
  <si>
    <t>gbetb</t>
  </si>
  <si>
    <t>etbeb</t>
  </si>
  <si>
    <t>etbetb</t>
  </si>
  <si>
    <t>etbetbebe</t>
  </si>
  <si>
    <t>b</t>
  </si>
  <si>
    <t>eb</t>
  </si>
  <si>
    <t>ebe</t>
  </si>
  <si>
    <t>be</t>
  </si>
  <si>
    <t>rnbrnrnrz</t>
  </si>
  <si>
    <t>n</t>
  </si>
  <si>
    <t>etnbnrtn</t>
  </si>
  <si>
    <t>etnetnet</t>
  </si>
  <si>
    <t>net</t>
  </si>
  <si>
    <t>netnetn</t>
  </si>
  <si>
    <t>etn</t>
  </si>
  <si>
    <t>etnen</t>
  </si>
  <si>
    <t>tnten</t>
  </si>
  <si>
    <t>etnetnte</t>
  </si>
  <si>
    <t>etnetnntn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</si>
</sst>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9"/>
      <color theme="1"/>
      <name val="Times New Roman"/>
      <family val="1"/>
    </font>
    <font>
      <b/>
      <sz val="9"/>
      <color indexed="48"/>
      <name val="Times New Roman"/>
      <family val="1"/>
    </font>
    <font>
      <b/>
      <sz val="12"/>
      <color indexed="18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29">
    <xf numFmtId="0" fontId="0" fillId="0" borderId="0" xfId="0"/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164" fontId="2" fillId="0" borderId="0" xfId="2" applyNumberFormat="1" applyFill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horizontal="left" vertical="center"/>
    </xf>
    <xf numFmtId="0" fontId="5" fillId="0" borderId="0" xfId="2" applyFont="1" applyFill="1" applyAlignment="1">
      <alignment vertical="center"/>
    </xf>
    <xf numFmtId="0" fontId="5" fillId="0" borderId="0" xfId="2" applyFont="1" applyFill="1" applyBorder="1" applyAlignment="1">
      <alignment horizontal="center"/>
    </xf>
    <xf numFmtId="14" fontId="5" fillId="0" borderId="1" xfId="2" applyNumberFormat="1" applyFont="1" applyFill="1" applyBorder="1" applyAlignment="1">
      <alignment horizontal="center"/>
    </xf>
    <xf numFmtId="164" fontId="4" fillId="0" borderId="1" xfId="2" applyNumberFormat="1" applyFont="1" applyFill="1" applyBorder="1" applyAlignment="1">
      <alignment vertical="center"/>
    </xf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/>
    </xf>
    <xf numFmtId="14" fontId="6" fillId="0" borderId="2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/>
    </xf>
    <xf numFmtId="164" fontId="6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left" vertical="center"/>
    </xf>
    <xf numFmtId="164" fontId="4" fillId="0" borderId="0" xfId="1" applyNumberFormat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4" fillId="0" borderId="0" xfId="1" applyFont="1" applyFill="1" applyAlignment="1">
      <alignment horizontal="left" vertical="center"/>
    </xf>
    <xf numFmtId="0" fontId="2" fillId="0" borderId="1" xfId="2" applyFill="1" applyBorder="1" applyAlignment="1">
      <alignment horizontal="center" vertical="center"/>
    </xf>
    <xf numFmtId="14" fontId="2" fillId="0" borderId="1" xfId="2" applyNumberFormat="1" applyFill="1" applyBorder="1" applyAlignment="1">
      <alignment horizontal="center" vertical="center"/>
    </xf>
    <xf numFmtId="0" fontId="2" fillId="0" borderId="1" xfId="2" applyFill="1" applyBorder="1" applyAlignment="1">
      <alignment horizontal="left" vertical="center"/>
    </xf>
    <xf numFmtId="164" fontId="2" fillId="0" borderId="1" xfId="2" applyNumberFormat="1" applyFill="1" applyBorder="1" applyAlignment="1">
      <alignment horizontal="center" vertical="center"/>
    </xf>
    <xf numFmtId="16" fontId="2" fillId="0" borderId="1" xfId="2" applyNumberFormat="1" applyFill="1" applyBorder="1" applyAlignment="1">
      <alignment horizontal="center" vertical="center"/>
    </xf>
    <xf numFmtId="0" fontId="1" fillId="0" borderId="1" xfId="2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center" vertical="center"/>
    </xf>
    <xf numFmtId="14" fontId="7" fillId="0" borderId="0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00"/>
      <color rgb="FF000000"/>
      <color rgb="FF6600CC"/>
      <color rgb="FF009900"/>
      <color rgb="FFFF9900"/>
      <color rgb="FFFF00FF"/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MAJ_fichiers_liste" textlink="">
      <xdr:nvSpPr>
        <xdr:cNvPr id="4" name="Rectangle à coins arrondis 3"/>
        <xdr:cNvSpPr/>
      </xdr:nvSpPr>
      <xdr:spPr>
        <a:xfrm>
          <a:off x="3048000" y="209551"/>
          <a:ext cx="762000" cy="17145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1702734</xdr:colOff>
      <xdr:row>1</xdr:row>
      <xdr:rowOff>19051</xdr:rowOff>
    </xdr:from>
    <xdr:to>
      <xdr:col>4</xdr:col>
      <xdr:colOff>2045634</xdr:colOff>
      <xdr:row>1</xdr:row>
      <xdr:rowOff>400051</xdr:rowOff>
    </xdr:to>
    <xdr:sp macro="[0]!remplissage_synthese_tableau_apres_pointage_du_releve" textlink="">
      <xdr:nvSpPr>
        <xdr:cNvPr id="4" name="Rectangle à coins arrondis 3"/>
        <xdr:cNvSpPr/>
      </xdr:nvSpPr>
      <xdr:spPr>
        <a:xfrm>
          <a:off x="3998259" y="219076"/>
          <a:ext cx="2905125" cy="38100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copier</a:t>
          </a:r>
        </a:p>
        <a:p>
          <a:pPr marL="0" indent="0" algn="ctr"/>
          <a:endParaRPr lang="fr-FR" sz="10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40"/>
  <sheetViews>
    <sheetView tabSelected="1" zoomScale="85" zoomScaleNormal="85" workbookViewId="0">
      <selection activeCell="G30" sqref="G30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v>1000</v>
      </c>
      <c r="J4" s="8"/>
      <c r="K4" s="7"/>
    </row>
    <row r="5" spans="1:11">
      <c r="A5" s="21" t="s">
        <v>15</v>
      </c>
      <c r="B5" s="22">
        <v>41640</v>
      </c>
      <c r="C5" s="21" t="s">
        <v>13</v>
      </c>
      <c r="D5" s="26" t="s">
        <v>58</v>
      </c>
      <c r="E5" s="23" t="s">
        <v>12</v>
      </c>
      <c r="F5" s="21" t="s">
        <v>14</v>
      </c>
      <c r="G5" s="24"/>
      <c r="H5" s="24">
        <v>184.83</v>
      </c>
      <c r="I5" s="24">
        <f>I4+G5-H5</f>
        <v>815.17</v>
      </c>
      <c r="J5" s="22"/>
    </row>
    <row r="6" spans="1:11">
      <c r="A6" s="21" t="s">
        <v>17</v>
      </c>
      <c r="B6" s="22">
        <v>41641</v>
      </c>
      <c r="C6" s="21" t="s">
        <v>13</v>
      </c>
      <c r="D6" s="26" t="s">
        <v>59</v>
      </c>
      <c r="E6" s="23" t="s">
        <v>16</v>
      </c>
      <c r="F6" s="21" t="s">
        <v>14</v>
      </c>
      <c r="G6" s="24"/>
      <c r="H6" s="24">
        <v>21.3</v>
      </c>
      <c r="I6" s="24">
        <f>I5+G6-H6</f>
        <v>793.87</v>
      </c>
      <c r="J6" s="22"/>
    </row>
    <row r="7" spans="1:11">
      <c r="A7" s="21" t="s">
        <v>19</v>
      </c>
      <c r="B7" s="22">
        <v>41732</v>
      </c>
      <c r="C7" s="21" t="s">
        <v>13</v>
      </c>
      <c r="D7" s="26" t="s">
        <v>60</v>
      </c>
      <c r="E7" s="23" t="s">
        <v>18</v>
      </c>
      <c r="F7" s="21" t="s">
        <v>14</v>
      </c>
      <c r="G7" s="24"/>
      <c r="H7" s="24">
        <v>72</v>
      </c>
      <c r="I7" s="24">
        <f>I6+G7-H7</f>
        <v>721.87</v>
      </c>
      <c r="J7" s="22"/>
    </row>
    <row r="8" spans="1:11">
      <c r="A8" s="21" t="s">
        <v>20</v>
      </c>
      <c r="B8" s="25">
        <v>41643</v>
      </c>
      <c r="C8" s="21" t="s">
        <v>13</v>
      </c>
      <c r="D8" s="26" t="s">
        <v>61</v>
      </c>
      <c r="E8" s="23"/>
      <c r="F8" s="21" t="s">
        <v>21</v>
      </c>
      <c r="G8" s="24"/>
      <c r="H8" s="24">
        <v>22.01</v>
      </c>
      <c r="I8" s="24">
        <f t="shared" ref="I8:I37" si="0">I7+G8-H8</f>
        <v>699.86</v>
      </c>
      <c r="J8" s="22">
        <v>41647</v>
      </c>
    </row>
    <row r="9" spans="1:11">
      <c r="A9" s="21" t="s">
        <v>22</v>
      </c>
      <c r="B9" s="25">
        <v>41644</v>
      </c>
      <c r="C9" s="21" t="s">
        <v>13</v>
      </c>
      <c r="D9" s="26" t="s">
        <v>62</v>
      </c>
      <c r="E9" s="23"/>
      <c r="F9" s="21" t="s">
        <v>21</v>
      </c>
      <c r="G9" s="24"/>
      <c r="H9" s="24">
        <v>28.41</v>
      </c>
      <c r="I9" s="24">
        <f t="shared" si="0"/>
        <v>671.45</v>
      </c>
      <c r="J9" s="22"/>
    </row>
    <row r="10" spans="1:11">
      <c r="A10" s="21" t="s">
        <v>23</v>
      </c>
      <c r="B10" s="25">
        <v>41645</v>
      </c>
      <c r="C10" s="21" t="s">
        <v>0</v>
      </c>
      <c r="D10" s="26" t="s">
        <v>61</v>
      </c>
      <c r="E10" s="23"/>
      <c r="F10" s="21" t="s">
        <v>21</v>
      </c>
      <c r="G10" s="24">
        <v>500</v>
      </c>
      <c r="H10" s="24"/>
      <c r="I10" s="24">
        <f t="shared" si="0"/>
        <v>1171.45</v>
      </c>
      <c r="J10" s="22" t="s">
        <v>24</v>
      </c>
    </row>
    <row r="11" spans="1:11">
      <c r="A11" s="21" t="s">
        <v>25</v>
      </c>
      <c r="B11" s="25">
        <v>41646</v>
      </c>
      <c r="C11" s="21" t="s">
        <v>0</v>
      </c>
      <c r="D11" s="26" t="s">
        <v>63</v>
      </c>
      <c r="E11" s="23"/>
      <c r="F11" s="21" t="s">
        <v>21</v>
      </c>
      <c r="G11" s="24">
        <v>200</v>
      </c>
      <c r="H11" s="24"/>
      <c r="I11" s="24">
        <f t="shared" si="0"/>
        <v>1371.45</v>
      </c>
      <c r="J11" s="22" t="s">
        <v>24</v>
      </c>
    </row>
    <row r="12" spans="1:11">
      <c r="A12" s="21" t="s">
        <v>26</v>
      </c>
      <c r="B12" s="25">
        <v>41647</v>
      </c>
      <c r="C12" s="21" t="s">
        <v>27</v>
      </c>
      <c r="D12" s="26" t="s">
        <v>63</v>
      </c>
      <c r="E12" s="23"/>
      <c r="F12" s="21" t="s">
        <v>21</v>
      </c>
      <c r="G12" s="24">
        <v>1480</v>
      </c>
      <c r="H12" s="24"/>
      <c r="I12" s="24">
        <f t="shared" si="0"/>
        <v>2851.45</v>
      </c>
      <c r="J12" s="22" t="s">
        <v>24</v>
      </c>
    </row>
    <row r="13" spans="1:11">
      <c r="A13" s="21" t="s">
        <v>28</v>
      </c>
      <c r="B13" s="25">
        <v>41648</v>
      </c>
      <c r="C13" s="21" t="s">
        <v>29</v>
      </c>
      <c r="D13" s="26" t="s">
        <v>63</v>
      </c>
      <c r="E13" s="23"/>
      <c r="F13" s="21" t="s">
        <v>21</v>
      </c>
      <c r="G13" s="24">
        <v>243.09</v>
      </c>
      <c r="H13" s="24"/>
      <c r="I13" s="24">
        <f t="shared" si="0"/>
        <v>3094.54</v>
      </c>
      <c r="J13" s="22" t="s">
        <v>24</v>
      </c>
    </row>
    <row r="14" spans="1:11">
      <c r="A14" s="21" t="s">
        <v>30</v>
      </c>
      <c r="B14" s="25">
        <v>41649</v>
      </c>
      <c r="C14" s="21" t="s">
        <v>13</v>
      </c>
      <c r="D14" s="26" t="s">
        <v>64</v>
      </c>
      <c r="E14" s="23"/>
      <c r="F14" s="21" t="s">
        <v>21</v>
      </c>
      <c r="G14" s="24"/>
      <c r="H14" s="24">
        <v>7.8</v>
      </c>
      <c r="I14" s="24">
        <f t="shared" si="0"/>
        <v>3086.74</v>
      </c>
      <c r="J14" s="22">
        <v>41645</v>
      </c>
    </row>
    <row r="15" spans="1:11">
      <c r="A15" s="21" t="s">
        <v>31</v>
      </c>
      <c r="B15" s="25">
        <v>41650</v>
      </c>
      <c r="C15" s="21" t="s">
        <v>13</v>
      </c>
      <c r="D15" s="26" t="s">
        <v>65</v>
      </c>
      <c r="E15" s="23">
        <v>1</v>
      </c>
      <c r="F15" s="21" t="s">
        <v>21</v>
      </c>
      <c r="G15" s="24"/>
      <c r="H15" s="24">
        <v>31.98</v>
      </c>
      <c r="I15" s="24">
        <f t="shared" si="0"/>
        <v>3054.7599999999998</v>
      </c>
      <c r="J15" s="22">
        <v>41648</v>
      </c>
    </row>
    <row r="16" spans="1:11">
      <c r="A16" s="21" t="s">
        <v>32</v>
      </c>
      <c r="B16" s="25">
        <v>41651</v>
      </c>
      <c r="C16" s="21" t="s">
        <v>13</v>
      </c>
      <c r="D16" s="26" t="s">
        <v>66</v>
      </c>
      <c r="E16" s="23">
        <v>1</v>
      </c>
      <c r="F16" s="21" t="s">
        <v>21</v>
      </c>
      <c r="G16" s="24"/>
      <c r="H16" s="24">
        <v>39.17</v>
      </c>
      <c r="I16" s="24">
        <f t="shared" si="0"/>
        <v>3015.5899999999997</v>
      </c>
      <c r="J16" s="22">
        <v>41648</v>
      </c>
    </row>
    <row r="17" spans="1:10">
      <c r="A17" s="21" t="s">
        <v>33</v>
      </c>
      <c r="B17" s="25">
        <v>41652</v>
      </c>
      <c r="C17" s="21" t="s">
        <v>29</v>
      </c>
      <c r="D17" s="26" t="s">
        <v>67</v>
      </c>
      <c r="E17" s="23">
        <v>2</v>
      </c>
      <c r="F17" s="21" t="s">
        <v>21</v>
      </c>
      <c r="G17" s="24">
        <v>120</v>
      </c>
      <c r="H17" s="24"/>
      <c r="I17" s="24">
        <f t="shared" si="0"/>
        <v>3135.5899999999997</v>
      </c>
      <c r="J17" s="22" t="s">
        <v>24</v>
      </c>
    </row>
    <row r="18" spans="1:10">
      <c r="A18" s="21" t="s">
        <v>34</v>
      </c>
      <c r="B18" s="25">
        <v>41653</v>
      </c>
      <c r="C18" s="21" t="s">
        <v>29</v>
      </c>
      <c r="D18" s="26" t="s">
        <v>64</v>
      </c>
      <c r="E18" s="23">
        <v>3</v>
      </c>
      <c r="F18" s="21" t="s">
        <v>21</v>
      </c>
      <c r="G18" s="24">
        <v>0.75</v>
      </c>
      <c r="H18" s="24"/>
      <c r="I18" s="24">
        <f t="shared" si="0"/>
        <v>3136.3399999999997</v>
      </c>
      <c r="J18" s="22" t="s">
        <v>24</v>
      </c>
    </row>
    <row r="19" spans="1:10">
      <c r="A19" s="21" t="s">
        <v>35</v>
      </c>
      <c r="B19" s="25">
        <v>41654</v>
      </c>
      <c r="C19" s="21" t="s">
        <v>29</v>
      </c>
      <c r="D19" s="26" t="s">
        <v>68</v>
      </c>
      <c r="E19" s="23">
        <v>4</v>
      </c>
      <c r="F19" s="21" t="s">
        <v>21</v>
      </c>
      <c r="G19" s="24">
        <v>814</v>
      </c>
      <c r="H19" s="24"/>
      <c r="I19" s="24">
        <f t="shared" si="0"/>
        <v>3950.3399999999997</v>
      </c>
      <c r="J19" s="22" t="s">
        <v>24</v>
      </c>
    </row>
    <row r="20" spans="1:10">
      <c r="A20" s="21" t="s">
        <v>36</v>
      </c>
      <c r="B20" s="25">
        <v>41655</v>
      </c>
      <c r="C20" s="21" t="s">
        <v>29</v>
      </c>
      <c r="D20" s="26" t="s">
        <v>69</v>
      </c>
      <c r="E20" s="23">
        <v>5</v>
      </c>
      <c r="F20" s="21" t="s">
        <v>21</v>
      </c>
      <c r="G20" s="24">
        <v>239.6</v>
      </c>
      <c r="H20" s="24"/>
      <c r="I20" s="24">
        <f t="shared" si="0"/>
        <v>4189.9399999999996</v>
      </c>
      <c r="J20" s="22" t="s">
        <v>24</v>
      </c>
    </row>
    <row r="21" spans="1:10">
      <c r="A21" s="21" t="s">
        <v>37</v>
      </c>
      <c r="B21" s="25">
        <v>41656</v>
      </c>
      <c r="C21" s="21" t="s">
        <v>13</v>
      </c>
      <c r="D21" s="26" t="s">
        <v>70</v>
      </c>
      <c r="E21" s="23">
        <v>6</v>
      </c>
      <c r="F21" s="21" t="s">
        <v>21</v>
      </c>
      <c r="G21" s="24"/>
      <c r="H21" s="24">
        <v>300</v>
      </c>
      <c r="I21" s="24">
        <f t="shared" si="0"/>
        <v>3889.9399999999996</v>
      </c>
      <c r="J21" s="22">
        <v>41649</v>
      </c>
    </row>
    <row r="22" spans="1:10">
      <c r="A22" s="21" t="s">
        <v>38</v>
      </c>
      <c r="B22" s="25">
        <v>41657</v>
      </c>
      <c r="C22" s="21" t="s">
        <v>13</v>
      </c>
      <c r="D22" s="26" t="s">
        <v>71</v>
      </c>
      <c r="E22" s="23">
        <v>7</v>
      </c>
      <c r="F22" s="21" t="s">
        <v>21</v>
      </c>
      <c r="G22" s="24"/>
      <c r="H22" s="24">
        <v>416.67</v>
      </c>
      <c r="I22" s="24">
        <f t="shared" si="0"/>
        <v>3473.2699999999995</v>
      </c>
      <c r="J22" s="22">
        <v>41645</v>
      </c>
    </row>
    <row r="23" spans="1:10">
      <c r="A23" s="21" t="s">
        <v>39</v>
      </c>
      <c r="B23" s="25">
        <v>41658</v>
      </c>
      <c r="C23" s="21" t="s">
        <v>13</v>
      </c>
      <c r="D23" s="26" t="s">
        <v>72</v>
      </c>
      <c r="E23" s="23">
        <v>8</v>
      </c>
      <c r="F23" s="21" t="s">
        <v>14</v>
      </c>
      <c r="G23" s="24"/>
      <c r="H23" s="24">
        <v>8.86</v>
      </c>
      <c r="I23" s="24">
        <f t="shared" si="0"/>
        <v>3464.4099999999994</v>
      </c>
      <c r="J23" s="22">
        <v>41666</v>
      </c>
    </row>
    <row r="24" spans="1:10">
      <c r="A24" s="21" t="s">
        <v>40</v>
      </c>
      <c r="B24" s="25">
        <v>41659</v>
      </c>
      <c r="C24" s="21" t="s">
        <v>13</v>
      </c>
      <c r="D24" s="26" t="s">
        <v>69</v>
      </c>
      <c r="E24" s="23">
        <v>9</v>
      </c>
      <c r="F24" s="21" t="s">
        <v>14</v>
      </c>
      <c r="G24" s="24"/>
      <c r="H24" s="24">
        <v>42.94</v>
      </c>
      <c r="I24" s="24">
        <f t="shared" si="0"/>
        <v>3421.4699999999993</v>
      </c>
      <c r="J24" s="22">
        <v>41666</v>
      </c>
    </row>
    <row r="25" spans="1:10">
      <c r="A25" s="21" t="s">
        <v>41</v>
      </c>
      <c r="B25" s="25">
        <v>41660</v>
      </c>
      <c r="C25" s="21">
        <v>2394</v>
      </c>
      <c r="D25" s="26" t="s">
        <v>69</v>
      </c>
      <c r="E25" s="23">
        <v>10</v>
      </c>
      <c r="F25" s="21" t="s">
        <v>21</v>
      </c>
      <c r="G25" s="24"/>
      <c r="H25" s="24">
        <v>929.05</v>
      </c>
      <c r="I25" s="24">
        <f t="shared" si="0"/>
        <v>2492.4199999999992</v>
      </c>
      <c r="J25" s="22">
        <v>41662</v>
      </c>
    </row>
    <row r="26" spans="1:10">
      <c r="A26" s="21" t="s">
        <v>42</v>
      </c>
      <c r="B26" s="25">
        <v>41661</v>
      </c>
      <c r="C26" s="21">
        <v>2393</v>
      </c>
      <c r="D26" s="26" t="s">
        <v>75</v>
      </c>
      <c r="E26" s="23">
        <v>11</v>
      </c>
      <c r="F26" s="21" t="s">
        <v>21</v>
      </c>
      <c r="G26" s="24"/>
      <c r="H26" s="24">
        <v>810.75</v>
      </c>
      <c r="I26" s="24">
        <f t="shared" si="0"/>
        <v>1681.6699999999992</v>
      </c>
      <c r="J26" s="22">
        <v>41660</v>
      </c>
    </row>
    <row r="27" spans="1:10">
      <c r="A27" s="21" t="s">
        <v>43</v>
      </c>
      <c r="B27" s="25">
        <v>41662</v>
      </c>
      <c r="C27" s="21">
        <v>2392</v>
      </c>
      <c r="D27" s="26" t="s">
        <v>73</v>
      </c>
      <c r="E27" s="23"/>
      <c r="F27" s="21" t="s">
        <v>21</v>
      </c>
      <c r="G27" s="24"/>
      <c r="H27" s="24">
        <v>107.01</v>
      </c>
      <c r="I27" s="24">
        <f t="shared" si="0"/>
        <v>1574.6599999999992</v>
      </c>
      <c r="J27" s="22">
        <v>41662</v>
      </c>
    </row>
    <row r="28" spans="1:10">
      <c r="A28" s="21" t="s">
        <v>44</v>
      </c>
      <c r="B28" s="25">
        <v>41663</v>
      </c>
      <c r="C28" s="21">
        <v>2391</v>
      </c>
      <c r="D28" s="26" t="s">
        <v>74</v>
      </c>
      <c r="E28" s="23"/>
      <c r="F28" s="21" t="s">
        <v>21</v>
      </c>
      <c r="G28" s="24"/>
      <c r="H28" s="24">
        <v>177.6</v>
      </c>
      <c r="I28" s="24">
        <f t="shared" si="0"/>
        <v>1397.0599999999993</v>
      </c>
      <c r="J28" s="22">
        <v>41668</v>
      </c>
    </row>
    <row r="29" spans="1:10">
      <c r="A29" s="21" t="s">
        <v>45</v>
      </c>
      <c r="B29" s="25">
        <v>41664</v>
      </c>
      <c r="C29" s="21" t="s">
        <v>27</v>
      </c>
      <c r="D29" s="26" t="s">
        <v>79</v>
      </c>
      <c r="E29" s="23"/>
      <c r="F29" s="21" t="s">
        <v>21</v>
      </c>
      <c r="G29" s="24">
        <v>400</v>
      </c>
      <c r="H29" s="24"/>
      <c r="I29" s="24">
        <f t="shared" si="0"/>
        <v>1797.0599999999993</v>
      </c>
      <c r="J29" s="22" t="s">
        <v>46</v>
      </c>
    </row>
    <row r="30" spans="1:10">
      <c r="A30" s="21" t="s">
        <v>47</v>
      </c>
      <c r="B30" s="25">
        <v>41665</v>
      </c>
      <c r="C30" s="21" t="s">
        <v>0</v>
      </c>
      <c r="D30" s="26" t="s">
        <v>76</v>
      </c>
      <c r="E30" s="23"/>
      <c r="F30" s="21" t="s">
        <v>21</v>
      </c>
      <c r="G30" s="24">
        <v>200</v>
      </c>
      <c r="H30" s="24"/>
      <c r="I30" s="24">
        <f t="shared" si="0"/>
        <v>1997.0599999999993</v>
      </c>
      <c r="J30" s="22" t="s">
        <v>46</v>
      </c>
    </row>
    <row r="31" spans="1:10">
      <c r="A31" s="21" t="s">
        <v>48</v>
      </c>
      <c r="B31" s="25">
        <v>41666</v>
      </c>
      <c r="C31" s="21" t="s">
        <v>0</v>
      </c>
      <c r="D31" s="26" t="s">
        <v>80</v>
      </c>
      <c r="E31" s="23"/>
      <c r="F31" s="21" t="s">
        <v>21</v>
      </c>
      <c r="G31" s="24">
        <v>525</v>
      </c>
      <c r="H31" s="24"/>
      <c r="I31" s="24">
        <f t="shared" si="0"/>
        <v>2522.0599999999995</v>
      </c>
      <c r="J31" s="22" t="s">
        <v>46</v>
      </c>
    </row>
    <row r="32" spans="1:10">
      <c r="A32" s="21" t="s">
        <v>49</v>
      </c>
      <c r="B32" s="25">
        <v>41667</v>
      </c>
      <c r="C32" s="21" t="s">
        <v>27</v>
      </c>
      <c r="D32" s="26" t="s">
        <v>79</v>
      </c>
      <c r="E32" s="23"/>
      <c r="F32" s="21" t="s">
        <v>21</v>
      </c>
      <c r="G32" s="24">
        <v>958</v>
      </c>
      <c r="H32" s="24"/>
      <c r="I32" s="24">
        <f t="shared" si="0"/>
        <v>3480.0599999999995</v>
      </c>
      <c r="J32" s="22" t="s">
        <v>24</v>
      </c>
    </row>
    <row r="33" spans="1:10">
      <c r="A33" s="21" t="s">
        <v>50</v>
      </c>
      <c r="B33" s="25">
        <v>41668</v>
      </c>
      <c r="C33" s="21">
        <v>2395</v>
      </c>
      <c r="D33" s="26" t="s">
        <v>76</v>
      </c>
      <c r="E33" s="23"/>
      <c r="F33" s="21" t="s">
        <v>21</v>
      </c>
      <c r="G33" s="24"/>
      <c r="H33" s="24">
        <v>200</v>
      </c>
      <c r="I33" s="24">
        <f t="shared" si="0"/>
        <v>3280.0599999999995</v>
      </c>
      <c r="J33" s="22">
        <v>41666</v>
      </c>
    </row>
    <row r="34" spans="1:10">
      <c r="A34" s="21" t="s">
        <v>51</v>
      </c>
      <c r="B34" s="25">
        <v>41669</v>
      </c>
      <c r="C34" s="21" t="s">
        <v>13</v>
      </c>
      <c r="D34" s="26" t="s">
        <v>77</v>
      </c>
      <c r="E34" s="23"/>
      <c r="F34" s="21" t="s">
        <v>14</v>
      </c>
      <c r="G34" s="24"/>
      <c r="H34" s="24">
        <v>42.07</v>
      </c>
      <c r="I34" s="24">
        <f t="shared" si="0"/>
        <v>3237.9899999999993</v>
      </c>
      <c r="J34" s="22">
        <v>41669</v>
      </c>
    </row>
    <row r="35" spans="1:10">
      <c r="A35" s="21" t="s">
        <v>52</v>
      </c>
      <c r="B35" s="25">
        <v>41666</v>
      </c>
      <c r="C35" s="21" t="s">
        <v>13</v>
      </c>
      <c r="D35" s="26" t="s">
        <v>77</v>
      </c>
      <c r="E35" s="23"/>
      <c r="F35" s="21" t="s">
        <v>14</v>
      </c>
      <c r="G35" s="24"/>
      <c r="H35" s="24">
        <v>886.2</v>
      </c>
      <c r="I35" s="24">
        <f t="shared" si="0"/>
        <v>2351.7899999999991</v>
      </c>
      <c r="J35" s="22">
        <v>41669</v>
      </c>
    </row>
    <row r="36" spans="1:10">
      <c r="A36" s="21" t="s">
        <v>53</v>
      </c>
      <c r="B36" s="25">
        <v>41667</v>
      </c>
      <c r="C36" s="21" t="s">
        <v>13</v>
      </c>
      <c r="D36" s="26" t="s">
        <v>77</v>
      </c>
      <c r="E36" s="23"/>
      <c r="F36" s="21" t="s">
        <v>21</v>
      </c>
      <c r="G36" s="24"/>
      <c r="H36" s="24">
        <v>45.78</v>
      </c>
      <c r="I36" s="24">
        <f t="shared" si="0"/>
        <v>2306.0099999999989</v>
      </c>
      <c r="J36" s="22">
        <v>41662</v>
      </c>
    </row>
    <row r="37" spans="1:10">
      <c r="A37" s="21" t="s">
        <v>54</v>
      </c>
      <c r="B37" s="25">
        <v>41668</v>
      </c>
      <c r="C37" s="21" t="s">
        <v>13</v>
      </c>
      <c r="D37" s="26" t="s">
        <v>78</v>
      </c>
      <c r="E37" s="23"/>
      <c r="F37" s="21" t="s">
        <v>21</v>
      </c>
      <c r="G37" s="24"/>
      <c r="H37" s="24">
        <v>54.13</v>
      </c>
      <c r="I37" s="24">
        <f t="shared" si="0"/>
        <v>2251.8799999999987</v>
      </c>
      <c r="J37" s="22">
        <v>41663</v>
      </c>
    </row>
    <row r="38" spans="1:10">
      <c r="A38" s="21" t="s">
        <v>55</v>
      </c>
      <c r="B38" s="25">
        <v>41669</v>
      </c>
      <c r="C38" s="21" t="s">
        <v>13</v>
      </c>
      <c r="D38" s="26" t="s">
        <v>81</v>
      </c>
      <c r="E38" s="23"/>
      <c r="F38" s="21" t="s">
        <v>21</v>
      </c>
      <c r="G38" s="24"/>
      <c r="H38" s="24">
        <v>92.56</v>
      </c>
      <c r="I38" s="24">
        <f>I37+G38-H38</f>
        <v>2159.3199999999988</v>
      </c>
      <c r="J38" s="22">
        <v>41663</v>
      </c>
    </row>
    <row r="39" spans="1:10">
      <c r="A39" s="21" t="s">
        <v>56</v>
      </c>
      <c r="B39" s="25">
        <v>41666</v>
      </c>
      <c r="C39" s="21" t="s">
        <v>13</v>
      </c>
      <c r="D39" s="26" t="s">
        <v>82</v>
      </c>
      <c r="E39" s="23"/>
      <c r="F39" s="21" t="s">
        <v>21</v>
      </c>
      <c r="G39" s="24"/>
      <c r="H39" s="24">
        <v>1049</v>
      </c>
      <c r="I39" s="24">
        <f t="shared" ref="I39:I40" si="1">I38+G39-H39</f>
        <v>1110.3199999999988</v>
      </c>
      <c r="J39" s="22">
        <v>41663</v>
      </c>
    </row>
    <row r="40" spans="1:10">
      <c r="A40" s="21" t="s">
        <v>57</v>
      </c>
      <c r="B40" s="25">
        <v>41644</v>
      </c>
      <c r="C40" s="21" t="s">
        <v>13</v>
      </c>
      <c r="D40" s="26" t="s">
        <v>83</v>
      </c>
      <c r="E40" s="23"/>
      <c r="F40" s="21" t="s">
        <v>21</v>
      </c>
      <c r="G40" s="24"/>
      <c r="H40" s="24">
        <v>28.41</v>
      </c>
      <c r="I40" s="24">
        <f t="shared" si="1"/>
        <v>1081.9099999999987</v>
      </c>
      <c r="J40" s="22">
        <v>41654</v>
      </c>
    </row>
  </sheetData>
  <mergeCells count="1">
    <mergeCell ref="A1:J1"/>
  </mergeCells>
  <conditionalFormatting sqref="I4">
    <cfRule type="cellIs" dxfId="6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K4"/>
  <sheetViews>
    <sheetView zoomScale="85" zoomScaleNormal="85" workbookViewId="0">
      <selection activeCell="E7" sqref="E7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INDEX(JANVIER!I4:I65496,COUNT(JANVIER!I4:I65496),1)</f>
        <v>1081.9099999999987</v>
      </c>
      <c r="J4" s="8"/>
      <c r="K4" s="7"/>
    </row>
  </sheetData>
  <mergeCells count="1">
    <mergeCell ref="A1:J1"/>
  </mergeCells>
  <conditionalFormatting sqref="I4">
    <cfRule type="cellIs" dxfId="5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K4"/>
  <sheetViews>
    <sheetView zoomScale="85" zoomScaleNormal="85" workbookViewId="0">
      <selection activeCell="H14" sqref="H14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INDEX(FÉVRIER!I4:I65536,COUNT(FÉVRIER!I4:I65536),1)</f>
        <v>1081.9099999999987</v>
      </c>
      <c r="J4" s="8"/>
      <c r="K4" s="7"/>
    </row>
  </sheetData>
  <mergeCells count="1">
    <mergeCell ref="A1:J1"/>
  </mergeCells>
  <conditionalFormatting sqref="I4">
    <cfRule type="cellIs" dxfId="4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K4"/>
  <sheetViews>
    <sheetView zoomScale="85" zoomScaleNormal="85" workbookViewId="0">
      <selection activeCell="E25" sqref="E25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INDEX(MARS!I4:I65536,COUNT(MARS!I4:I65536),1)</f>
        <v>1081.9099999999987</v>
      </c>
      <c r="J4" s="8"/>
      <c r="K4" s="7"/>
    </row>
  </sheetData>
  <mergeCells count="1">
    <mergeCell ref="A1:J1"/>
  </mergeCells>
  <conditionalFormatting sqref="I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K4"/>
  <sheetViews>
    <sheetView zoomScale="85" zoomScaleNormal="85" workbookViewId="0">
      <selection activeCell="J25" sqref="J25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INDEX(AVRIL!I4:I65536,COUNT(AVRIL!I4:I65536),1)</f>
        <v>1081.9099999999987</v>
      </c>
      <c r="J4" s="8"/>
      <c r="K4" s="7"/>
    </row>
  </sheetData>
  <mergeCells count="1">
    <mergeCell ref="A1:J1"/>
  </mergeCells>
  <conditionalFormatting sqref="I4">
    <cfRule type="cellIs" dxfId="2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K4"/>
  <sheetViews>
    <sheetView zoomScale="85" zoomScaleNormal="85" workbookViewId="0">
      <selection activeCell="G16" sqref="G16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INDEX(MAI!I4:I65536,COUNT(MAI!I4:I65536),1)</f>
        <v>1081.9099999999987</v>
      </c>
      <c r="J4" s="8"/>
      <c r="K4" s="7"/>
    </row>
  </sheetData>
  <mergeCells count="1">
    <mergeCell ref="A1:J1"/>
  </mergeCells>
  <conditionalFormatting sqref="I4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K4"/>
  <sheetViews>
    <sheetView zoomScale="85" zoomScaleNormal="85" workbookViewId="0">
      <selection activeCell="H17" sqref="H17"/>
    </sheetView>
  </sheetViews>
  <sheetFormatPr baseColWidth="10" defaultRowHeight="15"/>
  <cols>
    <col min="1" max="1" width="11.7109375" style="4" bestFit="1" customWidth="1"/>
    <col min="2" max="2" width="11.7109375" style="4" customWidth="1"/>
    <col min="3" max="3" width="11" style="4" bestFit="1" customWidth="1"/>
    <col min="4" max="4" width="38.42578125" style="5" bestFit="1" customWidth="1"/>
    <col min="5" max="5" width="38.42578125" style="5" customWidth="1"/>
    <col min="6" max="6" width="8.85546875" style="4" bestFit="1" customWidth="1"/>
    <col min="7" max="8" width="14.42578125" style="3" bestFit="1" customWidth="1"/>
    <col min="9" max="9" width="12.85546875" style="3" bestFit="1" customWidth="1"/>
    <col min="10" max="10" width="14.7109375" style="2" bestFit="1" customWidth="1"/>
    <col min="11" max="16384" width="11.42578125" style="1"/>
  </cols>
  <sheetData>
    <row r="1" spans="1:11" ht="15.75">
      <c r="A1" s="27"/>
      <c r="B1" s="27"/>
      <c r="C1" s="27"/>
      <c r="D1" s="27"/>
      <c r="E1" s="27"/>
      <c r="F1" s="27"/>
      <c r="G1" s="27"/>
      <c r="H1" s="27"/>
      <c r="I1" s="27"/>
      <c r="J1" s="28"/>
    </row>
    <row r="2" spans="1:11" ht="36" customHeight="1">
      <c r="A2" s="19"/>
      <c r="B2" s="19"/>
      <c r="C2" s="19"/>
      <c r="D2" s="20"/>
      <c r="E2" s="20"/>
      <c r="F2" s="19"/>
      <c r="G2" s="18"/>
      <c r="H2" s="18"/>
      <c r="I2" s="18"/>
    </row>
    <row r="3" spans="1:11" s="6" customFormat="1" ht="33.75" customHeight="1">
      <c r="A3" s="16" t="s">
        <v>11</v>
      </c>
      <c r="B3" s="16" t="s">
        <v>10</v>
      </c>
      <c r="C3" s="16" t="s">
        <v>9</v>
      </c>
      <c r="D3" s="17" t="s">
        <v>8</v>
      </c>
      <c r="E3" s="17" t="s">
        <v>7</v>
      </c>
      <c r="F3" s="16" t="s">
        <v>6</v>
      </c>
      <c r="G3" s="15" t="s">
        <v>5</v>
      </c>
      <c r="H3" s="15" t="s">
        <v>4</v>
      </c>
      <c r="I3" s="14" t="s">
        <v>3</v>
      </c>
      <c r="J3" s="13" t="s">
        <v>2</v>
      </c>
      <c r="K3" s="12"/>
    </row>
    <row r="4" spans="1:11" s="6" customFormat="1" ht="13.5" customHeight="1">
      <c r="A4" s="10"/>
      <c r="B4" s="10"/>
      <c r="C4" s="11"/>
      <c r="D4" s="11" t="s">
        <v>1</v>
      </c>
      <c r="E4" s="11"/>
      <c r="F4" s="10"/>
      <c r="G4" s="9"/>
      <c r="H4" s="9"/>
      <c r="I4" s="9">
        <f>INDEX(JUIN!I4:I65536,COUNT(JUIN!I4:I65536),1)</f>
        <v>1081.9099999999987</v>
      </c>
      <c r="J4" s="8"/>
      <c r="K4" s="7"/>
    </row>
  </sheetData>
  <mergeCells count="1">
    <mergeCell ref="A1:J1"/>
  </mergeCells>
  <conditionalFormatting sqref="I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JANVIER</vt:lpstr>
      <vt:lpstr>FÉVRIER</vt:lpstr>
      <vt:lpstr>MARS</vt:lpstr>
      <vt:lpstr>AVRIL</vt:lpstr>
      <vt:lpstr>MAI</vt:lpstr>
      <vt:lpstr>JUIN</vt:lpstr>
      <vt:lpstr>JUILLET</vt:lpstr>
    </vt:vector>
  </TitlesOfParts>
  <Company>CNC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FONTANESI</dc:creator>
  <cp:lastModifiedBy>fred</cp:lastModifiedBy>
  <cp:lastPrinted>2012-02-27T14:41:39Z</cp:lastPrinted>
  <dcterms:created xsi:type="dcterms:W3CDTF">2008-10-15T08:49:03Z</dcterms:created>
  <dcterms:modified xsi:type="dcterms:W3CDTF">2014-11-22T20:37:35Z</dcterms:modified>
</cp:coreProperties>
</file>