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5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6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7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8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9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0.xml" ContentType="application/vnd.openxmlformats-officedocument.themeOverrid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1.xml" ContentType="application/vnd.openxmlformats-officedocument.themeOverrid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2.xml" ContentType="application/vnd.openxmlformats-officedocument.themeOverrid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3.xml" ContentType="application/vnd.openxmlformats-officedocument.themeOverrid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4.xml" ContentType="application/vnd.openxmlformats-officedocument.themeOverrid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5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6.xml" ContentType="application/vnd.openxmlformats-officedocument.themeOverrid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7.xml" ContentType="application/vnd.openxmlformats-officedocument.themeOverrid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3C3785DF-A629-4051-B520-1B0C2F167C3E}" xr6:coauthVersionLast="45" xr6:coauthVersionMax="45" xr10:uidLastSave="{00000000-0000-0000-0000-000000000000}"/>
  <bookViews>
    <workbookView xWindow="-120" yWindow="-120" windowWidth="25440" windowHeight="15390" firstSheet="9" activeTab="10" xr2:uid="{00000000-000D-0000-FFFF-FFFF00000000}"/>
  </bookViews>
  <sheets>
    <sheet name="Auto-éval. entrée stagiaire" sheetId="17" r:id="rId1"/>
    <sheet name="1-Bien appréhender son projet" sheetId="2" r:id="rId2"/>
    <sheet name="3-Définir son offre et EdM" sheetId="3" r:id="rId3"/>
    <sheet name="5-Dév. et satisfaire clientèle" sheetId="4" r:id="rId4"/>
    <sheet name="6-Communication entreprise" sheetId="5" r:id="rId5"/>
    <sheet name="7-Const. prévisionnel financier" sheetId="6" r:id="rId6"/>
    <sheet name="8-Juridique, fiscal et social" sheetId="12" r:id="rId7"/>
    <sheet name="9-Créateur et après..." sheetId="7" r:id="rId8"/>
    <sheet name="11-Formaliser valoriser projet" sheetId="8" r:id="rId9"/>
    <sheet name="14-Présenter son projet" sheetId="9" r:id="rId10"/>
    <sheet name="Synthèse globale" sheetId="13" r:id="rId11"/>
    <sheet name="Synthèse détaillée des acquis" sheetId="10" r:id="rId12"/>
    <sheet name="TCD auto eval" sheetId="18" r:id="rId13"/>
    <sheet name="TCD evaluation finale" sheetId="14" r:id="rId14"/>
    <sheet name="Données" sheetId="11" r:id="rId15"/>
  </sheets>
  <definedNames>
    <definedName name="FORMATION">'Auto-éval. entrée stagiaire'!$C$2</definedName>
    <definedName name="_xlnm.Print_Titles" localSheetId="0">'Auto-éval. entrée stagiaire'!$1:$5</definedName>
    <definedName name="_xlnm.Print_Titles" localSheetId="11">'Synthèse détaillée des acquis'!$1:$5</definedName>
    <definedName name="_xlnm.Print_Titles" localSheetId="10">'Synthèse globale'!$1:$5</definedName>
    <definedName name="NOM">'Auto-éval. entrée stagiaire'!$C$1</definedName>
  </definedNames>
  <calcPr calcId="191029"/>
  <pivotCaches>
    <pivotCache cacheId="0" r:id="rId16"/>
    <pivotCache cacheId="1" r:id="rId1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0" l="1"/>
  <c r="F2" i="13"/>
  <c r="F1" i="13"/>
  <c r="C1" i="10"/>
  <c r="F1" i="3"/>
  <c r="F1" i="4"/>
  <c r="F1" i="5"/>
  <c r="F1" i="6"/>
  <c r="F1" i="12"/>
  <c r="F1" i="7"/>
  <c r="F1" i="8"/>
  <c r="F1" i="9"/>
  <c r="F1" i="2"/>
  <c r="F7" i="9"/>
  <c r="F6" i="9"/>
  <c r="F6" i="8"/>
  <c r="F7" i="7"/>
  <c r="F8" i="7"/>
  <c r="F9" i="7"/>
  <c r="F10" i="7"/>
  <c r="F6" i="7"/>
  <c r="F7" i="12"/>
  <c r="F8" i="12"/>
  <c r="F9" i="12"/>
  <c r="F10" i="12"/>
  <c r="F11" i="12"/>
  <c r="F12" i="12"/>
  <c r="F13" i="12"/>
  <c r="F14" i="12"/>
  <c r="F6" i="12"/>
  <c r="F7" i="6"/>
  <c r="F8" i="6"/>
  <c r="F9" i="6"/>
  <c r="F10" i="6"/>
  <c r="F11" i="6"/>
  <c r="F12" i="6"/>
  <c r="F6" i="6"/>
  <c r="F7" i="5"/>
  <c r="F8" i="5"/>
  <c r="F6" i="5"/>
  <c r="F7" i="4"/>
  <c r="F8" i="4"/>
  <c r="F9" i="4"/>
  <c r="F10" i="4"/>
  <c r="F6" i="4"/>
  <c r="F7" i="3"/>
  <c r="F8" i="3"/>
  <c r="F9" i="3"/>
  <c r="F10" i="3"/>
  <c r="F6" i="3"/>
  <c r="F7" i="2"/>
  <c r="F8" i="2"/>
  <c r="F9" i="2"/>
  <c r="F10" i="2"/>
  <c r="F6" i="2"/>
  <c r="C47" i="10"/>
  <c r="C46" i="10"/>
  <c r="C45" i="10"/>
  <c r="C41" i="10"/>
  <c r="C42" i="10"/>
  <c r="C43" i="10"/>
  <c r="C44" i="10"/>
  <c r="C40" i="10"/>
  <c r="C32" i="10"/>
  <c r="C33" i="10"/>
  <c r="C34" i="10"/>
  <c r="C35" i="10"/>
  <c r="C36" i="10"/>
  <c r="C37" i="10"/>
  <c r="C38" i="10"/>
  <c r="C39" i="10"/>
  <c r="C31" i="10"/>
  <c r="C25" i="10"/>
  <c r="C26" i="10"/>
  <c r="C27" i="10"/>
  <c r="C28" i="10"/>
  <c r="C29" i="10"/>
  <c r="C30" i="10"/>
  <c r="C24" i="10"/>
  <c r="C22" i="10"/>
  <c r="C23" i="10"/>
  <c r="C21" i="10"/>
  <c r="C17" i="10"/>
  <c r="C18" i="10"/>
  <c r="C19" i="10"/>
  <c r="C20" i="10"/>
  <c r="C16" i="10"/>
  <c r="C12" i="10"/>
  <c r="C13" i="10"/>
  <c r="C14" i="10"/>
  <c r="C15" i="10"/>
  <c r="C11" i="10"/>
  <c r="C7" i="10"/>
  <c r="C8" i="10"/>
  <c r="C9" i="10"/>
  <c r="C10" i="10"/>
  <c r="C6" i="10"/>
</calcChain>
</file>

<file path=xl/sharedStrings.xml><?xml version="1.0" encoding="utf-8"?>
<sst xmlns="http://schemas.openxmlformats.org/spreadsheetml/2006/main" count="554" uniqueCount="85">
  <si>
    <t>Intitulé de la formation :</t>
  </si>
  <si>
    <t>Ce que l'on cherche à évaluer</t>
  </si>
  <si>
    <t>Modules</t>
  </si>
  <si>
    <t>AUTO-EVALUATION</t>
  </si>
  <si>
    <t>ENTREE FORMATION</t>
  </si>
  <si>
    <t>Evaluation</t>
  </si>
  <si>
    <t xml:space="preserve">Evaluation </t>
  </si>
  <si>
    <t>Acquis</t>
  </si>
  <si>
    <t>Presque acquis</t>
  </si>
  <si>
    <t>Non acquis</t>
  </si>
  <si>
    <t>En cours d'acquisition</t>
  </si>
  <si>
    <t xml:space="preserve">NOM Prénom stagiaire : </t>
  </si>
  <si>
    <t>DUPONT François</t>
  </si>
  <si>
    <t>Formation</t>
  </si>
  <si>
    <t>Demain, je crée</t>
  </si>
  <si>
    <t>Des Elles pour entreprendre</t>
  </si>
  <si>
    <t>Parcours pour entreprendre</t>
  </si>
  <si>
    <t>Bien appréhender son projet entrepreneurial 
(module 1)</t>
  </si>
  <si>
    <t>Définir son offre et étudier son marché
(module 3)</t>
  </si>
  <si>
    <t>Développer et satisfaire sa clientèle : techniques de vente et marketing
(module 5)</t>
  </si>
  <si>
    <t>La communication de l'entreprise
(module 6)</t>
  </si>
  <si>
    <t>Acquis / objectifs pédagogiques formation</t>
  </si>
  <si>
    <t>Construire son prévisionnel financier
(module 7)</t>
  </si>
  <si>
    <t>Les aspects juridiques, fiscaux 
et sociaux du projet
(module 8)</t>
  </si>
  <si>
    <t>Créateur et après ? 
Gérer son entreprise
(module 9)</t>
  </si>
  <si>
    <t>Formaliser et valoriser son projet 
(module 11)</t>
  </si>
  <si>
    <t>Présenter son projet entrepreneurial
(module 14)</t>
  </si>
  <si>
    <t>DURANT LA FORMATION</t>
  </si>
  <si>
    <t>Auto-évaluation
entrée</t>
  </si>
  <si>
    <t>Evaluation par le formateur durant la formation</t>
  </si>
  <si>
    <t>EVALUATION MODULAIRE</t>
  </si>
  <si>
    <t>Le stagiaire dispose d’une vision globale du montage d’un projet de création / reprise d’entreprise.</t>
  </si>
  <si>
    <t>Le stagiaire sait définir les différentes facettes du métier de chef-fe d'entreprise.</t>
  </si>
  <si>
    <t>Le stagiaire sait identifier mes motivations à créer une entreprise.</t>
  </si>
  <si>
    <t>Le stagiaire sait évaluer mes compétences en lien avec mon projet d'entreprise et définir mes points forts et les points sur lesquels je dois m'améliorer.</t>
  </si>
  <si>
    <t>Evaluation acquis entrée / sortie</t>
  </si>
  <si>
    <t>Module</t>
  </si>
  <si>
    <t>La stagiaire dispose d’un support complet présentant son projet de création / reprise d'entreprise.</t>
  </si>
  <si>
    <t>Le stagiaire est capable de défendre un projet de création d’entreprise devant un jury.</t>
  </si>
  <si>
    <t>Le stagiaire est capable d’analyser l'évaluation de son projet faite par un jury et de transformer les enseignements en plan d'actions pour le futur du projet.</t>
  </si>
  <si>
    <t>Le stagiaire maîtrise les principes et les différents paramètres de la gestion d’une entreprise.</t>
  </si>
  <si>
    <t>Le stagiaire maîtrise la différence entre comptabilité de trésorerie ou d’engagement et les conséquences que cela peut avoir sur l’organisation de l'entreprise.</t>
  </si>
  <si>
    <t>Le stagiaire est capable d’identifier les indicateurs pertinents de pilotage de l'entreprise.</t>
  </si>
  <si>
    <t>Le stagiaire est capable d’identifier des besoins en futurs outils de gestion et de choisir les solutions les plus adaptés.</t>
  </si>
  <si>
    <t>Le stagiaire est capable de définir un retro planning avant lancement.</t>
  </si>
  <si>
    <t>Le stagiaire est capable d'identifier et de comparer les différentes formes juridiques.</t>
  </si>
  <si>
    <t>Le stagiaire est capable de choisir le statut juridique adapté à un projet d'entreprise.</t>
  </si>
  <si>
    <t>Le stagiaire est capable d’identifier les différents types de  contrats et documents juridiques qui gravitent autour de l'entreprise.</t>
  </si>
  <si>
    <t xml:space="preserve">Le stagiaire est capable d’identifier les régimes fiscaux et d'imposition. </t>
  </si>
  <si>
    <t>Le stagiaire est capable de mesurer les incidences de ces régimes sur la fiscalité du foyer du-de la chef-fe d'entreprise.</t>
  </si>
  <si>
    <t>Le stagiaire comprend les mécanismes de la TVA.</t>
  </si>
  <si>
    <t>Le stagiaire est capable d’identifier les différents impôts et taxes liés au monde de l’entreprise.</t>
  </si>
  <si>
    <t>Le stagiaire est capable d’identifier les différents régimes sociaux permettant d’effectuer un choix adapté à la situation de l'entrepreneur-euse.</t>
  </si>
  <si>
    <t>Le stagiaire connait les formalités pour concrétiser une immatriculation.</t>
  </si>
  <si>
    <t>Le stagiaire appréhende les différentes dimensions de la communication professionnelle.</t>
  </si>
  <si>
    <t>Le stagiaire sait identifier les différents outils de communication et choisir les plus adaptés aux messages, à la cible et aux valeurs portés par son entreprise.</t>
  </si>
  <si>
    <t>Le stagiaire sait élaborer un plan d'actions de communication.</t>
  </si>
  <si>
    <t xml:space="preserve">Le stagiaire sait définir le prix d’une offre de produits ou de services. </t>
  </si>
  <si>
    <t>Le stagiaire est capable d’élaborer une hypothèse de chiffre d’affaires pour une activité.</t>
  </si>
  <si>
    <t xml:space="preserve">Le stagaire est capable de déterminer une stratégie marketing. </t>
  </si>
  <si>
    <t>Le stagiaire est capable d’élaborer un plan d’actions commerciales.</t>
  </si>
  <si>
    <t>Le stagaire sait structurer un argumentaire de vente.</t>
  </si>
  <si>
    <t>Le stagiaire est capable de déterminer les objectifs du montage financier.</t>
  </si>
  <si>
    <t>Le stagiaire sait élaborer un plan de financement.</t>
  </si>
  <si>
    <t>Le stagiaire sait identifier les aides et les sources de financement mobilisables dans le cadre d’un projet en création / reprise d’entreprise.</t>
  </si>
  <si>
    <t>Le stagiaire est capable de construire un compte de résultat.</t>
  </si>
  <si>
    <t>Le stagaire connaît les notions de base en gestion comptable.</t>
  </si>
  <si>
    <t>Le stagiaire comprend l'utilité d'un plan de trésorerie.</t>
  </si>
  <si>
    <t>Le stagiaire sait calculer un seuil de rentabilité.</t>
  </si>
  <si>
    <t>Le stagiaire sait définir une offre claire qui répond à un besoin.</t>
  </si>
  <si>
    <t>Le stagiaire sait déterminer les différents segments d’une clientèle.</t>
  </si>
  <si>
    <t xml:space="preserve">Le stagiaire sait identifier les acteurs d’un marché : clients, concurrents, fournisseurs, partenaires. </t>
  </si>
  <si>
    <t>Le stagiaire sait analyser le marché et son environnement (concurrents, règlementation, territoire).</t>
  </si>
  <si>
    <t>Le stagiaire sait établir un diagnostic opportunités/menaces sur un  marché.</t>
  </si>
  <si>
    <t>SORTIE FORMATION</t>
  </si>
  <si>
    <t>SYNTHESE DES ACQUIS</t>
  </si>
  <si>
    <t>Le stagiaire sait établir un plan d'actions pour monter mon projet de création d'entreprise.</t>
  </si>
  <si>
    <t>DETAIL DES ACQUIS</t>
  </si>
  <si>
    <t>Ce que le formateur a évalué</t>
  </si>
  <si>
    <t>Niveau d'acquisition du stagiaire</t>
  </si>
  <si>
    <t>Evaluation par les formateurs</t>
  </si>
  <si>
    <t>Auto-évaluation de départ</t>
  </si>
  <si>
    <t>Nombre de Evaluation</t>
  </si>
  <si>
    <t>Total général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</si>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</sst>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24"/>
      <color rgb="FF002060"/>
      <name val="Calibri"/>
      <family val="2"/>
      <scheme val="minor"/>
    </font>
    <font>
      <sz val="24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 tint="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14"/>
      <color theme="4" tint="0.5999938962981048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 style="medium">
        <color theme="4" tint="-0.499984740745262"/>
      </left>
      <right/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/>
    <xf numFmtId="0" fontId="3" fillId="3" borderId="0" xfId="0" applyFont="1" applyFill="1"/>
    <xf numFmtId="0" fontId="8" fillId="0" borderId="0" xfId="0" applyFont="1"/>
    <xf numFmtId="0" fontId="11" fillId="5" borderId="2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49" fontId="0" fillId="0" borderId="0" xfId="0" applyNumberFormat="1"/>
    <xf numFmtId="0" fontId="0" fillId="0" borderId="0" xfId="0" applyNumberFormat="1"/>
    <xf numFmtId="0" fontId="6" fillId="5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/>
    </xf>
    <xf numFmtId="0" fontId="12" fillId="6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7" fillId="0" borderId="0" xfId="0" quotePrefix="1" applyNumberFormat="1" applyFont="1" applyAlignment="1"/>
    <xf numFmtId="0" fontId="7" fillId="0" borderId="0" xfId="0" applyNumberFormat="1" applyFont="1" applyAlignment="1"/>
    <xf numFmtId="0" fontId="0" fillId="0" borderId="0" xfId="0" pivotButton="1"/>
    <xf numFmtId="0" fontId="0" fillId="0" borderId="0" xfId="0" applyAlignment="1">
      <alignment horizontal="left"/>
    </xf>
    <xf numFmtId="0" fontId="13" fillId="5" borderId="14" xfId="0" applyFont="1" applyFill="1" applyBorder="1" applyAlignment="1">
      <alignment vertical="center" wrapText="1"/>
    </xf>
    <xf numFmtId="0" fontId="13" fillId="5" borderId="15" xfId="0" applyFont="1" applyFill="1" applyBorder="1" applyAlignment="1">
      <alignment vertical="center" wrapText="1"/>
    </xf>
    <xf numFmtId="0" fontId="13" fillId="5" borderId="16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0" fillId="0" borderId="0" xfId="0" applyAlignment="1"/>
    <xf numFmtId="0" fontId="10" fillId="2" borderId="10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top" wrapText="1"/>
    </xf>
    <xf numFmtId="0" fontId="8" fillId="0" borderId="0" xfId="0" applyFont="1" applyAlignment="1">
      <alignment horizontal="right"/>
    </xf>
    <xf numFmtId="0" fontId="12" fillId="6" borderId="3" xfId="0" applyFont="1" applyFill="1" applyBorder="1" applyAlignment="1">
      <alignment vertical="center"/>
    </xf>
    <xf numFmtId="0" fontId="9" fillId="6" borderId="9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[livret_acquis_stagiaire_DJCDEPE.xlsm]TCD evaluation finale!Tableau croisé dynamique2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2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2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2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chemeClr val="accent2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evaluation finale'!$B$3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</c:spPr>
          <c:dPt>
            <c:idx val="0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F1A-4627-87FD-86468C56A11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F1A-4627-87FD-86468C56A119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2F1A-4627-87FD-86468C56A119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2F1A-4627-87FD-86468C56A119}"/>
              </c:ext>
            </c:extLst>
          </c:dPt>
          <c:dLbls>
            <c:dLbl>
              <c:idx val="0"/>
              <c:spPr>
                <a:solidFill>
                  <a:srgbClr val="00B05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2F1A-4627-87FD-86468C56A1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evaluation finale'!$A$4:$A$8</c:f>
              <c:strCache>
                <c:ptCount val="4"/>
                <c:pt idx="0">
                  <c:v>Acquis</c:v>
                </c:pt>
                <c:pt idx="1">
                  <c:v>En cours d'acquisition</c:v>
                </c:pt>
                <c:pt idx="2">
                  <c:v>Non acquis</c:v>
                </c:pt>
                <c:pt idx="3">
                  <c:v>Presque acquis</c:v>
                </c:pt>
              </c:strCache>
            </c:strRef>
          </c:cat>
          <c:val>
            <c:numRef>
              <c:f>'TCD evaluation finale'!$B$4:$B$8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F1A-4627-87FD-86468C56A1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evaluation finale!Tableau croisé dynamique6</c:name>
    <c:fmtId val="14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5B9BD5">
              <a:lumMod val="20000"/>
              <a:lumOff val="8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rgbClr val="5B9BD5">
              <a:lumMod val="20000"/>
              <a:lumOff val="8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rgbClr val="5B9BD5">
              <a:lumMod val="20000"/>
              <a:lumOff val="8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rgbClr val="5B9BD5">
              <a:lumMod val="20000"/>
              <a:lumOff val="8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8"/>
        <c:spPr>
          <a:solidFill>
            <a:srgbClr val="5B9BD5">
              <a:lumMod val="20000"/>
              <a:lumOff val="8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evaluation finale'!$B$13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5B9BD5">
                <a:lumMod val="20000"/>
                <a:lumOff val="80000"/>
              </a:srgbClr>
            </a:solidFill>
          </c:spPr>
          <c:dPt>
            <c:idx val="0"/>
            <c:bubble3D val="0"/>
            <c:spPr>
              <a:solidFill>
                <a:srgbClr val="5B9BD5">
                  <a:lumMod val="20000"/>
                  <a:lumOff val="8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CF7-469D-8A29-516828A20378}"/>
              </c:ext>
            </c:extLst>
          </c:dPt>
          <c:dPt>
            <c:idx val="1"/>
            <c:bubble3D val="0"/>
            <c:spPr>
              <a:solidFill>
                <a:srgbClr val="5B9BD5">
                  <a:lumMod val="20000"/>
                  <a:lumOff val="8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CF7-469D-8A29-516828A20378}"/>
              </c:ext>
            </c:extLst>
          </c:dPt>
          <c:dPt>
            <c:idx val="2"/>
            <c:bubble3D val="0"/>
            <c:spPr>
              <a:solidFill>
                <a:srgbClr val="5B9BD5">
                  <a:lumMod val="20000"/>
                  <a:lumOff val="8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CF7-469D-8A29-516828A20378}"/>
              </c:ext>
            </c:extLst>
          </c:dPt>
          <c:dPt>
            <c:idx val="3"/>
            <c:bubble3D val="0"/>
            <c:spPr>
              <a:solidFill>
                <a:srgbClr val="5B9BD5">
                  <a:lumMod val="20000"/>
                  <a:lumOff val="8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4CF7-469D-8A29-516828A2037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evaluation finale'!$A$14:$A$18</c:f>
              <c:strCache>
                <c:ptCount val="4"/>
                <c:pt idx="0">
                  <c:v>Acquis</c:v>
                </c:pt>
                <c:pt idx="1">
                  <c:v>En cours d'acquisition</c:v>
                </c:pt>
                <c:pt idx="2">
                  <c:v>Non acquis</c:v>
                </c:pt>
                <c:pt idx="3">
                  <c:v>Presque acquis</c:v>
                </c:pt>
              </c:strCache>
            </c:strRef>
          </c:cat>
          <c:val>
            <c:numRef>
              <c:f>'TCD evaluation finale'!$B$14:$B$18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CF7-469D-8A29-516828A20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evaluation finale!Tableau croisé dynamique7</c:name>
    <c:fmtId val="18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evaluation finale'!$B$23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A38-4A74-ACC4-AE32E9C81E9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A38-4A74-ACC4-AE32E9C81E9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BA38-4A74-ACC4-AE32E9C81E9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BA38-4A74-ACC4-AE32E9C81E9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evaluation finale'!$A$24:$A$25</c:f>
              <c:strCache>
                <c:ptCount val="1"/>
                <c:pt idx="0">
                  <c:v>Acquis</c:v>
                </c:pt>
              </c:strCache>
            </c:strRef>
          </c:cat>
          <c:val>
            <c:numRef>
              <c:f>'TCD evaluation finale'!$B$24:$B$25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A38-4A74-ACC4-AE32E9C81E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evaluation finale!Tableau croisé dynamique8</c:name>
    <c:fmtId val="22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evaluation finale'!$B$31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779-44EC-8AB1-33328075917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779-44EC-8AB1-33328075917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B779-44EC-8AB1-33328075917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B779-44EC-8AB1-33328075917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evaluation finale'!$A$32:$A$34</c:f>
              <c:strCache>
                <c:ptCount val="2"/>
                <c:pt idx="0">
                  <c:v>Acquis</c:v>
                </c:pt>
                <c:pt idx="1">
                  <c:v>Presque acquis</c:v>
                </c:pt>
              </c:strCache>
            </c:strRef>
          </c:cat>
          <c:val>
            <c:numRef>
              <c:f>'TCD evaluation finale'!$B$32:$B$34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779-44EC-8AB1-3332807591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evaluation finale!Tableau croisé dynamique9</c:name>
    <c:fmtId val="26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evaluation finale'!$B$39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8BF-4BC0-8C0F-CC199DEF8A3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8BF-4BC0-8C0F-CC199DEF8A3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8BF-4BC0-8C0F-CC199DEF8A3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8BF-4BC0-8C0F-CC199DEF8A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evaluation finale'!$A$40:$A$42</c:f>
              <c:strCache>
                <c:ptCount val="2"/>
                <c:pt idx="0">
                  <c:v>Acquis</c:v>
                </c:pt>
                <c:pt idx="1">
                  <c:v>Presque acquis</c:v>
                </c:pt>
              </c:strCache>
            </c:strRef>
          </c:cat>
          <c:val>
            <c:numRef>
              <c:f>'TCD evaluation finale'!$B$40:$B$42</c:f>
              <c:numCache>
                <c:formatCode>General</c:formatCode>
                <c:ptCount val="2"/>
                <c:pt idx="0">
                  <c:v>6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8BF-4BC0-8C0F-CC199DEF8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evaluation finale!Tableau croisé dynamique10</c:name>
    <c:fmtId val="30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44546A">
              <a:lumMod val="40000"/>
              <a:lumOff val="6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rgbClr val="44546A">
              <a:lumMod val="40000"/>
              <a:lumOff val="6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44546A">
              <a:lumMod val="40000"/>
              <a:lumOff val="6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rgbClr val="44546A">
              <a:lumMod val="40000"/>
              <a:lumOff val="6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evaluation finale'!$B$47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44546A">
                <a:lumMod val="40000"/>
                <a:lumOff val="60000"/>
              </a:srgbClr>
            </a:solidFill>
          </c:spPr>
          <c:dPt>
            <c:idx val="0"/>
            <c:bubble3D val="0"/>
            <c:spPr>
              <a:solidFill>
                <a:srgbClr val="44546A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6C85-44C1-A388-76047759B082}"/>
              </c:ext>
            </c:extLst>
          </c:dPt>
          <c:dPt>
            <c:idx val="1"/>
            <c:bubble3D val="0"/>
            <c:spPr>
              <a:solidFill>
                <a:srgbClr val="44546A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6C85-44C1-A388-76047759B082}"/>
              </c:ext>
            </c:extLst>
          </c:dPt>
          <c:dPt>
            <c:idx val="2"/>
            <c:bubble3D val="0"/>
            <c:spPr>
              <a:solidFill>
                <a:srgbClr val="44546A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C85-44C1-A388-76047759B082}"/>
              </c:ext>
            </c:extLst>
          </c:dPt>
          <c:dPt>
            <c:idx val="3"/>
            <c:bubble3D val="0"/>
            <c:spPr>
              <a:solidFill>
                <a:srgbClr val="44546A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6C85-44C1-A388-76047759B08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evaluation finale'!$A$48:$A$51</c:f>
              <c:strCache>
                <c:ptCount val="3"/>
                <c:pt idx="0">
                  <c:v>Acquis</c:v>
                </c:pt>
                <c:pt idx="1">
                  <c:v>Non acquis</c:v>
                </c:pt>
                <c:pt idx="2">
                  <c:v>Presque acquis</c:v>
                </c:pt>
              </c:strCache>
            </c:strRef>
          </c:cat>
          <c:val>
            <c:numRef>
              <c:f>'TCD evaluation finale'!$B$48:$B$51</c:f>
              <c:numCache>
                <c:formatCode>General</c:formatCode>
                <c:ptCount val="3"/>
                <c:pt idx="0">
                  <c:v>7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C85-44C1-A388-76047759B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evaluation finale!Tableau croisé dynamique11</c:name>
    <c:fmtId val="34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44546A">
              <a:lumMod val="60000"/>
              <a:lumOff val="4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rgbClr val="44546A">
              <a:lumMod val="60000"/>
              <a:lumOff val="4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rgbClr val="44546A">
              <a:lumMod val="60000"/>
              <a:lumOff val="4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rgbClr val="44546A">
              <a:lumMod val="60000"/>
              <a:lumOff val="4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8"/>
        <c:spPr>
          <a:solidFill>
            <a:srgbClr val="44546A">
              <a:lumMod val="60000"/>
              <a:lumOff val="4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evaluation finale'!$B$55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44546A">
                <a:lumMod val="60000"/>
                <a:lumOff val="40000"/>
              </a:srgbClr>
            </a:solidFill>
          </c:spPr>
          <c:dPt>
            <c:idx val="0"/>
            <c:bubble3D val="0"/>
            <c:spPr>
              <a:solidFill>
                <a:srgbClr val="44546A">
                  <a:lumMod val="60000"/>
                  <a:lumOff val="4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141-4986-AD64-970C24273D76}"/>
              </c:ext>
            </c:extLst>
          </c:dPt>
          <c:dPt>
            <c:idx val="1"/>
            <c:bubble3D val="0"/>
            <c:spPr>
              <a:solidFill>
                <a:srgbClr val="44546A">
                  <a:lumMod val="60000"/>
                  <a:lumOff val="4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141-4986-AD64-970C24273D76}"/>
              </c:ext>
            </c:extLst>
          </c:dPt>
          <c:dPt>
            <c:idx val="2"/>
            <c:bubble3D val="0"/>
            <c:spPr>
              <a:solidFill>
                <a:srgbClr val="44546A">
                  <a:lumMod val="60000"/>
                  <a:lumOff val="4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2141-4986-AD64-970C24273D76}"/>
              </c:ext>
            </c:extLst>
          </c:dPt>
          <c:dPt>
            <c:idx val="3"/>
            <c:bubble3D val="0"/>
            <c:spPr>
              <a:solidFill>
                <a:srgbClr val="44546A">
                  <a:lumMod val="60000"/>
                  <a:lumOff val="4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2141-4986-AD64-970C24273D7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evaluation finale'!$A$56:$A$60</c:f>
              <c:strCache>
                <c:ptCount val="4"/>
                <c:pt idx="0">
                  <c:v>Acquis</c:v>
                </c:pt>
                <c:pt idx="1">
                  <c:v>En cours d'acquisition</c:v>
                </c:pt>
                <c:pt idx="2">
                  <c:v>Non acquis</c:v>
                </c:pt>
                <c:pt idx="3">
                  <c:v>Presque acquis</c:v>
                </c:pt>
              </c:strCache>
            </c:strRef>
          </c:cat>
          <c:val>
            <c:numRef>
              <c:f>'TCD evaluation finale'!$B$56:$B$60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141-4986-AD64-970C24273D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evaluation finale!Tableau croisé dynamique12</c:name>
    <c:fmtId val="38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ED7D3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ED7D3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evaluation finale'!$B$64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ED7D31"/>
            </a:solidFill>
          </c:spPr>
          <c:dPt>
            <c:idx val="0"/>
            <c:bubble3D val="0"/>
            <c:spPr>
              <a:solidFill>
                <a:srgbClr val="ED7D3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0B6-4471-84B0-46AF69D001C0}"/>
              </c:ext>
            </c:extLst>
          </c:dPt>
          <c:dPt>
            <c:idx val="1"/>
            <c:bubble3D val="0"/>
            <c:spPr>
              <a:solidFill>
                <a:srgbClr val="ED7D3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0B6-4471-84B0-46AF69D001C0}"/>
              </c:ext>
            </c:extLst>
          </c:dPt>
          <c:dPt>
            <c:idx val="2"/>
            <c:bubble3D val="0"/>
            <c:spPr>
              <a:solidFill>
                <a:srgbClr val="ED7D3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0B6-4471-84B0-46AF69D001C0}"/>
              </c:ext>
            </c:extLst>
          </c:dPt>
          <c:dPt>
            <c:idx val="3"/>
            <c:bubble3D val="0"/>
            <c:spPr>
              <a:solidFill>
                <a:srgbClr val="ED7D3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C0B6-4471-84B0-46AF69D001C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evaluation finale'!$A$65:$A$66</c:f>
              <c:strCache>
                <c:ptCount val="1"/>
                <c:pt idx="0">
                  <c:v>Acquis</c:v>
                </c:pt>
              </c:strCache>
            </c:strRef>
          </c:cat>
          <c:val>
            <c:numRef>
              <c:f>'TCD evaluation finale'!$B$65:$B$66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B6-4471-84B0-46AF69D001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evaluation finale!Tableau croisé dynamique13</c:name>
    <c:fmtId val="42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ED7D31">
              <a:lumMod val="20000"/>
              <a:lumOff val="8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ED7D31">
              <a:lumMod val="20000"/>
              <a:lumOff val="8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evaluation finale'!$B$70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ED7D31">
                <a:lumMod val="20000"/>
                <a:lumOff val="80000"/>
              </a:srgbClr>
            </a:solidFill>
          </c:spPr>
          <c:dPt>
            <c:idx val="0"/>
            <c:bubble3D val="0"/>
            <c:spPr>
              <a:solidFill>
                <a:srgbClr val="ED7D31">
                  <a:lumMod val="20000"/>
                  <a:lumOff val="8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9C3-4C1F-964E-6B03E2F1440F}"/>
              </c:ext>
            </c:extLst>
          </c:dPt>
          <c:dPt>
            <c:idx val="1"/>
            <c:bubble3D val="0"/>
            <c:spPr>
              <a:solidFill>
                <a:srgbClr val="ED7D31">
                  <a:lumMod val="20000"/>
                  <a:lumOff val="8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9C3-4C1F-964E-6B03E2F1440F}"/>
              </c:ext>
            </c:extLst>
          </c:dPt>
          <c:dPt>
            <c:idx val="2"/>
            <c:bubble3D val="0"/>
            <c:spPr>
              <a:solidFill>
                <a:srgbClr val="ED7D31">
                  <a:lumMod val="20000"/>
                  <a:lumOff val="8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9C3-4C1F-964E-6B03E2F1440F}"/>
              </c:ext>
            </c:extLst>
          </c:dPt>
          <c:dPt>
            <c:idx val="3"/>
            <c:bubble3D val="0"/>
            <c:spPr>
              <a:solidFill>
                <a:srgbClr val="ED7D31">
                  <a:lumMod val="20000"/>
                  <a:lumOff val="8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59C3-4C1F-964E-6B03E2F1440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evaluation finale'!$A$71:$A$72</c:f>
              <c:strCache>
                <c:ptCount val="1"/>
                <c:pt idx="0">
                  <c:v>Presque acquis</c:v>
                </c:pt>
              </c:strCache>
            </c:strRef>
          </c:cat>
          <c:val>
            <c:numRef>
              <c:f>'TCD evaluation finale'!$B$71:$B$72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9C3-4C1F-964E-6B03E2F144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auto eval!Tableau croisé dynamique15</c:name>
    <c:fmtId val="7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ED7D3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ED7D3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auto eval'!$B$12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ED7D31"/>
            </a:solidFill>
          </c:spPr>
          <c:dPt>
            <c:idx val="0"/>
            <c:bubble3D val="0"/>
            <c:spPr>
              <a:solidFill>
                <a:srgbClr val="ED7D3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9E4-4AD2-97F7-6A6518DB6E92}"/>
              </c:ext>
            </c:extLst>
          </c:dPt>
          <c:dPt>
            <c:idx val="1"/>
            <c:bubble3D val="0"/>
            <c:spPr>
              <a:solidFill>
                <a:srgbClr val="ED7D3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9E4-4AD2-97F7-6A6518DB6E92}"/>
              </c:ext>
            </c:extLst>
          </c:dPt>
          <c:dPt>
            <c:idx val="2"/>
            <c:bubble3D val="0"/>
            <c:spPr>
              <a:solidFill>
                <a:srgbClr val="ED7D3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9E4-4AD2-97F7-6A6518DB6E92}"/>
              </c:ext>
            </c:extLst>
          </c:dPt>
          <c:dPt>
            <c:idx val="3"/>
            <c:bubble3D val="0"/>
            <c:spPr>
              <a:solidFill>
                <a:srgbClr val="ED7D3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C9E4-4AD2-97F7-6A6518DB6E9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auto eval'!$A$13:$A$14</c:f>
              <c:strCache>
                <c:ptCount val="1"/>
                <c:pt idx="0">
                  <c:v>Non acquis</c:v>
                </c:pt>
              </c:strCache>
            </c:strRef>
          </c:cat>
          <c:val>
            <c:numRef>
              <c:f>'TCD auto eval'!$B$13:$B$14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E4-4AD2-97F7-6A6518DB6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auto eval!Tableau croisé dynamique16</c:name>
    <c:fmtId val="7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FFC000">
              <a:lumMod val="40000"/>
              <a:lumOff val="6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FFC000">
              <a:lumMod val="40000"/>
              <a:lumOff val="6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auto eval'!$B$21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FFC000">
                <a:lumMod val="40000"/>
                <a:lumOff val="60000"/>
              </a:srgbClr>
            </a:solidFill>
          </c:spPr>
          <c:dPt>
            <c:idx val="0"/>
            <c:bubble3D val="0"/>
            <c:spPr>
              <a:solidFill>
                <a:srgbClr val="FFC000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FC4-481D-BDC8-99FDF38A489B}"/>
              </c:ext>
            </c:extLst>
          </c:dPt>
          <c:dPt>
            <c:idx val="1"/>
            <c:bubble3D val="0"/>
            <c:spPr>
              <a:solidFill>
                <a:srgbClr val="FFC000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FC4-481D-BDC8-99FDF38A489B}"/>
              </c:ext>
            </c:extLst>
          </c:dPt>
          <c:dPt>
            <c:idx val="2"/>
            <c:bubble3D val="0"/>
            <c:spPr>
              <a:solidFill>
                <a:srgbClr val="FFC000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2FC4-481D-BDC8-99FDF38A489B}"/>
              </c:ext>
            </c:extLst>
          </c:dPt>
          <c:dPt>
            <c:idx val="3"/>
            <c:bubble3D val="0"/>
            <c:spPr>
              <a:solidFill>
                <a:srgbClr val="FFC000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2FC4-481D-BDC8-99FDF38A48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auto eval'!$A$22:$A$23</c:f>
              <c:strCache>
                <c:ptCount val="1"/>
                <c:pt idx="0">
                  <c:v>Non acquis</c:v>
                </c:pt>
              </c:strCache>
            </c:strRef>
          </c:cat>
          <c:val>
            <c:numRef>
              <c:f>'TCD auto eval'!$B$22:$B$23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FC4-481D-BDC8-99FDF38A48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auto eval!Tableau croisé dynamique17</c:name>
    <c:fmtId val="7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ysClr val="windowText" lastClr="000000">
              <a:lumMod val="85000"/>
              <a:lumOff val="15000"/>
            </a:sys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ysClr val="windowText" lastClr="000000">
              <a:lumMod val="85000"/>
              <a:lumOff val="15000"/>
            </a:sys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auto eval'!$B$30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ysClr val="windowText" lastClr="000000">
                <a:lumMod val="85000"/>
                <a:lumOff val="15000"/>
              </a:sysClr>
            </a:solidFill>
          </c:spPr>
          <c:dPt>
            <c:idx val="0"/>
            <c:bubble3D val="0"/>
            <c:spPr>
              <a:solidFill>
                <a:sysClr val="windowText" lastClr="000000">
                  <a:lumMod val="85000"/>
                  <a:lumOff val="15000"/>
                </a:sys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DAD-4169-A2F4-31420C8219D3}"/>
              </c:ext>
            </c:extLst>
          </c:dPt>
          <c:dPt>
            <c:idx val="1"/>
            <c:bubble3D val="0"/>
            <c:spPr>
              <a:solidFill>
                <a:sysClr val="windowText" lastClr="000000">
                  <a:lumMod val="85000"/>
                  <a:lumOff val="15000"/>
                </a:sys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DAD-4169-A2F4-31420C8219D3}"/>
              </c:ext>
            </c:extLst>
          </c:dPt>
          <c:dPt>
            <c:idx val="2"/>
            <c:bubble3D val="0"/>
            <c:spPr>
              <a:solidFill>
                <a:sysClr val="windowText" lastClr="000000">
                  <a:lumMod val="85000"/>
                  <a:lumOff val="15000"/>
                </a:sys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BDAD-4169-A2F4-31420C8219D3}"/>
              </c:ext>
            </c:extLst>
          </c:dPt>
          <c:dPt>
            <c:idx val="3"/>
            <c:bubble3D val="0"/>
            <c:spPr>
              <a:solidFill>
                <a:sysClr val="windowText" lastClr="000000">
                  <a:lumMod val="85000"/>
                  <a:lumOff val="15000"/>
                </a:sys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BDAD-4169-A2F4-31420C8219D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auto eval'!$A$31:$A$32</c:f>
              <c:strCache>
                <c:ptCount val="1"/>
                <c:pt idx="0">
                  <c:v>Non acquis</c:v>
                </c:pt>
              </c:strCache>
            </c:strRef>
          </c:cat>
          <c:val>
            <c:numRef>
              <c:f>'TCD auto eval'!$B$31:$B$32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DAD-4169-A2F4-31420C821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auto eval!Tableau croisé dynamique19</c:name>
    <c:fmtId val="7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5B9BD5">
              <a:lumMod val="60000"/>
              <a:lumOff val="4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5B9BD5">
              <a:lumMod val="60000"/>
              <a:lumOff val="4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auto eval'!$B$48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</c:spPr>
          <c:dPt>
            <c:idx val="0"/>
            <c:bubble3D val="0"/>
            <c:spPr>
              <a:solidFill>
                <a:srgbClr val="5B9BD5">
                  <a:lumMod val="60000"/>
                  <a:lumOff val="4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39A-4D52-97C5-FB2243E4A77F}"/>
              </c:ext>
            </c:extLst>
          </c:dPt>
          <c:dPt>
            <c:idx val="1"/>
            <c:bubble3D val="0"/>
            <c:spPr>
              <a:solidFill>
                <a:srgbClr val="5B9BD5">
                  <a:lumMod val="60000"/>
                  <a:lumOff val="4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39A-4D52-97C5-FB2243E4A77F}"/>
              </c:ext>
            </c:extLst>
          </c:dPt>
          <c:dPt>
            <c:idx val="2"/>
            <c:bubble3D val="0"/>
            <c:spPr>
              <a:solidFill>
                <a:srgbClr val="5B9BD5">
                  <a:lumMod val="60000"/>
                  <a:lumOff val="4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B39A-4D52-97C5-FB2243E4A77F}"/>
              </c:ext>
            </c:extLst>
          </c:dPt>
          <c:dPt>
            <c:idx val="3"/>
            <c:bubble3D val="0"/>
            <c:spPr>
              <a:solidFill>
                <a:srgbClr val="5B9BD5">
                  <a:lumMod val="60000"/>
                  <a:lumOff val="4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B39A-4D52-97C5-FB2243E4A77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auto eval'!$A$49:$A$50</c:f>
              <c:strCache>
                <c:ptCount val="1"/>
                <c:pt idx="0">
                  <c:v>Non acquis</c:v>
                </c:pt>
              </c:strCache>
            </c:strRef>
          </c:cat>
          <c:val>
            <c:numRef>
              <c:f>'TCD auto eval'!$B$49:$B$50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39A-4D52-97C5-FB2243E4A7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auto eval!Tableau croisé dynamique20</c:name>
    <c:fmtId val="11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auto eval'!$B$54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281-4080-AEDC-E8E83433DC1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281-4080-AEDC-E8E83433DC1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281-4080-AEDC-E8E83433DC1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4281-4080-AEDC-E8E83433D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auto eval'!$A$55:$A$56</c:f>
              <c:strCache>
                <c:ptCount val="1"/>
                <c:pt idx="0">
                  <c:v>Non acquis</c:v>
                </c:pt>
              </c:strCache>
            </c:strRef>
          </c:cat>
          <c:val>
            <c:numRef>
              <c:f>'TCD auto eval'!$B$55:$B$56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281-4080-AEDC-E8E83433DC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auto eval!Tableau croisé dynamique21</c:name>
    <c:fmtId val="15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44546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44546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auto eval'!$B$60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44546A"/>
            </a:solidFill>
          </c:spPr>
          <c:dPt>
            <c:idx val="0"/>
            <c:bubble3D val="0"/>
            <c:spPr>
              <a:solidFill>
                <a:srgbClr val="44546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97A-4EE6-8DCB-310950D78DC3}"/>
              </c:ext>
            </c:extLst>
          </c:dPt>
          <c:dPt>
            <c:idx val="1"/>
            <c:bubble3D val="0"/>
            <c:spPr>
              <a:solidFill>
                <a:srgbClr val="44546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97A-4EE6-8DCB-310950D78DC3}"/>
              </c:ext>
            </c:extLst>
          </c:dPt>
          <c:dPt>
            <c:idx val="2"/>
            <c:bubble3D val="0"/>
            <c:spPr>
              <a:solidFill>
                <a:srgbClr val="44546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97A-4EE6-8DCB-310950D78DC3}"/>
              </c:ext>
            </c:extLst>
          </c:dPt>
          <c:dPt>
            <c:idx val="3"/>
            <c:bubble3D val="0"/>
            <c:spPr>
              <a:solidFill>
                <a:srgbClr val="44546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97A-4EE6-8DCB-310950D78DC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auto eval'!$A$61:$A$62</c:f>
              <c:strCache>
                <c:ptCount val="1"/>
                <c:pt idx="0">
                  <c:v>Non acquis</c:v>
                </c:pt>
              </c:strCache>
            </c:strRef>
          </c:cat>
          <c:val>
            <c:numRef>
              <c:f>'TCD auto eval'!$B$61:$B$62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97A-4EE6-8DCB-310950D78D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auto eval!Tableau croisé dynamique22</c:name>
    <c:fmtId val="19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E7E6E6">
              <a:lumMod val="5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E7E6E6">
              <a:lumMod val="5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auto eval'!$B$66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E7E6E6">
                <a:lumMod val="50000"/>
              </a:srgbClr>
            </a:solidFill>
          </c:spPr>
          <c:dPt>
            <c:idx val="0"/>
            <c:bubble3D val="0"/>
            <c:spPr>
              <a:solidFill>
                <a:srgbClr val="E7E6E6">
                  <a:lumMod val="5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F58-4FC2-A2B5-93AC3300BCCA}"/>
              </c:ext>
            </c:extLst>
          </c:dPt>
          <c:dPt>
            <c:idx val="1"/>
            <c:bubble3D val="0"/>
            <c:spPr>
              <a:solidFill>
                <a:srgbClr val="E7E6E6">
                  <a:lumMod val="5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F58-4FC2-A2B5-93AC3300BCCA}"/>
              </c:ext>
            </c:extLst>
          </c:dPt>
          <c:dPt>
            <c:idx val="2"/>
            <c:bubble3D val="0"/>
            <c:spPr>
              <a:solidFill>
                <a:srgbClr val="E7E6E6">
                  <a:lumMod val="5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F58-4FC2-A2B5-93AC3300BCCA}"/>
              </c:ext>
            </c:extLst>
          </c:dPt>
          <c:dPt>
            <c:idx val="3"/>
            <c:bubble3D val="0"/>
            <c:spPr>
              <a:solidFill>
                <a:srgbClr val="E7E6E6">
                  <a:lumMod val="5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CF58-4FC2-A2B5-93AC3300BCC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auto eval'!$A$67:$A$68</c:f>
              <c:strCache>
                <c:ptCount val="1"/>
                <c:pt idx="0">
                  <c:v>Non acquis</c:v>
                </c:pt>
              </c:strCache>
            </c:strRef>
          </c:cat>
          <c:val>
            <c:numRef>
              <c:f>'TCD auto eval'!$B$67:$B$68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F58-4FC2-A2B5-93AC3300BC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auto eval!Tableau croisé dynamique18</c:name>
    <c:fmtId val="14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FFC000">
              <a:lumMod val="40000"/>
              <a:lumOff val="6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rgbClr val="FFC000">
              <a:lumMod val="40000"/>
              <a:lumOff val="6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rgbClr val="FFC000">
              <a:lumMod val="40000"/>
              <a:lumOff val="6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rgbClr val="FFC000">
              <a:lumMod val="40000"/>
              <a:lumOff val="60000"/>
            </a:srgbClr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auto eval'!$B$39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FFC000">
                <a:lumMod val="40000"/>
                <a:lumOff val="60000"/>
              </a:srgbClr>
            </a:solidFill>
          </c:spPr>
          <c:dPt>
            <c:idx val="0"/>
            <c:bubble3D val="0"/>
            <c:spPr>
              <a:solidFill>
                <a:srgbClr val="FFC000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1ED-496D-8EAB-1AB6F06618B0}"/>
              </c:ext>
            </c:extLst>
          </c:dPt>
          <c:dPt>
            <c:idx val="1"/>
            <c:bubble3D val="0"/>
            <c:spPr>
              <a:solidFill>
                <a:srgbClr val="FFC000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1ED-496D-8EAB-1AB6F06618B0}"/>
              </c:ext>
            </c:extLst>
          </c:dPt>
          <c:dPt>
            <c:idx val="2"/>
            <c:bubble3D val="0"/>
            <c:spPr>
              <a:solidFill>
                <a:srgbClr val="FFC000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31ED-496D-8EAB-1AB6F06618B0}"/>
              </c:ext>
            </c:extLst>
          </c:dPt>
          <c:dPt>
            <c:idx val="3"/>
            <c:bubble3D val="0"/>
            <c:spPr>
              <a:solidFill>
                <a:srgbClr val="FFC000">
                  <a:lumMod val="40000"/>
                  <a:lumOff val="60000"/>
                </a:srgb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31ED-496D-8EAB-1AB6F06618B0}"/>
              </c:ext>
            </c:extLst>
          </c:dPt>
          <c:dLbls>
            <c:dLbl>
              <c:idx val="0"/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1ED-496D-8EAB-1AB6F06618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auto eval'!$A$40:$A$43</c:f>
              <c:strCache>
                <c:ptCount val="3"/>
                <c:pt idx="0">
                  <c:v>En cours d'acquisition</c:v>
                </c:pt>
                <c:pt idx="1">
                  <c:v>Non acquis</c:v>
                </c:pt>
                <c:pt idx="2">
                  <c:v>Presque acquis</c:v>
                </c:pt>
              </c:strCache>
            </c:strRef>
          </c:cat>
          <c:val>
            <c:numRef>
              <c:f>'TCD auto eval'!$B$40:$B$43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ED-496D-8EAB-1AB6F06618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[livret_acquis_stagiaire_DJCDEPE.xlsm]TCD auto eval!Tableau croisé dynamique14</c:name>
    <c:fmtId val="12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3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rgbClr val="00B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rgbClr val="00B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rgbClr val="FF0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rgbClr val="92D05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>
                <a:alpha val="0"/>
              </a:sys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6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7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8"/>
        <c:spPr>
          <a:solidFill>
            <a:srgbClr val="FFC000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auto eval'!$B$3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FFC000"/>
            </a:solidFill>
          </c:spPr>
          <c:dPt>
            <c:idx val="0"/>
            <c:bubble3D val="0"/>
            <c:spPr>
              <a:solidFill>
                <a:srgbClr val="FFC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8C0-404C-AF15-6391F3768F54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8C0-404C-AF15-6391F3768F54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D8C0-404C-AF15-6391F3768F54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D8C0-404C-AF15-6391F3768F54}"/>
              </c:ext>
            </c:extLst>
          </c:dPt>
          <c:dLbls>
            <c:spPr>
              <a:solidFill>
                <a:sysClr val="window" lastClr="FFFFFF">
                  <a:alpha val="0"/>
                </a:sys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auto eval'!$A$4:$A$8</c:f>
              <c:strCache>
                <c:ptCount val="4"/>
                <c:pt idx="0">
                  <c:v>Acquis</c:v>
                </c:pt>
                <c:pt idx="1">
                  <c:v>En cours d'acquisition</c:v>
                </c:pt>
                <c:pt idx="2">
                  <c:v>Non acquis</c:v>
                </c:pt>
                <c:pt idx="3">
                  <c:v>Presque acquis</c:v>
                </c:pt>
              </c:strCache>
            </c:strRef>
          </c:cat>
          <c:val>
            <c:numRef>
              <c:f>'TCD auto eval'!$B$4:$B$8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8C0-404C-AF15-6391F3768F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5</xdr:row>
      <xdr:rowOff>9523</xdr:rowOff>
    </xdr:from>
    <xdr:to>
      <xdr:col>6</xdr:col>
      <xdr:colOff>0</xdr:colOff>
      <xdr:row>5</xdr:row>
      <xdr:rowOff>2371724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9524</xdr:rowOff>
    </xdr:from>
    <xdr:to>
      <xdr:col>6</xdr:col>
      <xdr:colOff>0</xdr:colOff>
      <xdr:row>6</xdr:row>
      <xdr:rowOff>2371725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7</xdr:row>
      <xdr:rowOff>19050</xdr:rowOff>
    </xdr:from>
    <xdr:to>
      <xdr:col>6</xdr:col>
      <xdr:colOff>0</xdr:colOff>
      <xdr:row>7</xdr:row>
      <xdr:rowOff>2362200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</xdr:colOff>
      <xdr:row>8</xdr:row>
      <xdr:rowOff>9525</xdr:rowOff>
    </xdr:from>
    <xdr:to>
      <xdr:col>6</xdr:col>
      <xdr:colOff>1</xdr:colOff>
      <xdr:row>8</xdr:row>
      <xdr:rowOff>2390775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</xdr:colOff>
      <xdr:row>9</xdr:row>
      <xdr:rowOff>38100</xdr:rowOff>
    </xdr:from>
    <xdr:to>
      <xdr:col>6</xdr:col>
      <xdr:colOff>1</xdr:colOff>
      <xdr:row>9</xdr:row>
      <xdr:rowOff>2362200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0</xdr:colOff>
      <xdr:row>10</xdr:row>
      <xdr:rowOff>9524</xdr:rowOff>
    </xdr:from>
    <xdr:to>
      <xdr:col>6</xdr:col>
      <xdr:colOff>9525</xdr:colOff>
      <xdr:row>10</xdr:row>
      <xdr:rowOff>2381249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12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0</xdr:colOff>
      <xdr:row>12</xdr:row>
      <xdr:rowOff>0</xdr:rowOff>
    </xdr:from>
    <xdr:to>
      <xdr:col>6</xdr:col>
      <xdr:colOff>9525</xdr:colOff>
      <xdr:row>12</xdr:row>
      <xdr:rowOff>2371725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</xdr:col>
      <xdr:colOff>0</xdr:colOff>
      <xdr:row>13</xdr:row>
      <xdr:rowOff>0</xdr:rowOff>
    </xdr:from>
    <xdr:to>
      <xdr:col>6</xdr:col>
      <xdr:colOff>19050</xdr:colOff>
      <xdr:row>13</xdr:row>
      <xdr:rowOff>2390775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</xdr:col>
      <xdr:colOff>1</xdr:colOff>
      <xdr:row>6</xdr:row>
      <xdr:rowOff>0</xdr:rowOff>
    </xdr:from>
    <xdr:to>
      <xdr:col>4</xdr:col>
      <xdr:colOff>3219451</xdr:colOff>
      <xdr:row>6</xdr:row>
      <xdr:rowOff>2362200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0</xdr:colOff>
      <xdr:row>7</xdr:row>
      <xdr:rowOff>0</xdr:rowOff>
    </xdr:from>
    <xdr:to>
      <xdr:col>4</xdr:col>
      <xdr:colOff>3238500</xdr:colOff>
      <xdr:row>7</xdr:row>
      <xdr:rowOff>2333625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0</xdr:colOff>
      <xdr:row>8</xdr:row>
      <xdr:rowOff>0</xdr:rowOff>
    </xdr:from>
    <xdr:to>
      <xdr:col>4</xdr:col>
      <xdr:colOff>3238500</xdr:colOff>
      <xdr:row>8</xdr:row>
      <xdr:rowOff>2390775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</xdr:col>
      <xdr:colOff>1</xdr:colOff>
      <xdr:row>9</xdr:row>
      <xdr:rowOff>2400299</xdr:rowOff>
    </xdr:from>
    <xdr:to>
      <xdr:col>4</xdr:col>
      <xdr:colOff>3238501</xdr:colOff>
      <xdr:row>11</xdr:row>
      <xdr:rowOff>9524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</xdr:col>
      <xdr:colOff>0</xdr:colOff>
      <xdr:row>11</xdr:row>
      <xdr:rowOff>0</xdr:rowOff>
    </xdr:from>
    <xdr:to>
      <xdr:col>4</xdr:col>
      <xdr:colOff>3228975</xdr:colOff>
      <xdr:row>11</xdr:row>
      <xdr:rowOff>2390775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5</xdr:col>
      <xdr:colOff>0</xdr:colOff>
      <xdr:row>12</xdr:row>
      <xdr:rowOff>2390775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</xdr:col>
      <xdr:colOff>0</xdr:colOff>
      <xdr:row>13</xdr:row>
      <xdr:rowOff>0</xdr:rowOff>
    </xdr:from>
    <xdr:to>
      <xdr:col>4</xdr:col>
      <xdr:colOff>3238500</xdr:colOff>
      <xdr:row>13</xdr:row>
      <xdr:rowOff>2390775</xdr:rowOff>
    </xdr:to>
    <xdr:graphicFrame macro="">
      <xdr:nvGraphicFramePr>
        <xdr:cNvPr id="22" name="Graphiqu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4</xdr:col>
      <xdr:colOff>0</xdr:colOff>
      <xdr:row>9</xdr:row>
      <xdr:rowOff>0</xdr:rowOff>
    </xdr:from>
    <xdr:to>
      <xdr:col>5</xdr:col>
      <xdr:colOff>0</xdr:colOff>
      <xdr:row>9</xdr:row>
      <xdr:rowOff>2371725</xdr:rowOff>
    </xdr:to>
    <xdr:graphicFrame macro="">
      <xdr:nvGraphicFramePr>
        <xdr:cNvPr id="28" name="Graphiqu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4</xdr:col>
      <xdr:colOff>0</xdr:colOff>
      <xdr:row>5</xdr:row>
      <xdr:rowOff>0</xdr:rowOff>
    </xdr:from>
    <xdr:to>
      <xdr:col>5</xdr:col>
      <xdr:colOff>28575</xdr:colOff>
      <xdr:row>6</xdr:row>
      <xdr:rowOff>0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8</xdr:col>
      <xdr:colOff>190500</xdr:colOff>
      <xdr:row>1</xdr:row>
      <xdr:rowOff>156882</xdr:rowOff>
    </xdr:from>
    <xdr:to>
      <xdr:col>10</xdr:col>
      <xdr:colOff>526676</xdr:colOff>
      <xdr:row>4</xdr:row>
      <xdr:rowOff>112059</xdr:rowOff>
    </xdr:to>
    <xdr:sp macro="[0]!Couleur_graphique" textlink="">
      <xdr:nvSpPr>
        <xdr:cNvPr id="2" name="Rectangle 1">
          <a:extLst>
            <a:ext uri="{FF2B5EF4-FFF2-40B4-BE49-F238E27FC236}">
              <a16:creationId xmlns:a16="http://schemas.microsoft.com/office/drawing/2014/main" id="{F6256A1C-9ABF-4906-87E2-95E7E5ED4AAB}"/>
            </a:ext>
          </a:extLst>
        </xdr:cNvPr>
        <xdr:cNvSpPr/>
      </xdr:nvSpPr>
      <xdr:spPr>
        <a:xfrm>
          <a:off x="11261912" y="560294"/>
          <a:ext cx="1860176" cy="8628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.chatre" refreshedDate="43973.503599884258" createdVersion="5" refreshedVersion="5" minRefreshableVersion="3" recordCount="42" xr:uid="{00000000-000A-0000-FFFF-FFFF00000000}">
  <cacheSource type="worksheet">
    <worksheetSource ref="A5:C47" sheet="Auto-éval. entrée stagiaire"/>
  </cacheSource>
  <cacheFields count="3">
    <cacheField name="Modules" numFmtId="0">
      <sharedItems count="9">
        <s v="Bien appréhender son projet entrepreneurial _x000a_(module 1)"/>
        <s v="Définir son offre et étudier son marché_x000a_(module 3)"/>
        <s v="Développer et satisfaire sa clientèle : techniques de vente et marketing_x000a_(module 5)"/>
        <s v="La communication de l'entreprise_x000a_(module 6)"/>
        <s v="Construire son prévisionnel financier_x000a_(module 7)"/>
        <s v="Les aspects juridiques, fiscaux _x000a_et sociaux du projet_x000a_(module 8)"/>
        <s v="Créateur et après ? _x000a_Gérer son entreprise_x000a_(module 9)"/>
        <s v="Formaliser et valoriser son projet _x000a_(module 11)"/>
        <s v="Présenter son projet entrepreneurial_x000a_(module 14)"/>
      </sharedItems>
    </cacheField>
    <cacheField name="Acquis / objectifs pédagogiques formation" numFmtId="0">
      <sharedItems/>
    </cacheField>
    <cacheField name="Evaluation" numFmtId="0">
      <sharedItems count="4">
        <s v="Acquis"/>
        <s v="Presque acquis"/>
        <s v="En cours d'acquisition"/>
        <s v="Non acqui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.chatre" refreshedDate="43973.521039120373" createdVersion="5" refreshedVersion="5" minRefreshableVersion="3" recordCount="42" xr:uid="{00000000-000A-0000-FFFF-FFFF01000000}">
  <cacheSource type="worksheet">
    <worksheetSource ref="A5:C47" sheet="Synthèse détaillée des acquis"/>
  </cacheSource>
  <cacheFields count="3">
    <cacheField name="Modules" numFmtId="0">
      <sharedItems count="9">
        <s v="Bien appréhender son projet entrepreneurial _x000a_(module 1)"/>
        <s v="Définir son offre et étudier son marché_x000a_(module 3)"/>
        <s v="Développer et satisfaire sa clientèle : techniques de vente et marketing_x000a_(module 5)"/>
        <s v="La communication de l'entreprise_x000a_(module 6)"/>
        <s v="Construire son prévisionnel financier_x000a_(module 7)"/>
        <s v="Les aspects juridiques, fiscaux _x000a_et sociaux du projet_x000a_(module 8)"/>
        <s v="Créateur et après ? _x000a_Gérer son entreprise_x000a_(module 9)"/>
        <s v="Formaliser et valoriser son projet _x000a_(module 11)"/>
        <s v="Présenter son projet entrepreneurial_x000a_(module 14)"/>
      </sharedItems>
    </cacheField>
    <cacheField name="Acquis / objectifs pédagogiques formation" numFmtId="0">
      <sharedItems/>
    </cacheField>
    <cacheField name="Evaluation" numFmtId="0">
      <sharedItems count="4">
        <s v="En cours d'acquisition"/>
        <s v="Non acquis"/>
        <s v="Acquis"/>
        <s v="Presque acquis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s v="Le stagiaire dispose d’une vision globale du montage d’un projet de création / reprise d’entreprise."/>
    <x v="0"/>
  </r>
  <r>
    <x v="0"/>
    <s v="Le stagiaire sait définir les différentes facettes du métier de chef-fe d'entreprise."/>
    <x v="1"/>
  </r>
  <r>
    <x v="0"/>
    <s v="Le stagiaire sait identifier mes motivations à créer une entreprise."/>
    <x v="2"/>
  </r>
  <r>
    <x v="0"/>
    <s v="Le stagiaire sait évaluer mes compétences en lien avec mon projet d'entreprise et définir mes points forts et les points sur lesquels je dois m'améliorer."/>
    <x v="3"/>
  </r>
  <r>
    <x v="0"/>
    <s v="Le stagiaire sait établir un plan d'actions pour monter mon projet de création d'entreprise."/>
    <x v="3"/>
  </r>
  <r>
    <x v="1"/>
    <s v="Le stagiaire sait définir une offre claire qui répond à un besoin."/>
    <x v="3"/>
  </r>
  <r>
    <x v="1"/>
    <s v="Le stagiaire sait déterminer les différents segments d’une clientèle."/>
    <x v="3"/>
  </r>
  <r>
    <x v="1"/>
    <s v="Le stagiaire sait identifier les acteurs d’un marché : clients, concurrents, fournisseurs, partenaires. "/>
    <x v="3"/>
  </r>
  <r>
    <x v="1"/>
    <s v="Le stagiaire sait analyser le marché et son environnement (concurrents, règlementation, territoire)."/>
    <x v="3"/>
  </r>
  <r>
    <x v="1"/>
    <s v="Le stagiaire sait établir un diagnostic opportunités/menaces sur un  marché."/>
    <x v="3"/>
  </r>
  <r>
    <x v="2"/>
    <s v="Le stagiaire sait définir le prix d’une offre de produits ou de services. "/>
    <x v="3"/>
  </r>
  <r>
    <x v="2"/>
    <s v="Le stagiaire est capable d’élaborer une hypothèse de chiffre d’affaires pour une activité."/>
    <x v="3"/>
  </r>
  <r>
    <x v="2"/>
    <s v="Le stagaire est capable de déterminer une stratégie marketing. "/>
    <x v="3"/>
  </r>
  <r>
    <x v="2"/>
    <s v="Le stagiaire est capable d’élaborer un plan d’actions commerciales."/>
    <x v="3"/>
  </r>
  <r>
    <x v="2"/>
    <s v="Le stagaire sait structurer un argumentaire de vente."/>
    <x v="3"/>
  </r>
  <r>
    <x v="3"/>
    <s v="Le stagiaire appréhende les différentes dimensions de la communication professionnelle."/>
    <x v="3"/>
  </r>
  <r>
    <x v="3"/>
    <s v="Le stagiaire sait identifier les différents outils de communication et choisir les plus adaptés aux messages, à la cible et aux valeurs portés par son entreprise."/>
    <x v="3"/>
  </r>
  <r>
    <x v="3"/>
    <s v="Le stagiaire sait élaborer un plan d'actions de communication."/>
    <x v="3"/>
  </r>
  <r>
    <x v="4"/>
    <s v="Le stagiaire est capable de déterminer les objectifs du montage financier."/>
    <x v="1"/>
  </r>
  <r>
    <x v="4"/>
    <s v="Le stagiaire sait élaborer un plan de financement."/>
    <x v="3"/>
  </r>
  <r>
    <x v="4"/>
    <s v="Le stagiaire sait identifier les aides et les sources de financement mobilisables dans le cadre d’un projet en création / reprise d’entreprise."/>
    <x v="2"/>
  </r>
  <r>
    <x v="4"/>
    <s v="Le stagiaire est capable de construire un compte de résultat."/>
    <x v="3"/>
  </r>
  <r>
    <x v="4"/>
    <s v="Le stagaire connaît les notions de base en gestion comptable."/>
    <x v="3"/>
  </r>
  <r>
    <x v="4"/>
    <s v="Le stagiaire comprend l'utilité d'un plan de trésorerie."/>
    <x v="3"/>
  </r>
  <r>
    <x v="4"/>
    <s v="Le stagiaire sait calculer un seuil de rentabilité."/>
    <x v="3"/>
  </r>
  <r>
    <x v="5"/>
    <s v="Le stagiaire est capable d'identifier et de comparer les différentes formes juridiques."/>
    <x v="3"/>
  </r>
  <r>
    <x v="5"/>
    <s v="Le stagiaire est capable de choisir le statut juridique adapté à un projet d'entreprise."/>
    <x v="3"/>
  </r>
  <r>
    <x v="5"/>
    <s v="Le stagiaire est capable d’identifier les différents types de  contrats et documents juridiques qui gravitent autour de l'entreprise."/>
    <x v="3"/>
  </r>
  <r>
    <x v="5"/>
    <s v="Le stagiaire est capable d’identifier les régimes fiscaux et d'imposition. "/>
    <x v="3"/>
  </r>
  <r>
    <x v="5"/>
    <s v="Le stagiaire est capable de mesurer les incidences de ces régimes sur la fiscalité du foyer du-de la chef-fe d'entreprise."/>
    <x v="3"/>
  </r>
  <r>
    <x v="5"/>
    <s v="Le stagiaire comprend les mécanismes de la TVA."/>
    <x v="3"/>
  </r>
  <r>
    <x v="5"/>
    <s v="Le stagiaire est capable d’identifier les différents impôts et taxes liés au monde de l’entreprise."/>
    <x v="3"/>
  </r>
  <r>
    <x v="5"/>
    <s v="Le stagiaire est capable d’identifier les différents régimes sociaux permettant d’effectuer un choix adapté à la situation de l'entrepreneur-euse."/>
    <x v="3"/>
  </r>
  <r>
    <x v="5"/>
    <s v="Le stagiaire connait les formalités pour concrétiser une immatriculation."/>
    <x v="3"/>
  </r>
  <r>
    <x v="6"/>
    <s v="Le stagiaire maîtrise les principes et les différents paramètres de la gestion d’une entreprise."/>
    <x v="3"/>
  </r>
  <r>
    <x v="6"/>
    <s v="Le stagiaire maîtrise la différence entre comptabilité de trésorerie ou d’engagement et les conséquences que cela peut avoir sur l’organisation de l'entreprise."/>
    <x v="3"/>
  </r>
  <r>
    <x v="6"/>
    <s v="Le stagiaire est capable d’identifier les indicateurs pertinents de pilotage de l'entreprise."/>
    <x v="3"/>
  </r>
  <r>
    <x v="6"/>
    <s v="Le stagiaire est capable d’identifier des besoins en futurs outils de gestion et de choisir les solutions les plus adaptés."/>
    <x v="3"/>
  </r>
  <r>
    <x v="6"/>
    <s v="Le stagiaire est capable de définir un retro planning avant lancement."/>
    <x v="3"/>
  </r>
  <r>
    <x v="7"/>
    <s v="La stagiaire dispose d’un support complet présentant son projet de création / reprise d'entreprise."/>
    <x v="3"/>
  </r>
  <r>
    <x v="8"/>
    <s v="Le stagiaire est capable de défendre un projet de création d’entreprise devant un jury."/>
    <x v="3"/>
  </r>
  <r>
    <x v="8"/>
    <s v="Le stagiaire est capable d’analyser l'évaluation de son projet faite par un jury et de transformer les enseignements en plan d'actions pour le futur du projet.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2">
  <r>
    <x v="0"/>
    <s v="Le stagiaire dispose d’une vision globale du montage d’un projet de création / reprise d’entreprise."/>
    <x v="0"/>
  </r>
  <r>
    <x v="0"/>
    <s v="Le stagiaire sait définir les différentes facettes du métier de chef-fe d'entreprise."/>
    <x v="1"/>
  </r>
  <r>
    <x v="0"/>
    <s v="Le stagiaire sait identifier mes motivations à créer une entreprise."/>
    <x v="0"/>
  </r>
  <r>
    <x v="0"/>
    <s v="Le stagiaire sait évaluer mes compétences en lien avec mon projet d'entreprise et définir mes points forts et les points sur lesquels je dois m'améliorer."/>
    <x v="2"/>
  </r>
  <r>
    <x v="0"/>
    <s v="Le stagiaire sait établir un plan d'actions pour monter mon projet de création d'entreprise."/>
    <x v="3"/>
  </r>
  <r>
    <x v="1"/>
    <s v="Le stagiaire sait définir une offre claire qui répond à un besoin."/>
    <x v="3"/>
  </r>
  <r>
    <x v="1"/>
    <s v="Le stagiaire sait déterminer les différents segments d’une clientèle."/>
    <x v="3"/>
  </r>
  <r>
    <x v="1"/>
    <s v="Le stagiaire sait identifier les acteurs d’un marché : clients, concurrents, fournisseurs, partenaires. "/>
    <x v="2"/>
  </r>
  <r>
    <x v="1"/>
    <s v="Le stagiaire sait analyser le marché et son environnement (concurrents, règlementation, territoire)."/>
    <x v="0"/>
  </r>
  <r>
    <x v="1"/>
    <s v="Le stagiaire sait établir un diagnostic opportunités/menaces sur un  marché."/>
    <x v="1"/>
  </r>
  <r>
    <x v="2"/>
    <s v="Le stagiaire sait définir le prix d’une offre de produits ou de services. "/>
    <x v="2"/>
  </r>
  <r>
    <x v="2"/>
    <s v="Le stagiaire est capable d’élaborer une hypothèse de chiffre d’affaires pour une activité."/>
    <x v="2"/>
  </r>
  <r>
    <x v="2"/>
    <s v="Le stagaire est capable de déterminer une stratégie marketing. "/>
    <x v="2"/>
  </r>
  <r>
    <x v="2"/>
    <s v="Le stagiaire est capable d’élaborer un plan d’actions commerciales."/>
    <x v="2"/>
  </r>
  <r>
    <x v="2"/>
    <s v="Le stagaire sait structurer un argumentaire de vente."/>
    <x v="2"/>
  </r>
  <r>
    <x v="3"/>
    <s v="Le stagiaire appréhende les différentes dimensions de la communication professionnelle."/>
    <x v="2"/>
  </r>
  <r>
    <x v="3"/>
    <s v="Le stagiaire sait identifier les différents outils de communication et choisir les plus adaptés aux messages, à la cible et aux valeurs portés par son entreprise."/>
    <x v="3"/>
  </r>
  <r>
    <x v="3"/>
    <s v="Le stagiaire sait élaborer un plan d'actions de communication."/>
    <x v="3"/>
  </r>
  <r>
    <x v="4"/>
    <s v="Le stagiaire est capable de déterminer les objectifs du montage financier."/>
    <x v="3"/>
  </r>
  <r>
    <x v="4"/>
    <s v="Le stagiaire sait élaborer un plan de financement."/>
    <x v="2"/>
  </r>
  <r>
    <x v="4"/>
    <s v="Le stagiaire sait identifier les aides et les sources de financement mobilisables dans le cadre d’un projet en création / reprise d’entreprise."/>
    <x v="2"/>
  </r>
  <r>
    <x v="4"/>
    <s v="Le stagiaire est capable de construire un compte de résultat."/>
    <x v="2"/>
  </r>
  <r>
    <x v="4"/>
    <s v="Le stagaire connaît les notions de base en gestion comptable."/>
    <x v="2"/>
  </r>
  <r>
    <x v="4"/>
    <s v="Le stagiaire comprend l'utilité d'un plan de trésorerie."/>
    <x v="2"/>
  </r>
  <r>
    <x v="4"/>
    <s v="Le stagiaire sait calculer un seuil de rentabilité."/>
    <x v="2"/>
  </r>
  <r>
    <x v="5"/>
    <s v="Le stagiaire est capable d'identifier et de comparer les différentes formes juridiques."/>
    <x v="3"/>
  </r>
  <r>
    <x v="5"/>
    <s v="Le stagiaire est capable de choisir le statut juridique adapté à un projet d'entreprise."/>
    <x v="2"/>
  </r>
  <r>
    <x v="5"/>
    <s v="Le stagiaire est capable d’identifier les différents types de  contrats et documents juridiques qui gravitent autour de l'entreprise."/>
    <x v="2"/>
  </r>
  <r>
    <x v="5"/>
    <s v="Le stagiaire est capable d’identifier les régimes fiscaux et d'imposition. "/>
    <x v="2"/>
  </r>
  <r>
    <x v="5"/>
    <s v="Le stagiaire est capable de mesurer les incidences de ces régimes sur la fiscalité du foyer du-de la chef-fe d'entreprise."/>
    <x v="1"/>
  </r>
  <r>
    <x v="5"/>
    <s v="Le stagiaire comprend les mécanismes de la TVA."/>
    <x v="2"/>
  </r>
  <r>
    <x v="5"/>
    <s v="Le stagiaire est capable d’identifier les différents impôts et taxes liés au monde de l’entreprise."/>
    <x v="2"/>
  </r>
  <r>
    <x v="5"/>
    <s v="Le stagiaire est capable d’identifier les différents régimes sociaux permettant d’effectuer un choix adapté à la situation de l'entrepreneur-euse."/>
    <x v="2"/>
  </r>
  <r>
    <x v="5"/>
    <s v="Le stagiaire connait les formalités pour concrétiser une immatriculation."/>
    <x v="2"/>
  </r>
  <r>
    <x v="6"/>
    <s v="Le stagiaire maîtrise les principes et les différents paramètres de la gestion d’une entreprise."/>
    <x v="2"/>
  </r>
  <r>
    <x v="6"/>
    <s v="Le stagiaire maîtrise la différence entre comptabilité de trésorerie ou d’engagement et les conséquences que cela peut avoir sur l’organisation de l'entreprise."/>
    <x v="3"/>
  </r>
  <r>
    <x v="6"/>
    <s v="Le stagiaire est capable d’identifier les indicateurs pertinents de pilotage de l'entreprise."/>
    <x v="0"/>
  </r>
  <r>
    <x v="6"/>
    <s v="Le stagiaire est capable d’identifier des besoins en futurs outils de gestion et de choisir les solutions les plus adaptés."/>
    <x v="1"/>
  </r>
  <r>
    <x v="6"/>
    <s v="Le stagiaire est capable de définir un retro planning avant lancement."/>
    <x v="2"/>
  </r>
  <r>
    <x v="7"/>
    <s v="La stagiaire dispose d’un support complet présentant son projet de création / reprise d'entreprise."/>
    <x v="2"/>
  </r>
  <r>
    <x v="8"/>
    <s v="Le stagiaire est capable de défendre un projet de création d’entreprise devant un jury."/>
    <x v="3"/>
  </r>
  <r>
    <x v="8"/>
    <s v="Le stagiaire est capable d’analyser l'évaluation de son projet faite par un jury et de transformer les enseignements en plan d'actions pour le futur du projet.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6000000}" name="Tableau croisé dynamique20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2">
  <location ref="A54:B56" firstHeaderRow="1" firstDataRow="1" firstDataCol="1" rowPageCount="1" colPageCount="1"/>
  <pivotFields count="3">
    <pivotField axis="axisPage" showAll="0">
      <items count="10">
        <item x="0"/>
        <item x="4"/>
        <item x="6"/>
        <item x="1"/>
        <item x="2"/>
        <item x="7"/>
        <item x="3"/>
        <item x="5"/>
        <item x="8"/>
        <item t="default"/>
      </items>
    </pivotField>
    <pivotField showAll="0"/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0" item="2" hier="-1"/>
  </pageFields>
  <dataFields count="1">
    <dataField name="Nombre de Evaluation" fld="2" subtotal="count" baseField="0" baseItem="0"/>
  </dataFields>
  <chartFormats count="16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7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1000000}" name="Tableau croisé dynamique15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8">
  <location ref="A12:B14" firstHeaderRow="1" firstDataRow="1" firstDataCol="1" rowPageCount="1" colPageCount="1"/>
  <pivotFields count="3">
    <pivotField axis="axisPage" showAll="0">
      <items count="10">
        <item x="0"/>
        <item x="4"/>
        <item x="6"/>
        <item x="1"/>
        <item x="2"/>
        <item x="7"/>
        <item x="3"/>
        <item x="5"/>
        <item x="8"/>
        <item t="default"/>
      </items>
    </pivotField>
    <pivotField showAll="0"/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0" item="3" hier="-1"/>
  </pageFields>
  <dataFields count="1">
    <dataField name="Nombre de Evaluation" fld="2" subtotal="count" baseField="0" baseItem="0"/>
  </dataFields>
  <chartFormats count="1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7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0000000}" name="Tableau croisé dynamique1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3">
  <location ref="A3:B8" firstHeaderRow="1" firstDataRow="1" firstDataCol="1" rowPageCount="1" colPageCount="1"/>
  <pivotFields count="3">
    <pivotField axis="axisPage" showAll="0">
      <items count="10">
        <item x="0"/>
        <item x="4"/>
        <item x="6"/>
        <item x="1"/>
        <item x="2"/>
        <item x="7"/>
        <item x="3"/>
        <item x="5"/>
        <item x="8"/>
        <item t="default"/>
      </items>
    </pivotField>
    <pivotField showAll="0"/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item="0" hier="-1"/>
  </pageFields>
  <dataFields count="1">
    <dataField name="Nombre de Evaluation" fld="2" subtotal="count" baseField="0" baseItem="0"/>
  </dataFields>
  <chartFormats count="25">
    <chartFormat chart="3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0" format="3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3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0" format="3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0" format="3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0" format="3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1" format="3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4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" format="4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4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43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" format="4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" format="4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" format="4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" format="4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3000000}" name="Tableau croisé dynamique17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8">
  <location ref="A30:B32" firstHeaderRow="1" firstDataRow="1" firstDataCol="1" rowPageCount="1" colPageCount="1"/>
  <pivotFields count="3">
    <pivotField axis="axisPage" showAll="0">
      <items count="10">
        <item x="0"/>
        <item x="4"/>
        <item x="6"/>
        <item x="1"/>
        <item x="2"/>
        <item x="7"/>
        <item x="3"/>
        <item x="5"/>
        <item x="8"/>
        <item t="default"/>
      </items>
    </pivotField>
    <pivotField showAll="0"/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0" item="6" hier="-1"/>
  </pageFields>
  <dataFields count="1">
    <dataField name="Nombre de Evaluation" fld="2" subtotal="count" baseField="0" baseItem="0"/>
  </dataFields>
  <chartFormats count="1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7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4000000}" name="Tableau croisé dynamique18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5">
  <location ref="A39:B43" firstHeaderRow="1" firstDataRow="1" firstDataCol="1" rowPageCount="1" colPageCount="1"/>
  <pivotFields count="3">
    <pivotField axis="axisPage" showAll="0">
      <items count="10">
        <item x="0"/>
        <item x="4"/>
        <item x="6"/>
        <item x="1"/>
        <item x="2"/>
        <item x="7"/>
        <item x="3"/>
        <item x="5"/>
        <item x="8"/>
        <item t="default"/>
      </items>
    </pivotField>
    <pivotField showAll="0"/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2"/>
  </rowFields>
  <rowItems count="4">
    <i>
      <x v="1"/>
    </i>
    <i>
      <x v="2"/>
    </i>
    <i>
      <x v="3"/>
    </i>
    <i t="grand">
      <x/>
    </i>
  </rowItems>
  <colItems count="1">
    <i/>
  </colItems>
  <pageFields count="1">
    <pageField fld="0" item="1" hier="-1"/>
  </pageFields>
  <dataFields count="1">
    <dataField name="Nombre de Evaluation" fld="2" subtotal="count" baseField="0" baseItem="0"/>
  </dataFields>
  <chartFormats count="28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7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8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8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0" format="20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0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2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" format="2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4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4" format="2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7000000}" name="Tableau croisé dynamique2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6">
  <location ref="A60:B62" firstHeaderRow="1" firstDataRow="1" firstDataCol="1" rowPageCount="1" colPageCount="1"/>
  <pivotFields count="3">
    <pivotField axis="axisPage" showAll="0">
      <items count="10">
        <item x="0"/>
        <item x="4"/>
        <item x="6"/>
        <item x="1"/>
        <item x="2"/>
        <item x="7"/>
        <item x="3"/>
        <item x="5"/>
        <item x="8"/>
        <item t="default"/>
      </items>
    </pivotField>
    <pivotField showAll="0"/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0" item="5" hier="-1"/>
  </pageFields>
  <dataFields count="1">
    <dataField name="Nombre de Evaluation" fld="2" subtotal="count" baseField="0" baseItem="0"/>
  </dataFields>
  <chartFormats count="20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7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5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8000000}" name="Tableau croisé dynamique2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0">
  <location ref="A66:B68" firstHeaderRow="1" firstDataRow="1" firstDataCol="1" rowPageCount="1" colPageCount="1"/>
  <pivotFields count="3">
    <pivotField axis="axisPage" showAll="0">
      <items count="10">
        <item x="0"/>
        <item x="4"/>
        <item x="6"/>
        <item x="1"/>
        <item x="2"/>
        <item x="7"/>
        <item x="3"/>
        <item x="5"/>
        <item x="8"/>
        <item t="default"/>
      </items>
    </pivotField>
    <pivotField showAll="0"/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0" item="8" hier="-1"/>
  </pageFields>
  <dataFields count="1">
    <dataField name="Nombre de Evaluation" fld="2" subtotal="count" baseField="0" baseItem="0"/>
  </dataFields>
  <chartFormats count="24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7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5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9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5000000}" name="Tableau croisé dynamique19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8">
  <location ref="A48:B50" firstHeaderRow="1" firstDataRow="1" firstDataCol="1" rowPageCount="1" colPageCount="1"/>
  <pivotFields count="3">
    <pivotField axis="axisPage" showAll="0">
      <items count="10">
        <item x="0"/>
        <item x="4"/>
        <item x="6"/>
        <item x="1"/>
        <item x="2"/>
        <item x="7"/>
        <item x="3"/>
        <item x="5"/>
        <item x="8"/>
        <item t="default"/>
      </items>
    </pivotField>
    <pivotField showAll="0"/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0" item="7" hier="-1"/>
  </pageFields>
  <dataFields count="1">
    <dataField name="Nombre de Evaluation" fld="2" subtotal="count" baseField="0" baseItem="0"/>
  </dataFields>
  <chartFormats count="1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7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2000000}" name="Tableau croisé dynamique16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8">
  <location ref="A21:B23" firstHeaderRow="1" firstDataRow="1" firstDataCol="1" rowPageCount="1" colPageCount="1"/>
  <pivotFields count="3">
    <pivotField axis="axisPage" showAll="0">
      <items count="10">
        <item x="0"/>
        <item x="4"/>
        <item x="6"/>
        <item x="1"/>
        <item x="2"/>
        <item x="7"/>
        <item x="3"/>
        <item x="5"/>
        <item x="8"/>
        <item t="default"/>
      </items>
    </pivotField>
    <pivotField showAll="0"/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0" item="4" hier="-1"/>
  </pageFields>
  <dataFields count="1">
    <dataField name="Nombre de Evaluation" fld="2" subtotal="count" baseField="0" baseItem="0"/>
  </dataFields>
  <chartFormats count="1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7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1000000}" name="Tableau croisé dynamique1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35">
  <location ref="A55:B60" firstHeaderRow="1" firstDataRow="1" firstDataCol="1" rowPageCount="1" colPageCount="1"/>
  <pivotFields count="3">
    <pivotField axis="axisPage" showAll="0" defaultSubtotal="0">
      <items count="9">
        <item x="0"/>
        <item x="4"/>
        <item x="6"/>
        <item x="1"/>
        <item x="2"/>
        <item x="7"/>
        <item x="3"/>
        <item x="5"/>
        <item x="8"/>
      </items>
    </pivotField>
    <pivotField showAll="0" defaultSubtotal="0"/>
    <pi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item="2" hier="-1"/>
  </pageFields>
  <dataFields count="1">
    <dataField name="Nombre de Evaluation" fld="2" subtotal="count" baseField="0" baseItem="0"/>
  </dataFields>
  <chartFormats count="44"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5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8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2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2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3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3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3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6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7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7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7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0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0" format="23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0" format="2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0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8000000}" name="Tableau croisé dynamique9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7">
  <location ref="A39:B42" firstHeaderRow="1" firstDataRow="1" firstDataCol="1" rowPageCount="1" colPageCount="1"/>
  <pivotFields count="3">
    <pivotField axis="axisPage" showAll="0" defaultSubtotal="0">
      <items count="9">
        <item x="0"/>
        <item x="4"/>
        <item x="6"/>
        <item x="1"/>
        <item x="2"/>
        <item x="7"/>
        <item x="3"/>
        <item x="5"/>
        <item x="8"/>
      </items>
    </pivotField>
    <pivotField showAll="0" defaultSubtotal="0"/>
    <pi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rowFields>
  <rowItems count="3">
    <i>
      <x/>
    </i>
    <i>
      <x v="3"/>
    </i>
    <i t="grand">
      <x/>
    </i>
  </rowItems>
  <colItems count="1">
    <i/>
  </colItems>
  <pageFields count="1">
    <pageField fld="0" item="1" hier="-1"/>
  </pageFields>
  <dataFields count="1">
    <dataField name="Nombre de Evaluation" fld="2" subtotal="count" baseField="0" baseItem="0"/>
  </dataFields>
  <chartFormats count="28"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5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8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2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2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6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3000000}" name="Tableau croisé dynamique13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43">
  <location ref="A70:B72" firstHeaderRow="1" firstDataRow="1" firstDataCol="1" rowPageCount="1" colPageCount="1"/>
  <pivotFields count="3">
    <pivotField axis="axisPage" showAll="0" defaultSubtotal="0">
      <items count="9">
        <item x="0"/>
        <item x="4"/>
        <item x="6"/>
        <item x="1"/>
        <item x="2"/>
        <item x="7"/>
        <item x="3"/>
        <item x="5"/>
        <item x="8"/>
      </items>
    </pivotField>
    <pivotField showAll="0" defaultSubtotal="0"/>
    <pi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rowFields>
  <rowItems count="2">
    <i>
      <x v="3"/>
    </i>
    <i t="grand">
      <x/>
    </i>
  </rowItems>
  <colItems count="1">
    <i/>
  </colItems>
  <pageFields count="1">
    <pageField fld="0" item="8" hier="-1"/>
  </pageFields>
  <dataFields count="1">
    <dataField name="Nombre de Evaluation" fld="2" subtotal="count" baseField="0" baseItem="0"/>
  </dataFields>
  <chartFormats count="55"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5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8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2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2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3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3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3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6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7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7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7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0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0" format="23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0" format="2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0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1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1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1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1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5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5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8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8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2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2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7000000}" name="Tableau croisé dynamique8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3">
  <location ref="A31:B34" firstHeaderRow="1" firstDataRow="1" firstDataCol="1" rowPageCount="1" colPageCount="1"/>
  <pivotFields count="3">
    <pivotField axis="axisPage" showAll="0" defaultSubtotal="0">
      <items count="9">
        <item x="0"/>
        <item x="4"/>
        <item x="6"/>
        <item x="1"/>
        <item x="2"/>
        <item x="7"/>
        <item x="3"/>
        <item x="5"/>
        <item x="8"/>
      </items>
    </pivotField>
    <pivotField showAll="0" defaultSubtotal="0"/>
    <pi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rowFields>
  <rowItems count="3">
    <i>
      <x/>
    </i>
    <i>
      <x v="3"/>
    </i>
    <i t="grand">
      <x/>
    </i>
  </rowItems>
  <colItems count="1">
    <i/>
  </colItems>
  <pageFields count="1">
    <pageField fld="0" item="6" hier="-1"/>
  </pageFields>
  <dataFields count="1">
    <dataField name="Nombre de Evaluation" fld="2" subtotal="count" baseField="0" baseItem="0"/>
  </dataFields>
  <chartFormats count="22"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5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8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2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2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6000000}" name="Tableau croisé dynamique7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9">
  <location ref="A23:B25" firstHeaderRow="1" firstDataRow="1" firstDataCol="1" rowPageCount="1" colPageCount="1"/>
  <pivotFields count="3">
    <pivotField axis="axisPage" showAll="0" defaultSubtotal="0">
      <items count="9">
        <item x="0"/>
        <item x="4"/>
        <item x="6"/>
        <item x="1"/>
        <item x="2"/>
        <item x="7"/>
        <item x="3"/>
        <item x="5"/>
        <item x="8"/>
      </items>
    </pivotField>
    <pivotField showAll="0" defaultSubtotal="0"/>
    <pi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rowFields>
  <rowItems count="2">
    <i>
      <x/>
    </i>
    <i t="grand">
      <x/>
    </i>
  </rowItems>
  <colItems count="1">
    <i/>
  </colItems>
  <pageFields count="1">
    <pageField fld="0" item="4" hier="-1"/>
  </pageFields>
  <dataFields count="1">
    <dataField name="Nombre de Evaluation" fld="2" subtotal="count" baseField="0" baseItem="0"/>
  </dataFields>
  <chartFormats count="17"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8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2000000}" name="Tableau croisé dynamique1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39">
  <location ref="A64:B66" firstHeaderRow="1" firstDataRow="1" firstDataCol="1" rowPageCount="1" colPageCount="1"/>
  <pivotFields count="3">
    <pivotField axis="axisPage" showAll="0" defaultSubtotal="0">
      <items count="9">
        <item x="0"/>
        <item x="4"/>
        <item x="6"/>
        <item x="1"/>
        <item x="2"/>
        <item x="7"/>
        <item x="3"/>
        <item x="5"/>
        <item x="8"/>
      </items>
    </pivotField>
    <pivotField showAll="0" defaultSubtotal="0"/>
    <pi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rowFields>
  <rowItems count="2">
    <i>
      <x/>
    </i>
    <i t="grand">
      <x/>
    </i>
  </rowItems>
  <colItems count="1">
    <i/>
  </colItems>
  <pageFields count="1">
    <pageField fld="0" item="5" hier="-1"/>
  </pageFields>
  <dataFields count="1">
    <dataField name="Nombre de Evaluation" fld="2" subtotal="count" baseField="0" baseItem="0"/>
  </dataFields>
  <chartFormats count="51"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5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8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2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2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3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3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3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6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7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7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7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0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0" format="23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0" format="2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0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1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1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1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1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8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8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4000000}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2">
  <location ref="A3:B8" firstHeaderRow="1" firstDataRow="1" firstDataCol="1" rowPageCount="1" colPageCount="1"/>
  <pivotFields count="3">
    <pivotField axis="axisPage" showAll="0" defaultSubtotal="0">
      <items count="9">
        <item x="0"/>
        <item x="4"/>
        <item x="6"/>
        <item x="1"/>
        <item x="2"/>
        <item x="7"/>
        <item x="3"/>
        <item x="5"/>
        <item x="8"/>
      </items>
    </pivotField>
    <pivotField showAll="0" defaultSubtotal="0"/>
    <pi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item="0" hier="-1"/>
  </pageFields>
  <dataFields count="1">
    <dataField name="Nombre de Evaluation" fld="2" subtotal="count" baseField="0" baseItem="0"/>
  </dataFields>
  <chartFormats count="5"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5000000}" name="Tableau croisé dynamique6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6">
  <location ref="A13:B18" firstHeaderRow="1" firstDataRow="1" firstDataCol="1" rowPageCount="1" colPageCount="1"/>
  <pivotFields count="3">
    <pivotField axis="axisPage" showAll="0" defaultSubtotal="0">
      <items count="9">
        <item x="0"/>
        <item x="4"/>
        <item x="6"/>
        <item x="1"/>
        <item x="2"/>
        <item x="7"/>
        <item x="3"/>
        <item x="5"/>
        <item x="8"/>
      </items>
    </pivotField>
    <pivotField showAll="0" defaultSubtotal="0"/>
    <pi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item="3" hier="-1"/>
  </pageFields>
  <dataFields count="1">
    <dataField name="Nombre de Evaluation" fld="2" subtotal="count" baseField="0" baseItem="0"/>
  </dataFields>
  <chartFormats count="10"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0000000}" name="Tableau croisé dynamique10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31">
  <location ref="A47:B51" firstHeaderRow="1" firstDataRow="1" firstDataCol="1" rowPageCount="1" colPageCount="1"/>
  <pivotFields count="3">
    <pivotField axis="axisPage" showAll="0" defaultSubtotal="0">
      <items count="9">
        <item x="0"/>
        <item x="4"/>
        <item x="6"/>
        <item x="1"/>
        <item x="2"/>
        <item x="7"/>
        <item x="3"/>
        <item x="5"/>
        <item x="8"/>
      </items>
    </pivotField>
    <pivotField showAll="0" defaultSubtotal="0"/>
    <pi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rowFields>
  <rowItems count="4">
    <i>
      <x/>
    </i>
    <i>
      <x v="2"/>
    </i>
    <i>
      <x v="3"/>
    </i>
    <i t="grand">
      <x/>
    </i>
  </rowItems>
  <colItems count="1">
    <i/>
  </colItems>
  <pageFields count="1">
    <pageField fld="0" item="7" hier="-1"/>
  </pageFields>
  <dataFields count="1">
    <dataField name="Nombre de Evaluation" fld="2" subtotal="count" baseField="0" baseItem="0"/>
  </dataFields>
  <chartFormats count="35"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4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4" format="2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4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4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5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8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2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2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3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3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3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2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6" format="2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0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0" format="23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0" format="2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0" format="2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17.xml"/><Relationship Id="rId3" Type="http://schemas.openxmlformats.org/officeDocument/2006/relationships/pivotTable" Target="../pivotTables/pivotTable12.xml"/><Relationship Id="rId7" Type="http://schemas.openxmlformats.org/officeDocument/2006/relationships/pivotTable" Target="../pivotTables/pivotTable16.xml"/><Relationship Id="rId2" Type="http://schemas.openxmlformats.org/officeDocument/2006/relationships/pivotTable" Target="../pivotTables/pivotTable11.xml"/><Relationship Id="rId1" Type="http://schemas.openxmlformats.org/officeDocument/2006/relationships/pivotTable" Target="../pivotTables/pivotTable10.xml"/><Relationship Id="rId6" Type="http://schemas.openxmlformats.org/officeDocument/2006/relationships/pivotTable" Target="../pivotTables/pivotTable15.xml"/><Relationship Id="rId5" Type="http://schemas.openxmlformats.org/officeDocument/2006/relationships/pivotTable" Target="../pivotTables/pivotTable14.xml"/><Relationship Id="rId4" Type="http://schemas.openxmlformats.org/officeDocument/2006/relationships/pivotTable" Target="../pivotTables/pivotTable13.xml"/><Relationship Id="rId9" Type="http://schemas.openxmlformats.org/officeDocument/2006/relationships/pivotTable" Target="../pivotTables/pivotTable18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7"/>
  <sheetViews>
    <sheetView zoomScaleNormal="100" workbookViewId="0">
      <selection activeCell="B7" sqref="B7"/>
    </sheetView>
  </sheetViews>
  <sheetFormatPr baseColWidth="10" defaultRowHeight="15" x14ac:dyDescent="0.25"/>
  <cols>
    <col min="1" max="1" width="46" customWidth="1"/>
    <col min="2" max="2" width="71.7109375" customWidth="1"/>
    <col min="3" max="3" width="22" bestFit="1" customWidth="1"/>
  </cols>
  <sheetData>
    <row r="1" spans="1:5" ht="31.5" x14ac:dyDescent="0.5">
      <c r="A1" s="1" t="s">
        <v>3</v>
      </c>
      <c r="B1" s="60" t="s">
        <v>11</v>
      </c>
      <c r="C1" s="21" t="s">
        <v>12</v>
      </c>
      <c r="D1" s="22"/>
      <c r="E1" s="22"/>
    </row>
    <row r="2" spans="1:5" ht="31.5" x14ac:dyDescent="0.5">
      <c r="A2" s="2" t="s">
        <v>4</v>
      </c>
      <c r="B2" s="60" t="s">
        <v>0</v>
      </c>
      <c r="C2" s="21" t="s">
        <v>15</v>
      </c>
      <c r="D2" s="22"/>
      <c r="E2" s="22"/>
    </row>
    <row r="4" spans="1:5" ht="24.95" customHeight="1" thickBot="1" x14ac:dyDescent="0.3">
      <c r="A4" s="20"/>
      <c r="B4" s="63" t="s">
        <v>1</v>
      </c>
      <c r="C4" s="63"/>
    </row>
    <row r="5" spans="1:5" ht="24.95" customHeight="1" thickBot="1" x14ac:dyDescent="0.3">
      <c r="A5" s="17" t="s">
        <v>2</v>
      </c>
      <c r="B5" s="29" t="s">
        <v>21</v>
      </c>
      <c r="C5" s="33" t="s">
        <v>5</v>
      </c>
    </row>
    <row r="6" spans="1:5" ht="43.5" customHeight="1" x14ac:dyDescent="0.25">
      <c r="A6" s="25" t="s">
        <v>17</v>
      </c>
      <c r="B6" s="38" t="s">
        <v>31</v>
      </c>
      <c r="C6" s="30" t="s">
        <v>7</v>
      </c>
    </row>
    <row r="7" spans="1:5" ht="43.5" customHeight="1" x14ac:dyDescent="0.25">
      <c r="A7" s="26" t="s">
        <v>17</v>
      </c>
      <c r="B7" s="39" t="s">
        <v>32</v>
      </c>
      <c r="C7" s="34" t="s">
        <v>8</v>
      </c>
    </row>
    <row r="8" spans="1:5" ht="43.5" customHeight="1" x14ac:dyDescent="0.25">
      <c r="A8" s="28" t="s">
        <v>17</v>
      </c>
      <c r="B8" s="40" t="s">
        <v>33</v>
      </c>
      <c r="C8" s="35" t="s">
        <v>10</v>
      </c>
    </row>
    <row r="9" spans="1:5" ht="43.5" customHeight="1" x14ac:dyDescent="0.25">
      <c r="A9" s="26" t="s">
        <v>17</v>
      </c>
      <c r="B9" s="39" t="s">
        <v>34</v>
      </c>
      <c r="C9" s="34" t="s">
        <v>9</v>
      </c>
    </row>
    <row r="10" spans="1:5" ht="43.5" customHeight="1" thickBot="1" x14ac:dyDescent="0.3">
      <c r="A10" s="27" t="s">
        <v>17</v>
      </c>
      <c r="B10" s="41" t="s">
        <v>76</v>
      </c>
      <c r="C10" s="36" t="s">
        <v>9</v>
      </c>
    </row>
    <row r="11" spans="1:5" ht="43.5" customHeight="1" x14ac:dyDescent="0.25">
      <c r="A11" s="25" t="s">
        <v>18</v>
      </c>
      <c r="B11" s="42" t="s">
        <v>69</v>
      </c>
      <c r="C11" s="37" t="s">
        <v>9</v>
      </c>
    </row>
    <row r="12" spans="1:5" ht="43.5" customHeight="1" x14ac:dyDescent="0.25">
      <c r="A12" s="26" t="s">
        <v>18</v>
      </c>
      <c r="B12" s="40" t="s">
        <v>70</v>
      </c>
      <c r="C12" s="35" t="s">
        <v>9</v>
      </c>
    </row>
    <row r="13" spans="1:5" ht="43.5" customHeight="1" x14ac:dyDescent="0.25">
      <c r="A13" s="28" t="s">
        <v>18</v>
      </c>
      <c r="B13" s="39" t="s">
        <v>71</v>
      </c>
      <c r="C13" s="34" t="s">
        <v>9</v>
      </c>
    </row>
    <row r="14" spans="1:5" ht="43.5" customHeight="1" x14ac:dyDescent="0.25">
      <c r="A14" s="26" t="s">
        <v>18</v>
      </c>
      <c r="B14" s="40" t="s">
        <v>72</v>
      </c>
      <c r="C14" s="35" t="s">
        <v>9</v>
      </c>
    </row>
    <row r="15" spans="1:5" ht="43.5" customHeight="1" thickBot="1" x14ac:dyDescent="0.3">
      <c r="A15" s="27" t="s">
        <v>18</v>
      </c>
      <c r="B15" s="43" t="s">
        <v>73</v>
      </c>
      <c r="C15" s="31" t="s">
        <v>9</v>
      </c>
    </row>
    <row r="16" spans="1:5" ht="43.5" customHeight="1" x14ac:dyDescent="0.25">
      <c r="A16" s="25" t="s">
        <v>19</v>
      </c>
      <c r="B16" s="38" t="s">
        <v>57</v>
      </c>
      <c r="C16" s="30" t="s">
        <v>9</v>
      </c>
    </row>
    <row r="17" spans="1:3" ht="43.5" customHeight="1" x14ac:dyDescent="0.25">
      <c r="A17" s="26" t="s">
        <v>19</v>
      </c>
      <c r="B17" s="39" t="s">
        <v>58</v>
      </c>
      <c r="C17" s="34" t="s">
        <v>9</v>
      </c>
    </row>
    <row r="18" spans="1:3" ht="43.5" customHeight="1" x14ac:dyDescent="0.25">
      <c r="A18" s="28" t="s">
        <v>19</v>
      </c>
      <c r="B18" s="40" t="s">
        <v>59</v>
      </c>
      <c r="C18" s="35" t="s">
        <v>9</v>
      </c>
    </row>
    <row r="19" spans="1:3" ht="43.5" customHeight="1" x14ac:dyDescent="0.25">
      <c r="A19" s="26" t="s">
        <v>19</v>
      </c>
      <c r="B19" s="39" t="s">
        <v>60</v>
      </c>
      <c r="C19" s="34" t="s">
        <v>9</v>
      </c>
    </row>
    <row r="20" spans="1:3" ht="43.5" customHeight="1" thickBot="1" x14ac:dyDescent="0.3">
      <c r="A20" s="27" t="s">
        <v>19</v>
      </c>
      <c r="B20" s="41" t="s">
        <v>61</v>
      </c>
      <c r="C20" s="36" t="s">
        <v>9</v>
      </c>
    </row>
    <row r="21" spans="1:3" ht="43.5" customHeight="1" x14ac:dyDescent="0.25">
      <c r="A21" s="25" t="s">
        <v>20</v>
      </c>
      <c r="B21" s="42" t="s">
        <v>54</v>
      </c>
      <c r="C21" s="37" t="s">
        <v>9</v>
      </c>
    </row>
    <row r="22" spans="1:3" ht="43.5" customHeight="1" x14ac:dyDescent="0.25">
      <c r="A22" s="28" t="s">
        <v>20</v>
      </c>
      <c r="B22" s="40" t="s">
        <v>55</v>
      </c>
      <c r="C22" s="35" t="s">
        <v>9</v>
      </c>
    </row>
    <row r="23" spans="1:3" ht="43.5" customHeight="1" thickBot="1" x14ac:dyDescent="0.3">
      <c r="A23" s="27" t="s">
        <v>20</v>
      </c>
      <c r="B23" s="43" t="s">
        <v>56</v>
      </c>
      <c r="C23" s="31" t="s">
        <v>9</v>
      </c>
    </row>
    <row r="24" spans="1:3" ht="43.5" customHeight="1" x14ac:dyDescent="0.25">
      <c r="A24" s="25" t="s">
        <v>22</v>
      </c>
      <c r="B24" s="38" t="s">
        <v>62</v>
      </c>
      <c r="C24" s="30" t="s">
        <v>8</v>
      </c>
    </row>
    <row r="25" spans="1:3" ht="43.5" customHeight="1" x14ac:dyDescent="0.25">
      <c r="A25" s="26" t="s">
        <v>22</v>
      </c>
      <c r="B25" s="39" t="s">
        <v>63</v>
      </c>
      <c r="C25" s="34" t="s">
        <v>9</v>
      </c>
    </row>
    <row r="26" spans="1:3" ht="43.5" customHeight="1" x14ac:dyDescent="0.25">
      <c r="A26" s="26" t="s">
        <v>22</v>
      </c>
      <c r="B26" s="40" t="s">
        <v>64</v>
      </c>
      <c r="C26" s="35" t="s">
        <v>10</v>
      </c>
    </row>
    <row r="27" spans="1:3" ht="43.5" customHeight="1" x14ac:dyDescent="0.25">
      <c r="A27" s="28" t="s">
        <v>22</v>
      </c>
      <c r="B27" s="39" t="s">
        <v>65</v>
      </c>
      <c r="C27" s="34" t="s">
        <v>9</v>
      </c>
    </row>
    <row r="28" spans="1:3" ht="43.5" customHeight="1" x14ac:dyDescent="0.25">
      <c r="A28" s="26" t="s">
        <v>22</v>
      </c>
      <c r="B28" s="40" t="s">
        <v>66</v>
      </c>
      <c r="C28" s="35" t="s">
        <v>9</v>
      </c>
    </row>
    <row r="29" spans="1:3" ht="43.5" customHeight="1" x14ac:dyDescent="0.25">
      <c r="A29" s="26" t="s">
        <v>22</v>
      </c>
      <c r="B29" s="39" t="s">
        <v>67</v>
      </c>
      <c r="C29" s="34" t="s">
        <v>9</v>
      </c>
    </row>
    <row r="30" spans="1:3" ht="43.5" customHeight="1" thickBot="1" x14ac:dyDescent="0.3">
      <c r="A30" s="27" t="s">
        <v>22</v>
      </c>
      <c r="B30" s="41" t="s">
        <v>68</v>
      </c>
      <c r="C30" s="36" t="s">
        <v>9</v>
      </c>
    </row>
    <row r="31" spans="1:3" ht="43.5" customHeight="1" x14ac:dyDescent="0.25">
      <c r="A31" s="25" t="s">
        <v>23</v>
      </c>
      <c r="B31" s="44" t="s">
        <v>45</v>
      </c>
      <c r="C31" s="37" t="s">
        <v>9</v>
      </c>
    </row>
    <row r="32" spans="1:3" ht="43.5" customHeight="1" x14ac:dyDescent="0.25">
      <c r="A32" s="26" t="s">
        <v>23</v>
      </c>
      <c r="B32" s="45" t="s">
        <v>46</v>
      </c>
      <c r="C32" s="35" t="s">
        <v>9</v>
      </c>
    </row>
    <row r="33" spans="1:3" ht="43.5" customHeight="1" x14ac:dyDescent="0.25">
      <c r="A33" s="26" t="s">
        <v>23</v>
      </c>
      <c r="B33" s="46" t="s">
        <v>47</v>
      </c>
      <c r="C33" s="34" t="s">
        <v>9</v>
      </c>
    </row>
    <row r="34" spans="1:3" ht="43.5" customHeight="1" x14ac:dyDescent="0.25">
      <c r="A34" s="26" t="s">
        <v>23</v>
      </c>
      <c r="B34" s="45" t="s">
        <v>48</v>
      </c>
      <c r="C34" s="35" t="s">
        <v>9</v>
      </c>
    </row>
    <row r="35" spans="1:3" ht="43.5" customHeight="1" x14ac:dyDescent="0.25">
      <c r="A35" s="28" t="s">
        <v>23</v>
      </c>
      <c r="B35" s="46" t="s">
        <v>49</v>
      </c>
      <c r="C35" s="34" t="s">
        <v>9</v>
      </c>
    </row>
    <row r="36" spans="1:3" ht="43.5" customHeight="1" thickBot="1" x14ac:dyDescent="0.3">
      <c r="A36" s="26" t="s">
        <v>23</v>
      </c>
      <c r="B36" s="47" t="s">
        <v>50</v>
      </c>
      <c r="C36" s="35" t="s">
        <v>9</v>
      </c>
    </row>
    <row r="37" spans="1:3" ht="43.5" customHeight="1" thickBot="1" x14ac:dyDescent="0.3">
      <c r="A37" s="26" t="s">
        <v>23</v>
      </c>
      <c r="B37" s="48" t="s">
        <v>51</v>
      </c>
      <c r="C37" s="34" t="s">
        <v>9</v>
      </c>
    </row>
    <row r="38" spans="1:3" ht="43.5" customHeight="1" thickBot="1" x14ac:dyDescent="0.3">
      <c r="A38" s="26" t="s">
        <v>23</v>
      </c>
      <c r="B38" s="49" t="s">
        <v>52</v>
      </c>
      <c r="C38" s="35" t="s">
        <v>9</v>
      </c>
    </row>
    <row r="39" spans="1:3" ht="43.5" customHeight="1" thickBot="1" x14ac:dyDescent="0.3">
      <c r="A39" s="27" t="s">
        <v>23</v>
      </c>
      <c r="B39" s="50" t="s">
        <v>53</v>
      </c>
      <c r="C39" s="31" t="s">
        <v>9</v>
      </c>
    </row>
    <row r="40" spans="1:3" ht="43.5" customHeight="1" x14ac:dyDescent="0.25">
      <c r="A40" s="25" t="s">
        <v>24</v>
      </c>
      <c r="B40" s="38" t="s">
        <v>40</v>
      </c>
      <c r="C40" s="30" t="s">
        <v>9</v>
      </c>
    </row>
    <row r="41" spans="1:3" ht="43.5" customHeight="1" x14ac:dyDescent="0.25">
      <c r="A41" s="26" t="s">
        <v>24</v>
      </c>
      <c r="B41" s="39" t="s">
        <v>41</v>
      </c>
      <c r="C41" s="34" t="s">
        <v>9</v>
      </c>
    </row>
    <row r="42" spans="1:3" ht="43.5" customHeight="1" x14ac:dyDescent="0.25">
      <c r="A42" s="28" t="s">
        <v>24</v>
      </c>
      <c r="B42" s="40" t="s">
        <v>42</v>
      </c>
      <c r="C42" s="35" t="s">
        <v>9</v>
      </c>
    </row>
    <row r="43" spans="1:3" ht="43.5" customHeight="1" x14ac:dyDescent="0.25">
      <c r="A43" s="26" t="s">
        <v>24</v>
      </c>
      <c r="B43" s="39" t="s">
        <v>43</v>
      </c>
      <c r="C43" s="34" t="s">
        <v>9</v>
      </c>
    </row>
    <row r="44" spans="1:3" ht="43.5" customHeight="1" thickBot="1" x14ac:dyDescent="0.3">
      <c r="A44" s="27" t="s">
        <v>24</v>
      </c>
      <c r="B44" s="41" t="s">
        <v>44</v>
      </c>
      <c r="C44" s="36" t="s">
        <v>9</v>
      </c>
    </row>
    <row r="45" spans="1:3" ht="43.5" customHeight="1" thickBot="1" x14ac:dyDescent="0.3">
      <c r="A45" s="52" t="s">
        <v>25</v>
      </c>
      <c r="B45" s="51" t="s">
        <v>37</v>
      </c>
      <c r="C45" s="32" t="s">
        <v>9</v>
      </c>
    </row>
    <row r="46" spans="1:3" ht="43.5" customHeight="1" x14ac:dyDescent="0.25">
      <c r="A46" s="53" t="s">
        <v>26</v>
      </c>
      <c r="B46" s="38" t="s">
        <v>38</v>
      </c>
      <c r="C46" s="30" t="s">
        <v>9</v>
      </c>
    </row>
    <row r="47" spans="1:3" ht="43.5" customHeight="1" thickBot="1" x14ac:dyDescent="0.3">
      <c r="A47" s="27" t="s">
        <v>26</v>
      </c>
      <c r="B47" s="43" t="s">
        <v>39</v>
      </c>
      <c r="C47" s="31" t="s">
        <v>9</v>
      </c>
    </row>
  </sheetData>
  <mergeCells count="1">
    <mergeCell ref="B4:C4"/>
  </mergeCells>
  <conditionalFormatting sqref="C6:C47">
    <cfRule type="cellIs" dxfId="7" priority="1" operator="equal">
      <formula>"Acquis"</formula>
    </cfRule>
    <cfRule type="cellIs" dxfId="6" priority="2" operator="equal">
      <formula>"Presque acquis"</formula>
    </cfRule>
    <cfRule type="cellIs" dxfId="5" priority="3" operator="equal">
      <formula>"En cours d'acquisition"</formula>
    </cfRule>
    <cfRule type="cellIs" dxfId="4" priority="4" operator="equal">
      <formula>"Non acquis"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1" manualBreakCount="1">
    <brk id="30" max="16383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Données!$A$2:$A$5</xm:f>
          </x14:formula1>
          <xm:sqref>C6:C47</xm:sqref>
        </x14:dataValidation>
        <x14:dataValidation type="list" allowBlank="1" showInputMessage="1" showErrorMessage="1" xr:uid="{00000000-0002-0000-0000-000001000000}">
          <x14:formula1>
            <xm:f>Données!$C$2:$C$4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G10"/>
  <sheetViews>
    <sheetView zoomScaleNormal="100" workbookViewId="0">
      <selection activeCell="F5" sqref="F5"/>
    </sheetView>
  </sheetViews>
  <sheetFormatPr baseColWidth="10" defaultRowHeight="15" x14ac:dyDescent="0.25"/>
  <cols>
    <col min="4" max="4" width="15.5703125" customWidth="1"/>
    <col min="5" max="5" width="60.42578125" customWidth="1"/>
    <col min="6" max="6" width="25.7109375" customWidth="1"/>
    <col min="7" max="7" width="35.7109375" customWidth="1"/>
  </cols>
  <sheetData>
    <row r="1" spans="1:7" ht="31.5" x14ac:dyDescent="0.5">
      <c r="A1" s="1" t="s">
        <v>30</v>
      </c>
      <c r="E1" s="60" t="s">
        <v>11</v>
      </c>
      <c r="F1" s="22" t="str">
        <f>NOM</f>
        <v>DUPONT François</v>
      </c>
      <c r="G1" s="22"/>
    </row>
    <row r="2" spans="1:7" ht="31.5" x14ac:dyDescent="0.5">
      <c r="A2" s="2" t="s">
        <v>27</v>
      </c>
      <c r="F2" s="14"/>
      <c r="G2" s="13"/>
    </row>
    <row r="4" spans="1:7" ht="38.1" customHeight="1" thickBot="1" x14ac:dyDescent="0.3">
      <c r="A4" s="64" t="s">
        <v>36</v>
      </c>
      <c r="B4" s="64"/>
      <c r="C4" s="64"/>
      <c r="D4" s="65"/>
      <c r="E4" s="55" t="s">
        <v>1</v>
      </c>
      <c r="F4" s="72" t="s">
        <v>35</v>
      </c>
      <c r="G4" s="73"/>
    </row>
    <row r="5" spans="1:7" ht="38.1" customHeight="1" thickBot="1" x14ac:dyDescent="0.3">
      <c r="A5" s="64"/>
      <c r="B5" s="64"/>
      <c r="C5" s="64"/>
      <c r="D5" s="65"/>
      <c r="E5" s="56" t="s">
        <v>21</v>
      </c>
      <c r="F5" s="5" t="s">
        <v>28</v>
      </c>
      <c r="G5" s="7" t="s">
        <v>29</v>
      </c>
    </row>
    <row r="6" spans="1:7" ht="38.1" customHeight="1" thickBot="1" x14ac:dyDescent="0.3">
      <c r="A6" s="66" t="s">
        <v>17</v>
      </c>
      <c r="B6" s="66"/>
      <c r="C6" s="66"/>
      <c r="D6" s="67"/>
      <c r="E6" s="57" t="s">
        <v>31</v>
      </c>
      <c r="F6" s="6" t="str">
        <f>IF('Auto-éval. entrée stagiaire'!C6="","",'Auto-éval. entrée stagiaire'!C6)</f>
        <v>Acquis</v>
      </c>
      <c r="G6" s="6" t="s">
        <v>10</v>
      </c>
    </row>
    <row r="7" spans="1:7" ht="38.1" customHeight="1" thickBot="1" x14ac:dyDescent="0.3">
      <c r="A7" s="68"/>
      <c r="B7" s="68"/>
      <c r="C7" s="68"/>
      <c r="D7" s="69"/>
      <c r="E7" s="58" t="s">
        <v>32</v>
      </c>
      <c r="F7" s="8" t="str">
        <f>IF('Auto-éval. entrée stagiaire'!C7="","",'Auto-éval. entrée stagiaire'!C7)</f>
        <v>Presque acquis</v>
      </c>
      <c r="G7" s="8" t="s">
        <v>9</v>
      </c>
    </row>
    <row r="8" spans="1:7" ht="38.1" customHeight="1" thickBot="1" x14ac:dyDescent="0.3">
      <c r="A8" s="68"/>
      <c r="B8" s="68"/>
      <c r="C8" s="68"/>
      <c r="D8" s="69"/>
      <c r="E8" s="57" t="s">
        <v>33</v>
      </c>
      <c r="F8" s="6" t="str">
        <f>IF('Auto-éval. entrée stagiaire'!C8="","",'Auto-éval. entrée stagiaire'!C8)</f>
        <v>En cours d'acquisition</v>
      </c>
      <c r="G8" s="6" t="s">
        <v>10</v>
      </c>
    </row>
    <row r="9" spans="1:7" ht="50.1" customHeight="1" thickBot="1" x14ac:dyDescent="0.3">
      <c r="A9" s="68"/>
      <c r="B9" s="68"/>
      <c r="C9" s="68"/>
      <c r="D9" s="69"/>
      <c r="E9" s="58" t="s">
        <v>34</v>
      </c>
      <c r="F9" s="8" t="str">
        <f>IF('Auto-éval. entrée stagiaire'!C9="","",'Auto-éval. entrée stagiaire'!C9)</f>
        <v>Non acquis</v>
      </c>
      <c r="G9" s="8" t="s">
        <v>7</v>
      </c>
    </row>
    <row r="10" spans="1:7" ht="38.1" customHeight="1" thickBot="1" x14ac:dyDescent="0.3">
      <c r="A10" s="70"/>
      <c r="B10" s="70"/>
      <c r="C10" s="70"/>
      <c r="D10" s="71"/>
      <c r="E10" s="57" t="s">
        <v>76</v>
      </c>
      <c r="F10" s="6" t="str">
        <f>IF('Auto-éval. entrée stagiaire'!C10="","",'Auto-éval. entrée stagiaire'!C10)</f>
        <v>Non acquis</v>
      </c>
      <c r="G10" s="6" t="s">
        <v>8</v>
      </c>
    </row>
  </sheetData>
  <mergeCells count="3">
    <mergeCell ref="A4:D5"/>
    <mergeCell ref="A6:D10"/>
    <mergeCell ref="F4:G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Evaluation par le formateur" xr:uid="{00000000-0002-0000-0100-000000000000}">
          <x14:formula1>
            <xm:f>Données!$A$2:$A$5</xm:f>
          </x14:formula1>
          <xm:sqref>G6:G10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0"/>
  <sheetViews>
    <sheetView topLeftCell="A4" zoomScaleNormal="100" workbookViewId="0">
      <selection activeCell="F5" sqref="F5"/>
    </sheetView>
  </sheetViews>
  <sheetFormatPr baseColWidth="10" defaultRowHeight="15" x14ac:dyDescent="0.25"/>
  <cols>
    <col min="4" max="4" width="15.5703125" customWidth="1"/>
    <col min="5" max="5" width="60.42578125" customWidth="1"/>
    <col min="6" max="6" width="25.7109375" customWidth="1"/>
    <col min="7" max="7" width="35.7109375" customWidth="1"/>
  </cols>
  <sheetData>
    <row r="1" spans="1:7" ht="31.5" x14ac:dyDescent="0.5">
      <c r="A1" s="1" t="s">
        <v>30</v>
      </c>
      <c r="E1" s="60" t="s">
        <v>11</v>
      </c>
      <c r="F1" s="22" t="str">
        <f>NOM</f>
        <v>DUPONT François</v>
      </c>
      <c r="G1" s="22"/>
    </row>
    <row r="2" spans="1:7" ht="31.5" x14ac:dyDescent="0.5">
      <c r="A2" s="2" t="s">
        <v>27</v>
      </c>
    </row>
    <row r="4" spans="1:7" ht="38.1" customHeight="1" thickBot="1" x14ac:dyDescent="0.3">
      <c r="A4" s="64" t="s">
        <v>36</v>
      </c>
      <c r="B4" s="64"/>
      <c r="C4" s="64"/>
      <c r="D4" s="65"/>
      <c r="E4" s="55" t="s">
        <v>1</v>
      </c>
      <c r="F4" s="72" t="s">
        <v>35</v>
      </c>
      <c r="G4" s="73"/>
    </row>
    <row r="5" spans="1:7" ht="38.1" customHeight="1" thickBot="1" x14ac:dyDescent="0.3">
      <c r="A5" s="64"/>
      <c r="B5" s="64"/>
      <c r="C5" s="64"/>
      <c r="D5" s="65"/>
      <c r="E5" s="56" t="s">
        <v>21</v>
      </c>
      <c r="F5" s="5" t="s">
        <v>28</v>
      </c>
      <c r="G5" s="7" t="s">
        <v>29</v>
      </c>
    </row>
    <row r="6" spans="1:7" ht="38.1" customHeight="1" thickBot="1" x14ac:dyDescent="0.3">
      <c r="A6" s="66" t="s">
        <v>18</v>
      </c>
      <c r="B6" s="66"/>
      <c r="C6" s="66"/>
      <c r="D6" s="67"/>
      <c r="E6" s="58" t="s">
        <v>69</v>
      </c>
      <c r="F6" s="8" t="str">
        <f>IF('Auto-éval. entrée stagiaire'!C11="","",'Auto-éval. entrée stagiaire'!C11)</f>
        <v>Non acquis</v>
      </c>
      <c r="G6" s="8" t="s">
        <v>8</v>
      </c>
    </row>
    <row r="7" spans="1:7" ht="38.1" customHeight="1" thickBot="1" x14ac:dyDescent="0.3">
      <c r="A7" s="68"/>
      <c r="B7" s="68"/>
      <c r="C7" s="68"/>
      <c r="D7" s="69"/>
      <c r="E7" s="57" t="s">
        <v>70</v>
      </c>
      <c r="F7" s="6" t="str">
        <f>IF('Auto-éval. entrée stagiaire'!C12="","",'Auto-éval. entrée stagiaire'!C12)</f>
        <v>Non acquis</v>
      </c>
      <c r="G7" s="6" t="s">
        <v>8</v>
      </c>
    </row>
    <row r="8" spans="1:7" ht="38.1" customHeight="1" thickBot="1" x14ac:dyDescent="0.3">
      <c r="A8" s="68"/>
      <c r="B8" s="68"/>
      <c r="C8" s="68"/>
      <c r="D8" s="69"/>
      <c r="E8" s="58" t="s">
        <v>71</v>
      </c>
      <c r="F8" s="8" t="str">
        <f>IF('Auto-éval. entrée stagiaire'!C13="","",'Auto-éval. entrée stagiaire'!C13)</f>
        <v>Non acquis</v>
      </c>
      <c r="G8" s="8" t="s">
        <v>7</v>
      </c>
    </row>
    <row r="9" spans="1:7" ht="38.1" customHeight="1" thickBot="1" x14ac:dyDescent="0.3">
      <c r="A9" s="68"/>
      <c r="B9" s="68"/>
      <c r="C9" s="68"/>
      <c r="D9" s="69"/>
      <c r="E9" s="57" t="s">
        <v>72</v>
      </c>
      <c r="F9" s="6" t="str">
        <f>IF('Auto-éval. entrée stagiaire'!C14="","",'Auto-éval. entrée stagiaire'!C14)</f>
        <v>Non acquis</v>
      </c>
      <c r="G9" s="6" t="s">
        <v>10</v>
      </c>
    </row>
    <row r="10" spans="1:7" ht="38.1" customHeight="1" thickBot="1" x14ac:dyDescent="0.3">
      <c r="A10" s="70"/>
      <c r="B10" s="70"/>
      <c r="C10" s="70"/>
      <c r="D10" s="71"/>
      <c r="E10" s="58" t="s">
        <v>73</v>
      </c>
      <c r="F10" s="8" t="str">
        <f>IF('Auto-éval. entrée stagiaire'!C15="","",'Auto-éval. entrée stagiaire'!C15)</f>
        <v>Non acquis</v>
      </c>
      <c r="G10" s="8" t="s">
        <v>9</v>
      </c>
    </row>
  </sheetData>
  <mergeCells count="3">
    <mergeCell ref="A4:D5"/>
    <mergeCell ref="F4:G4"/>
    <mergeCell ref="A6:D1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Evaluation par le formateur" xr:uid="{00000000-0002-0000-0200-000000000000}">
          <x14:formula1>
            <xm:f>Données!$A$2:$A$5</xm:f>
          </x14:formula1>
          <xm:sqref>G6:G10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G10"/>
  <sheetViews>
    <sheetView topLeftCell="A4" zoomScaleNormal="100" workbookViewId="0">
      <selection activeCell="F5" sqref="F5"/>
    </sheetView>
  </sheetViews>
  <sheetFormatPr baseColWidth="10" defaultRowHeight="15" x14ac:dyDescent="0.25"/>
  <cols>
    <col min="4" max="4" width="15.5703125" customWidth="1"/>
    <col min="5" max="5" width="60.42578125" customWidth="1"/>
    <col min="6" max="6" width="25.7109375" customWidth="1"/>
    <col min="7" max="7" width="35.7109375" customWidth="1"/>
  </cols>
  <sheetData>
    <row r="1" spans="1:7" ht="31.5" x14ac:dyDescent="0.5">
      <c r="A1" s="1" t="s">
        <v>30</v>
      </c>
      <c r="E1" s="60" t="s">
        <v>11</v>
      </c>
      <c r="F1" s="22" t="str">
        <f>NOM</f>
        <v>DUPONT François</v>
      </c>
      <c r="G1" s="22"/>
    </row>
    <row r="2" spans="1:7" ht="31.5" x14ac:dyDescent="0.5">
      <c r="A2" s="2" t="s">
        <v>27</v>
      </c>
    </row>
    <row r="4" spans="1:7" ht="38.1" customHeight="1" thickBot="1" x14ac:dyDescent="0.3">
      <c r="A4" s="64" t="s">
        <v>36</v>
      </c>
      <c r="B4" s="64"/>
      <c r="C4" s="64"/>
      <c r="D4" s="65"/>
      <c r="E4" s="55" t="s">
        <v>1</v>
      </c>
      <c r="F4" s="72" t="s">
        <v>35</v>
      </c>
      <c r="G4" s="73"/>
    </row>
    <row r="5" spans="1:7" ht="38.1" customHeight="1" thickBot="1" x14ac:dyDescent="0.3">
      <c r="A5" s="64"/>
      <c r="B5" s="64"/>
      <c r="C5" s="64"/>
      <c r="D5" s="65"/>
      <c r="E5" s="56" t="s">
        <v>21</v>
      </c>
      <c r="F5" s="5" t="s">
        <v>28</v>
      </c>
      <c r="G5" s="7" t="s">
        <v>29</v>
      </c>
    </row>
    <row r="6" spans="1:7" ht="38.1" customHeight="1" thickBot="1" x14ac:dyDescent="0.3">
      <c r="A6" s="66" t="s">
        <v>19</v>
      </c>
      <c r="B6" s="66"/>
      <c r="C6" s="66"/>
      <c r="D6" s="67"/>
      <c r="E6" s="57" t="s">
        <v>57</v>
      </c>
      <c r="F6" s="6" t="str">
        <f>IF('Auto-éval. entrée stagiaire'!C16="","",'Auto-éval. entrée stagiaire'!C16)</f>
        <v>Non acquis</v>
      </c>
      <c r="G6" s="6" t="s">
        <v>7</v>
      </c>
    </row>
    <row r="7" spans="1:7" ht="38.1" customHeight="1" thickBot="1" x14ac:dyDescent="0.3">
      <c r="A7" s="68"/>
      <c r="B7" s="68"/>
      <c r="C7" s="68"/>
      <c r="D7" s="69"/>
      <c r="E7" s="58" t="s">
        <v>58</v>
      </c>
      <c r="F7" s="8" t="str">
        <f>IF('Auto-éval. entrée stagiaire'!C17="","",'Auto-éval. entrée stagiaire'!C17)</f>
        <v>Non acquis</v>
      </c>
      <c r="G7" s="8" t="s">
        <v>7</v>
      </c>
    </row>
    <row r="8" spans="1:7" ht="38.1" customHeight="1" thickBot="1" x14ac:dyDescent="0.3">
      <c r="A8" s="68"/>
      <c r="B8" s="68"/>
      <c r="C8" s="68"/>
      <c r="D8" s="69"/>
      <c r="E8" s="57" t="s">
        <v>59</v>
      </c>
      <c r="F8" s="6" t="str">
        <f>IF('Auto-éval. entrée stagiaire'!C18="","",'Auto-éval. entrée stagiaire'!C18)</f>
        <v>Non acquis</v>
      </c>
      <c r="G8" s="6" t="s">
        <v>7</v>
      </c>
    </row>
    <row r="9" spans="1:7" ht="38.1" customHeight="1" thickBot="1" x14ac:dyDescent="0.3">
      <c r="A9" s="68"/>
      <c r="B9" s="68"/>
      <c r="C9" s="68"/>
      <c r="D9" s="69"/>
      <c r="E9" s="58" t="s">
        <v>60</v>
      </c>
      <c r="F9" s="8" t="str">
        <f>IF('Auto-éval. entrée stagiaire'!C19="","",'Auto-éval. entrée stagiaire'!C19)</f>
        <v>Non acquis</v>
      </c>
      <c r="G9" s="8" t="s">
        <v>7</v>
      </c>
    </row>
    <row r="10" spans="1:7" ht="24.95" customHeight="1" thickBot="1" x14ac:dyDescent="0.3">
      <c r="A10" s="70"/>
      <c r="B10" s="70"/>
      <c r="C10" s="70"/>
      <c r="D10" s="71"/>
      <c r="E10" s="57" t="s">
        <v>61</v>
      </c>
      <c r="F10" s="6" t="str">
        <f>IF('Auto-éval. entrée stagiaire'!C20="","",'Auto-éval. entrée stagiaire'!C20)</f>
        <v>Non acquis</v>
      </c>
      <c r="G10" s="6" t="s">
        <v>7</v>
      </c>
    </row>
  </sheetData>
  <mergeCells count="3">
    <mergeCell ref="A4:D5"/>
    <mergeCell ref="F4:G4"/>
    <mergeCell ref="A6:D1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Evaluation par le formateur" xr:uid="{00000000-0002-0000-0300-000000000000}">
          <x14:formula1>
            <xm:f>Données!$A$2:$A$5</xm:f>
          </x14:formula1>
          <xm:sqref>G6:G10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G10"/>
  <sheetViews>
    <sheetView zoomScaleNormal="100" workbookViewId="0">
      <selection activeCell="F5" sqref="F5"/>
    </sheetView>
  </sheetViews>
  <sheetFormatPr baseColWidth="10" defaultRowHeight="15" x14ac:dyDescent="0.25"/>
  <cols>
    <col min="4" max="4" width="15.5703125" customWidth="1"/>
    <col min="5" max="5" width="60.42578125" customWidth="1"/>
    <col min="6" max="6" width="25.7109375" customWidth="1"/>
    <col min="7" max="7" width="35.7109375" customWidth="1"/>
  </cols>
  <sheetData>
    <row r="1" spans="1:7" ht="31.5" x14ac:dyDescent="0.5">
      <c r="A1" s="1" t="s">
        <v>30</v>
      </c>
      <c r="E1" s="60" t="s">
        <v>11</v>
      </c>
      <c r="F1" s="22" t="str">
        <f>NOM</f>
        <v>DUPONT François</v>
      </c>
      <c r="G1" s="22"/>
    </row>
    <row r="2" spans="1:7" ht="31.5" x14ac:dyDescent="0.5">
      <c r="A2" s="2" t="s">
        <v>27</v>
      </c>
    </row>
    <row r="4" spans="1:7" ht="38.1" customHeight="1" thickBot="1" x14ac:dyDescent="0.3">
      <c r="A4" s="64" t="s">
        <v>36</v>
      </c>
      <c r="B4" s="64"/>
      <c r="C4" s="64"/>
      <c r="D4" s="65"/>
      <c r="E4" s="55" t="s">
        <v>1</v>
      </c>
      <c r="F4" s="72" t="s">
        <v>35</v>
      </c>
      <c r="G4" s="73"/>
    </row>
    <row r="5" spans="1:7" ht="38.1" customHeight="1" thickBot="1" x14ac:dyDescent="0.3">
      <c r="A5" s="64"/>
      <c r="B5" s="64"/>
      <c r="C5" s="64"/>
      <c r="D5" s="65"/>
      <c r="E5" s="56" t="s">
        <v>21</v>
      </c>
      <c r="F5" s="5" t="s">
        <v>28</v>
      </c>
      <c r="G5" s="7" t="s">
        <v>29</v>
      </c>
    </row>
    <row r="6" spans="1:7" ht="38.1" customHeight="1" thickBot="1" x14ac:dyDescent="0.3">
      <c r="A6" s="66" t="s">
        <v>20</v>
      </c>
      <c r="B6" s="66"/>
      <c r="C6" s="66"/>
      <c r="D6" s="67"/>
      <c r="E6" s="58" t="s">
        <v>54</v>
      </c>
      <c r="F6" s="8" t="str">
        <f>IF('Auto-éval. entrée stagiaire'!C21="","",'Auto-éval. entrée stagiaire'!C21)</f>
        <v>Non acquis</v>
      </c>
      <c r="G6" s="8" t="s">
        <v>7</v>
      </c>
    </row>
    <row r="7" spans="1:7" ht="50.1" customHeight="1" thickBot="1" x14ac:dyDescent="0.3">
      <c r="A7" s="68"/>
      <c r="B7" s="68"/>
      <c r="C7" s="68"/>
      <c r="D7" s="69"/>
      <c r="E7" s="57" t="s">
        <v>55</v>
      </c>
      <c r="F7" s="6" t="str">
        <f>IF('Auto-éval. entrée stagiaire'!C22="","",'Auto-éval. entrée stagiaire'!C22)</f>
        <v>Non acquis</v>
      </c>
      <c r="G7" s="6" t="s">
        <v>8</v>
      </c>
    </row>
    <row r="8" spans="1:7" ht="38.1" customHeight="1" thickBot="1" x14ac:dyDescent="0.3">
      <c r="A8" s="70"/>
      <c r="B8" s="70"/>
      <c r="C8" s="70"/>
      <c r="D8" s="71"/>
      <c r="E8" s="58" t="s">
        <v>56</v>
      </c>
      <c r="F8" s="8" t="str">
        <f>IF('Auto-éval. entrée stagiaire'!C23="","",'Auto-éval. entrée stagiaire'!C23)</f>
        <v>Non acquis</v>
      </c>
      <c r="G8" s="8" t="s">
        <v>8</v>
      </c>
    </row>
    <row r="9" spans="1:7" x14ac:dyDescent="0.25">
      <c r="E9" s="54"/>
    </row>
    <row r="10" spans="1:7" x14ac:dyDescent="0.25">
      <c r="E10" s="54"/>
    </row>
  </sheetData>
  <mergeCells count="3">
    <mergeCell ref="A6:D8"/>
    <mergeCell ref="A4:D5"/>
    <mergeCell ref="F4:G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Evaluation par le formateur" xr:uid="{00000000-0002-0000-0400-000000000000}">
          <x14:formula1>
            <xm:f>Données!$A$2:$A$5</xm:f>
          </x14:formula1>
          <xm:sqref>G6:G8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G12"/>
  <sheetViews>
    <sheetView zoomScaleNormal="100" workbookViewId="0">
      <selection activeCell="F5" sqref="F5"/>
    </sheetView>
  </sheetViews>
  <sheetFormatPr baseColWidth="10" defaultRowHeight="15" x14ac:dyDescent="0.25"/>
  <cols>
    <col min="4" max="4" width="15.5703125" customWidth="1"/>
    <col min="5" max="5" width="60.42578125" customWidth="1"/>
    <col min="6" max="6" width="25.7109375" customWidth="1"/>
    <col min="7" max="7" width="35.7109375" customWidth="1"/>
  </cols>
  <sheetData>
    <row r="1" spans="1:7" ht="31.5" x14ac:dyDescent="0.5">
      <c r="A1" s="1" t="s">
        <v>30</v>
      </c>
      <c r="E1" s="60" t="s">
        <v>11</v>
      </c>
      <c r="F1" s="22" t="str">
        <f>NOM</f>
        <v>DUPONT François</v>
      </c>
      <c r="G1" s="22"/>
    </row>
    <row r="2" spans="1:7" ht="31.5" x14ac:dyDescent="0.5">
      <c r="A2" s="2" t="s">
        <v>27</v>
      </c>
    </row>
    <row r="4" spans="1:7" ht="38.1" customHeight="1" thickBot="1" x14ac:dyDescent="0.3">
      <c r="A4" s="64" t="s">
        <v>36</v>
      </c>
      <c r="B4" s="64"/>
      <c r="C4" s="64"/>
      <c r="D4" s="65"/>
      <c r="E4" s="55" t="s">
        <v>1</v>
      </c>
      <c r="F4" s="72" t="s">
        <v>35</v>
      </c>
      <c r="G4" s="73"/>
    </row>
    <row r="5" spans="1:7" ht="38.1" customHeight="1" thickBot="1" x14ac:dyDescent="0.3">
      <c r="A5" s="64"/>
      <c r="B5" s="64"/>
      <c r="C5" s="64"/>
      <c r="D5" s="65"/>
      <c r="E5" s="56" t="s">
        <v>21</v>
      </c>
      <c r="F5" s="5" t="s">
        <v>28</v>
      </c>
      <c r="G5" s="7" t="s">
        <v>29</v>
      </c>
    </row>
    <row r="6" spans="1:7" ht="38.1" customHeight="1" thickBot="1" x14ac:dyDescent="0.3">
      <c r="A6" s="66" t="s">
        <v>22</v>
      </c>
      <c r="B6" s="66"/>
      <c r="C6" s="66"/>
      <c r="D6" s="67"/>
      <c r="E6" s="57" t="s">
        <v>62</v>
      </c>
      <c r="F6" s="6" t="str">
        <f>IF('Auto-éval. entrée stagiaire'!C24="","",'Auto-éval. entrée stagiaire'!C24)</f>
        <v>Presque acquis</v>
      </c>
      <c r="G6" s="6" t="s">
        <v>8</v>
      </c>
    </row>
    <row r="7" spans="1:7" ht="24.95" customHeight="1" thickBot="1" x14ac:dyDescent="0.3">
      <c r="A7" s="68"/>
      <c r="B7" s="68"/>
      <c r="C7" s="68"/>
      <c r="D7" s="69"/>
      <c r="E7" s="58" t="s">
        <v>63</v>
      </c>
      <c r="F7" s="8" t="str">
        <f>IF('Auto-éval. entrée stagiaire'!C25="","",'Auto-éval. entrée stagiaire'!C25)</f>
        <v>Non acquis</v>
      </c>
      <c r="G7" s="8" t="s">
        <v>7</v>
      </c>
    </row>
    <row r="8" spans="1:7" ht="50.1" customHeight="1" thickBot="1" x14ac:dyDescent="0.3">
      <c r="A8" s="68"/>
      <c r="B8" s="68"/>
      <c r="C8" s="68"/>
      <c r="D8" s="69"/>
      <c r="E8" s="59" t="s">
        <v>64</v>
      </c>
      <c r="F8" s="6" t="str">
        <f>IF('Auto-éval. entrée stagiaire'!C26="","",'Auto-éval. entrée stagiaire'!C26)</f>
        <v>En cours d'acquisition</v>
      </c>
      <c r="G8" s="6" t="s">
        <v>7</v>
      </c>
    </row>
    <row r="9" spans="1:7" ht="24.95" customHeight="1" thickBot="1" x14ac:dyDescent="0.3">
      <c r="A9" s="68"/>
      <c r="B9" s="68"/>
      <c r="C9" s="68"/>
      <c r="D9" s="69"/>
      <c r="E9" s="58" t="s">
        <v>65</v>
      </c>
      <c r="F9" s="8" t="str">
        <f>IF('Auto-éval. entrée stagiaire'!C27="","",'Auto-éval. entrée stagiaire'!C27)</f>
        <v>Non acquis</v>
      </c>
      <c r="G9" s="8" t="s">
        <v>7</v>
      </c>
    </row>
    <row r="10" spans="1:7" ht="38.1" customHeight="1" thickBot="1" x14ac:dyDescent="0.3">
      <c r="A10" s="68"/>
      <c r="B10" s="68"/>
      <c r="C10" s="68"/>
      <c r="D10" s="69"/>
      <c r="E10" s="57" t="s">
        <v>66</v>
      </c>
      <c r="F10" s="6" t="str">
        <f>IF('Auto-éval. entrée stagiaire'!C28="","",'Auto-éval. entrée stagiaire'!C28)</f>
        <v>Non acquis</v>
      </c>
      <c r="G10" s="6" t="s">
        <v>7</v>
      </c>
    </row>
    <row r="11" spans="1:7" ht="24.95" customHeight="1" thickBot="1" x14ac:dyDescent="0.3">
      <c r="A11" s="68"/>
      <c r="B11" s="68"/>
      <c r="C11" s="68"/>
      <c r="D11" s="69"/>
      <c r="E11" s="15" t="s">
        <v>67</v>
      </c>
      <c r="F11" s="8" t="str">
        <f>IF('Auto-éval. entrée stagiaire'!C29="","",'Auto-éval. entrée stagiaire'!C29)</f>
        <v>Non acquis</v>
      </c>
      <c r="G11" s="8" t="s">
        <v>7</v>
      </c>
    </row>
    <row r="12" spans="1:7" ht="24.95" customHeight="1" thickBot="1" x14ac:dyDescent="0.3">
      <c r="A12" s="70"/>
      <c r="B12" s="70"/>
      <c r="C12" s="70"/>
      <c r="D12" s="71"/>
      <c r="E12" s="16" t="s">
        <v>68</v>
      </c>
      <c r="F12" s="6" t="str">
        <f>IF('Auto-éval. entrée stagiaire'!C30="","",'Auto-éval. entrée stagiaire'!C30)</f>
        <v>Non acquis</v>
      </c>
      <c r="G12" s="6" t="s">
        <v>7</v>
      </c>
    </row>
  </sheetData>
  <mergeCells count="3">
    <mergeCell ref="A6:D12"/>
    <mergeCell ref="A4:D5"/>
    <mergeCell ref="F4:G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Evaluation par le formateur" xr:uid="{00000000-0002-0000-0500-000000000000}">
          <x14:formula1>
            <xm:f>Données!$A$2:$A$5</xm:f>
          </x14:formula1>
          <xm:sqref>G6:G12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G14"/>
  <sheetViews>
    <sheetView topLeftCell="A5" zoomScaleNormal="100" workbookViewId="0">
      <selection activeCell="F5" sqref="F5"/>
    </sheetView>
  </sheetViews>
  <sheetFormatPr baseColWidth="10" defaultRowHeight="15" x14ac:dyDescent="0.25"/>
  <cols>
    <col min="4" max="4" width="15.5703125" customWidth="1"/>
    <col min="5" max="5" width="60.42578125" customWidth="1"/>
    <col min="6" max="6" width="25.7109375" customWidth="1"/>
    <col min="7" max="7" width="35.7109375" customWidth="1"/>
  </cols>
  <sheetData>
    <row r="1" spans="1:7" ht="31.5" x14ac:dyDescent="0.5">
      <c r="A1" s="1" t="s">
        <v>30</v>
      </c>
      <c r="E1" s="60" t="s">
        <v>11</v>
      </c>
      <c r="F1" s="22" t="str">
        <f>NOM</f>
        <v>DUPONT François</v>
      </c>
      <c r="G1" s="22"/>
    </row>
    <row r="2" spans="1:7" ht="31.5" x14ac:dyDescent="0.5">
      <c r="A2" s="2" t="s">
        <v>27</v>
      </c>
    </row>
    <row r="4" spans="1:7" ht="38.1" customHeight="1" thickBot="1" x14ac:dyDescent="0.3">
      <c r="A4" s="64" t="s">
        <v>36</v>
      </c>
      <c r="B4" s="64"/>
      <c r="C4" s="64"/>
      <c r="D4" s="65"/>
      <c r="E4" s="55" t="s">
        <v>1</v>
      </c>
      <c r="F4" s="72" t="s">
        <v>35</v>
      </c>
      <c r="G4" s="73"/>
    </row>
    <row r="5" spans="1:7" ht="38.1" customHeight="1" thickBot="1" x14ac:dyDescent="0.3">
      <c r="A5" s="64"/>
      <c r="B5" s="64"/>
      <c r="C5" s="64"/>
      <c r="D5" s="65"/>
      <c r="E5" s="56" t="s">
        <v>21</v>
      </c>
      <c r="F5" s="5" t="s">
        <v>28</v>
      </c>
      <c r="G5" s="7" t="s">
        <v>29</v>
      </c>
    </row>
    <row r="6" spans="1:7" ht="38.1" customHeight="1" thickBot="1" x14ac:dyDescent="0.3">
      <c r="A6" s="66" t="s">
        <v>23</v>
      </c>
      <c r="B6" s="66"/>
      <c r="C6" s="66"/>
      <c r="D6" s="67"/>
      <c r="E6" s="58" t="s">
        <v>45</v>
      </c>
      <c r="F6" s="8" t="str">
        <f>IF('Auto-éval. entrée stagiaire'!C31="","",'Auto-éval. entrée stagiaire'!C31)</f>
        <v>Non acquis</v>
      </c>
      <c r="G6" s="8" t="s">
        <v>8</v>
      </c>
    </row>
    <row r="7" spans="1:7" ht="38.1" customHeight="1" thickBot="1" x14ac:dyDescent="0.3">
      <c r="A7" s="68"/>
      <c r="B7" s="68"/>
      <c r="C7" s="68"/>
      <c r="D7" s="69"/>
      <c r="E7" s="57" t="s">
        <v>46</v>
      </c>
      <c r="F7" s="6" t="str">
        <f>IF('Auto-éval. entrée stagiaire'!C32="","",'Auto-éval. entrée stagiaire'!C32)</f>
        <v>Non acquis</v>
      </c>
      <c r="G7" s="6" t="s">
        <v>7</v>
      </c>
    </row>
    <row r="8" spans="1:7" ht="50.1" customHeight="1" thickBot="1" x14ac:dyDescent="0.3">
      <c r="A8" s="68"/>
      <c r="B8" s="68"/>
      <c r="C8" s="68"/>
      <c r="D8" s="69"/>
      <c r="E8" s="58" t="s">
        <v>47</v>
      </c>
      <c r="F8" s="8" t="str">
        <f>IF('Auto-éval. entrée stagiaire'!C33="","",'Auto-éval. entrée stagiaire'!C33)</f>
        <v>Non acquis</v>
      </c>
      <c r="G8" s="8" t="s">
        <v>7</v>
      </c>
    </row>
    <row r="9" spans="1:7" ht="38.1" customHeight="1" thickBot="1" x14ac:dyDescent="0.3">
      <c r="A9" s="68"/>
      <c r="B9" s="68"/>
      <c r="C9" s="68"/>
      <c r="D9" s="69"/>
      <c r="E9" s="57" t="s">
        <v>48</v>
      </c>
      <c r="F9" s="6" t="str">
        <f>IF('Auto-éval. entrée stagiaire'!C34="","",'Auto-éval. entrée stagiaire'!C34)</f>
        <v>Non acquis</v>
      </c>
      <c r="G9" s="6" t="s">
        <v>7</v>
      </c>
    </row>
    <row r="10" spans="1:7" ht="50.1" customHeight="1" thickBot="1" x14ac:dyDescent="0.3">
      <c r="A10" s="68"/>
      <c r="B10" s="68"/>
      <c r="C10" s="68"/>
      <c r="D10" s="69"/>
      <c r="E10" s="58" t="s">
        <v>49</v>
      </c>
      <c r="F10" s="8" t="str">
        <f>IF('Auto-éval. entrée stagiaire'!C35="","",'Auto-éval. entrée stagiaire'!C35)</f>
        <v>Non acquis</v>
      </c>
      <c r="G10" s="8" t="s">
        <v>9</v>
      </c>
    </row>
    <row r="11" spans="1:7" ht="24" customHeight="1" thickBot="1" x14ac:dyDescent="0.3">
      <c r="A11" s="68"/>
      <c r="B11" s="68"/>
      <c r="C11" s="68"/>
      <c r="D11" s="69"/>
      <c r="E11" s="16" t="s">
        <v>50</v>
      </c>
      <c r="F11" s="6" t="str">
        <f>IF('Auto-éval. entrée stagiaire'!C36="","",'Auto-éval. entrée stagiaire'!C36)</f>
        <v>Non acquis</v>
      </c>
      <c r="G11" s="6" t="s">
        <v>7</v>
      </c>
    </row>
    <row r="12" spans="1:7" ht="38.1" customHeight="1" thickBot="1" x14ac:dyDescent="0.3">
      <c r="A12" s="68"/>
      <c r="B12" s="68"/>
      <c r="C12" s="68"/>
      <c r="D12" s="69"/>
      <c r="E12" s="15" t="s">
        <v>51</v>
      </c>
      <c r="F12" s="8" t="str">
        <f>IF('Auto-éval. entrée stagiaire'!C37="","",'Auto-éval. entrée stagiaire'!C37)</f>
        <v>Non acquis</v>
      </c>
      <c r="G12" s="8" t="s">
        <v>7</v>
      </c>
    </row>
    <row r="13" spans="1:7" ht="50.1" customHeight="1" thickBot="1" x14ac:dyDescent="0.3">
      <c r="A13" s="68"/>
      <c r="B13" s="68"/>
      <c r="C13" s="68"/>
      <c r="D13" s="69"/>
      <c r="E13" s="16" t="s">
        <v>52</v>
      </c>
      <c r="F13" s="6" t="str">
        <f>IF('Auto-éval. entrée stagiaire'!C38="","",'Auto-éval. entrée stagiaire'!C38)</f>
        <v>Non acquis</v>
      </c>
      <c r="G13" s="6" t="s">
        <v>7</v>
      </c>
    </row>
    <row r="14" spans="1:7" ht="38.1" customHeight="1" thickBot="1" x14ac:dyDescent="0.3">
      <c r="A14" s="70"/>
      <c r="B14" s="70"/>
      <c r="C14" s="70"/>
      <c r="D14" s="71"/>
      <c r="E14" s="15" t="s">
        <v>53</v>
      </c>
      <c r="F14" s="8" t="str">
        <f>IF('Auto-éval. entrée stagiaire'!C39="","",'Auto-éval. entrée stagiaire'!C39)</f>
        <v>Non acquis</v>
      </c>
      <c r="G14" s="8" t="s">
        <v>7</v>
      </c>
    </row>
  </sheetData>
  <mergeCells count="3">
    <mergeCell ref="A4:D5"/>
    <mergeCell ref="F4:G4"/>
    <mergeCell ref="A6:D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Evaluation par le formateur" xr:uid="{00000000-0002-0000-0600-000000000000}">
          <x14:formula1>
            <xm:f>Données!$A$2:$A$5</xm:f>
          </x14:formula1>
          <xm:sqref>G6:G14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G10"/>
  <sheetViews>
    <sheetView topLeftCell="A5" zoomScaleNormal="100" workbookViewId="0">
      <selection activeCell="F5" sqref="F5"/>
    </sheetView>
  </sheetViews>
  <sheetFormatPr baseColWidth="10" defaultRowHeight="15" x14ac:dyDescent="0.25"/>
  <cols>
    <col min="4" max="4" width="15.5703125" customWidth="1"/>
    <col min="5" max="5" width="60.42578125" customWidth="1"/>
    <col min="6" max="6" width="25.7109375" customWidth="1"/>
    <col min="7" max="7" width="35.7109375" customWidth="1"/>
  </cols>
  <sheetData>
    <row r="1" spans="1:7" ht="31.5" x14ac:dyDescent="0.5">
      <c r="A1" s="1" t="s">
        <v>30</v>
      </c>
      <c r="E1" s="60" t="s">
        <v>11</v>
      </c>
      <c r="F1" s="22" t="str">
        <f>NOM</f>
        <v>DUPONT François</v>
      </c>
      <c r="G1" s="22"/>
    </row>
    <row r="2" spans="1:7" ht="31.5" x14ac:dyDescent="0.5">
      <c r="A2" s="2" t="s">
        <v>27</v>
      </c>
    </row>
    <row r="4" spans="1:7" ht="38.1" customHeight="1" thickBot="1" x14ac:dyDescent="0.3">
      <c r="A4" s="64" t="s">
        <v>36</v>
      </c>
      <c r="B4" s="64"/>
      <c r="C4" s="64"/>
      <c r="D4" s="65"/>
      <c r="E4" s="55" t="s">
        <v>1</v>
      </c>
      <c r="F4" s="72" t="s">
        <v>35</v>
      </c>
      <c r="G4" s="73"/>
    </row>
    <row r="5" spans="1:7" ht="38.1" customHeight="1" thickBot="1" x14ac:dyDescent="0.3">
      <c r="A5" s="64"/>
      <c r="B5" s="64"/>
      <c r="C5" s="64"/>
      <c r="D5" s="65"/>
      <c r="E5" s="56" t="s">
        <v>21</v>
      </c>
      <c r="F5" s="5" t="s">
        <v>28</v>
      </c>
      <c r="G5" s="7" t="s">
        <v>29</v>
      </c>
    </row>
    <row r="6" spans="1:7" ht="38.1" customHeight="1" thickBot="1" x14ac:dyDescent="0.3">
      <c r="A6" s="66" t="s">
        <v>24</v>
      </c>
      <c r="B6" s="66"/>
      <c r="C6" s="66"/>
      <c r="D6" s="67"/>
      <c r="E6" s="57" t="s">
        <v>40</v>
      </c>
      <c r="F6" s="6" t="str">
        <f>IF('Auto-éval. entrée stagiaire'!C40="","",'Auto-éval. entrée stagiaire'!C40)</f>
        <v>Non acquis</v>
      </c>
      <c r="G6" s="6" t="s">
        <v>7</v>
      </c>
    </row>
    <row r="7" spans="1:7" ht="50.1" customHeight="1" thickBot="1" x14ac:dyDescent="0.3">
      <c r="A7" s="68"/>
      <c r="B7" s="68"/>
      <c r="C7" s="68"/>
      <c r="D7" s="69"/>
      <c r="E7" s="58" t="s">
        <v>41</v>
      </c>
      <c r="F7" s="62" t="str">
        <f>IF('Auto-éval. entrée stagiaire'!C41="","",'Auto-éval. entrée stagiaire'!C41)</f>
        <v>Non acquis</v>
      </c>
      <c r="G7" s="62" t="s">
        <v>8</v>
      </c>
    </row>
    <row r="8" spans="1:7" ht="38.1" customHeight="1" thickBot="1" x14ac:dyDescent="0.3">
      <c r="A8" s="68"/>
      <c r="B8" s="68"/>
      <c r="C8" s="68"/>
      <c r="D8" s="69"/>
      <c r="E8" s="59" t="s">
        <v>42</v>
      </c>
      <c r="F8" s="6" t="str">
        <f>IF('Auto-éval. entrée stagiaire'!C42="","",'Auto-éval. entrée stagiaire'!C42)</f>
        <v>Non acquis</v>
      </c>
      <c r="G8" s="6" t="s">
        <v>10</v>
      </c>
    </row>
    <row r="9" spans="1:7" ht="38.1" customHeight="1" thickBot="1" x14ac:dyDescent="0.3">
      <c r="A9" s="68"/>
      <c r="B9" s="68"/>
      <c r="C9" s="68"/>
      <c r="D9" s="69"/>
      <c r="E9" s="58" t="s">
        <v>43</v>
      </c>
      <c r="F9" s="62" t="str">
        <f>IF('Auto-éval. entrée stagiaire'!C43="","",'Auto-éval. entrée stagiaire'!C43)</f>
        <v>Non acquis</v>
      </c>
      <c r="G9" s="62" t="s">
        <v>9</v>
      </c>
    </row>
    <row r="10" spans="1:7" ht="37.5" customHeight="1" thickBot="1" x14ac:dyDescent="0.3">
      <c r="A10" s="70"/>
      <c r="B10" s="70"/>
      <c r="C10" s="70"/>
      <c r="D10" s="71"/>
      <c r="E10" s="57" t="s">
        <v>44</v>
      </c>
      <c r="F10" s="6" t="str">
        <f>IF('Auto-éval. entrée stagiaire'!C44="","",'Auto-éval. entrée stagiaire'!C44)</f>
        <v>Non acquis</v>
      </c>
      <c r="G10" s="6" t="s">
        <v>7</v>
      </c>
    </row>
  </sheetData>
  <mergeCells count="3">
    <mergeCell ref="A4:D5"/>
    <mergeCell ref="F4:G4"/>
    <mergeCell ref="A6:D1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Evaluation par le formateur" xr:uid="{00000000-0002-0000-0700-000000000000}">
          <x14:formula1>
            <xm:f>Données!$A$2:$A$5</xm:f>
          </x14:formula1>
          <xm:sqref>G6:G10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1:G10"/>
  <sheetViews>
    <sheetView topLeftCell="A4" zoomScaleNormal="100" workbookViewId="0">
      <selection activeCell="F5" sqref="F5"/>
    </sheetView>
  </sheetViews>
  <sheetFormatPr baseColWidth="10" defaultRowHeight="15" x14ac:dyDescent="0.25"/>
  <cols>
    <col min="4" max="4" width="15.5703125" customWidth="1"/>
    <col min="5" max="5" width="60.42578125" customWidth="1"/>
    <col min="6" max="6" width="25.7109375" customWidth="1"/>
    <col min="7" max="7" width="35.7109375" customWidth="1"/>
  </cols>
  <sheetData>
    <row r="1" spans="1:7" ht="31.5" x14ac:dyDescent="0.5">
      <c r="A1" s="1" t="s">
        <v>30</v>
      </c>
      <c r="E1" s="60" t="s">
        <v>11</v>
      </c>
      <c r="F1" s="22" t="str">
        <f>NOM</f>
        <v>DUPONT François</v>
      </c>
      <c r="G1" s="22"/>
    </row>
    <row r="2" spans="1:7" ht="31.5" x14ac:dyDescent="0.5">
      <c r="A2" s="2" t="s">
        <v>27</v>
      </c>
    </row>
    <row r="4" spans="1:7" ht="38.1" customHeight="1" thickBot="1" x14ac:dyDescent="0.3">
      <c r="A4" s="64" t="s">
        <v>36</v>
      </c>
      <c r="B4" s="64"/>
      <c r="C4" s="64"/>
      <c r="D4" s="65"/>
      <c r="E4" s="55" t="s">
        <v>1</v>
      </c>
      <c r="F4" s="72" t="s">
        <v>35</v>
      </c>
      <c r="G4" s="73"/>
    </row>
    <row r="5" spans="1:7" ht="38.1" customHeight="1" thickBot="1" x14ac:dyDescent="0.3">
      <c r="A5" s="64"/>
      <c r="B5" s="64"/>
      <c r="C5" s="64"/>
      <c r="D5" s="65"/>
      <c r="E5" s="56" t="s">
        <v>21</v>
      </c>
      <c r="F5" s="5" t="s">
        <v>28</v>
      </c>
      <c r="G5" s="7" t="s">
        <v>29</v>
      </c>
    </row>
    <row r="6" spans="1:7" ht="57.75" customHeight="1" thickBot="1" x14ac:dyDescent="0.3">
      <c r="A6" s="74" t="s">
        <v>25</v>
      </c>
      <c r="B6" s="74"/>
      <c r="C6" s="74"/>
      <c r="D6" s="75"/>
      <c r="E6" s="58" t="s">
        <v>37</v>
      </c>
      <c r="F6" s="8" t="str">
        <f>IF('Auto-éval. entrée stagiaire'!C45="","",'Auto-éval. entrée stagiaire'!C45)</f>
        <v>Non acquis</v>
      </c>
      <c r="G6" s="8" t="s">
        <v>7</v>
      </c>
    </row>
    <row r="7" spans="1:7" x14ac:dyDescent="0.25">
      <c r="E7" s="54"/>
    </row>
    <row r="8" spans="1:7" x14ac:dyDescent="0.25">
      <c r="E8" s="54"/>
    </row>
    <row r="9" spans="1:7" x14ac:dyDescent="0.25">
      <c r="E9" s="54"/>
    </row>
    <row r="10" spans="1:7" x14ac:dyDescent="0.25">
      <c r="E10" s="54"/>
    </row>
  </sheetData>
  <mergeCells count="3">
    <mergeCell ref="A6:D6"/>
    <mergeCell ref="A4:D5"/>
    <mergeCell ref="F4:G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Evaluation par le formateur" xr:uid="{00000000-0002-0000-0800-000000000000}">
          <x14:formula1>
            <xm:f>Données!$A$2:$A$5</xm:f>
          </x14:formula1>
          <xm:sqref>G6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1:G10"/>
  <sheetViews>
    <sheetView zoomScaleNormal="100" workbookViewId="0">
      <selection activeCell="F5" sqref="F5"/>
    </sheetView>
  </sheetViews>
  <sheetFormatPr baseColWidth="10" defaultRowHeight="15" x14ac:dyDescent="0.25"/>
  <cols>
    <col min="4" max="4" width="15.5703125" customWidth="1"/>
    <col min="5" max="5" width="60.42578125" customWidth="1"/>
    <col min="6" max="6" width="25.7109375" customWidth="1"/>
    <col min="7" max="7" width="35.7109375" customWidth="1"/>
  </cols>
  <sheetData>
    <row r="1" spans="1:7" ht="31.5" x14ac:dyDescent="0.5">
      <c r="A1" s="1" t="s">
        <v>30</v>
      </c>
      <c r="E1" s="60" t="s">
        <v>11</v>
      </c>
      <c r="F1" s="22" t="str">
        <f>NOM</f>
        <v>DUPONT François</v>
      </c>
      <c r="G1" s="22"/>
    </row>
    <row r="2" spans="1:7" ht="31.5" x14ac:dyDescent="0.5">
      <c r="A2" s="2" t="s">
        <v>27</v>
      </c>
    </row>
    <row r="4" spans="1:7" ht="38.1" customHeight="1" thickBot="1" x14ac:dyDescent="0.3">
      <c r="A4" s="64" t="s">
        <v>36</v>
      </c>
      <c r="B4" s="64"/>
      <c r="C4" s="64"/>
      <c r="D4" s="65"/>
      <c r="E4" s="55" t="s">
        <v>1</v>
      </c>
      <c r="F4" s="72" t="s">
        <v>35</v>
      </c>
      <c r="G4" s="73"/>
    </row>
    <row r="5" spans="1:7" ht="38.1" customHeight="1" thickBot="1" x14ac:dyDescent="0.3">
      <c r="A5" s="64"/>
      <c r="B5" s="64"/>
      <c r="C5" s="64"/>
      <c r="D5" s="65"/>
      <c r="E5" s="56" t="s">
        <v>21</v>
      </c>
      <c r="F5" s="5" t="s">
        <v>28</v>
      </c>
      <c r="G5" s="7" t="s">
        <v>29</v>
      </c>
    </row>
    <row r="6" spans="1:7" ht="38.1" customHeight="1" thickBot="1" x14ac:dyDescent="0.3">
      <c r="A6" s="66" t="s">
        <v>26</v>
      </c>
      <c r="B6" s="66"/>
      <c r="C6" s="66"/>
      <c r="D6" s="67"/>
      <c r="E6" s="57" t="s">
        <v>38</v>
      </c>
      <c r="F6" s="6" t="str">
        <f>IF('Auto-éval. entrée stagiaire'!C46="","",'Auto-éval. entrée stagiaire'!C46)</f>
        <v>Non acquis</v>
      </c>
      <c r="G6" s="6" t="s">
        <v>8</v>
      </c>
    </row>
    <row r="7" spans="1:7" ht="50.1" customHeight="1" thickBot="1" x14ac:dyDescent="0.3">
      <c r="A7" s="70"/>
      <c r="B7" s="70"/>
      <c r="C7" s="70"/>
      <c r="D7" s="71"/>
      <c r="E7" s="58" t="s">
        <v>39</v>
      </c>
      <c r="F7" s="8" t="str">
        <f>IF('Auto-éval. entrée stagiaire'!C47="","",'Auto-éval. entrée stagiaire'!C47)</f>
        <v>Non acquis</v>
      </c>
      <c r="G7" s="8" t="s">
        <v>8</v>
      </c>
    </row>
    <row r="8" spans="1:7" x14ac:dyDescent="0.25">
      <c r="E8" s="54"/>
    </row>
    <row r="9" spans="1:7" x14ac:dyDescent="0.25">
      <c r="E9" s="54"/>
    </row>
    <row r="10" spans="1:7" x14ac:dyDescent="0.25">
      <c r="E10" s="54"/>
    </row>
  </sheetData>
  <mergeCells count="3">
    <mergeCell ref="A6:D7"/>
    <mergeCell ref="A4:D5"/>
    <mergeCell ref="F4:G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Evaluation par le formateur" xr:uid="{00000000-0002-0000-0900-000000000000}">
          <x14:formula1>
            <xm:f>Données!$A$2:$A$5</xm:f>
          </x14:formula1>
          <xm:sqref>G6:G7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G14"/>
  <sheetViews>
    <sheetView tabSelected="1" topLeftCell="A10" zoomScale="85" zoomScaleNormal="85" workbookViewId="0">
      <selection activeCell="I12" sqref="I12"/>
    </sheetView>
  </sheetViews>
  <sheetFormatPr baseColWidth="10" defaultRowHeight="15" x14ac:dyDescent="0.25"/>
  <cols>
    <col min="5" max="6" width="48.7109375" customWidth="1"/>
  </cols>
  <sheetData>
    <row r="1" spans="1:7" ht="31.5" x14ac:dyDescent="0.5">
      <c r="A1" s="1" t="s">
        <v>75</v>
      </c>
      <c r="E1" s="60" t="s">
        <v>11</v>
      </c>
      <c r="F1" s="18" t="str">
        <f>NOM</f>
        <v>DUPONT François</v>
      </c>
    </row>
    <row r="2" spans="1:7" ht="31.5" x14ac:dyDescent="0.5">
      <c r="A2" s="2" t="s">
        <v>74</v>
      </c>
      <c r="E2" s="60" t="s">
        <v>0</v>
      </c>
      <c r="F2" s="18" t="str">
        <f>FORMATION</f>
        <v>Des Elles pour entreprendre</v>
      </c>
    </row>
    <row r="4" spans="1:7" ht="24.95" customHeight="1" thickBot="1" x14ac:dyDescent="0.3">
      <c r="A4" s="64" t="s">
        <v>2</v>
      </c>
      <c r="B4" s="64"/>
      <c r="C4" s="64"/>
      <c r="D4" s="65"/>
      <c r="E4" s="72" t="s">
        <v>79</v>
      </c>
      <c r="F4" s="76"/>
    </row>
    <row r="5" spans="1:7" ht="24.95" customHeight="1" thickBot="1" x14ac:dyDescent="0.3">
      <c r="A5" s="64"/>
      <c r="B5" s="64"/>
      <c r="C5" s="64"/>
      <c r="D5" s="65"/>
      <c r="E5" s="19" t="s">
        <v>81</v>
      </c>
      <c r="F5" s="61" t="s">
        <v>80</v>
      </c>
    </row>
    <row r="6" spans="1:7" ht="189" customHeight="1" thickBot="1" x14ac:dyDescent="0.3">
      <c r="A6" s="74" t="s">
        <v>17</v>
      </c>
      <c r="B6" s="74"/>
      <c r="C6" s="74"/>
      <c r="D6" s="75"/>
      <c r="E6" s="9"/>
      <c r="F6" s="10"/>
    </row>
    <row r="7" spans="1:7" ht="189" customHeight="1" thickBot="1" x14ac:dyDescent="0.3">
      <c r="A7" s="66" t="s">
        <v>18</v>
      </c>
      <c r="B7" s="66"/>
      <c r="C7" s="66"/>
      <c r="D7" s="67"/>
      <c r="E7" s="11"/>
      <c r="F7" s="12"/>
      <c r="G7" s="12"/>
    </row>
    <row r="8" spans="1:7" ht="189" customHeight="1" thickBot="1" x14ac:dyDescent="0.3">
      <c r="A8" s="74" t="s">
        <v>19</v>
      </c>
      <c r="B8" s="74"/>
      <c r="C8" s="74"/>
      <c r="D8" s="75"/>
      <c r="E8" s="11"/>
      <c r="F8" s="12"/>
    </row>
    <row r="9" spans="1:7" ht="189" customHeight="1" thickBot="1" x14ac:dyDescent="0.3">
      <c r="A9" s="74" t="s">
        <v>20</v>
      </c>
      <c r="B9" s="74"/>
      <c r="C9" s="74"/>
      <c r="D9" s="75"/>
      <c r="E9" s="11"/>
      <c r="F9" s="12"/>
    </row>
    <row r="10" spans="1:7" ht="189" customHeight="1" thickBot="1" x14ac:dyDescent="0.3">
      <c r="A10" s="74" t="s">
        <v>22</v>
      </c>
      <c r="B10" s="74"/>
      <c r="C10" s="74"/>
      <c r="D10" s="75"/>
      <c r="E10" s="11"/>
      <c r="F10" s="12"/>
    </row>
    <row r="11" spans="1:7" ht="189" customHeight="1" thickBot="1" x14ac:dyDescent="0.3">
      <c r="A11" s="66" t="s">
        <v>23</v>
      </c>
      <c r="B11" s="66"/>
      <c r="C11" s="66"/>
      <c r="D11" s="67"/>
      <c r="E11" s="11"/>
      <c r="F11" s="12"/>
    </row>
    <row r="12" spans="1:7" ht="189" customHeight="1" thickBot="1" x14ac:dyDescent="0.3">
      <c r="A12" s="66" t="s">
        <v>24</v>
      </c>
      <c r="B12" s="66"/>
      <c r="C12" s="66"/>
      <c r="D12" s="67"/>
      <c r="E12" s="11"/>
      <c r="F12" s="12"/>
    </row>
    <row r="13" spans="1:7" ht="189" customHeight="1" thickBot="1" x14ac:dyDescent="0.3">
      <c r="A13" s="74" t="s">
        <v>25</v>
      </c>
      <c r="B13" s="74"/>
      <c r="C13" s="74"/>
      <c r="D13" s="75"/>
      <c r="E13" s="11"/>
      <c r="F13" s="12"/>
    </row>
    <row r="14" spans="1:7" ht="189" customHeight="1" x14ac:dyDescent="0.25">
      <c r="A14" s="66" t="s">
        <v>26</v>
      </c>
      <c r="B14" s="66"/>
      <c r="C14" s="66"/>
      <c r="D14" s="67"/>
      <c r="E14" s="11"/>
      <c r="F14" s="12"/>
    </row>
  </sheetData>
  <mergeCells count="11">
    <mergeCell ref="A4:D5"/>
    <mergeCell ref="E4:F4"/>
    <mergeCell ref="A6:D6"/>
    <mergeCell ref="A12:D12"/>
    <mergeCell ref="A7:D7"/>
    <mergeCell ref="A14:D14"/>
    <mergeCell ref="A8:D8"/>
    <mergeCell ref="A9:D9"/>
    <mergeCell ref="A10:D10"/>
    <mergeCell ref="A11:D11"/>
    <mergeCell ref="A13:D1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E47"/>
  <sheetViews>
    <sheetView zoomScaleNormal="100" workbookViewId="0">
      <selection activeCell="C6" sqref="C6"/>
    </sheetView>
  </sheetViews>
  <sheetFormatPr baseColWidth="10" defaultRowHeight="15" x14ac:dyDescent="0.25"/>
  <cols>
    <col min="1" max="1" width="42" customWidth="1"/>
    <col min="2" max="2" width="64.85546875" customWidth="1"/>
    <col min="3" max="3" width="22" bestFit="1" customWidth="1"/>
  </cols>
  <sheetData>
    <row r="1" spans="1:5" ht="31.5" x14ac:dyDescent="0.5">
      <c r="A1" s="1" t="s">
        <v>77</v>
      </c>
      <c r="B1" s="60" t="s">
        <v>11</v>
      </c>
      <c r="C1" s="21" t="str">
        <f>NOM</f>
        <v>DUPONT François</v>
      </c>
      <c r="D1" s="22"/>
      <c r="E1" s="22"/>
    </row>
    <row r="2" spans="1:5" ht="31.5" x14ac:dyDescent="0.5">
      <c r="A2" s="2" t="s">
        <v>74</v>
      </c>
      <c r="B2" s="60" t="s">
        <v>0</v>
      </c>
      <c r="C2" s="21" t="str">
        <f>FORMATION</f>
        <v>Des Elles pour entreprendre</v>
      </c>
      <c r="D2" s="22"/>
      <c r="E2" s="22"/>
    </row>
    <row r="4" spans="1:5" ht="24.95" customHeight="1" thickBot="1" x14ac:dyDescent="0.3">
      <c r="A4" s="20"/>
      <c r="B4" s="63" t="s">
        <v>78</v>
      </c>
      <c r="C4" s="63"/>
    </row>
    <row r="5" spans="1:5" ht="24.95" customHeight="1" thickBot="1" x14ac:dyDescent="0.3">
      <c r="A5" s="17" t="s">
        <v>2</v>
      </c>
      <c r="B5" s="29" t="s">
        <v>21</v>
      </c>
      <c r="C5" s="33" t="s">
        <v>5</v>
      </c>
    </row>
    <row r="6" spans="1:5" ht="48.75" customHeight="1" x14ac:dyDescent="0.25">
      <c r="A6" s="25" t="s">
        <v>17</v>
      </c>
      <c r="B6" s="38" t="s">
        <v>31</v>
      </c>
      <c r="C6" s="30" t="str">
        <f>IF('1-Bien appréhender son projet'!G6="","",'1-Bien appréhender son projet'!G6)</f>
        <v>En cours d'acquisition</v>
      </c>
    </row>
    <row r="7" spans="1:5" ht="48.75" customHeight="1" x14ac:dyDescent="0.25">
      <c r="A7" s="26" t="s">
        <v>17</v>
      </c>
      <c r="B7" s="39" t="s">
        <v>32</v>
      </c>
      <c r="C7" s="34" t="str">
        <f>IF('1-Bien appréhender son projet'!G7="","",'1-Bien appréhender son projet'!G7)</f>
        <v>Non acquis</v>
      </c>
    </row>
    <row r="8" spans="1:5" ht="48.75" customHeight="1" x14ac:dyDescent="0.25">
      <c r="A8" s="28" t="s">
        <v>17</v>
      </c>
      <c r="B8" s="40" t="s">
        <v>33</v>
      </c>
      <c r="C8" s="35" t="str">
        <f>IF('1-Bien appréhender son projet'!G8="","",'1-Bien appréhender son projet'!G8)</f>
        <v>En cours d'acquisition</v>
      </c>
    </row>
    <row r="9" spans="1:5" ht="48.75" customHeight="1" x14ac:dyDescent="0.25">
      <c r="A9" s="26" t="s">
        <v>17</v>
      </c>
      <c r="B9" s="39" t="s">
        <v>34</v>
      </c>
      <c r="C9" s="34" t="str">
        <f>IF('1-Bien appréhender son projet'!G9="","",'1-Bien appréhender son projet'!G9)</f>
        <v>Acquis</v>
      </c>
    </row>
    <row r="10" spans="1:5" ht="48.75" customHeight="1" thickBot="1" x14ac:dyDescent="0.3">
      <c r="A10" s="27" t="s">
        <v>17</v>
      </c>
      <c r="B10" s="41" t="s">
        <v>76</v>
      </c>
      <c r="C10" s="36" t="str">
        <f>IF('1-Bien appréhender son projet'!G10="","",'1-Bien appréhender son projet'!G10)</f>
        <v>Presque acquis</v>
      </c>
    </row>
    <row r="11" spans="1:5" ht="48.75" customHeight="1" x14ac:dyDescent="0.25">
      <c r="A11" s="25" t="s">
        <v>18</v>
      </c>
      <c r="B11" s="42" t="s">
        <v>69</v>
      </c>
      <c r="C11" s="37" t="str">
        <f>IF('3-Définir son offre et EdM'!G6="","",'3-Définir son offre et EdM'!G6)</f>
        <v>Presque acquis</v>
      </c>
    </row>
    <row r="12" spans="1:5" ht="48.75" customHeight="1" x14ac:dyDescent="0.25">
      <c r="A12" s="26" t="s">
        <v>18</v>
      </c>
      <c r="B12" s="40" t="s">
        <v>70</v>
      </c>
      <c r="C12" s="35" t="str">
        <f>IF('3-Définir son offre et EdM'!G7="","",'3-Définir son offre et EdM'!G7)</f>
        <v>Presque acquis</v>
      </c>
    </row>
    <row r="13" spans="1:5" ht="48.75" customHeight="1" x14ac:dyDescent="0.25">
      <c r="A13" s="28" t="s">
        <v>18</v>
      </c>
      <c r="B13" s="39" t="s">
        <v>71</v>
      </c>
      <c r="C13" s="34" t="str">
        <f>IF('3-Définir son offre et EdM'!G8="","",'3-Définir son offre et EdM'!G8)</f>
        <v>Acquis</v>
      </c>
    </row>
    <row r="14" spans="1:5" ht="48.75" customHeight="1" x14ac:dyDescent="0.25">
      <c r="A14" s="26" t="s">
        <v>18</v>
      </c>
      <c r="B14" s="40" t="s">
        <v>72</v>
      </c>
      <c r="C14" s="35" t="str">
        <f>IF('3-Définir son offre et EdM'!G9="","",'3-Définir son offre et EdM'!G9)</f>
        <v>En cours d'acquisition</v>
      </c>
    </row>
    <row r="15" spans="1:5" ht="48.75" customHeight="1" thickBot="1" x14ac:dyDescent="0.3">
      <c r="A15" s="27" t="s">
        <v>18</v>
      </c>
      <c r="B15" s="43" t="s">
        <v>73</v>
      </c>
      <c r="C15" s="31" t="str">
        <f>IF('3-Définir son offre et EdM'!G10="","",'3-Définir son offre et EdM'!G10)</f>
        <v>Non acquis</v>
      </c>
    </row>
    <row r="16" spans="1:5" ht="48.75" customHeight="1" x14ac:dyDescent="0.25">
      <c r="A16" s="25" t="s">
        <v>19</v>
      </c>
      <c r="B16" s="38" t="s">
        <v>57</v>
      </c>
      <c r="C16" s="30" t="str">
        <f>IF('5-Dév. et satisfaire clientèle'!G6="","",'5-Dév. et satisfaire clientèle'!G6)</f>
        <v>Acquis</v>
      </c>
    </row>
    <row r="17" spans="1:3" ht="48.75" customHeight="1" x14ac:dyDescent="0.25">
      <c r="A17" s="26" t="s">
        <v>19</v>
      </c>
      <c r="B17" s="39" t="s">
        <v>58</v>
      </c>
      <c r="C17" s="34" t="str">
        <f>IF('5-Dév. et satisfaire clientèle'!G7="","",'5-Dév. et satisfaire clientèle'!G7)</f>
        <v>Acquis</v>
      </c>
    </row>
    <row r="18" spans="1:3" ht="48.75" customHeight="1" x14ac:dyDescent="0.25">
      <c r="A18" s="28" t="s">
        <v>19</v>
      </c>
      <c r="B18" s="40" t="s">
        <v>59</v>
      </c>
      <c r="C18" s="35" t="str">
        <f>IF('5-Dév. et satisfaire clientèle'!G8="","",'5-Dév. et satisfaire clientèle'!G8)</f>
        <v>Acquis</v>
      </c>
    </row>
    <row r="19" spans="1:3" ht="48.75" customHeight="1" x14ac:dyDescent="0.25">
      <c r="A19" s="26" t="s">
        <v>19</v>
      </c>
      <c r="B19" s="39" t="s">
        <v>60</v>
      </c>
      <c r="C19" s="34" t="str">
        <f>IF('5-Dév. et satisfaire clientèle'!G9="","",'5-Dév. et satisfaire clientèle'!G9)</f>
        <v>Acquis</v>
      </c>
    </row>
    <row r="20" spans="1:3" ht="48.75" customHeight="1" thickBot="1" x14ac:dyDescent="0.3">
      <c r="A20" s="27" t="s">
        <v>19</v>
      </c>
      <c r="B20" s="41" t="s">
        <v>61</v>
      </c>
      <c r="C20" s="36" t="str">
        <f>IF('5-Dév. et satisfaire clientèle'!G10="","",'5-Dév. et satisfaire clientèle'!G10)</f>
        <v>Acquis</v>
      </c>
    </row>
    <row r="21" spans="1:3" ht="48.75" customHeight="1" x14ac:dyDescent="0.25">
      <c r="A21" s="25" t="s">
        <v>20</v>
      </c>
      <c r="B21" s="42" t="s">
        <v>54</v>
      </c>
      <c r="C21" s="37" t="str">
        <f>IF('6-Communication entreprise'!G6="","",'6-Communication entreprise'!G6)</f>
        <v>Acquis</v>
      </c>
    </row>
    <row r="22" spans="1:3" ht="48.75" customHeight="1" x14ac:dyDescent="0.25">
      <c r="A22" s="28" t="s">
        <v>20</v>
      </c>
      <c r="B22" s="40" t="s">
        <v>55</v>
      </c>
      <c r="C22" s="35" t="str">
        <f>IF('6-Communication entreprise'!G7="","",'6-Communication entreprise'!G7)</f>
        <v>Presque acquis</v>
      </c>
    </row>
    <row r="23" spans="1:3" ht="48.75" customHeight="1" thickBot="1" x14ac:dyDescent="0.3">
      <c r="A23" s="27" t="s">
        <v>20</v>
      </c>
      <c r="B23" s="43" t="s">
        <v>56</v>
      </c>
      <c r="C23" s="31" t="str">
        <f>IF('6-Communication entreprise'!G8="","",'6-Communication entreprise'!G8)</f>
        <v>Presque acquis</v>
      </c>
    </row>
    <row r="24" spans="1:3" ht="48.75" customHeight="1" x14ac:dyDescent="0.25">
      <c r="A24" s="25" t="s">
        <v>22</v>
      </c>
      <c r="B24" s="38" t="s">
        <v>62</v>
      </c>
      <c r="C24" s="30" t="str">
        <f>IF('7-Const. prévisionnel financier'!G6="","",'7-Const. prévisionnel financier'!G6)</f>
        <v>Presque acquis</v>
      </c>
    </row>
    <row r="25" spans="1:3" ht="48.75" customHeight="1" x14ac:dyDescent="0.25">
      <c r="A25" s="26" t="s">
        <v>22</v>
      </c>
      <c r="B25" s="39" t="s">
        <v>63</v>
      </c>
      <c r="C25" s="34" t="str">
        <f>IF('7-Const. prévisionnel financier'!G7="","",'7-Const. prévisionnel financier'!G7)</f>
        <v>Acquis</v>
      </c>
    </row>
    <row r="26" spans="1:3" ht="48.75" customHeight="1" x14ac:dyDescent="0.25">
      <c r="A26" s="26" t="s">
        <v>22</v>
      </c>
      <c r="B26" s="40" t="s">
        <v>64</v>
      </c>
      <c r="C26" s="35" t="str">
        <f>IF('7-Const. prévisionnel financier'!G8="","",'7-Const. prévisionnel financier'!G8)</f>
        <v>Acquis</v>
      </c>
    </row>
    <row r="27" spans="1:3" ht="48.75" customHeight="1" x14ac:dyDescent="0.25">
      <c r="A27" s="28" t="s">
        <v>22</v>
      </c>
      <c r="B27" s="39" t="s">
        <v>65</v>
      </c>
      <c r="C27" s="34" t="str">
        <f>IF('7-Const. prévisionnel financier'!G9="","",'7-Const. prévisionnel financier'!G9)</f>
        <v>Acquis</v>
      </c>
    </row>
    <row r="28" spans="1:3" ht="48.75" customHeight="1" x14ac:dyDescent="0.25">
      <c r="A28" s="26" t="s">
        <v>22</v>
      </c>
      <c r="B28" s="40" t="s">
        <v>66</v>
      </c>
      <c r="C28" s="35" t="str">
        <f>IF('7-Const. prévisionnel financier'!G10="","",'7-Const. prévisionnel financier'!G10)</f>
        <v>Acquis</v>
      </c>
    </row>
    <row r="29" spans="1:3" ht="48.75" customHeight="1" x14ac:dyDescent="0.25">
      <c r="A29" s="26" t="s">
        <v>22</v>
      </c>
      <c r="B29" s="39" t="s">
        <v>67</v>
      </c>
      <c r="C29" s="34" t="str">
        <f>IF('7-Const. prévisionnel financier'!G11="","",'7-Const. prévisionnel financier'!G11)</f>
        <v>Acquis</v>
      </c>
    </row>
    <row r="30" spans="1:3" ht="48.75" customHeight="1" thickBot="1" x14ac:dyDescent="0.3">
      <c r="A30" s="27" t="s">
        <v>22</v>
      </c>
      <c r="B30" s="41" t="s">
        <v>68</v>
      </c>
      <c r="C30" s="36" t="str">
        <f>IF('7-Const. prévisionnel financier'!G12="","",'7-Const. prévisionnel financier'!G12)</f>
        <v>Acquis</v>
      </c>
    </row>
    <row r="31" spans="1:3" ht="48.75" customHeight="1" x14ac:dyDescent="0.25">
      <c r="A31" s="25" t="s">
        <v>23</v>
      </c>
      <c r="B31" s="44" t="s">
        <v>45</v>
      </c>
      <c r="C31" s="37" t="str">
        <f>IF('8-Juridique, fiscal et social'!G6="","",'8-Juridique, fiscal et social'!G6)</f>
        <v>Presque acquis</v>
      </c>
    </row>
    <row r="32" spans="1:3" ht="48.75" customHeight="1" x14ac:dyDescent="0.25">
      <c r="A32" s="26" t="s">
        <v>23</v>
      </c>
      <c r="B32" s="45" t="s">
        <v>46</v>
      </c>
      <c r="C32" s="35" t="str">
        <f>IF('8-Juridique, fiscal et social'!G7="","",'8-Juridique, fiscal et social'!G7)</f>
        <v>Acquis</v>
      </c>
    </row>
    <row r="33" spans="1:3" ht="48.75" customHeight="1" x14ac:dyDescent="0.25">
      <c r="A33" s="26" t="s">
        <v>23</v>
      </c>
      <c r="B33" s="46" t="s">
        <v>47</v>
      </c>
      <c r="C33" s="34" t="str">
        <f>IF('8-Juridique, fiscal et social'!G8="","",'8-Juridique, fiscal et social'!G8)</f>
        <v>Acquis</v>
      </c>
    </row>
    <row r="34" spans="1:3" ht="48.75" customHeight="1" x14ac:dyDescent="0.25">
      <c r="A34" s="26" t="s">
        <v>23</v>
      </c>
      <c r="B34" s="45" t="s">
        <v>48</v>
      </c>
      <c r="C34" s="35" t="str">
        <f>IF('8-Juridique, fiscal et social'!G9="","",'8-Juridique, fiscal et social'!G9)</f>
        <v>Acquis</v>
      </c>
    </row>
    <row r="35" spans="1:3" ht="48.75" customHeight="1" x14ac:dyDescent="0.25">
      <c r="A35" s="28" t="s">
        <v>23</v>
      </c>
      <c r="B35" s="46" t="s">
        <v>49</v>
      </c>
      <c r="C35" s="34" t="str">
        <f>IF('8-Juridique, fiscal et social'!G10="","",'8-Juridique, fiscal et social'!G10)</f>
        <v>Non acquis</v>
      </c>
    </row>
    <row r="36" spans="1:3" ht="48.75" customHeight="1" thickBot="1" x14ac:dyDescent="0.3">
      <c r="A36" s="26" t="s">
        <v>23</v>
      </c>
      <c r="B36" s="47" t="s">
        <v>50</v>
      </c>
      <c r="C36" s="35" t="str">
        <f>IF('8-Juridique, fiscal et social'!G11="","",'8-Juridique, fiscal et social'!G11)</f>
        <v>Acquis</v>
      </c>
    </row>
    <row r="37" spans="1:3" ht="48.75" customHeight="1" thickBot="1" x14ac:dyDescent="0.3">
      <c r="A37" s="26" t="s">
        <v>23</v>
      </c>
      <c r="B37" s="48" t="s">
        <v>51</v>
      </c>
      <c r="C37" s="34" t="str">
        <f>IF('8-Juridique, fiscal et social'!G12="","",'8-Juridique, fiscal et social'!G12)</f>
        <v>Acquis</v>
      </c>
    </row>
    <row r="38" spans="1:3" ht="48.75" customHeight="1" thickBot="1" x14ac:dyDescent="0.3">
      <c r="A38" s="26" t="s">
        <v>23</v>
      </c>
      <c r="B38" s="49" t="s">
        <v>52</v>
      </c>
      <c r="C38" s="35" t="str">
        <f>IF('8-Juridique, fiscal et social'!G13="","",'8-Juridique, fiscal et social'!G13)</f>
        <v>Acquis</v>
      </c>
    </row>
    <row r="39" spans="1:3" ht="48.75" customHeight="1" thickBot="1" x14ac:dyDescent="0.3">
      <c r="A39" s="27" t="s">
        <v>23</v>
      </c>
      <c r="B39" s="50" t="s">
        <v>53</v>
      </c>
      <c r="C39" s="31" t="str">
        <f>IF('8-Juridique, fiscal et social'!G14="","",'8-Juridique, fiscal et social'!G14)</f>
        <v>Acquis</v>
      </c>
    </row>
    <row r="40" spans="1:3" ht="48.75" customHeight="1" x14ac:dyDescent="0.25">
      <c r="A40" s="25" t="s">
        <v>24</v>
      </c>
      <c r="B40" s="38" t="s">
        <v>40</v>
      </c>
      <c r="C40" s="30" t="str">
        <f>IF('9-Créateur et après...'!G6="","",'9-Créateur et après...'!G6)</f>
        <v>Acquis</v>
      </c>
    </row>
    <row r="41" spans="1:3" ht="48.75" customHeight="1" x14ac:dyDescent="0.25">
      <c r="A41" s="26" t="s">
        <v>24</v>
      </c>
      <c r="B41" s="39" t="s">
        <v>41</v>
      </c>
      <c r="C41" s="34" t="str">
        <f>IF('9-Créateur et après...'!G7="","",'9-Créateur et après...'!G7)</f>
        <v>Presque acquis</v>
      </c>
    </row>
    <row r="42" spans="1:3" ht="48.75" customHeight="1" x14ac:dyDescent="0.25">
      <c r="A42" s="28" t="s">
        <v>24</v>
      </c>
      <c r="B42" s="40" t="s">
        <v>42</v>
      </c>
      <c r="C42" s="35" t="str">
        <f>IF('9-Créateur et après...'!G8="","",'9-Créateur et après...'!G8)</f>
        <v>En cours d'acquisition</v>
      </c>
    </row>
    <row r="43" spans="1:3" ht="48.75" customHeight="1" x14ac:dyDescent="0.25">
      <c r="A43" s="26" t="s">
        <v>24</v>
      </c>
      <c r="B43" s="39" t="s">
        <v>43</v>
      </c>
      <c r="C43" s="34" t="str">
        <f>IF('9-Créateur et après...'!G9="","",'9-Créateur et après...'!G9)</f>
        <v>Non acquis</v>
      </c>
    </row>
    <row r="44" spans="1:3" ht="48.75" customHeight="1" thickBot="1" x14ac:dyDescent="0.3">
      <c r="A44" s="27" t="s">
        <v>24</v>
      </c>
      <c r="B44" s="41" t="s">
        <v>44</v>
      </c>
      <c r="C44" s="36" t="str">
        <f>IF('9-Créateur et après...'!G10="","",'9-Créateur et après...'!G10)</f>
        <v>Acquis</v>
      </c>
    </row>
    <row r="45" spans="1:3" ht="48.75" customHeight="1" thickBot="1" x14ac:dyDescent="0.3">
      <c r="A45" s="52" t="s">
        <v>25</v>
      </c>
      <c r="B45" s="51" t="s">
        <v>37</v>
      </c>
      <c r="C45" s="32" t="str">
        <f>IF('11-Formaliser valoriser projet'!G6="","",'11-Formaliser valoriser projet'!G6)</f>
        <v>Acquis</v>
      </c>
    </row>
    <row r="46" spans="1:3" ht="48.75" customHeight="1" x14ac:dyDescent="0.25">
      <c r="A46" s="53" t="s">
        <v>26</v>
      </c>
      <c r="B46" s="38" t="s">
        <v>38</v>
      </c>
      <c r="C46" s="30" t="str">
        <f>IF('14-Présenter son projet'!G6="","",'14-Présenter son projet'!G6)</f>
        <v>Presque acquis</v>
      </c>
    </row>
    <row r="47" spans="1:3" ht="48.75" customHeight="1" thickBot="1" x14ac:dyDescent="0.3">
      <c r="A47" s="27" t="s">
        <v>26</v>
      </c>
      <c r="B47" s="43" t="s">
        <v>39</v>
      </c>
      <c r="C47" s="31" t="str">
        <f>IF('14-Présenter son projet'!G7="","",'14-Présenter son projet'!G7)</f>
        <v>Presque acquis</v>
      </c>
    </row>
  </sheetData>
  <mergeCells count="1">
    <mergeCell ref="B4:C4"/>
  </mergeCells>
  <conditionalFormatting sqref="C6:C47">
    <cfRule type="cellIs" dxfId="3" priority="1" operator="equal">
      <formula>"Acquis"</formula>
    </cfRule>
    <cfRule type="cellIs" dxfId="2" priority="2" operator="equal">
      <formula>"Presque acquis"</formula>
    </cfRule>
    <cfRule type="cellIs" dxfId="1" priority="3" operator="equal">
      <formula>"En cours d'acquisition"</formula>
    </cfRule>
    <cfRule type="cellIs" dxfId="0" priority="4" operator="equal">
      <formula>"Non acquis"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1" manualBreakCount="1">
    <brk id="3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B68"/>
  <sheetViews>
    <sheetView workbookViewId="0">
      <selection activeCell="B6" sqref="B6"/>
    </sheetView>
  </sheetViews>
  <sheetFormatPr baseColWidth="10" defaultRowHeight="15" x14ac:dyDescent="0.25"/>
  <cols>
    <col min="1" max="1" width="21" customWidth="1"/>
    <col min="2" max="2" width="54.5703125" customWidth="1"/>
  </cols>
  <sheetData>
    <row r="1" spans="1:2" x14ac:dyDescent="0.25">
      <c r="A1" s="23" t="s">
        <v>2</v>
      </c>
      <c r="B1" t="s">
        <v>17</v>
      </c>
    </row>
    <row r="3" spans="1:2" x14ac:dyDescent="0.25">
      <c r="A3" s="23" t="s">
        <v>84</v>
      </c>
      <c r="B3" t="s">
        <v>82</v>
      </c>
    </row>
    <row r="4" spans="1:2" x14ac:dyDescent="0.25">
      <c r="A4" s="24" t="s">
        <v>7</v>
      </c>
      <c r="B4" s="14">
        <v>1</v>
      </c>
    </row>
    <row r="5" spans="1:2" x14ac:dyDescent="0.25">
      <c r="A5" s="24" t="s">
        <v>10</v>
      </c>
      <c r="B5" s="14">
        <v>1</v>
      </c>
    </row>
    <row r="6" spans="1:2" x14ac:dyDescent="0.25">
      <c r="A6" s="24" t="s">
        <v>9</v>
      </c>
      <c r="B6" s="14">
        <v>2</v>
      </c>
    </row>
    <row r="7" spans="1:2" x14ac:dyDescent="0.25">
      <c r="A7" s="24" t="s">
        <v>8</v>
      </c>
      <c r="B7" s="14">
        <v>1</v>
      </c>
    </row>
    <row r="8" spans="1:2" x14ac:dyDescent="0.25">
      <c r="A8" s="24" t="s">
        <v>83</v>
      </c>
      <c r="B8" s="14">
        <v>5</v>
      </c>
    </row>
    <row r="10" spans="1:2" x14ac:dyDescent="0.25">
      <c r="A10" s="23" t="s">
        <v>2</v>
      </c>
      <c r="B10" t="s">
        <v>18</v>
      </c>
    </row>
    <row r="12" spans="1:2" x14ac:dyDescent="0.25">
      <c r="A12" s="23" t="s">
        <v>84</v>
      </c>
      <c r="B12" t="s">
        <v>82</v>
      </c>
    </row>
    <row r="13" spans="1:2" x14ac:dyDescent="0.25">
      <c r="A13" s="24" t="s">
        <v>9</v>
      </c>
      <c r="B13" s="14">
        <v>5</v>
      </c>
    </row>
    <row r="14" spans="1:2" x14ac:dyDescent="0.25">
      <c r="A14" s="24" t="s">
        <v>83</v>
      </c>
      <c r="B14" s="14">
        <v>5</v>
      </c>
    </row>
    <row r="19" spans="1:2" x14ac:dyDescent="0.25">
      <c r="A19" s="23" t="s">
        <v>2</v>
      </c>
      <c r="B19" t="s">
        <v>19</v>
      </c>
    </row>
    <row r="21" spans="1:2" x14ac:dyDescent="0.25">
      <c r="A21" s="23" t="s">
        <v>84</v>
      </c>
      <c r="B21" t="s">
        <v>82</v>
      </c>
    </row>
    <row r="22" spans="1:2" x14ac:dyDescent="0.25">
      <c r="A22" s="24" t="s">
        <v>9</v>
      </c>
      <c r="B22" s="14">
        <v>5</v>
      </c>
    </row>
    <row r="23" spans="1:2" x14ac:dyDescent="0.25">
      <c r="A23" s="24" t="s">
        <v>83</v>
      </c>
      <c r="B23" s="14">
        <v>5</v>
      </c>
    </row>
    <row r="28" spans="1:2" x14ac:dyDescent="0.25">
      <c r="A28" s="23" t="s">
        <v>2</v>
      </c>
      <c r="B28" t="s">
        <v>20</v>
      </c>
    </row>
    <row r="30" spans="1:2" x14ac:dyDescent="0.25">
      <c r="A30" s="23" t="s">
        <v>84</v>
      </c>
      <c r="B30" t="s">
        <v>82</v>
      </c>
    </row>
    <row r="31" spans="1:2" x14ac:dyDescent="0.25">
      <c r="A31" s="24" t="s">
        <v>9</v>
      </c>
      <c r="B31" s="14">
        <v>3</v>
      </c>
    </row>
    <row r="32" spans="1:2" x14ac:dyDescent="0.25">
      <c r="A32" s="24" t="s">
        <v>83</v>
      </c>
      <c r="B32" s="14">
        <v>3</v>
      </c>
    </row>
    <row r="37" spans="1:2" x14ac:dyDescent="0.25">
      <c r="A37" s="23" t="s">
        <v>2</v>
      </c>
      <c r="B37" t="s">
        <v>22</v>
      </c>
    </row>
    <row r="39" spans="1:2" x14ac:dyDescent="0.25">
      <c r="A39" s="23" t="s">
        <v>84</v>
      </c>
      <c r="B39" t="s">
        <v>82</v>
      </c>
    </row>
    <row r="40" spans="1:2" x14ac:dyDescent="0.25">
      <c r="A40" s="24" t="s">
        <v>10</v>
      </c>
      <c r="B40" s="14">
        <v>1</v>
      </c>
    </row>
    <row r="41" spans="1:2" x14ac:dyDescent="0.25">
      <c r="A41" s="24" t="s">
        <v>9</v>
      </c>
      <c r="B41" s="14">
        <v>5</v>
      </c>
    </row>
    <row r="42" spans="1:2" x14ac:dyDescent="0.25">
      <c r="A42" s="24" t="s">
        <v>8</v>
      </c>
      <c r="B42" s="14">
        <v>1</v>
      </c>
    </row>
    <row r="43" spans="1:2" x14ac:dyDescent="0.25">
      <c r="A43" s="24" t="s">
        <v>83</v>
      </c>
      <c r="B43" s="14">
        <v>7</v>
      </c>
    </row>
    <row r="46" spans="1:2" x14ac:dyDescent="0.25">
      <c r="A46" s="23" t="s">
        <v>2</v>
      </c>
      <c r="B46" t="s">
        <v>23</v>
      </c>
    </row>
    <row r="48" spans="1:2" x14ac:dyDescent="0.25">
      <c r="A48" s="23" t="s">
        <v>84</v>
      </c>
      <c r="B48" t="s">
        <v>82</v>
      </c>
    </row>
    <row r="49" spans="1:2" x14ac:dyDescent="0.25">
      <c r="A49" s="24" t="s">
        <v>9</v>
      </c>
      <c r="B49" s="14">
        <v>9</v>
      </c>
    </row>
    <row r="50" spans="1:2" x14ac:dyDescent="0.25">
      <c r="A50" s="24" t="s">
        <v>83</v>
      </c>
      <c r="B50" s="14">
        <v>9</v>
      </c>
    </row>
    <row r="52" spans="1:2" x14ac:dyDescent="0.25">
      <c r="A52" s="23" t="s">
        <v>2</v>
      </c>
      <c r="B52" t="s">
        <v>24</v>
      </c>
    </row>
    <row r="54" spans="1:2" x14ac:dyDescent="0.25">
      <c r="A54" s="23" t="s">
        <v>84</v>
      </c>
      <c r="B54" t="s">
        <v>82</v>
      </c>
    </row>
    <row r="55" spans="1:2" x14ac:dyDescent="0.25">
      <c r="A55" s="24" t="s">
        <v>9</v>
      </c>
      <c r="B55" s="14">
        <v>5</v>
      </c>
    </row>
    <row r="56" spans="1:2" x14ac:dyDescent="0.25">
      <c r="A56" s="24" t="s">
        <v>83</v>
      </c>
      <c r="B56" s="14">
        <v>5</v>
      </c>
    </row>
    <row r="58" spans="1:2" x14ac:dyDescent="0.25">
      <c r="A58" s="23" t="s">
        <v>2</v>
      </c>
      <c r="B58" t="s">
        <v>25</v>
      </c>
    </row>
    <row r="60" spans="1:2" x14ac:dyDescent="0.25">
      <c r="A60" s="23" t="s">
        <v>84</v>
      </c>
      <c r="B60" t="s">
        <v>82</v>
      </c>
    </row>
    <row r="61" spans="1:2" x14ac:dyDescent="0.25">
      <c r="A61" s="24" t="s">
        <v>9</v>
      </c>
      <c r="B61" s="14">
        <v>1</v>
      </c>
    </row>
    <row r="62" spans="1:2" x14ac:dyDescent="0.25">
      <c r="A62" s="24" t="s">
        <v>83</v>
      </c>
      <c r="B62" s="14">
        <v>1</v>
      </c>
    </row>
    <row r="64" spans="1:2" x14ac:dyDescent="0.25">
      <c r="A64" s="23" t="s">
        <v>2</v>
      </c>
      <c r="B64" t="s">
        <v>26</v>
      </c>
    </row>
    <row r="66" spans="1:2" x14ac:dyDescent="0.25">
      <c r="A66" s="23" t="s">
        <v>84</v>
      </c>
      <c r="B66" t="s">
        <v>82</v>
      </c>
    </row>
    <row r="67" spans="1:2" x14ac:dyDescent="0.25">
      <c r="A67" s="24" t="s">
        <v>9</v>
      </c>
      <c r="B67" s="14">
        <v>2</v>
      </c>
    </row>
    <row r="68" spans="1:2" x14ac:dyDescent="0.25">
      <c r="A68" s="24" t="s">
        <v>83</v>
      </c>
      <c r="B68" s="14">
        <v>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B72"/>
  <sheetViews>
    <sheetView topLeftCell="A4" workbookViewId="0">
      <selection activeCell="A11" sqref="A11"/>
    </sheetView>
  </sheetViews>
  <sheetFormatPr baseColWidth="10" defaultRowHeight="15" x14ac:dyDescent="0.25"/>
  <cols>
    <col min="1" max="1" width="21" customWidth="1"/>
    <col min="2" max="2" width="48" customWidth="1"/>
  </cols>
  <sheetData>
    <row r="1" spans="1:2" x14ac:dyDescent="0.25">
      <c r="A1" s="23" t="s">
        <v>2</v>
      </c>
      <c r="B1" t="s">
        <v>17</v>
      </c>
    </row>
    <row r="3" spans="1:2" x14ac:dyDescent="0.25">
      <c r="A3" s="23" t="s">
        <v>84</v>
      </c>
      <c r="B3" t="s">
        <v>82</v>
      </c>
    </row>
    <row r="4" spans="1:2" x14ac:dyDescent="0.25">
      <c r="A4" s="24" t="s">
        <v>7</v>
      </c>
      <c r="B4" s="14">
        <v>1</v>
      </c>
    </row>
    <row r="5" spans="1:2" x14ac:dyDescent="0.25">
      <c r="A5" s="24" t="s">
        <v>10</v>
      </c>
      <c r="B5" s="14">
        <v>2</v>
      </c>
    </row>
    <row r="6" spans="1:2" x14ac:dyDescent="0.25">
      <c r="A6" s="24" t="s">
        <v>9</v>
      </c>
      <c r="B6" s="14">
        <v>1</v>
      </c>
    </row>
    <row r="7" spans="1:2" x14ac:dyDescent="0.25">
      <c r="A7" s="24" t="s">
        <v>8</v>
      </c>
      <c r="B7" s="14">
        <v>1</v>
      </c>
    </row>
    <row r="8" spans="1:2" x14ac:dyDescent="0.25">
      <c r="A8" s="24" t="s">
        <v>83</v>
      </c>
      <c r="B8" s="14">
        <v>5</v>
      </c>
    </row>
    <row r="11" spans="1:2" x14ac:dyDescent="0.25">
      <c r="A11" s="23" t="s">
        <v>2</v>
      </c>
      <c r="B11" t="s">
        <v>18</v>
      </c>
    </row>
    <row r="13" spans="1:2" x14ac:dyDescent="0.25">
      <c r="A13" s="23" t="s">
        <v>84</v>
      </c>
      <c r="B13" t="s">
        <v>82</v>
      </c>
    </row>
    <row r="14" spans="1:2" x14ac:dyDescent="0.25">
      <c r="A14" s="24" t="s">
        <v>7</v>
      </c>
      <c r="B14" s="14">
        <v>1</v>
      </c>
    </row>
    <row r="15" spans="1:2" x14ac:dyDescent="0.25">
      <c r="A15" s="24" t="s">
        <v>10</v>
      </c>
      <c r="B15" s="14">
        <v>1</v>
      </c>
    </row>
    <row r="16" spans="1:2" x14ac:dyDescent="0.25">
      <c r="A16" s="24" t="s">
        <v>9</v>
      </c>
      <c r="B16" s="14">
        <v>1</v>
      </c>
    </row>
    <row r="17" spans="1:2" x14ac:dyDescent="0.25">
      <c r="A17" s="24" t="s">
        <v>8</v>
      </c>
      <c r="B17" s="14">
        <v>2</v>
      </c>
    </row>
    <row r="18" spans="1:2" x14ac:dyDescent="0.25">
      <c r="A18" s="24" t="s">
        <v>83</v>
      </c>
      <c r="B18" s="14">
        <v>5</v>
      </c>
    </row>
    <row r="21" spans="1:2" x14ac:dyDescent="0.25">
      <c r="A21" s="23" t="s">
        <v>2</v>
      </c>
      <c r="B21" t="s">
        <v>19</v>
      </c>
    </row>
    <row r="23" spans="1:2" x14ac:dyDescent="0.25">
      <c r="A23" s="23" t="s">
        <v>84</v>
      </c>
      <c r="B23" t="s">
        <v>82</v>
      </c>
    </row>
    <row r="24" spans="1:2" x14ac:dyDescent="0.25">
      <c r="A24" s="24" t="s">
        <v>7</v>
      </c>
      <c r="B24" s="14">
        <v>5</v>
      </c>
    </row>
    <row r="25" spans="1:2" x14ac:dyDescent="0.25">
      <c r="A25" s="24" t="s">
        <v>83</v>
      </c>
      <c r="B25" s="14">
        <v>5</v>
      </c>
    </row>
    <row r="29" spans="1:2" x14ac:dyDescent="0.25">
      <c r="A29" s="23" t="s">
        <v>2</v>
      </c>
      <c r="B29" t="s">
        <v>20</v>
      </c>
    </row>
    <row r="31" spans="1:2" x14ac:dyDescent="0.25">
      <c r="A31" s="23" t="s">
        <v>84</v>
      </c>
      <c r="B31" t="s">
        <v>82</v>
      </c>
    </row>
    <row r="32" spans="1:2" x14ac:dyDescent="0.25">
      <c r="A32" s="24" t="s">
        <v>7</v>
      </c>
      <c r="B32" s="14">
        <v>1</v>
      </c>
    </row>
    <row r="33" spans="1:2" x14ac:dyDescent="0.25">
      <c r="A33" s="24" t="s">
        <v>8</v>
      </c>
      <c r="B33" s="14">
        <v>2</v>
      </c>
    </row>
    <row r="34" spans="1:2" x14ac:dyDescent="0.25">
      <c r="A34" s="24" t="s">
        <v>83</v>
      </c>
      <c r="B34" s="14">
        <v>3</v>
      </c>
    </row>
    <row r="37" spans="1:2" x14ac:dyDescent="0.25">
      <c r="A37" s="23" t="s">
        <v>2</v>
      </c>
      <c r="B37" t="s">
        <v>22</v>
      </c>
    </row>
    <row r="39" spans="1:2" x14ac:dyDescent="0.25">
      <c r="A39" s="23" t="s">
        <v>84</v>
      </c>
      <c r="B39" t="s">
        <v>82</v>
      </c>
    </row>
    <row r="40" spans="1:2" x14ac:dyDescent="0.25">
      <c r="A40" s="24" t="s">
        <v>7</v>
      </c>
      <c r="B40" s="14">
        <v>6</v>
      </c>
    </row>
    <row r="41" spans="1:2" x14ac:dyDescent="0.25">
      <c r="A41" s="24" t="s">
        <v>8</v>
      </c>
      <c r="B41" s="14">
        <v>1</v>
      </c>
    </row>
    <row r="42" spans="1:2" x14ac:dyDescent="0.25">
      <c r="A42" s="24" t="s">
        <v>83</v>
      </c>
      <c r="B42" s="14">
        <v>7</v>
      </c>
    </row>
    <row r="45" spans="1:2" x14ac:dyDescent="0.25">
      <c r="A45" s="23" t="s">
        <v>2</v>
      </c>
      <c r="B45" t="s">
        <v>23</v>
      </c>
    </row>
    <row r="47" spans="1:2" x14ac:dyDescent="0.25">
      <c r="A47" s="23" t="s">
        <v>84</v>
      </c>
      <c r="B47" t="s">
        <v>82</v>
      </c>
    </row>
    <row r="48" spans="1:2" x14ac:dyDescent="0.25">
      <c r="A48" s="24" t="s">
        <v>7</v>
      </c>
      <c r="B48" s="14">
        <v>7</v>
      </c>
    </row>
    <row r="49" spans="1:2" x14ac:dyDescent="0.25">
      <c r="A49" s="24" t="s">
        <v>9</v>
      </c>
      <c r="B49" s="14">
        <v>1</v>
      </c>
    </row>
    <row r="50" spans="1:2" x14ac:dyDescent="0.25">
      <c r="A50" s="24" t="s">
        <v>8</v>
      </c>
      <c r="B50" s="14">
        <v>1</v>
      </c>
    </row>
    <row r="51" spans="1:2" x14ac:dyDescent="0.25">
      <c r="A51" s="24" t="s">
        <v>83</v>
      </c>
      <c r="B51" s="14">
        <v>9</v>
      </c>
    </row>
    <row r="53" spans="1:2" x14ac:dyDescent="0.25">
      <c r="A53" s="23" t="s">
        <v>2</v>
      </c>
      <c r="B53" t="s">
        <v>24</v>
      </c>
    </row>
    <row r="55" spans="1:2" x14ac:dyDescent="0.25">
      <c r="A55" s="23" t="s">
        <v>84</v>
      </c>
      <c r="B55" t="s">
        <v>82</v>
      </c>
    </row>
    <row r="56" spans="1:2" x14ac:dyDescent="0.25">
      <c r="A56" s="24" t="s">
        <v>7</v>
      </c>
      <c r="B56" s="14">
        <v>2</v>
      </c>
    </row>
    <row r="57" spans="1:2" x14ac:dyDescent="0.25">
      <c r="A57" s="24" t="s">
        <v>10</v>
      </c>
      <c r="B57" s="14">
        <v>1</v>
      </c>
    </row>
    <row r="58" spans="1:2" x14ac:dyDescent="0.25">
      <c r="A58" s="24" t="s">
        <v>9</v>
      </c>
      <c r="B58" s="14">
        <v>1</v>
      </c>
    </row>
    <row r="59" spans="1:2" x14ac:dyDescent="0.25">
      <c r="A59" s="24" t="s">
        <v>8</v>
      </c>
      <c r="B59" s="14">
        <v>1</v>
      </c>
    </row>
    <row r="60" spans="1:2" x14ac:dyDescent="0.25">
      <c r="A60" s="24" t="s">
        <v>83</v>
      </c>
      <c r="B60" s="14">
        <v>5</v>
      </c>
    </row>
    <row r="62" spans="1:2" x14ac:dyDescent="0.25">
      <c r="A62" s="23" t="s">
        <v>2</v>
      </c>
      <c r="B62" t="s">
        <v>25</v>
      </c>
    </row>
    <row r="64" spans="1:2" x14ac:dyDescent="0.25">
      <c r="A64" s="23" t="s">
        <v>84</v>
      </c>
      <c r="B64" t="s">
        <v>82</v>
      </c>
    </row>
    <row r="65" spans="1:2" x14ac:dyDescent="0.25">
      <c r="A65" s="24" t="s">
        <v>7</v>
      </c>
      <c r="B65" s="14">
        <v>1</v>
      </c>
    </row>
    <row r="66" spans="1:2" x14ac:dyDescent="0.25">
      <c r="A66" s="24" t="s">
        <v>83</v>
      </c>
      <c r="B66" s="14">
        <v>1</v>
      </c>
    </row>
    <row r="68" spans="1:2" x14ac:dyDescent="0.25">
      <c r="A68" s="23" t="s">
        <v>2</v>
      </c>
      <c r="B68" t="s">
        <v>26</v>
      </c>
    </row>
    <row r="70" spans="1:2" x14ac:dyDescent="0.25">
      <c r="A70" s="23" t="s">
        <v>84</v>
      </c>
      <c r="B70" t="s">
        <v>82</v>
      </c>
    </row>
    <row r="71" spans="1:2" x14ac:dyDescent="0.25">
      <c r="A71" s="24" t="s">
        <v>8</v>
      </c>
      <c r="B71" s="14">
        <v>2</v>
      </c>
    </row>
    <row r="72" spans="1:2" x14ac:dyDescent="0.25">
      <c r="A72" s="24" t="s">
        <v>83</v>
      </c>
      <c r="B72" s="14">
        <v>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C5"/>
  <sheetViews>
    <sheetView workbookViewId="0">
      <selection activeCell="A2" sqref="A2"/>
    </sheetView>
  </sheetViews>
  <sheetFormatPr baseColWidth="10" defaultRowHeight="15" x14ac:dyDescent="0.25"/>
  <cols>
    <col min="1" max="1" width="21.5703125" bestFit="1" customWidth="1"/>
    <col min="3" max="3" width="36.7109375" bestFit="1" customWidth="1"/>
  </cols>
  <sheetData>
    <row r="1" spans="1:3" ht="15.75" x14ac:dyDescent="0.25">
      <c r="A1" s="3" t="s">
        <v>6</v>
      </c>
      <c r="C1" s="3" t="s">
        <v>13</v>
      </c>
    </row>
    <row r="2" spans="1:3" ht="15.75" x14ac:dyDescent="0.25">
      <c r="A2" s="4" t="s">
        <v>7</v>
      </c>
      <c r="C2" s="4" t="s">
        <v>14</v>
      </c>
    </row>
    <row r="3" spans="1:3" ht="15.75" x14ac:dyDescent="0.25">
      <c r="A3" s="4" t="s">
        <v>8</v>
      </c>
      <c r="C3" s="4" t="s">
        <v>15</v>
      </c>
    </row>
    <row r="4" spans="1:3" ht="15.75" x14ac:dyDescent="0.25">
      <c r="A4" s="4" t="s">
        <v>10</v>
      </c>
      <c r="C4" s="4" t="s">
        <v>16</v>
      </c>
    </row>
    <row r="5" spans="1:3" ht="15.75" x14ac:dyDescent="0.25">
      <c r="A5" s="4" t="s">
        <v>9</v>
      </c>
      <c r="C5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5</vt:i4>
      </vt:variant>
    </vt:vector>
  </HeadingPairs>
  <TitlesOfParts>
    <vt:vector size="20" baseType="lpstr">
      <vt:lpstr>Auto-éval. entrée stagiaire</vt:lpstr>
      <vt:lpstr>1-Bien appréhender son projet</vt:lpstr>
      <vt:lpstr>3-Définir son offre et EdM</vt:lpstr>
      <vt:lpstr>5-Dév. et satisfaire clientèle</vt:lpstr>
      <vt:lpstr>6-Communication entreprise</vt:lpstr>
      <vt:lpstr>7-Const. prévisionnel financier</vt:lpstr>
      <vt:lpstr>8-Juridique, fiscal et social</vt:lpstr>
      <vt:lpstr>9-Créateur et après...</vt:lpstr>
      <vt:lpstr>11-Formaliser valoriser projet</vt:lpstr>
      <vt:lpstr>14-Présenter son projet</vt:lpstr>
      <vt:lpstr>Synthèse globale</vt:lpstr>
      <vt:lpstr>Synthèse détaillée des acquis</vt:lpstr>
      <vt:lpstr>TCD auto eval</vt:lpstr>
      <vt:lpstr>TCD evaluation finale</vt:lpstr>
      <vt:lpstr>Données</vt:lpstr>
      <vt:lpstr>FORMATION</vt:lpstr>
      <vt:lpstr>'Auto-éval. entrée stagiaire'!Impression_des_titres</vt:lpstr>
      <vt:lpstr>'Synthèse détaillée des acquis'!Impression_des_titres</vt:lpstr>
      <vt:lpstr>'Synthèse globale'!Impression_des_titres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Fred</cp:lastModifiedBy>
  <cp:lastPrinted>2020-05-22T12:16:35Z</cp:lastPrinted>
  <dcterms:created xsi:type="dcterms:W3CDTF">2020-05-19T08:23:29Z</dcterms:created>
  <dcterms:modified xsi:type="dcterms:W3CDTF">2020-05-27T13:21:41Z</dcterms:modified>
</cp:coreProperties>
</file>