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90" windowWidth="28515" windowHeight="12585" activeTab="2"/>
  </bookViews>
  <sheets>
    <sheet name="Admin Tool PDF" sheetId="2" r:id="rId1"/>
    <sheet name="destination" sheetId="3" r:id="rId2"/>
    <sheet name="Commission Report" sheetId="1" r:id="rId3"/>
  </sheets>
  <definedNames>
    <definedName name="_xlnm._FilterDatabase" localSheetId="2" hidden="1">'Commission Report'!$A$1:$AC$1</definedName>
  </definedNames>
  <calcPr calcId="125725"/>
</workbook>
</file>

<file path=xl/calcChain.xml><?xml version="1.0" encoding="utf-8"?>
<calcChain xmlns="http://schemas.openxmlformats.org/spreadsheetml/2006/main">
  <c r="L2" i="1"/>
  <c r="G2"/>
  <c r="G3"/>
  <c r="G4"/>
  <c r="G5"/>
  <c r="G6"/>
  <c r="G7"/>
  <c r="AC7"/>
  <c r="AB7"/>
  <c r="AA7"/>
  <c r="Z7"/>
  <c r="Y7"/>
  <c r="X7"/>
  <c r="W7"/>
  <c r="V7"/>
  <c r="U7"/>
  <c r="S7"/>
  <c r="T7" s="1"/>
  <c r="R7"/>
  <c r="Q7"/>
  <c r="P7"/>
  <c r="O7"/>
  <c r="N7"/>
  <c r="M7"/>
  <c r="L7"/>
  <c r="K7"/>
  <c r="J7"/>
  <c r="I7"/>
  <c r="H7"/>
  <c r="F7"/>
  <c r="E7"/>
  <c r="D7"/>
  <c r="C7"/>
  <c r="B7"/>
  <c r="A7"/>
  <c r="AC6"/>
  <c r="AB6"/>
  <c r="AA6"/>
  <c r="Z6"/>
  <c r="Y6"/>
  <c r="X6"/>
  <c r="W6"/>
  <c r="V6"/>
  <c r="U6"/>
  <c r="S6"/>
  <c r="T6" s="1"/>
  <c r="R6"/>
  <c r="Q6"/>
  <c r="P6"/>
  <c r="O6"/>
  <c r="N6"/>
  <c r="M6"/>
  <c r="L6"/>
  <c r="J6"/>
  <c r="K6" s="1"/>
  <c r="I6"/>
  <c r="H6"/>
  <c r="F6"/>
  <c r="E6"/>
  <c r="D6"/>
  <c r="C6"/>
  <c r="B6"/>
  <c r="A6"/>
  <c r="AC5"/>
  <c r="AB5"/>
  <c r="AA5"/>
  <c r="Z5"/>
  <c r="Y5"/>
  <c r="X5"/>
  <c r="W5"/>
  <c r="V5"/>
  <c r="U5"/>
  <c r="S5"/>
  <c r="T5" s="1"/>
  <c r="R5"/>
  <c r="Q5"/>
  <c r="P5"/>
  <c r="O5"/>
  <c r="N5"/>
  <c r="M5"/>
  <c r="L5"/>
  <c r="J5"/>
  <c r="K5" s="1"/>
  <c r="I5"/>
  <c r="H5"/>
  <c r="F5"/>
  <c r="E5"/>
  <c r="D5"/>
  <c r="C5"/>
  <c r="B5"/>
  <c r="A5"/>
  <c r="AC4"/>
  <c r="AB4"/>
  <c r="AA4"/>
  <c r="Z4"/>
  <c r="Y4"/>
  <c r="X4"/>
  <c r="W4"/>
  <c r="V4"/>
  <c r="U4"/>
  <c r="S4"/>
  <c r="T4" s="1"/>
  <c r="R4"/>
  <c r="Q4"/>
  <c r="P4"/>
  <c r="O4"/>
  <c r="N4"/>
  <c r="M4"/>
  <c r="L4"/>
  <c r="J4"/>
  <c r="K4" s="1"/>
  <c r="I4"/>
  <c r="H4"/>
  <c r="F4"/>
  <c r="E4"/>
  <c r="D4"/>
  <c r="C4"/>
  <c r="B4"/>
  <c r="A4"/>
  <c r="AC3"/>
  <c r="AB3"/>
  <c r="AA3"/>
  <c r="Z3"/>
  <c r="Y3"/>
  <c r="X3"/>
  <c r="W3"/>
  <c r="V3"/>
  <c r="U3"/>
  <c r="T3"/>
  <c r="S3"/>
  <c r="R3"/>
  <c r="Q3"/>
  <c r="P3"/>
  <c r="O3"/>
  <c r="N3"/>
  <c r="M3"/>
  <c r="L3"/>
  <c r="J3"/>
  <c r="K3" s="1"/>
  <c r="I3"/>
  <c r="H3"/>
  <c r="F3"/>
  <c r="E3"/>
  <c r="D3"/>
  <c r="C3"/>
  <c r="B3"/>
  <c r="A3"/>
  <c r="AC2"/>
  <c r="AB2"/>
  <c r="AA2"/>
  <c r="Z2"/>
  <c r="Y2"/>
  <c r="X2"/>
  <c r="W2"/>
  <c r="V2"/>
  <c r="U2"/>
  <c r="T2"/>
  <c r="S2"/>
  <c r="R2"/>
  <c r="Q2"/>
  <c r="P2"/>
  <c r="O2"/>
  <c r="N2"/>
  <c r="M2"/>
  <c r="J2"/>
  <c r="K2" s="1"/>
  <c r="I2"/>
  <c r="H2"/>
  <c r="F2"/>
  <c r="E2"/>
  <c r="D2"/>
  <c r="C2"/>
  <c r="B2"/>
  <c r="A2"/>
</calcChain>
</file>

<file path=xl/sharedStrings.xml><?xml version="1.0" encoding="utf-8"?>
<sst xmlns="http://schemas.openxmlformats.org/spreadsheetml/2006/main" count="217" uniqueCount="80">
  <si>
    <t>Model Name</t>
  </si>
  <si>
    <t>Citizenship</t>
  </si>
  <si>
    <t>Period</t>
  </si>
  <si>
    <t>Agency</t>
  </si>
  <si>
    <t>City</t>
  </si>
  <si>
    <t>Statement date</t>
  </si>
  <si>
    <t>Original value</t>
  </si>
  <si>
    <t>Currency</t>
  </si>
  <si>
    <t>Invoice Number</t>
  </si>
  <si>
    <t>Billing date</t>
  </si>
  <si>
    <t>Billing Quarter</t>
  </si>
  <si>
    <t>Billing Value</t>
  </si>
  <si>
    <t>Left</t>
  </si>
  <si>
    <t>Paiement Conditions (Days)</t>
  </si>
  <si>
    <t xml:space="preserve">Deadline </t>
  </si>
  <si>
    <t>Remaining Days before Deadline</t>
  </si>
  <si>
    <t>Payment date</t>
  </si>
  <si>
    <t>Paid Amount</t>
  </si>
  <si>
    <t>Status</t>
  </si>
  <si>
    <t>Received by</t>
  </si>
  <si>
    <t>Scout com (paid)</t>
  </si>
  <si>
    <t>Retrocession (paid)</t>
  </si>
  <si>
    <t>Comments</t>
  </si>
  <si>
    <t>M. K. (Argentina)</t>
  </si>
  <si>
    <t>Q3 2002 - Q3 2015</t>
  </si>
  <si>
    <t>A Models (Paris)</t>
  </si>
  <si>
    <t>109.19 EUR</t>
  </si>
  <si>
    <t>0.00 EUR</t>
  </si>
  <si>
    <t>06 Nov 2015 (2)</t>
  </si>
  <si>
    <t>Pending</t>
  </si>
  <si>
    <t>Paris</t>
  </si>
  <si>
    <t>0.00 USD -</t>
  </si>
  <si>
    <t>N. D. (Argentina)</t>
  </si>
  <si>
    <t>13 Apr 2015 - 08 Jun 2015</t>
  </si>
  <si>
    <t>B Models (Istanbul)</t>
  </si>
  <si>
    <t>910.00 USD</t>
  </si>
  <si>
    <t>0.00 USD</t>
  </si>
  <si>
    <t>31 Aug 2015 (-66)</t>
  </si>
  <si>
    <t>Unpaid (66)</t>
  </si>
  <si>
    <t>L. G. (Belarus)</t>
  </si>
  <si>
    <t>Apr 2015 - Apr 2018</t>
  </si>
  <si>
    <t>C Models (Mumbai)</t>
  </si>
  <si>
    <t>2,345.52 EUR</t>
  </si>
  <si>
    <t>03 Dec 2015 (28)</t>
  </si>
  <si>
    <t>V. T. (Belarus)</t>
  </si>
  <si>
    <t xml:space="preserve">18 Jun 2015 - 18 Aug 2015 </t>
  </si>
  <si>
    <t>D Models (Kuala Lumpur)</t>
  </si>
  <si>
    <t>11 Aug 2015</t>
  </si>
  <si>
    <t>262.71 EUR</t>
  </si>
  <si>
    <t>10 Oct 2015 (-26)</t>
  </si>
  <si>
    <t>Unpaid (26)</t>
  </si>
  <si>
    <t>S. C. (Bosnia)</t>
  </si>
  <si>
    <t>14 Apr 2015 - 05 Jun 2015</t>
  </si>
  <si>
    <t>C Models (Istanbul)</t>
  </si>
  <si>
    <t>440.00 USD</t>
  </si>
  <si>
    <t>A. M. (Brazil)</t>
  </si>
  <si>
    <t>E Models (New York)</t>
  </si>
  <si>
    <t>205.00 USD</t>
  </si>
  <si>
    <t>18 Nov 2015 (14)</t>
  </si>
  <si>
    <t>M. K.</t>
  </si>
  <si>
    <t>A Models</t>
  </si>
  <si>
    <t>Argentina</t>
  </si>
  <si>
    <t>EUR</t>
  </si>
  <si>
    <t>USD</t>
  </si>
  <si>
    <t>N. D.</t>
  </si>
  <si>
    <t>B Models</t>
  </si>
  <si>
    <t>Istanbul</t>
  </si>
  <si>
    <t>L. G.</t>
  </si>
  <si>
    <t>Belarus</t>
  </si>
  <si>
    <t>C Models</t>
  </si>
  <si>
    <t>Mumbai</t>
  </si>
  <si>
    <t>V. T.</t>
  </si>
  <si>
    <t>D Models</t>
  </si>
  <si>
    <t>Kuala Lumpur</t>
  </si>
  <si>
    <t>S. C.</t>
  </si>
  <si>
    <t>Bosnia</t>
  </si>
  <si>
    <t>A. M.</t>
  </si>
  <si>
    <t>Brazil</t>
  </si>
  <si>
    <t>E Models</t>
  </si>
  <si>
    <t>New York</t>
  </si>
</sst>
</file>

<file path=xl/styles.xml><?xml version="1.0" encoding="utf-8"?>
<styleSheet xmlns="http://schemas.openxmlformats.org/spreadsheetml/2006/main">
  <numFmts count="1">
    <numFmt numFmtId="164" formatCode="dd/mm/yy;@"/>
  </numFmts>
  <fonts count="2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 applyAlignment="1"/>
    <xf numFmtId="164" fontId="1" fillId="0" borderId="0" xfId="0" applyNumberFormat="1" applyFont="1" applyAlignment="1"/>
    <xf numFmtId="0" fontId="1" fillId="0" borderId="0" xfId="0" applyFont="1" applyAlignment="1">
      <alignment wrapText="1"/>
    </xf>
    <xf numFmtId="0" fontId="0" fillId="0" borderId="0" xfId="0" applyAlignment="1"/>
    <xf numFmtId="164" fontId="0" fillId="0" borderId="0" xfId="0" applyNumberFormat="1"/>
    <xf numFmtId="15" fontId="0" fillId="0" borderId="0" xfId="0" applyNumberFormat="1"/>
    <xf numFmtId="4" fontId="0" fillId="0" borderId="0" xfId="0" applyNumberFormat="1"/>
    <xf numFmtId="14" fontId="1" fillId="0" borderId="0" xfId="0" applyNumberFormat="1" applyFont="1" applyAlignment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Q770"/>
  <sheetViews>
    <sheetView zoomScale="85" zoomScaleNormal="85" workbookViewId="0">
      <selection activeCell="P14" sqref="P14"/>
    </sheetView>
  </sheetViews>
  <sheetFormatPr baseColWidth="10" defaultRowHeight="15"/>
  <cols>
    <col min="1" max="1" width="34.28515625" bestFit="1" customWidth="1"/>
    <col min="2" max="2" width="66" bestFit="1" customWidth="1"/>
    <col min="3" max="3" width="53.42578125" bestFit="1" customWidth="1"/>
    <col min="4" max="4" width="16.7109375" bestFit="1" customWidth="1"/>
    <col min="5" max="5" width="15.7109375" bestFit="1" customWidth="1"/>
    <col min="6" max="6" width="13" bestFit="1" customWidth="1"/>
    <col min="7" max="7" width="14.5703125" bestFit="1" customWidth="1"/>
    <col min="8" max="8" width="15.42578125" bestFit="1" customWidth="1"/>
    <col min="9" max="9" width="13.5703125" bestFit="1" customWidth="1"/>
    <col min="10" max="10" width="18.85546875" bestFit="1" customWidth="1"/>
    <col min="11" max="11" width="19.140625" bestFit="1" customWidth="1"/>
    <col min="12" max="12" width="14.5703125" bestFit="1" customWidth="1"/>
    <col min="13" max="13" width="15.42578125" bestFit="1" customWidth="1"/>
    <col min="14" max="15" width="11.7109375" bestFit="1" customWidth="1"/>
    <col min="16" max="16" width="16" bestFit="1" customWidth="1"/>
    <col min="17" max="17" width="74.5703125" bestFit="1" customWidth="1"/>
    <col min="18" max="18" width="75.85546875" bestFit="1" customWidth="1"/>
  </cols>
  <sheetData>
    <row r="1" spans="1:17">
      <c r="A1" t="s">
        <v>23</v>
      </c>
      <c r="B1" t="s">
        <v>24</v>
      </c>
      <c r="C1" t="s">
        <v>25</v>
      </c>
      <c r="D1" s="6">
        <v>42284</v>
      </c>
      <c r="E1" t="s">
        <v>26</v>
      </c>
      <c r="F1">
        <v>1553</v>
      </c>
      <c r="G1" s="6">
        <v>42285</v>
      </c>
      <c r="H1" t="s">
        <v>26</v>
      </c>
      <c r="I1" t="s">
        <v>27</v>
      </c>
      <c r="J1">
        <v>30</v>
      </c>
      <c r="K1" t="s">
        <v>28</v>
      </c>
      <c r="M1" t="s">
        <v>27</v>
      </c>
      <c r="N1" t="s">
        <v>29</v>
      </c>
      <c r="O1" t="s">
        <v>30</v>
      </c>
      <c r="P1" t="s">
        <v>31</v>
      </c>
      <c r="Q1" t="s">
        <v>31</v>
      </c>
    </row>
    <row r="2" spans="1:17">
      <c r="A2" t="s">
        <v>32</v>
      </c>
      <c r="B2" t="s">
        <v>33</v>
      </c>
      <c r="C2" t="s">
        <v>34</v>
      </c>
      <c r="D2" s="6">
        <v>42187</v>
      </c>
      <c r="E2" t="s">
        <v>35</v>
      </c>
      <c r="F2">
        <v>1425</v>
      </c>
      <c r="G2" s="6">
        <v>42187</v>
      </c>
      <c r="H2" t="s">
        <v>35</v>
      </c>
      <c r="I2" t="s">
        <v>36</v>
      </c>
      <c r="J2">
        <v>60</v>
      </c>
      <c r="K2" t="s">
        <v>37</v>
      </c>
      <c r="M2" t="s">
        <v>36</v>
      </c>
      <c r="N2" t="s">
        <v>38</v>
      </c>
      <c r="O2" t="s">
        <v>30</v>
      </c>
      <c r="P2" t="s">
        <v>31</v>
      </c>
      <c r="Q2" t="s">
        <v>31</v>
      </c>
    </row>
    <row r="3" spans="1:17">
      <c r="A3" t="s">
        <v>39</v>
      </c>
      <c r="B3" t="s">
        <v>40</v>
      </c>
      <c r="C3" t="s">
        <v>41</v>
      </c>
      <c r="D3" s="6">
        <v>42311</v>
      </c>
      <c r="E3" t="s">
        <v>42</v>
      </c>
      <c r="F3">
        <v>1636</v>
      </c>
      <c r="G3" s="6">
        <v>42311</v>
      </c>
      <c r="H3" t="s">
        <v>42</v>
      </c>
      <c r="I3" t="s">
        <v>27</v>
      </c>
      <c r="J3">
        <v>30</v>
      </c>
      <c r="K3" t="s">
        <v>43</v>
      </c>
      <c r="M3" t="s">
        <v>27</v>
      </c>
      <c r="N3" t="s">
        <v>29</v>
      </c>
      <c r="O3" t="s">
        <v>30</v>
      </c>
      <c r="P3" t="s">
        <v>31</v>
      </c>
      <c r="Q3" t="s">
        <v>31</v>
      </c>
    </row>
    <row r="4" spans="1:17">
      <c r="A4" t="s">
        <v>44</v>
      </c>
      <c r="B4" t="s">
        <v>45</v>
      </c>
      <c r="C4" t="s">
        <v>46</v>
      </c>
      <c r="D4" t="s">
        <v>47</v>
      </c>
      <c r="E4" t="s">
        <v>48</v>
      </c>
      <c r="F4">
        <v>1506</v>
      </c>
      <c r="G4" t="s">
        <v>47</v>
      </c>
      <c r="H4" t="s">
        <v>48</v>
      </c>
      <c r="I4" t="s">
        <v>27</v>
      </c>
      <c r="J4">
        <v>60</v>
      </c>
      <c r="K4" t="s">
        <v>49</v>
      </c>
      <c r="M4" t="s">
        <v>27</v>
      </c>
      <c r="N4" t="s">
        <v>50</v>
      </c>
      <c r="O4" t="s">
        <v>30</v>
      </c>
      <c r="P4" t="s">
        <v>31</v>
      </c>
      <c r="Q4" t="s">
        <v>31</v>
      </c>
    </row>
    <row r="5" spans="1:17">
      <c r="A5" t="s">
        <v>51</v>
      </c>
      <c r="B5" t="s">
        <v>52</v>
      </c>
      <c r="C5" t="s">
        <v>53</v>
      </c>
      <c r="D5" s="6">
        <v>42187</v>
      </c>
      <c r="E5" t="s">
        <v>54</v>
      </c>
      <c r="F5">
        <v>1426</v>
      </c>
      <c r="G5" s="6">
        <v>42187</v>
      </c>
      <c r="H5" t="s">
        <v>54</v>
      </c>
      <c r="I5" t="s">
        <v>36</v>
      </c>
      <c r="J5">
        <v>60</v>
      </c>
      <c r="K5" t="s">
        <v>37</v>
      </c>
      <c r="M5" t="s">
        <v>36</v>
      </c>
      <c r="N5" t="s">
        <v>38</v>
      </c>
      <c r="O5" t="s">
        <v>30</v>
      </c>
      <c r="P5" t="s">
        <v>31</v>
      </c>
      <c r="Q5" t="s">
        <v>31</v>
      </c>
    </row>
    <row r="6" spans="1:17">
      <c r="A6" t="s">
        <v>55</v>
      </c>
      <c r="B6" t="s">
        <v>24</v>
      </c>
      <c r="C6" t="s">
        <v>56</v>
      </c>
      <c r="D6" s="6">
        <v>42297</v>
      </c>
      <c r="E6" t="s">
        <v>57</v>
      </c>
      <c r="F6">
        <v>1595</v>
      </c>
      <c r="G6" s="6">
        <v>42297</v>
      </c>
      <c r="H6" t="s">
        <v>57</v>
      </c>
      <c r="I6" t="s">
        <v>36</v>
      </c>
      <c r="J6">
        <v>30</v>
      </c>
      <c r="K6" t="s">
        <v>58</v>
      </c>
      <c r="M6" t="s">
        <v>36</v>
      </c>
      <c r="N6" t="s">
        <v>29</v>
      </c>
      <c r="O6" t="s">
        <v>30</v>
      </c>
      <c r="P6" t="s">
        <v>31</v>
      </c>
      <c r="Q6" t="s">
        <v>31</v>
      </c>
    </row>
    <row r="7" spans="1:17">
      <c r="D7" s="6"/>
      <c r="G7" s="6"/>
    </row>
    <row r="8" spans="1:17">
      <c r="D8" s="6"/>
      <c r="G8" s="6"/>
    </row>
    <row r="9" spans="1:17">
      <c r="D9" s="6"/>
      <c r="G9" s="6"/>
    </row>
    <row r="10" spans="1:17">
      <c r="D10" s="6"/>
      <c r="G10" s="6"/>
    </row>
    <row r="12" spans="1:17">
      <c r="D12" s="6"/>
      <c r="G12" s="6"/>
    </row>
    <row r="13" spans="1:17">
      <c r="D13" s="6"/>
      <c r="G13" s="6"/>
    </row>
    <row r="16" spans="1:17">
      <c r="D16" s="6"/>
      <c r="G16" s="6"/>
    </row>
    <row r="17" spans="4:7">
      <c r="D17" s="6"/>
      <c r="G17" s="6"/>
    </row>
    <row r="18" spans="4:7">
      <c r="D18" s="6"/>
      <c r="G18" s="6"/>
    </row>
    <row r="19" spans="4:7">
      <c r="D19" s="6"/>
      <c r="G19" s="6"/>
    </row>
    <row r="20" spans="4:7">
      <c r="D20" s="6"/>
      <c r="G20" s="6"/>
    </row>
    <row r="21" spans="4:7">
      <c r="D21" s="6"/>
      <c r="G21" s="6"/>
    </row>
    <row r="24" spans="4:7">
      <c r="D24" s="6"/>
      <c r="G24" s="6"/>
    </row>
    <row r="25" spans="4:7">
      <c r="D25" s="6"/>
      <c r="G25" s="6"/>
    </row>
    <row r="26" spans="4:7">
      <c r="D26" s="6"/>
      <c r="G26" s="6"/>
    </row>
    <row r="27" spans="4:7">
      <c r="D27" s="6"/>
      <c r="G27" s="6"/>
    </row>
    <row r="28" spans="4:7">
      <c r="D28" s="6"/>
      <c r="G28" s="6"/>
    </row>
    <row r="29" spans="4:7">
      <c r="D29" s="6"/>
      <c r="G29" s="6"/>
    </row>
    <row r="30" spans="4:7">
      <c r="D30" s="6"/>
      <c r="G30" s="6"/>
    </row>
    <row r="31" spans="4:7">
      <c r="D31" s="6"/>
      <c r="G31" s="6"/>
    </row>
    <row r="32" spans="4:7">
      <c r="D32" s="6"/>
      <c r="G32" s="6"/>
    </row>
    <row r="33" spans="4:7">
      <c r="D33" s="6"/>
      <c r="G33" s="6"/>
    </row>
    <row r="34" spans="4:7">
      <c r="D34" s="6"/>
      <c r="G34" s="6"/>
    </row>
    <row r="35" spans="4:7">
      <c r="D35" s="6"/>
      <c r="G35" s="6"/>
    </row>
    <row r="36" spans="4:7">
      <c r="D36" s="6"/>
      <c r="G36" s="6"/>
    </row>
    <row r="37" spans="4:7">
      <c r="D37" s="6"/>
      <c r="G37" s="6"/>
    </row>
    <row r="38" spans="4:7">
      <c r="D38" s="6"/>
      <c r="G38" s="6"/>
    </row>
    <row r="41" spans="4:7">
      <c r="D41" s="6"/>
      <c r="G41" s="6"/>
    </row>
    <row r="42" spans="4:7">
      <c r="D42" s="6"/>
      <c r="G42" s="6"/>
    </row>
    <row r="43" spans="4:7">
      <c r="D43" s="6"/>
      <c r="G43" s="6"/>
    </row>
    <row r="47" spans="4:7">
      <c r="D47" s="6"/>
      <c r="G47" s="6"/>
    </row>
    <row r="48" spans="4:7">
      <c r="D48" s="6"/>
      <c r="G48" s="6"/>
    </row>
    <row r="49" spans="4:7">
      <c r="D49" s="6"/>
      <c r="G49" s="6"/>
    </row>
    <row r="50" spans="4:7">
      <c r="D50" s="6"/>
      <c r="G50" s="6"/>
    </row>
    <row r="51" spans="4:7">
      <c r="D51" s="6"/>
      <c r="G51" s="6"/>
    </row>
    <row r="52" spans="4:7">
      <c r="D52" s="6"/>
      <c r="G52" s="6"/>
    </row>
    <row r="53" spans="4:7">
      <c r="D53" s="6"/>
      <c r="G53" s="6"/>
    </row>
    <row r="54" spans="4:7">
      <c r="D54" s="6"/>
      <c r="G54" s="6"/>
    </row>
    <row r="55" spans="4:7">
      <c r="D55" s="6"/>
      <c r="G55" s="6"/>
    </row>
    <row r="57" spans="4:7">
      <c r="D57" s="6"/>
      <c r="G57" s="6"/>
    </row>
    <row r="59" spans="4:7">
      <c r="D59" s="6"/>
      <c r="G59" s="6"/>
    </row>
    <row r="61" spans="4:7">
      <c r="D61" s="6"/>
      <c r="G61" s="6"/>
    </row>
    <row r="63" spans="4:7">
      <c r="D63" s="6"/>
      <c r="G63" s="6"/>
    </row>
    <row r="64" spans="4:7">
      <c r="D64" s="6"/>
      <c r="G64" s="6"/>
    </row>
    <row r="65" spans="4:12">
      <c r="D65" s="6"/>
      <c r="G65" s="6"/>
    </row>
    <row r="66" spans="4:12">
      <c r="D66" s="6"/>
      <c r="G66" s="6"/>
    </row>
    <row r="67" spans="4:12">
      <c r="D67" s="6"/>
      <c r="G67" s="6"/>
    </row>
    <row r="68" spans="4:12">
      <c r="D68" s="6"/>
      <c r="G68" s="6"/>
    </row>
    <row r="69" spans="4:12">
      <c r="D69" s="6"/>
      <c r="G69" s="6"/>
    </row>
    <row r="70" spans="4:12">
      <c r="D70" s="6"/>
      <c r="G70" s="6"/>
    </row>
    <row r="71" spans="4:12">
      <c r="D71" s="6"/>
      <c r="G71" s="6"/>
    </row>
    <row r="72" spans="4:12">
      <c r="D72" s="6"/>
      <c r="G72" s="6"/>
    </row>
    <row r="73" spans="4:12">
      <c r="D73" s="6"/>
      <c r="G73" s="6"/>
    </row>
    <row r="74" spans="4:12">
      <c r="D74" s="6"/>
      <c r="G74" s="6"/>
    </row>
    <row r="75" spans="4:12">
      <c r="D75" s="6"/>
      <c r="G75" s="6"/>
    </row>
    <row r="76" spans="4:12">
      <c r="D76" s="6"/>
      <c r="G76" s="6"/>
    </row>
    <row r="77" spans="4:12">
      <c r="D77" s="6"/>
      <c r="G77" s="6"/>
    </row>
    <row r="78" spans="4:12">
      <c r="D78" s="6"/>
      <c r="G78" s="6"/>
      <c r="L78" s="6"/>
    </row>
    <row r="79" spans="4:12">
      <c r="L79" s="6"/>
    </row>
    <row r="80" spans="4:12">
      <c r="D80" s="6"/>
      <c r="G80" s="6"/>
      <c r="L80" s="6"/>
    </row>
    <row r="81" spans="4:12">
      <c r="L81" s="6"/>
    </row>
    <row r="82" spans="4:12">
      <c r="D82" s="6"/>
      <c r="G82" s="6"/>
      <c r="L82" s="6"/>
    </row>
    <row r="84" spans="4:12">
      <c r="L84" s="6"/>
    </row>
    <row r="85" spans="4:12">
      <c r="L85" s="6"/>
    </row>
    <row r="86" spans="4:12">
      <c r="K86" s="6"/>
      <c r="L86" s="6"/>
    </row>
    <row r="87" spans="4:12">
      <c r="D87" s="6"/>
      <c r="G87" s="6"/>
      <c r="L87" s="6"/>
    </row>
    <row r="88" spans="4:12">
      <c r="D88" s="6"/>
      <c r="G88" s="6"/>
      <c r="K88" s="6"/>
      <c r="L88" s="6"/>
    </row>
    <row r="89" spans="4:12">
      <c r="L89" s="6"/>
    </row>
    <row r="90" spans="4:12">
      <c r="L90" s="6"/>
    </row>
    <row r="91" spans="4:12">
      <c r="D91" s="6"/>
      <c r="G91" s="6"/>
      <c r="L91" s="6"/>
    </row>
    <row r="92" spans="4:12">
      <c r="D92" s="6"/>
      <c r="G92" s="6"/>
      <c r="L92" s="6"/>
    </row>
    <row r="93" spans="4:12">
      <c r="D93" s="6"/>
      <c r="G93" s="6"/>
      <c r="L93" s="6"/>
    </row>
    <row r="94" spans="4:12">
      <c r="L94" s="6"/>
    </row>
    <row r="95" spans="4:12">
      <c r="K95" s="6"/>
    </row>
    <row r="96" spans="4:12">
      <c r="D96" s="6"/>
      <c r="G96" s="6"/>
      <c r="K96" s="6"/>
    </row>
    <row r="97" spans="4:12">
      <c r="D97" s="6"/>
      <c r="G97" s="6"/>
    </row>
    <row r="98" spans="4:12">
      <c r="D98" s="6"/>
      <c r="G98" s="6"/>
      <c r="K98" s="6"/>
      <c r="L98" s="6"/>
    </row>
    <row r="99" spans="4:12">
      <c r="D99" s="6"/>
      <c r="G99" s="6"/>
      <c r="L99" s="6"/>
    </row>
    <row r="100" spans="4:12">
      <c r="L100" s="6"/>
    </row>
    <row r="101" spans="4:12">
      <c r="D101" s="6"/>
      <c r="G101" s="6"/>
      <c r="L101" s="6"/>
    </row>
    <row r="102" spans="4:12">
      <c r="D102" s="6"/>
      <c r="G102" s="6"/>
      <c r="L102" s="6"/>
    </row>
    <row r="103" spans="4:12">
      <c r="L103" s="6"/>
    </row>
    <row r="104" spans="4:12">
      <c r="D104" s="6"/>
      <c r="G104" s="6"/>
      <c r="K104" s="6"/>
    </row>
    <row r="105" spans="4:12">
      <c r="D105" s="6"/>
      <c r="G105" s="6"/>
      <c r="K105" s="6"/>
    </row>
    <row r="106" spans="4:12">
      <c r="D106" s="6"/>
      <c r="G106" s="6"/>
    </row>
    <row r="107" spans="4:12">
      <c r="L107" s="6"/>
    </row>
    <row r="108" spans="4:12">
      <c r="D108" s="6"/>
      <c r="G108" s="6"/>
      <c r="K108" s="6"/>
      <c r="L108" s="6"/>
    </row>
    <row r="109" spans="4:12">
      <c r="D109" s="6"/>
      <c r="G109" s="6"/>
      <c r="L109" s="6"/>
    </row>
    <row r="110" spans="4:12">
      <c r="D110" s="6"/>
      <c r="G110" s="6"/>
      <c r="K110" s="6"/>
      <c r="L110" s="6"/>
    </row>
    <row r="111" spans="4:12">
      <c r="D111" s="6"/>
      <c r="G111" s="6"/>
      <c r="K111" s="6"/>
      <c r="L111" s="6"/>
    </row>
    <row r="112" spans="4:12">
      <c r="D112" s="6"/>
      <c r="G112" s="6"/>
    </row>
    <row r="114" spans="4:12">
      <c r="D114" s="6"/>
      <c r="G114" s="6"/>
      <c r="L114" s="6"/>
    </row>
    <row r="115" spans="4:12">
      <c r="D115" s="6"/>
      <c r="G115" s="6"/>
      <c r="K115" s="6"/>
      <c r="L115" s="6"/>
    </row>
    <row r="116" spans="4:12">
      <c r="D116" s="6"/>
      <c r="G116" s="6"/>
      <c r="L116" s="6"/>
    </row>
    <row r="117" spans="4:12">
      <c r="D117" s="6"/>
      <c r="G117" s="6"/>
    </row>
    <row r="118" spans="4:12">
      <c r="D118" s="6"/>
      <c r="G118" s="6"/>
      <c r="K118" s="6"/>
      <c r="L118" s="6"/>
    </row>
    <row r="119" spans="4:12">
      <c r="D119" s="6"/>
      <c r="G119" s="6"/>
      <c r="L119" s="6"/>
    </row>
    <row r="120" spans="4:12">
      <c r="D120" s="6"/>
      <c r="G120" s="6"/>
    </row>
    <row r="122" spans="4:12">
      <c r="L122" s="6"/>
    </row>
    <row r="123" spans="4:12">
      <c r="D123" s="6"/>
      <c r="G123" s="6"/>
      <c r="L123" s="6"/>
    </row>
    <row r="124" spans="4:12">
      <c r="G124" s="6"/>
    </row>
    <row r="125" spans="4:12">
      <c r="D125" s="6"/>
      <c r="G125" s="6"/>
    </row>
    <row r="126" spans="4:12">
      <c r="L126" s="6"/>
    </row>
    <row r="127" spans="4:12">
      <c r="D127" s="6"/>
      <c r="G127" s="6"/>
      <c r="L127" s="6"/>
    </row>
    <row r="128" spans="4:12">
      <c r="D128" s="6"/>
      <c r="G128" s="6"/>
      <c r="L128" s="6"/>
    </row>
    <row r="129" spans="4:12">
      <c r="D129" s="6"/>
      <c r="G129" s="6"/>
      <c r="L129" s="6"/>
    </row>
    <row r="130" spans="4:12">
      <c r="L130" s="6"/>
    </row>
    <row r="132" spans="4:12">
      <c r="D132" s="6"/>
      <c r="G132" s="6"/>
      <c r="L132" s="6"/>
    </row>
    <row r="133" spans="4:12">
      <c r="L133" s="6"/>
    </row>
    <row r="135" spans="4:12">
      <c r="K135" s="6"/>
    </row>
    <row r="136" spans="4:12">
      <c r="D136" s="6"/>
      <c r="G136" s="6"/>
      <c r="L136" s="6"/>
    </row>
    <row r="137" spans="4:12">
      <c r="D137" s="6"/>
      <c r="G137" s="6"/>
      <c r="L137" s="6"/>
    </row>
    <row r="139" spans="4:12">
      <c r="D139" s="6"/>
      <c r="G139" s="6"/>
      <c r="L139" s="6"/>
    </row>
    <row r="140" spans="4:12">
      <c r="D140" s="6"/>
      <c r="G140" s="6"/>
      <c r="K140" s="6"/>
      <c r="L140" s="6"/>
    </row>
    <row r="141" spans="4:12">
      <c r="D141" s="6"/>
      <c r="G141" s="6"/>
    </row>
    <row r="142" spans="4:12">
      <c r="L142" s="6"/>
    </row>
    <row r="143" spans="4:12">
      <c r="D143" s="6"/>
      <c r="G143" s="6"/>
      <c r="L143" s="6"/>
    </row>
    <row r="145" spans="4:12">
      <c r="D145" s="6"/>
      <c r="G145" s="6"/>
    </row>
    <row r="146" spans="4:12">
      <c r="D146" s="6"/>
      <c r="G146" s="6"/>
      <c r="L146" s="6"/>
    </row>
    <row r="148" spans="4:12">
      <c r="D148" s="6"/>
      <c r="G148" s="6"/>
      <c r="L148" s="6"/>
    </row>
    <row r="149" spans="4:12">
      <c r="D149" s="6"/>
      <c r="G149" s="6"/>
      <c r="L149" s="6"/>
    </row>
    <row r="150" spans="4:12">
      <c r="D150" s="6"/>
      <c r="G150" s="6"/>
      <c r="L150" s="6"/>
    </row>
    <row r="154" spans="4:12">
      <c r="D154" s="6"/>
      <c r="G154" s="6"/>
      <c r="L154" s="6"/>
    </row>
    <row r="155" spans="4:12">
      <c r="D155" s="6"/>
      <c r="G155" s="6"/>
      <c r="K155" s="6"/>
      <c r="L155" s="6"/>
    </row>
    <row r="156" spans="4:12">
      <c r="D156" s="6"/>
      <c r="G156" s="6"/>
      <c r="K156" s="6"/>
      <c r="L156" s="6"/>
    </row>
    <row r="157" spans="4:12">
      <c r="D157" s="6"/>
      <c r="G157" s="6"/>
      <c r="L157" s="6"/>
    </row>
    <row r="158" spans="4:12">
      <c r="D158" s="6"/>
      <c r="G158" s="6"/>
    </row>
    <row r="160" spans="4:12">
      <c r="D160" s="6"/>
      <c r="G160" s="6"/>
      <c r="K160" s="6"/>
      <c r="L160" s="6"/>
    </row>
    <row r="161" spans="4:12">
      <c r="D161" s="6"/>
      <c r="G161" s="6"/>
    </row>
    <row r="162" spans="4:12">
      <c r="L162" s="6"/>
    </row>
    <row r="163" spans="4:12">
      <c r="D163" s="6"/>
      <c r="G163" s="6"/>
    </row>
    <row r="164" spans="4:12">
      <c r="K164" s="6"/>
    </row>
    <row r="166" spans="4:12">
      <c r="D166" s="6"/>
      <c r="G166" s="6"/>
      <c r="L166" s="6"/>
    </row>
    <row r="167" spans="4:12">
      <c r="D167" s="6"/>
      <c r="G167" s="6"/>
    </row>
    <row r="168" spans="4:12">
      <c r="L168" s="6"/>
    </row>
    <row r="169" spans="4:12">
      <c r="D169" s="6"/>
      <c r="G169" s="6"/>
      <c r="K169" s="6"/>
      <c r="L169" s="6"/>
    </row>
    <row r="170" spans="4:12">
      <c r="D170" s="6"/>
      <c r="G170" s="6"/>
      <c r="L170" s="6"/>
    </row>
    <row r="171" spans="4:12">
      <c r="D171" s="6"/>
      <c r="G171" s="6"/>
      <c r="L171" s="6"/>
    </row>
    <row r="172" spans="4:12">
      <c r="D172" s="6"/>
      <c r="G172" s="6"/>
      <c r="K172" s="6"/>
      <c r="L172" s="6"/>
    </row>
    <row r="174" spans="4:12">
      <c r="D174" s="6"/>
      <c r="G174" s="6"/>
      <c r="L174" s="6"/>
    </row>
    <row r="177" spans="4:12">
      <c r="D177" s="6"/>
      <c r="G177" s="6"/>
      <c r="L177" s="6"/>
    </row>
    <row r="178" spans="4:12">
      <c r="D178" s="6"/>
      <c r="G178" s="6"/>
    </row>
    <row r="179" spans="4:12">
      <c r="D179" s="6"/>
      <c r="G179" s="6"/>
      <c r="K179" s="6"/>
      <c r="L179" s="6"/>
    </row>
    <row r="180" spans="4:12">
      <c r="D180" s="6"/>
      <c r="G180" s="6"/>
    </row>
    <row r="181" spans="4:12">
      <c r="D181" s="6"/>
      <c r="G181" s="6"/>
      <c r="L181" s="6"/>
    </row>
    <row r="183" spans="4:12">
      <c r="L183" s="6"/>
    </row>
    <row r="184" spans="4:12">
      <c r="D184" s="6"/>
      <c r="G184" s="6"/>
      <c r="L184" s="6"/>
    </row>
    <row r="187" spans="4:12">
      <c r="K187" s="6"/>
    </row>
    <row r="188" spans="4:12">
      <c r="D188" s="6"/>
      <c r="G188" s="6"/>
      <c r="K188" s="6"/>
      <c r="L188" s="6"/>
    </row>
    <row r="190" spans="4:12">
      <c r="D190" s="6"/>
      <c r="G190" s="6"/>
      <c r="K190" s="6"/>
      <c r="L190" s="6"/>
    </row>
    <row r="191" spans="4:12">
      <c r="D191" s="6"/>
      <c r="G191" s="6"/>
      <c r="K191" s="6"/>
      <c r="L191" s="6"/>
    </row>
    <row r="193" spans="4:12">
      <c r="D193" s="6"/>
      <c r="G193" s="6"/>
      <c r="L193" s="6"/>
    </row>
    <row r="194" spans="4:12">
      <c r="D194" s="6"/>
      <c r="G194" s="6"/>
      <c r="L194" s="6"/>
    </row>
    <row r="195" spans="4:12">
      <c r="K195" s="6"/>
      <c r="L195" s="6"/>
    </row>
    <row r="196" spans="4:12">
      <c r="K196" s="6"/>
    </row>
    <row r="197" spans="4:12">
      <c r="D197" s="6"/>
      <c r="G197" s="6"/>
      <c r="L197" s="6"/>
    </row>
    <row r="199" spans="4:12">
      <c r="K199" s="6"/>
      <c r="L199" s="6"/>
    </row>
    <row r="200" spans="4:12">
      <c r="D200" s="6"/>
      <c r="G200" s="6"/>
      <c r="L200" s="6"/>
    </row>
    <row r="201" spans="4:12">
      <c r="D201" s="6"/>
      <c r="G201" s="6"/>
      <c r="K201" s="6"/>
      <c r="L201" s="6"/>
    </row>
    <row r="202" spans="4:12">
      <c r="D202" s="6"/>
      <c r="G202" s="6"/>
      <c r="L202" s="6"/>
    </row>
    <row r="203" spans="4:12">
      <c r="D203" s="6"/>
      <c r="G203" s="6"/>
      <c r="K203" s="6"/>
    </row>
    <row r="204" spans="4:12">
      <c r="D204" s="6"/>
      <c r="G204" s="6"/>
      <c r="K204" s="6"/>
      <c r="L204" s="6"/>
    </row>
    <row r="205" spans="4:12">
      <c r="D205" s="6"/>
      <c r="G205" s="6"/>
      <c r="L205" s="6"/>
    </row>
    <row r="207" spans="4:12">
      <c r="L207" s="6"/>
    </row>
    <row r="208" spans="4:12">
      <c r="D208" s="6"/>
      <c r="G208" s="6"/>
      <c r="L208" s="6"/>
    </row>
    <row r="209" spans="4:12">
      <c r="D209" s="6"/>
      <c r="G209" s="6"/>
      <c r="K209" s="6"/>
      <c r="L209" s="6"/>
    </row>
    <row r="210" spans="4:12">
      <c r="D210" s="6"/>
      <c r="G210" s="6"/>
      <c r="K210" s="6"/>
      <c r="L210" s="6"/>
    </row>
    <row r="211" spans="4:12">
      <c r="D211" s="6"/>
      <c r="G211" s="6"/>
      <c r="L211" s="6"/>
    </row>
    <row r="212" spans="4:12">
      <c r="D212" s="6"/>
      <c r="G212" s="6"/>
      <c r="L212" s="6"/>
    </row>
    <row r="214" spans="4:12">
      <c r="D214" s="6"/>
      <c r="G214" s="6"/>
    </row>
    <row r="215" spans="4:12">
      <c r="D215" s="6"/>
      <c r="G215" s="6"/>
      <c r="K215" s="6"/>
      <c r="L215" s="6"/>
    </row>
    <row r="216" spans="4:12">
      <c r="D216" s="6"/>
      <c r="G216" s="6"/>
      <c r="K216" s="6"/>
      <c r="L216" s="6"/>
    </row>
    <row r="217" spans="4:12">
      <c r="D217" s="6"/>
      <c r="G217" s="6"/>
      <c r="L217" s="6"/>
    </row>
    <row r="218" spans="4:12">
      <c r="K218" s="6"/>
    </row>
    <row r="219" spans="4:12">
      <c r="D219" s="6"/>
      <c r="G219" s="6"/>
      <c r="L219" s="6"/>
    </row>
    <row r="220" spans="4:12">
      <c r="D220" s="6"/>
      <c r="G220" s="6"/>
      <c r="K220" s="6"/>
      <c r="L220" s="6"/>
    </row>
    <row r="221" spans="4:12">
      <c r="D221" s="6"/>
      <c r="G221" s="6"/>
      <c r="K221" s="6"/>
      <c r="L221" s="6"/>
    </row>
    <row r="222" spans="4:12">
      <c r="D222" s="6"/>
      <c r="G222" s="6"/>
      <c r="K222" s="6"/>
      <c r="L222" s="6"/>
    </row>
    <row r="223" spans="4:12">
      <c r="L223" s="6"/>
    </row>
    <row r="224" spans="4:12">
      <c r="G224" s="6"/>
      <c r="L224" s="6"/>
    </row>
    <row r="225" spans="4:12">
      <c r="D225" s="6"/>
      <c r="G225" s="6"/>
      <c r="K225" s="6"/>
      <c r="L225" s="6"/>
    </row>
    <row r="226" spans="4:12">
      <c r="D226" s="6"/>
      <c r="G226" s="6"/>
      <c r="K226" s="6"/>
      <c r="L226" s="6"/>
    </row>
    <row r="227" spans="4:12">
      <c r="D227" s="6"/>
      <c r="G227" s="6"/>
    </row>
    <row r="228" spans="4:12">
      <c r="D228" s="6"/>
      <c r="G228" s="6"/>
    </row>
    <row r="229" spans="4:12">
      <c r="D229" s="6"/>
      <c r="G229" s="6"/>
      <c r="L229" s="6"/>
    </row>
    <row r="230" spans="4:12">
      <c r="K230" s="6"/>
    </row>
    <row r="231" spans="4:12">
      <c r="D231" s="6"/>
      <c r="G231" s="6"/>
    </row>
    <row r="232" spans="4:12">
      <c r="D232" s="6"/>
      <c r="G232" s="6"/>
      <c r="K232" s="6"/>
      <c r="L232" s="6"/>
    </row>
    <row r="233" spans="4:12">
      <c r="D233" s="6"/>
      <c r="G233" s="6"/>
      <c r="L233" s="6"/>
    </row>
    <row r="234" spans="4:12">
      <c r="D234" s="6"/>
      <c r="G234" s="6"/>
      <c r="L234" s="6"/>
    </row>
    <row r="235" spans="4:12">
      <c r="L235" s="6"/>
    </row>
    <row r="236" spans="4:12">
      <c r="K236" s="6"/>
    </row>
    <row r="237" spans="4:12">
      <c r="D237" s="6"/>
      <c r="G237" s="6"/>
      <c r="L237" s="6"/>
    </row>
    <row r="238" spans="4:12">
      <c r="D238" s="6"/>
      <c r="G238" s="6"/>
      <c r="L238" s="6"/>
    </row>
    <row r="239" spans="4:12">
      <c r="D239" s="6"/>
      <c r="G239" s="6"/>
      <c r="K239" s="6"/>
      <c r="L239" s="6"/>
    </row>
    <row r="240" spans="4:12">
      <c r="D240" s="6"/>
      <c r="G240" s="6"/>
      <c r="L240" s="6"/>
    </row>
    <row r="241" spans="4:12">
      <c r="D241" s="6"/>
      <c r="G241" s="6"/>
      <c r="L241" s="6"/>
    </row>
    <row r="242" spans="4:12">
      <c r="L242" s="6"/>
    </row>
    <row r="243" spans="4:12">
      <c r="D243" s="6"/>
      <c r="G243" s="6"/>
      <c r="L243" s="6"/>
    </row>
    <row r="244" spans="4:12">
      <c r="D244" s="6"/>
      <c r="G244" s="6"/>
      <c r="K244" s="6"/>
      <c r="L244" s="6"/>
    </row>
    <row r="245" spans="4:12">
      <c r="D245" s="6"/>
      <c r="G245" s="6"/>
      <c r="K245" s="6"/>
      <c r="L245" s="6"/>
    </row>
    <row r="246" spans="4:12">
      <c r="D246" s="6"/>
      <c r="G246" s="6"/>
    </row>
    <row r="247" spans="4:12">
      <c r="D247" s="6"/>
      <c r="G247" s="6"/>
      <c r="K247" s="6"/>
      <c r="L247" s="6"/>
    </row>
    <row r="248" spans="4:12">
      <c r="D248" s="6"/>
      <c r="G248" s="6"/>
      <c r="K248" s="6"/>
      <c r="L248" s="6"/>
    </row>
    <row r="249" spans="4:12">
      <c r="D249" s="6"/>
      <c r="G249" s="6"/>
      <c r="L249" s="6"/>
    </row>
    <row r="250" spans="4:12">
      <c r="D250" s="6"/>
      <c r="G250" s="6"/>
    </row>
    <row r="251" spans="4:12">
      <c r="D251" s="6"/>
      <c r="G251" s="6"/>
      <c r="L251" s="6"/>
    </row>
    <row r="252" spans="4:12">
      <c r="D252" s="6"/>
      <c r="G252" s="6"/>
    </row>
    <row r="254" spans="4:12">
      <c r="K254" s="6"/>
    </row>
    <row r="255" spans="4:12">
      <c r="D255" s="6"/>
      <c r="G255" s="6"/>
      <c r="L255" s="6"/>
    </row>
    <row r="256" spans="4:12">
      <c r="D256" s="6"/>
      <c r="G256" s="6"/>
      <c r="L256" s="6"/>
    </row>
    <row r="257" spans="4:12">
      <c r="D257" s="6"/>
      <c r="G257" s="6"/>
      <c r="K257" s="6"/>
      <c r="L257" s="6"/>
    </row>
    <row r="258" spans="4:12">
      <c r="D258" s="6"/>
      <c r="G258" s="6"/>
      <c r="K258" s="6"/>
      <c r="L258" s="6"/>
    </row>
    <row r="259" spans="4:12">
      <c r="D259" s="6"/>
      <c r="G259" s="6"/>
      <c r="L259" s="6"/>
    </row>
    <row r="260" spans="4:12">
      <c r="D260" s="6"/>
      <c r="G260" s="6"/>
    </row>
    <row r="261" spans="4:12">
      <c r="K261" s="6"/>
    </row>
    <row r="262" spans="4:12">
      <c r="D262" s="6"/>
      <c r="G262" s="6"/>
      <c r="L262" s="6"/>
    </row>
    <row r="263" spans="4:12">
      <c r="D263" s="6"/>
      <c r="G263" s="6"/>
      <c r="L263" s="6"/>
    </row>
    <row r="265" spans="4:12">
      <c r="D265" s="6"/>
      <c r="G265" s="6"/>
    </row>
    <row r="266" spans="4:12">
      <c r="D266" s="6"/>
      <c r="G266" s="6"/>
      <c r="K266" s="6"/>
      <c r="L266" s="6"/>
    </row>
    <row r="267" spans="4:12">
      <c r="D267" s="6"/>
      <c r="G267" s="6"/>
      <c r="L267" s="6"/>
    </row>
    <row r="269" spans="4:12">
      <c r="D269" s="6"/>
      <c r="G269" s="6"/>
      <c r="L269" s="6"/>
    </row>
    <row r="270" spans="4:12">
      <c r="D270" s="6"/>
      <c r="G270" s="6"/>
    </row>
    <row r="271" spans="4:12">
      <c r="D271" s="6"/>
      <c r="G271" s="6"/>
      <c r="K271" s="6"/>
      <c r="L271" s="6"/>
    </row>
    <row r="272" spans="4:12">
      <c r="D272" s="6"/>
      <c r="G272" s="6"/>
      <c r="K272" s="6"/>
      <c r="L272" s="6"/>
    </row>
    <row r="273" spans="4:12">
      <c r="D273" s="6"/>
      <c r="G273" s="6"/>
      <c r="L273" s="6"/>
    </row>
    <row r="274" spans="4:12">
      <c r="K274" s="6"/>
    </row>
    <row r="275" spans="4:12">
      <c r="K275" s="6"/>
    </row>
    <row r="276" spans="4:12">
      <c r="K276" s="6"/>
      <c r="L276" s="6"/>
    </row>
    <row r="277" spans="4:12">
      <c r="D277" s="6"/>
      <c r="G277" s="6"/>
      <c r="K277" s="6"/>
      <c r="L277" s="6"/>
    </row>
    <row r="278" spans="4:12">
      <c r="D278" s="6"/>
      <c r="G278" s="6"/>
      <c r="K278" s="6"/>
      <c r="L278" s="6"/>
    </row>
    <row r="279" spans="4:12">
      <c r="D279" s="6"/>
      <c r="G279" s="6"/>
    </row>
    <row r="280" spans="4:12">
      <c r="D280" s="6"/>
      <c r="G280" s="6"/>
      <c r="L280" s="6"/>
    </row>
    <row r="281" spans="4:12">
      <c r="D281" s="6"/>
      <c r="G281" s="6"/>
      <c r="K281" s="6"/>
      <c r="L281" s="6"/>
    </row>
    <row r="282" spans="4:12">
      <c r="D282" s="6"/>
      <c r="G282" s="6"/>
      <c r="K282" s="6"/>
      <c r="L282" s="6"/>
    </row>
    <row r="283" spans="4:12">
      <c r="D283" s="6"/>
      <c r="G283" s="6"/>
      <c r="K283" s="6"/>
      <c r="L283" s="6"/>
    </row>
    <row r="284" spans="4:12">
      <c r="D284" s="6"/>
      <c r="G284" s="6"/>
    </row>
    <row r="285" spans="4:12">
      <c r="D285" s="6"/>
      <c r="G285" s="6"/>
      <c r="K285" s="6"/>
      <c r="L285" s="6"/>
    </row>
    <row r="286" spans="4:12">
      <c r="D286" s="6"/>
      <c r="G286" s="6"/>
    </row>
    <row r="288" spans="4:12">
      <c r="D288" s="6"/>
      <c r="G288" s="6"/>
      <c r="L288" s="6"/>
    </row>
    <row r="289" spans="4:12">
      <c r="D289" s="6"/>
      <c r="G289" s="6"/>
      <c r="K289" s="6"/>
    </row>
    <row r="290" spans="4:12">
      <c r="D290" s="6"/>
      <c r="G290" s="6"/>
    </row>
    <row r="291" spans="4:12">
      <c r="D291" s="6"/>
      <c r="G291" s="6"/>
      <c r="L291" s="6"/>
    </row>
    <row r="292" spans="4:12">
      <c r="D292" s="6"/>
      <c r="G292" s="6"/>
      <c r="L292" s="6"/>
    </row>
    <row r="293" spans="4:12">
      <c r="D293" s="6"/>
      <c r="G293" s="6"/>
      <c r="K293" s="6"/>
      <c r="L293" s="6"/>
    </row>
    <row r="294" spans="4:12">
      <c r="D294" s="6"/>
      <c r="G294" s="6"/>
      <c r="L294" s="6"/>
    </row>
    <row r="295" spans="4:12">
      <c r="K295" s="6"/>
    </row>
    <row r="296" spans="4:12">
      <c r="D296" s="6"/>
      <c r="G296" s="6"/>
      <c r="L296" s="6"/>
    </row>
    <row r="297" spans="4:12">
      <c r="D297" s="6"/>
      <c r="G297" s="6"/>
      <c r="L297" s="6"/>
    </row>
    <row r="298" spans="4:12">
      <c r="D298" s="6"/>
      <c r="G298" s="6"/>
      <c r="L298" s="6"/>
    </row>
    <row r="303" spans="4:12">
      <c r="D303" s="6"/>
      <c r="G303" s="6"/>
      <c r="L303" s="6"/>
    </row>
    <row r="304" spans="4:12">
      <c r="D304" s="6"/>
      <c r="G304" s="6"/>
      <c r="K304" s="6"/>
      <c r="L304" s="6"/>
    </row>
    <row r="305" spans="4:12">
      <c r="D305" s="6"/>
      <c r="G305" s="6"/>
      <c r="K305" s="6"/>
      <c r="L305" s="6"/>
    </row>
    <row r="306" spans="4:12">
      <c r="D306" s="6"/>
      <c r="G306" s="6"/>
      <c r="K306" s="6"/>
      <c r="L306" s="6"/>
    </row>
    <row r="307" spans="4:12">
      <c r="D307" s="6"/>
      <c r="G307" s="6"/>
      <c r="K307" s="6"/>
      <c r="L307" s="6"/>
    </row>
    <row r="308" spans="4:12">
      <c r="D308" s="6"/>
      <c r="G308" s="6"/>
      <c r="L308" s="6"/>
    </row>
    <row r="309" spans="4:12">
      <c r="K309" s="6"/>
    </row>
    <row r="310" spans="4:12">
      <c r="D310" s="6"/>
      <c r="G310" s="6"/>
    </row>
    <row r="312" spans="4:12">
      <c r="D312" s="6"/>
      <c r="G312" s="6"/>
      <c r="K312" s="6"/>
      <c r="L312" s="6"/>
    </row>
    <row r="313" spans="4:12">
      <c r="D313" s="6"/>
      <c r="G313" s="6"/>
      <c r="L313" s="6"/>
    </row>
    <row r="314" spans="4:12">
      <c r="D314" s="6"/>
      <c r="G314" s="6"/>
    </row>
    <row r="315" spans="4:12">
      <c r="D315" s="6"/>
      <c r="G315" s="6"/>
      <c r="K315" s="6"/>
      <c r="L315" s="6"/>
    </row>
    <row r="316" spans="4:12">
      <c r="D316" s="6"/>
      <c r="G316" s="6"/>
      <c r="K316" s="6"/>
      <c r="L316" s="6"/>
    </row>
    <row r="318" spans="4:12">
      <c r="D318" s="6"/>
      <c r="G318" s="6"/>
      <c r="L318" s="6"/>
    </row>
    <row r="319" spans="4:12">
      <c r="K319" s="6"/>
      <c r="L319" s="6"/>
    </row>
    <row r="320" spans="4:12">
      <c r="G320" s="6"/>
      <c r="K320" s="6"/>
      <c r="L320" s="6"/>
    </row>
    <row r="321" spans="4:12">
      <c r="D321" s="6"/>
      <c r="G321" s="6"/>
      <c r="L321" s="6"/>
    </row>
    <row r="323" spans="4:12">
      <c r="K323" s="6"/>
      <c r="L323" s="6"/>
    </row>
    <row r="324" spans="4:12">
      <c r="K324" s="6"/>
    </row>
    <row r="325" spans="4:12">
      <c r="K325" s="6"/>
      <c r="L325" s="6"/>
    </row>
    <row r="326" spans="4:12">
      <c r="D326" s="6"/>
      <c r="G326" s="6"/>
      <c r="K326" s="6"/>
      <c r="L326" s="6"/>
    </row>
    <row r="327" spans="4:12">
      <c r="D327" s="6"/>
      <c r="G327" s="6"/>
      <c r="L327" s="6"/>
    </row>
    <row r="328" spans="4:12">
      <c r="K328" s="6"/>
      <c r="L328" s="6"/>
    </row>
    <row r="329" spans="4:12">
      <c r="D329" s="6"/>
      <c r="G329" s="6"/>
    </row>
    <row r="330" spans="4:12">
      <c r="D330" s="6"/>
      <c r="G330" s="6"/>
      <c r="K330" s="6"/>
      <c r="L330" s="6"/>
    </row>
    <row r="331" spans="4:12">
      <c r="D331" s="6"/>
      <c r="G331" s="6"/>
    </row>
    <row r="332" spans="4:12">
      <c r="K332" s="6"/>
    </row>
    <row r="333" spans="4:12">
      <c r="D333" s="6"/>
      <c r="G333" s="6"/>
    </row>
    <row r="334" spans="4:12">
      <c r="D334" s="6"/>
      <c r="G334" s="6"/>
      <c r="L334" s="6"/>
    </row>
    <row r="335" spans="4:12">
      <c r="D335" s="6"/>
      <c r="G335" s="6"/>
      <c r="K335" s="6"/>
      <c r="L335" s="6"/>
    </row>
    <row r="336" spans="4:12">
      <c r="D336" s="6"/>
      <c r="G336" s="6"/>
      <c r="L336" s="6"/>
    </row>
    <row r="337" spans="4:12">
      <c r="D337" s="6"/>
      <c r="G337" s="6"/>
    </row>
    <row r="338" spans="4:12">
      <c r="D338" s="6"/>
      <c r="G338" s="6"/>
      <c r="L338" s="6"/>
    </row>
    <row r="339" spans="4:12">
      <c r="D339" s="6"/>
      <c r="G339" s="6"/>
      <c r="K339" s="6"/>
    </row>
    <row r="340" spans="4:12">
      <c r="D340" s="6"/>
      <c r="G340" s="6"/>
      <c r="K340" s="6"/>
    </row>
    <row r="341" spans="4:12">
      <c r="D341" s="6"/>
      <c r="G341" s="6"/>
      <c r="L341" s="6"/>
    </row>
    <row r="342" spans="4:12">
      <c r="D342" s="6"/>
      <c r="G342" s="6"/>
      <c r="K342" s="6"/>
      <c r="L342" s="6"/>
    </row>
    <row r="343" spans="4:12">
      <c r="D343" s="6"/>
      <c r="G343" s="6"/>
      <c r="L343" s="6"/>
    </row>
    <row r="345" spans="4:12">
      <c r="D345" s="6"/>
      <c r="K345" s="6"/>
      <c r="L345" s="6"/>
    </row>
    <row r="346" spans="4:12">
      <c r="D346" s="6"/>
      <c r="G346" s="6"/>
      <c r="L346" s="6"/>
    </row>
    <row r="347" spans="4:12">
      <c r="D347" s="6"/>
      <c r="G347" s="6"/>
      <c r="L347" s="6"/>
    </row>
    <row r="348" spans="4:12">
      <c r="G348" s="6"/>
      <c r="K348" s="6"/>
    </row>
    <row r="349" spans="4:12">
      <c r="D349" s="6"/>
      <c r="G349" s="6"/>
    </row>
    <row r="350" spans="4:12">
      <c r="K350" s="6"/>
      <c r="L350" s="6"/>
    </row>
    <row r="352" spans="4:12">
      <c r="D352" s="6"/>
      <c r="G352" s="6"/>
      <c r="L352" s="6"/>
    </row>
    <row r="353" spans="4:12">
      <c r="D353" s="6"/>
      <c r="G353" s="6"/>
      <c r="L353" s="6"/>
    </row>
    <row r="354" spans="4:12">
      <c r="G354" s="6"/>
    </row>
    <row r="355" spans="4:12">
      <c r="G355" s="6"/>
      <c r="K355" s="6"/>
      <c r="L355" s="6"/>
    </row>
    <row r="356" spans="4:12">
      <c r="K356" s="6"/>
      <c r="L356" s="6"/>
    </row>
    <row r="357" spans="4:12">
      <c r="D357" s="6"/>
      <c r="G357" s="6"/>
      <c r="L357" s="6"/>
    </row>
    <row r="358" spans="4:12">
      <c r="K358" s="6"/>
    </row>
    <row r="359" spans="4:12">
      <c r="K359" s="6"/>
    </row>
    <row r="361" spans="4:12">
      <c r="D361" s="6"/>
      <c r="G361" s="6"/>
    </row>
    <row r="362" spans="4:12">
      <c r="L362" s="6"/>
    </row>
    <row r="363" spans="4:12">
      <c r="D363" s="6"/>
      <c r="G363" s="6"/>
      <c r="K363" s="6"/>
      <c r="L363" s="6"/>
    </row>
    <row r="364" spans="4:12">
      <c r="D364" s="6"/>
      <c r="G364" s="6"/>
      <c r="L364" s="6"/>
    </row>
    <row r="365" spans="4:12">
      <c r="K365" s="6"/>
      <c r="L365" s="6"/>
    </row>
    <row r="366" spans="4:12">
      <c r="D366" s="6"/>
      <c r="G366" s="6"/>
    </row>
    <row r="367" spans="4:12">
      <c r="L367" s="6"/>
    </row>
    <row r="368" spans="4:12">
      <c r="D368" s="6"/>
      <c r="G368" s="6"/>
      <c r="K368" s="6"/>
      <c r="L368" s="6"/>
    </row>
    <row r="369" spans="4:12">
      <c r="L369" s="6"/>
    </row>
    <row r="370" spans="4:12">
      <c r="K370" s="6"/>
      <c r="L370" s="6"/>
    </row>
    <row r="371" spans="4:12">
      <c r="D371" s="6"/>
      <c r="G371" s="6"/>
      <c r="L371" s="6"/>
    </row>
    <row r="372" spans="4:12">
      <c r="K372" s="6"/>
      <c r="L372" s="6"/>
    </row>
    <row r="373" spans="4:12">
      <c r="G373" s="6"/>
      <c r="K373" s="6"/>
      <c r="L373" s="6"/>
    </row>
    <row r="374" spans="4:12">
      <c r="D374" s="6"/>
      <c r="G374" s="6"/>
    </row>
    <row r="375" spans="4:12">
      <c r="K375" s="6"/>
      <c r="L375" s="6"/>
    </row>
    <row r="376" spans="4:12">
      <c r="D376" s="6"/>
      <c r="G376" s="6"/>
    </row>
    <row r="377" spans="4:12">
      <c r="D377" s="6"/>
      <c r="K377" s="6"/>
      <c r="L377" s="6"/>
    </row>
    <row r="378" spans="4:12">
      <c r="D378" s="6"/>
      <c r="G378" s="6"/>
      <c r="L378" s="6"/>
    </row>
    <row r="379" spans="4:12">
      <c r="D379" s="6"/>
      <c r="G379" s="6"/>
      <c r="K379" s="6"/>
      <c r="L379" s="6"/>
    </row>
    <row r="380" spans="4:12">
      <c r="D380" s="6"/>
      <c r="G380" s="6"/>
    </row>
    <row r="381" spans="4:12">
      <c r="D381" s="6"/>
      <c r="G381" s="6"/>
      <c r="L381" s="6"/>
    </row>
    <row r="382" spans="4:12">
      <c r="D382" s="6"/>
      <c r="G382" s="6"/>
    </row>
    <row r="383" spans="4:12">
      <c r="K383" s="6"/>
    </row>
    <row r="384" spans="4:12">
      <c r="D384" s="6"/>
      <c r="G384" s="6"/>
      <c r="L384" s="6"/>
    </row>
    <row r="385" spans="4:12">
      <c r="D385" s="6"/>
      <c r="G385" s="6"/>
      <c r="K385" s="6"/>
      <c r="L385" s="6"/>
    </row>
    <row r="386" spans="4:12">
      <c r="K386" s="6"/>
    </row>
    <row r="387" spans="4:12">
      <c r="K387" s="6"/>
      <c r="L387" s="6"/>
    </row>
    <row r="388" spans="4:12">
      <c r="K388" s="6"/>
    </row>
    <row r="389" spans="4:12">
      <c r="D389" s="6"/>
      <c r="G389" s="6"/>
      <c r="K389" s="6"/>
      <c r="L389" s="6"/>
    </row>
    <row r="391" spans="4:12">
      <c r="K391" s="6"/>
      <c r="L391" s="6"/>
    </row>
    <row r="392" spans="4:12">
      <c r="D392" s="6"/>
      <c r="G392" s="6"/>
      <c r="L392" s="6"/>
    </row>
    <row r="393" spans="4:12">
      <c r="D393" s="6"/>
      <c r="G393" s="6"/>
      <c r="L393" s="6"/>
    </row>
    <row r="394" spans="4:12">
      <c r="D394" s="6"/>
      <c r="K394" s="6"/>
    </row>
    <row r="395" spans="4:12">
      <c r="D395" s="6"/>
      <c r="G395" s="6"/>
    </row>
    <row r="396" spans="4:12">
      <c r="D396" s="6"/>
      <c r="G396" s="6"/>
      <c r="L396" s="6"/>
    </row>
    <row r="397" spans="4:12">
      <c r="D397" s="6"/>
      <c r="G397" s="6"/>
    </row>
    <row r="398" spans="4:12">
      <c r="D398" s="6"/>
      <c r="G398" s="6"/>
    </row>
    <row r="401" spans="4:12">
      <c r="D401" s="6"/>
      <c r="G401" s="6"/>
    </row>
    <row r="402" spans="4:12">
      <c r="D402" s="6"/>
      <c r="G402" s="6"/>
      <c r="K402" s="6"/>
      <c r="L402" s="6"/>
    </row>
    <row r="403" spans="4:12">
      <c r="D403" s="6"/>
      <c r="G403" s="6"/>
      <c r="L403" s="6"/>
    </row>
    <row r="404" spans="4:12">
      <c r="D404" s="6"/>
      <c r="G404" s="6"/>
    </row>
    <row r="405" spans="4:12">
      <c r="D405" s="6"/>
      <c r="G405" s="6"/>
      <c r="K405" s="6"/>
      <c r="L405" s="6"/>
    </row>
    <row r="407" spans="4:12">
      <c r="D407" s="6"/>
      <c r="G407" s="6"/>
    </row>
    <row r="408" spans="4:12">
      <c r="D408" s="6"/>
      <c r="G408" s="6"/>
      <c r="L408" s="6"/>
    </row>
    <row r="409" spans="4:12">
      <c r="K409" s="6"/>
      <c r="L409" s="6"/>
    </row>
    <row r="411" spans="4:12">
      <c r="K411" s="6"/>
    </row>
    <row r="412" spans="4:12">
      <c r="D412" s="6"/>
      <c r="G412" s="6"/>
      <c r="L412" s="6"/>
    </row>
    <row r="413" spans="4:12">
      <c r="D413" s="6"/>
      <c r="G413" s="6"/>
    </row>
    <row r="414" spans="4:12">
      <c r="D414" s="6"/>
      <c r="G414" s="6"/>
    </row>
    <row r="415" spans="4:12">
      <c r="D415" s="6"/>
      <c r="G415" s="6"/>
      <c r="K415" s="6"/>
      <c r="L415" s="6"/>
    </row>
    <row r="416" spans="4:12">
      <c r="D416" s="6"/>
      <c r="G416" s="6"/>
      <c r="K416" s="6"/>
      <c r="L416" s="6"/>
    </row>
    <row r="417" spans="4:12">
      <c r="D417" s="6"/>
      <c r="G417" s="6"/>
      <c r="K417" s="6"/>
      <c r="L417" s="6"/>
    </row>
    <row r="418" spans="4:12">
      <c r="D418" s="6"/>
      <c r="G418" s="6"/>
      <c r="L418" s="6"/>
    </row>
    <row r="419" spans="4:12">
      <c r="D419" s="6"/>
      <c r="G419" s="6"/>
      <c r="L419" s="6"/>
    </row>
    <row r="420" spans="4:12">
      <c r="D420" s="6"/>
      <c r="G420" s="6"/>
    </row>
    <row r="421" spans="4:12">
      <c r="D421" s="6"/>
      <c r="G421" s="6"/>
      <c r="L421" s="6"/>
    </row>
    <row r="422" spans="4:12">
      <c r="D422" s="6"/>
      <c r="G422" s="6"/>
      <c r="L422" s="6"/>
    </row>
    <row r="425" spans="4:12">
      <c r="K425" s="6"/>
    </row>
    <row r="426" spans="4:12">
      <c r="D426" s="6"/>
      <c r="G426" s="6"/>
      <c r="L426" s="6"/>
    </row>
    <row r="427" spans="4:12">
      <c r="D427" s="6"/>
      <c r="G427" s="6"/>
      <c r="L427" s="6"/>
    </row>
    <row r="428" spans="4:12">
      <c r="K428" s="6"/>
      <c r="L428" s="6"/>
    </row>
    <row r="429" spans="4:12">
      <c r="D429" s="6"/>
      <c r="G429" s="6"/>
      <c r="K429" s="6"/>
      <c r="L429" s="6"/>
    </row>
    <row r="430" spans="4:12">
      <c r="D430" s="6"/>
      <c r="G430" s="6"/>
      <c r="K430" s="6"/>
      <c r="L430" s="6"/>
    </row>
    <row r="431" spans="4:12">
      <c r="D431" s="6"/>
      <c r="G431" s="6"/>
      <c r="L431" s="6"/>
    </row>
    <row r="432" spans="4:12">
      <c r="D432" s="6"/>
      <c r="G432" s="6"/>
      <c r="L432" s="6"/>
    </row>
    <row r="433" spans="4:12">
      <c r="K433" s="6"/>
      <c r="L433" s="6"/>
    </row>
    <row r="434" spans="4:12">
      <c r="D434" s="6"/>
      <c r="G434" s="6"/>
      <c r="L434" s="6"/>
    </row>
    <row r="436" spans="4:12">
      <c r="D436" s="6"/>
      <c r="G436" s="6"/>
      <c r="L436" s="6"/>
    </row>
    <row r="437" spans="4:12">
      <c r="D437" s="6"/>
      <c r="G437" s="6"/>
      <c r="K437" s="6"/>
      <c r="L437" s="6"/>
    </row>
    <row r="438" spans="4:12">
      <c r="D438" s="6"/>
      <c r="K438" s="6"/>
      <c r="L438" s="6"/>
    </row>
    <row r="439" spans="4:12">
      <c r="D439" s="6"/>
      <c r="G439" s="6"/>
      <c r="K439" s="6"/>
      <c r="L439" s="6"/>
    </row>
    <row r="440" spans="4:12">
      <c r="D440" s="6"/>
      <c r="G440" s="6"/>
      <c r="L440" s="6"/>
    </row>
    <row r="441" spans="4:12">
      <c r="D441" s="6"/>
      <c r="G441" s="6"/>
      <c r="L441" s="6"/>
    </row>
    <row r="442" spans="4:12">
      <c r="D442" s="6"/>
      <c r="G442" s="6"/>
      <c r="K442" s="6"/>
      <c r="L442" s="6"/>
    </row>
    <row r="443" spans="4:12">
      <c r="L443" s="6"/>
    </row>
    <row r="444" spans="4:12">
      <c r="K444" s="6"/>
    </row>
    <row r="445" spans="4:12">
      <c r="K445" s="6"/>
      <c r="L445" s="6"/>
    </row>
    <row r="446" spans="4:12">
      <c r="D446" s="6"/>
      <c r="G446" s="6"/>
      <c r="L446" s="6"/>
    </row>
    <row r="447" spans="4:12">
      <c r="D447" s="6"/>
      <c r="G447" s="6"/>
      <c r="K447" s="6"/>
      <c r="L447" s="6"/>
    </row>
    <row r="449" spans="4:12">
      <c r="D449" s="6"/>
      <c r="G449" s="6"/>
      <c r="L449" s="6"/>
    </row>
    <row r="450" spans="4:12">
      <c r="D450" s="6"/>
      <c r="G450" s="6"/>
      <c r="L450" s="6"/>
    </row>
    <row r="451" spans="4:12">
      <c r="D451" s="6"/>
      <c r="G451" s="6"/>
    </row>
    <row r="452" spans="4:12">
      <c r="D452" s="6"/>
      <c r="G452" s="6"/>
      <c r="K452" s="6"/>
    </row>
    <row r="453" spans="4:12">
      <c r="D453" s="6"/>
      <c r="G453" s="6"/>
      <c r="L453" s="6"/>
    </row>
    <row r="454" spans="4:12">
      <c r="D454" s="6"/>
      <c r="G454" s="6"/>
      <c r="L454" s="6"/>
    </row>
    <row r="455" spans="4:12">
      <c r="K455" s="6"/>
    </row>
    <row r="457" spans="4:12">
      <c r="D457" s="6"/>
      <c r="G457" s="6"/>
      <c r="L457" s="6"/>
    </row>
    <row r="458" spans="4:12">
      <c r="D458" s="6"/>
      <c r="G458" s="6"/>
      <c r="K458" s="6"/>
      <c r="L458" s="6"/>
    </row>
    <row r="459" spans="4:12">
      <c r="D459" s="6"/>
      <c r="G459" s="6"/>
      <c r="L459" s="6"/>
    </row>
    <row r="460" spans="4:12">
      <c r="L460" s="6"/>
    </row>
    <row r="462" spans="4:12">
      <c r="D462" s="6"/>
      <c r="G462" s="6"/>
    </row>
    <row r="463" spans="4:12">
      <c r="D463" s="6"/>
      <c r="G463" s="6"/>
      <c r="K463" s="6"/>
      <c r="L463" s="6"/>
    </row>
    <row r="464" spans="4:12">
      <c r="D464" s="6"/>
      <c r="G464" s="6"/>
      <c r="K464" s="6"/>
      <c r="L464" s="6"/>
    </row>
    <row r="465" spans="4:12">
      <c r="K465" s="6"/>
      <c r="L465" s="6"/>
    </row>
    <row r="466" spans="4:12">
      <c r="D466" s="6"/>
      <c r="G466" s="6"/>
      <c r="K466" s="6"/>
      <c r="L466" s="6"/>
    </row>
    <row r="467" spans="4:12">
      <c r="K467" s="6"/>
      <c r="L467" s="6"/>
    </row>
    <row r="468" spans="4:12">
      <c r="D468" s="6"/>
      <c r="G468" s="6"/>
      <c r="L468" s="6"/>
    </row>
    <row r="469" spans="4:12">
      <c r="D469" s="6"/>
      <c r="G469" s="6"/>
      <c r="L469" s="6"/>
    </row>
    <row r="471" spans="4:12">
      <c r="K471" s="6"/>
    </row>
    <row r="472" spans="4:12">
      <c r="D472" s="6"/>
      <c r="G472" s="6"/>
      <c r="L472" s="6"/>
    </row>
    <row r="473" spans="4:12">
      <c r="D473" s="6"/>
      <c r="G473" s="6"/>
      <c r="L473" s="6"/>
    </row>
    <row r="474" spans="4:12">
      <c r="D474" s="6"/>
      <c r="G474" s="6"/>
      <c r="L474" s="6"/>
    </row>
    <row r="475" spans="4:12">
      <c r="K475" s="6"/>
    </row>
    <row r="476" spans="4:12">
      <c r="D476" s="6"/>
      <c r="G476" s="6"/>
      <c r="K476" s="6"/>
      <c r="L476" s="6"/>
    </row>
    <row r="477" spans="4:12">
      <c r="D477" s="6"/>
      <c r="G477" s="6"/>
      <c r="L477" s="6"/>
    </row>
    <row r="478" spans="4:12">
      <c r="D478" s="6"/>
      <c r="G478" s="6"/>
      <c r="L478" s="6"/>
    </row>
    <row r="479" spans="4:12">
      <c r="K479" s="6"/>
    </row>
    <row r="480" spans="4:12">
      <c r="K480" s="6"/>
      <c r="L480" s="6"/>
    </row>
    <row r="481" spans="4:12">
      <c r="K481" s="6"/>
    </row>
    <row r="483" spans="4:12">
      <c r="D483" s="6"/>
      <c r="G483" s="6"/>
      <c r="L483" s="6"/>
    </row>
    <row r="484" spans="4:12">
      <c r="D484" s="6"/>
      <c r="G484" s="6"/>
    </row>
    <row r="485" spans="4:12">
      <c r="D485" s="6"/>
      <c r="G485" s="6"/>
      <c r="L485" s="6"/>
    </row>
    <row r="486" spans="4:12">
      <c r="D486" s="6"/>
      <c r="G486" s="6"/>
      <c r="K486" s="6"/>
      <c r="L486" s="6"/>
    </row>
    <row r="487" spans="4:12">
      <c r="D487" s="6"/>
      <c r="G487" s="6"/>
      <c r="L487" s="6"/>
    </row>
    <row r="488" spans="4:12">
      <c r="K488" s="6"/>
    </row>
    <row r="489" spans="4:12">
      <c r="D489" s="6"/>
      <c r="G489" s="6"/>
    </row>
    <row r="490" spans="4:12">
      <c r="D490" s="6"/>
      <c r="G490" s="6"/>
      <c r="L490" s="6"/>
    </row>
    <row r="491" spans="4:12">
      <c r="D491" s="6"/>
      <c r="G491" s="6"/>
      <c r="L491" s="6"/>
    </row>
    <row r="492" spans="4:12">
      <c r="K492" s="6"/>
      <c r="L492" s="6"/>
    </row>
    <row r="493" spans="4:12">
      <c r="D493" s="6"/>
      <c r="G493" s="6"/>
      <c r="K493" s="6"/>
      <c r="L493" s="6"/>
    </row>
    <row r="494" spans="4:12">
      <c r="D494" s="6"/>
      <c r="G494" s="6"/>
      <c r="L494" s="6"/>
    </row>
    <row r="496" spans="4:12">
      <c r="D496" s="6"/>
      <c r="G496" s="6"/>
      <c r="L496" s="6"/>
    </row>
    <row r="497" spans="4:12">
      <c r="D497" s="6"/>
      <c r="G497" s="6"/>
      <c r="K497" s="6"/>
      <c r="L497" s="6"/>
    </row>
    <row r="498" spans="4:12">
      <c r="D498" s="6"/>
      <c r="G498" s="6"/>
      <c r="K498" s="6"/>
      <c r="L498" s="6"/>
    </row>
    <row r="499" spans="4:12">
      <c r="D499" s="6"/>
      <c r="G499" s="6"/>
      <c r="K499" s="6"/>
      <c r="L499" s="6"/>
    </row>
    <row r="500" spans="4:12">
      <c r="D500" s="6"/>
      <c r="G500" s="6"/>
      <c r="L500" s="6"/>
    </row>
    <row r="501" spans="4:12">
      <c r="K501" s="6"/>
      <c r="L501" s="6"/>
    </row>
    <row r="502" spans="4:12">
      <c r="D502" s="6"/>
      <c r="G502" s="6"/>
      <c r="L502" s="6"/>
    </row>
    <row r="503" spans="4:12">
      <c r="K503" s="6"/>
    </row>
    <row r="504" spans="4:12">
      <c r="D504" s="6"/>
      <c r="G504" s="6"/>
      <c r="L504" s="6"/>
    </row>
    <row r="505" spans="4:12">
      <c r="K505" s="6"/>
    </row>
    <row r="506" spans="4:12">
      <c r="K506" s="6"/>
      <c r="L506" s="6"/>
    </row>
    <row r="507" spans="4:12">
      <c r="D507" s="6"/>
      <c r="G507" s="6"/>
      <c r="K507" s="6"/>
    </row>
    <row r="508" spans="4:12">
      <c r="D508" s="6"/>
      <c r="G508" s="6"/>
      <c r="L508" s="6"/>
    </row>
    <row r="509" spans="4:12">
      <c r="K509" s="6"/>
      <c r="L509" s="6"/>
    </row>
    <row r="510" spans="4:12">
      <c r="D510" s="6"/>
      <c r="G510" s="6"/>
      <c r="K510" s="6"/>
      <c r="L510" s="6"/>
    </row>
    <row r="511" spans="4:12">
      <c r="D511" s="6"/>
      <c r="G511" s="6"/>
      <c r="K511" s="6"/>
      <c r="L511" s="6"/>
    </row>
    <row r="512" spans="4:12">
      <c r="L512" s="6"/>
    </row>
    <row r="513" spans="4:12">
      <c r="D513" s="6"/>
      <c r="G513" s="6"/>
      <c r="L513" s="6"/>
    </row>
    <row r="514" spans="4:12">
      <c r="D514" s="6"/>
      <c r="G514" s="6"/>
      <c r="K514" s="6"/>
      <c r="L514" s="6"/>
    </row>
    <row r="515" spans="4:12">
      <c r="L515" s="6"/>
    </row>
    <row r="516" spans="4:12">
      <c r="K516" s="6"/>
      <c r="L516" s="6"/>
    </row>
    <row r="517" spans="4:12">
      <c r="D517" s="6"/>
      <c r="G517" s="6"/>
      <c r="L517" s="6"/>
    </row>
    <row r="518" spans="4:12">
      <c r="D518" s="6"/>
      <c r="G518" s="6"/>
      <c r="L518" s="6"/>
    </row>
    <row r="519" spans="4:12">
      <c r="D519" s="6"/>
      <c r="G519" s="6"/>
      <c r="L519" s="6"/>
    </row>
    <row r="520" spans="4:12">
      <c r="D520" s="6"/>
      <c r="G520" s="6"/>
      <c r="K520" s="6"/>
      <c r="L520" s="6"/>
    </row>
    <row r="521" spans="4:12">
      <c r="D521" s="6"/>
      <c r="G521" s="6"/>
      <c r="K521" s="6"/>
      <c r="L521" s="6"/>
    </row>
    <row r="522" spans="4:12">
      <c r="D522" s="6"/>
      <c r="G522" s="6"/>
      <c r="K522" s="6"/>
      <c r="L522" s="6"/>
    </row>
    <row r="523" spans="4:12">
      <c r="D523" s="6"/>
      <c r="G523" s="6"/>
      <c r="L523" s="6"/>
    </row>
    <row r="524" spans="4:12">
      <c r="D524" s="6"/>
      <c r="G524" s="6"/>
    </row>
    <row r="525" spans="4:12">
      <c r="D525" s="6"/>
      <c r="G525" s="6"/>
    </row>
    <row r="526" spans="4:12">
      <c r="D526" s="6"/>
      <c r="G526" s="6"/>
    </row>
    <row r="531" spans="4:12">
      <c r="D531" s="6"/>
      <c r="G531" s="6"/>
      <c r="L531" s="6"/>
    </row>
    <row r="532" spans="4:12">
      <c r="D532" s="6"/>
      <c r="G532" s="6"/>
      <c r="L532" s="6"/>
    </row>
    <row r="533" spans="4:12">
      <c r="D533" s="6"/>
      <c r="G533" s="6"/>
    </row>
    <row r="534" spans="4:12">
      <c r="D534" s="6"/>
      <c r="G534" s="6"/>
      <c r="K534" s="6"/>
      <c r="L534" s="6"/>
    </row>
    <row r="535" spans="4:12">
      <c r="D535" s="6"/>
      <c r="G535" s="6"/>
      <c r="K535" s="6"/>
      <c r="L535" s="6"/>
    </row>
    <row r="536" spans="4:12">
      <c r="K536" s="6"/>
    </row>
    <row r="537" spans="4:12">
      <c r="D537" s="6"/>
      <c r="G537" s="6"/>
    </row>
    <row r="538" spans="4:12">
      <c r="L538" s="6"/>
    </row>
    <row r="539" spans="4:12">
      <c r="D539" s="6"/>
      <c r="G539" s="6"/>
    </row>
    <row r="540" spans="4:12">
      <c r="L540" s="6"/>
    </row>
    <row r="541" spans="4:12">
      <c r="D541" s="6"/>
      <c r="G541" s="6"/>
      <c r="L541" s="6"/>
    </row>
    <row r="545" spans="4:12">
      <c r="K545" s="6"/>
      <c r="L545" s="6"/>
    </row>
    <row r="546" spans="4:12">
      <c r="D546" s="6"/>
      <c r="G546" s="6"/>
      <c r="L546" s="6"/>
    </row>
    <row r="547" spans="4:12">
      <c r="D547" s="6"/>
      <c r="G547" s="6"/>
      <c r="K547" s="6"/>
      <c r="L547" s="6"/>
    </row>
    <row r="548" spans="4:12">
      <c r="D548" s="6"/>
      <c r="G548" s="6"/>
      <c r="L548" s="6"/>
    </row>
    <row r="549" spans="4:12">
      <c r="D549" s="6"/>
      <c r="G549" s="6"/>
    </row>
    <row r="550" spans="4:12">
      <c r="D550" s="6"/>
      <c r="G550" s="6"/>
    </row>
    <row r="551" spans="4:12">
      <c r="D551" s="6"/>
      <c r="G551" s="6"/>
    </row>
    <row r="553" spans="4:12">
      <c r="K553" s="6"/>
    </row>
    <row r="554" spans="4:12">
      <c r="D554" s="6"/>
      <c r="G554" s="6"/>
      <c r="K554" s="6"/>
      <c r="L554" s="6"/>
    </row>
    <row r="555" spans="4:12">
      <c r="D555" s="6"/>
      <c r="G555" s="6"/>
      <c r="L555" s="6"/>
    </row>
    <row r="556" spans="4:12">
      <c r="D556" s="6"/>
      <c r="G556" s="6"/>
      <c r="K556" s="6"/>
      <c r="L556" s="6"/>
    </row>
    <row r="557" spans="4:12">
      <c r="L557" s="6"/>
    </row>
    <row r="558" spans="4:12">
      <c r="D558" s="6"/>
      <c r="G558" s="6"/>
      <c r="L558" s="6"/>
    </row>
    <row r="559" spans="4:12">
      <c r="K559" s="6"/>
      <c r="L559" s="6"/>
    </row>
    <row r="560" spans="4:12">
      <c r="D560" s="6"/>
      <c r="G560" s="6"/>
      <c r="K560" s="6"/>
      <c r="L560" s="6"/>
    </row>
    <row r="561" spans="4:12">
      <c r="D561" s="6"/>
      <c r="G561" s="6"/>
    </row>
    <row r="563" spans="4:12">
      <c r="L563" s="6"/>
    </row>
    <row r="564" spans="4:12">
      <c r="D564" s="6"/>
      <c r="G564" s="6"/>
      <c r="K564" s="6"/>
      <c r="L564" s="6"/>
    </row>
    <row r="565" spans="4:12">
      <c r="D565" s="6"/>
      <c r="G565" s="6"/>
      <c r="K565" s="6"/>
      <c r="L565" s="6"/>
    </row>
    <row r="566" spans="4:12">
      <c r="D566" s="6"/>
      <c r="G566" s="6"/>
      <c r="K566" s="6"/>
      <c r="L566" s="6"/>
    </row>
    <row r="567" spans="4:12">
      <c r="D567" s="6"/>
      <c r="G567" s="6"/>
      <c r="L567" s="6"/>
    </row>
    <row r="569" spans="4:12">
      <c r="G569" s="6"/>
    </row>
    <row r="570" spans="4:12">
      <c r="L570" s="6"/>
    </row>
    <row r="571" spans="4:12">
      <c r="D571" s="6"/>
      <c r="G571" s="6"/>
      <c r="L571" s="6"/>
    </row>
    <row r="572" spans="4:12">
      <c r="L572" s="6"/>
    </row>
    <row r="573" spans="4:12">
      <c r="D573" s="6"/>
      <c r="G573" s="6"/>
      <c r="L573" s="6"/>
    </row>
    <row r="574" spans="4:12">
      <c r="K574" s="6"/>
      <c r="L574" s="6"/>
    </row>
    <row r="575" spans="4:12">
      <c r="D575" s="6"/>
      <c r="G575" s="6"/>
      <c r="K575" s="6"/>
      <c r="L575" s="6"/>
    </row>
    <row r="576" spans="4:12">
      <c r="D576" s="6"/>
      <c r="G576" s="6"/>
      <c r="K576" s="6"/>
      <c r="L576" s="6"/>
    </row>
    <row r="577" spans="4:12">
      <c r="D577" s="6"/>
      <c r="G577" s="6"/>
      <c r="L577" s="6"/>
    </row>
    <row r="578" spans="4:12">
      <c r="D578" s="6"/>
      <c r="G578" s="6"/>
      <c r="L578" s="6"/>
    </row>
    <row r="579" spans="4:12">
      <c r="K579" s="6"/>
    </row>
    <row r="580" spans="4:12">
      <c r="K580" s="6"/>
    </row>
    <row r="581" spans="4:12">
      <c r="D581" s="6"/>
      <c r="G581" s="6"/>
    </row>
    <row r="583" spans="4:12">
      <c r="K583" s="6"/>
      <c r="L583" s="6"/>
    </row>
    <row r="584" spans="4:12">
      <c r="D584" s="6"/>
      <c r="G584" s="6"/>
      <c r="K584" s="6"/>
      <c r="L584" s="6"/>
    </row>
    <row r="585" spans="4:12">
      <c r="D585" s="6"/>
      <c r="G585" s="6"/>
      <c r="L585" s="6"/>
    </row>
    <row r="586" spans="4:12">
      <c r="D586" s="6"/>
      <c r="G586" s="6"/>
      <c r="L586" s="6"/>
    </row>
    <row r="587" spans="4:12">
      <c r="D587" s="6"/>
      <c r="G587" s="6"/>
      <c r="K587" s="6"/>
      <c r="L587" s="6"/>
    </row>
    <row r="589" spans="4:12">
      <c r="K589" s="6"/>
      <c r="L589" s="6"/>
    </row>
    <row r="590" spans="4:12">
      <c r="D590" s="6"/>
      <c r="G590" s="6"/>
      <c r="K590" s="6"/>
    </row>
    <row r="591" spans="4:12">
      <c r="K591" s="6"/>
    </row>
    <row r="592" spans="4:12">
      <c r="K592" s="6"/>
    </row>
    <row r="593" spans="4:12">
      <c r="D593" s="6"/>
      <c r="G593" s="6"/>
      <c r="L593" s="6"/>
    </row>
    <row r="594" spans="4:12">
      <c r="D594" s="6"/>
      <c r="G594" s="6"/>
      <c r="L594" s="6"/>
    </row>
    <row r="595" spans="4:12">
      <c r="K595" s="6"/>
    </row>
    <row r="599" spans="4:12">
      <c r="D599" s="6"/>
      <c r="G599" s="6"/>
      <c r="L599" s="6"/>
    </row>
    <row r="600" spans="4:12">
      <c r="D600" s="6"/>
      <c r="G600" s="6"/>
      <c r="L600" s="6"/>
    </row>
    <row r="601" spans="4:12">
      <c r="D601" s="6"/>
      <c r="G601" s="6"/>
      <c r="L601" s="6"/>
    </row>
    <row r="602" spans="4:12">
      <c r="D602" s="6"/>
      <c r="G602" s="6"/>
      <c r="L602" s="6"/>
    </row>
    <row r="603" spans="4:12">
      <c r="D603" s="6"/>
      <c r="G603" s="6"/>
      <c r="L603" s="6"/>
    </row>
    <row r="604" spans="4:12">
      <c r="D604" s="6"/>
      <c r="G604" s="6"/>
      <c r="L604" s="6"/>
    </row>
    <row r="606" spans="4:12">
      <c r="K606" s="6"/>
    </row>
    <row r="607" spans="4:12">
      <c r="D607" s="6"/>
      <c r="G607" s="6"/>
      <c r="K607" s="6"/>
      <c r="L607" s="6"/>
    </row>
    <row r="608" spans="4:12">
      <c r="D608" s="6"/>
      <c r="G608" s="6"/>
      <c r="L608" s="6"/>
    </row>
    <row r="609" spans="4:12">
      <c r="D609" s="6"/>
      <c r="G609" s="6"/>
      <c r="L609" s="6"/>
    </row>
    <row r="611" spans="4:12">
      <c r="D611" s="6"/>
      <c r="G611" s="6"/>
      <c r="L611" s="6"/>
    </row>
    <row r="612" spans="4:12">
      <c r="D612" s="6"/>
      <c r="G612" s="6"/>
      <c r="L612" s="6"/>
    </row>
    <row r="613" spans="4:12">
      <c r="K613" s="6"/>
      <c r="L613" s="6"/>
    </row>
    <row r="614" spans="4:12">
      <c r="D614" s="6"/>
      <c r="G614" s="6"/>
      <c r="K614" s="6"/>
      <c r="L614" s="6"/>
    </row>
    <row r="615" spans="4:12">
      <c r="D615" s="6"/>
      <c r="G615" s="6"/>
    </row>
    <row r="616" spans="4:12">
      <c r="D616" s="6"/>
      <c r="G616" s="6"/>
    </row>
    <row r="617" spans="4:12">
      <c r="D617" s="6"/>
      <c r="G617" s="6"/>
      <c r="K617" s="6"/>
      <c r="L617" s="6"/>
    </row>
    <row r="618" spans="4:12">
      <c r="D618" s="6"/>
      <c r="G618" s="6"/>
      <c r="K618" s="6"/>
      <c r="L618" s="6"/>
    </row>
    <row r="620" spans="4:12">
      <c r="D620" s="6"/>
      <c r="G620" s="6"/>
      <c r="K620" s="6"/>
      <c r="L620" s="6"/>
    </row>
    <row r="621" spans="4:12">
      <c r="K621" s="6"/>
      <c r="L621" s="6"/>
    </row>
    <row r="622" spans="4:12">
      <c r="D622" s="6"/>
      <c r="G622" s="6"/>
      <c r="L622" s="6"/>
    </row>
    <row r="623" spans="4:12">
      <c r="D623" s="6"/>
      <c r="G623" s="6"/>
      <c r="L623" s="6"/>
    </row>
    <row r="624" spans="4:12">
      <c r="G624" s="6"/>
      <c r="L624" s="6"/>
    </row>
    <row r="625" spans="4:12">
      <c r="K625" s="6"/>
      <c r="L625" s="6"/>
    </row>
    <row r="626" spans="4:12">
      <c r="G626" s="6"/>
      <c r="K626" s="6"/>
      <c r="L626" s="6"/>
    </row>
    <row r="627" spans="4:12">
      <c r="D627" s="6"/>
      <c r="G627" s="6"/>
      <c r="K627" s="6"/>
      <c r="L627" s="6"/>
    </row>
    <row r="628" spans="4:12">
      <c r="D628" s="6"/>
      <c r="G628" s="6"/>
      <c r="L628" s="6"/>
    </row>
    <row r="629" spans="4:12">
      <c r="D629" s="6"/>
      <c r="G629" s="6"/>
      <c r="K629" s="6"/>
      <c r="L629" s="6"/>
    </row>
    <row r="630" spans="4:12">
      <c r="D630" s="6"/>
      <c r="G630" s="6"/>
      <c r="L630" s="6"/>
    </row>
    <row r="631" spans="4:12">
      <c r="D631" s="6"/>
      <c r="G631" s="6"/>
    </row>
    <row r="634" spans="4:12">
      <c r="K634" s="6"/>
      <c r="L634" s="6"/>
    </row>
    <row r="635" spans="4:12">
      <c r="D635" s="6"/>
      <c r="G635" s="6"/>
      <c r="L635" s="6"/>
    </row>
    <row r="636" spans="4:12">
      <c r="D636" s="6"/>
      <c r="G636" s="6"/>
      <c r="L636" s="6"/>
    </row>
    <row r="637" spans="4:12">
      <c r="D637" s="6"/>
      <c r="G637" s="6"/>
    </row>
    <row r="638" spans="4:12">
      <c r="D638" s="6"/>
      <c r="G638" s="6"/>
      <c r="L638" s="6"/>
    </row>
    <row r="639" spans="4:12">
      <c r="D639" s="6"/>
      <c r="G639" s="6"/>
      <c r="K639" s="6"/>
      <c r="L639" s="6"/>
    </row>
    <row r="640" spans="4:12">
      <c r="D640" s="6"/>
      <c r="G640" s="6"/>
      <c r="K640" s="6"/>
      <c r="L640" s="6"/>
    </row>
    <row r="641" spans="4:12">
      <c r="D641" s="6"/>
      <c r="G641" s="6"/>
      <c r="L641" s="6"/>
    </row>
    <row r="642" spans="4:12">
      <c r="D642" s="6"/>
      <c r="G642" s="6"/>
    </row>
    <row r="643" spans="4:12">
      <c r="D643" s="6"/>
      <c r="G643" s="6"/>
    </row>
    <row r="644" spans="4:12">
      <c r="D644" s="6"/>
      <c r="G644" s="6"/>
      <c r="K644" s="6"/>
      <c r="L644" s="6"/>
    </row>
    <row r="645" spans="4:12">
      <c r="D645" s="6"/>
      <c r="G645" s="6"/>
      <c r="L645" s="6"/>
    </row>
    <row r="648" spans="4:12">
      <c r="D648" s="6"/>
      <c r="G648" s="6"/>
      <c r="K648" s="6"/>
      <c r="L648" s="6"/>
    </row>
    <row r="649" spans="4:12">
      <c r="D649" s="6"/>
      <c r="G649" s="6"/>
      <c r="L649" s="6"/>
    </row>
    <row r="650" spans="4:12">
      <c r="D650" s="6"/>
      <c r="G650" s="6"/>
      <c r="L650" s="6"/>
    </row>
    <row r="651" spans="4:12">
      <c r="D651" s="6"/>
      <c r="G651" s="6"/>
      <c r="K651" s="6"/>
      <c r="L651" s="6"/>
    </row>
    <row r="652" spans="4:12">
      <c r="D652" s="6"/>
      <c r="G652" s="6"/>
      <c r="K652" s="6"/>
      <c r="L652" s="6"/>
    </row>
    <row r="653" spans="4:12">
      <c r="D653" s="6"/>
      <c r="G653" s="6"/>
      <c r="K653" s="6"/>
      <c r="L653" s="6"/>
    </row>
    <row r="654" spans="4:12">
      <c r="G654" s="6"/>
      <c r="K654" s="6"/>
      <c r="L654" s="6"/>
    </row>
    <row r="655" spans="4:12">
      <c r="D655" s="6"/>
      <c r="G655" s="6"/>
      <c r="K655" s="6"/>
      <c r="L655" s="6"/>
    </row>
    <row r="657" spans="4:12">
      <c r="D657" s="6"/>
      <c r="G657" s="6"/>
      <c r="K657" s="6"/>
      <c r="L657" s="6"/>
    </row>
    <row r="658" spans="4:12">
      <c r="D658" s="6"/>
      <c r="G658" s="6"/>
    </row>
    <row r="659" spans="4:12">
      <c r="D659" s="6"/>
      <c r="G659" s="6"/>
      <c r="K659" s="6"/>
      <c r="L659" s="6"/>
    </row>
    <row r="660" spans="4:12">
      <c r="D660" s="6"/>
      <c r="G660" s="6"/>
      <c r="L660" s="6"/>
    </row>
    <row r="662" spans="4:12">
      <c r="L662" s="6"/>
    </row>
    <row r="663" spans="4:12">
      <c r="D663" s="6"/>
      <c r="G663" s="6"/>
      <c r="L663" s="6"/>
    </row>
    <row r="664" spans="4:12">
      <c r="G664" s="6"/>
      <c r="K664" s="6"/>
      <c r="L664" s="6"/>
    </row>
    <row r="665" spans="4:12">
      <c r="G665" s="6"/>
      <c r="K665" s="6"/>
      <c r="L665" s="6"/>
    </row>
    <row r="666" spans="4:12">
      <c r="D666" s="6"/>
      <c r="G666" s="6"/>
      <c r="K666" s="6"/>
      <c r="L666" s="6"/>
    </row>
    <row r="667" spans="4:12">
      <c r="D667" s="6"/>
      <c r="G667" s="6"/>
      <c r="L667" s="6"/>
    </row>
    <row r="668" spans="4:12">
      <c r="D668" s="6"/>
      <c r="L668" s="6"/>
    </row>
    <row r="669" spans="4:12">
      <c r="D669" s="6"/>
      <c r="G669" s="6"/>
      <c r="L669" s="6"/>
    </row>
    <row r="670" spans="4:12">
      <c r="D670" s="6"/>
      <c r="G670" s="6"/>
    </row>
    <row r="671" spans="4:12">
      <c r="D671" s="6"/>
      <c r="G671" s="6"/>
      <c r="K671" s="6"/>
    </row>
    <row r="672" spans="4:12">
      <c r="D672" s="6"/>
      <c r="G672" s="6"/>
      <c r="K672" s="6"/>
      <c r="L672" s="6"/>
    </row>
    <row r="673" spans="4:12">
      <c r="D673" s="6"/>
      <c r="G673" s="6"/>
      <c r="K673" s="6"/>
      <c r="L673" s="6"/>
    </row>
    <row r="674" spans="4:12">
      <c r="D674" s="6"/>
      <c r="G674" s="6"/>
      <c r="L674" s="6"/>
    </row>
    <row r="675" spans="4:12">
      <c r="D675" s="6"/>
      <c r="G675" s="6"/>
      <c r="K675" s="6"/>
      <c r="L675" s="6"/>
    </row>
    <row r="676" spans="4:12">
      <c r="D676" s="6"/>
      <c r="G676" s="6"/>
    </row>
    <row r="677" spans="4:12">
      <c r="D677" s="6"/>
      <c r="G677" s="6"/>
    </row>
    <row r="678" spans="4:12">
      <c r="D678" s="6"/>
      <c r="G678" s="6"/>
      <c r="L678" s="6"/>
    </row>
    <row r="679" spans="4:12">
      <c r="D679" s="6"/>
      <c r="G679" s="6"/>
    </row>
    <row r="682" spans="4:12">
      <c r="K682" s="6"/>
    </row>
    <row r="683" spans="4:12">
      <c r="D683" s="6"/>
      <c r="G683" s="6"/>
      <c r="K683" s="6"/>
      <c r="L683" s="6"/>
    </row>
    <row r="684" spans="4:12">
      <c r="D684" s="6"/>
      <c r="G684" s="6"/>
      <c r="L684" s="6"/>
    </row>
    <row r="685" spans="4:12">
      <c r="D685" s="6"/>
      <c r="G685" s="6"/>
      <c r="K685" s="6"/>
      <c r="L685" s="6"/>
    </row>
    <row r="686" spans="4:12">
      <c r="D686" s="6"/>
      <c r="G686" s="6"/>
      <c r="L686" s="6"/>
    </row>
    <row r="687" spans="4:12">
      <c r="D687" s="6"/>
      <c r="G687" s="6"/>
    </row>
    <row r="689" spans="4:12">
      <c r="D689" s="6"/>
      <c r="G689" s="6"/>
      <c r="L689" s="6"/>
    </row>
    <row r="690" spans="4:12">
      <c r="D690" s="6"/>
      <c r="G690" s="6"/>
      <c r="K690" s="6"/>
      <c r="L690" s="6"/>
    </row>
    <row r="691" spans="4:12">
      <c r="D691" s="6"/>
      <c r="G691" s="6"/>
      <c r="K691" s="6"/>
      <c r="L691" s="6"/>
    </row>
    <row r="692" spans="4:12">
      <c r="D692" s="6"/>
      <c r="G692" s="6"/>
      <c r="K692" s="6"/>
      <c r="L692" s="6"/>
    </row>
    <row r="694" spans="4:12">
      <c r="D694" s="6"/>
      <c r="G694" s="6"/>
      <c r="L694" s="6"/>
    </row>
    <row r="695" spans="4:12">
      <c r="K695" s="6"/>
      <c r="L695" s="6"/>
    </row>
    <row r="696" spans="4:12">
      <c r="D696" s="6"/>
      <c r="G696" s="6"/>
      <c r="K696" s="6"/>
      <c r="L696" s="6"/>
    </row>
    <row r="698" spans="4:12">
      <c r="D698" s="6"/>
      <c r="G698" s="6"/>
      <c r="K698" s="6"/>
      <c r="L698" s="6"/>
    </row>
    <row r="699" spans="4:12">
      <c r="D699" s="6"/>
      <c r="G699" s="6"/>
    </row>
    <row r="700" spans="4:12">
      <c r="L700" s="6"/>
    </row>
    <row r="701" spans="4:12">
      <c r="D701" s="6"/>
      <c r="G701" s="6"/>
      <c r="K701" s="6"/>
      <c r="L701" s="6"/>
    </row>
    <row r="703" spans="4:12">
      <c r="D703" s="6"/>
      <c r="G703" s="6"/>
      <c r="K703" s="6"/>
      <c r="L703" s="6"/>
    </row>
    <row r="704" spans="4:12">
      <c r="D704" s="6"/>
      <c r="G704" s="6"/>
      <c r="L704" s="6"/>
    </row>
    <row r="706" spans="4:12">
      <c r="D706" s="6"/>
      <c r="G706" s="6"/>
      <c r="L706" s="6"/>
    </row>
    <row r="707" spans="4:12">
      <c r="D707" s="6"/>
      <c r="G707" s="6"/>
      <c r="L707" s="6"/>
    </row>
    <row r="708" spans="4:12">
      <c r="D708" s="6"/>
      <c r="K708" s="6"/>
      <c r="L708" s="6"/>
    </row>
    <row r="709" spans="4:12">
      <c r="K709" s="6"/>
      <c r="L709" s="6"/>
    </row>
    <row r="710" spans="4:12">
      <c r="D710" s="6"/>
      <c r="G710" s="6"/>
      <c r="K710" s="6"/>
    </row>
    <row r="711" spans="4:12">
      <c r="D711" s="6"/>
      <c r="G711" s="6"/>
      <c r="K711" s="6"/>
      <c r="L711" s="6"/>
    </row>
    <row r="712" spans="4:12">
      <c r="D712" s="6"/>
      <c r="G712" s="6"/>
      <c r="K712" s="6"/>
    </row>
    <row r="714" spans="4:12">
      <c r="K714" s="6"/>
    </row>
    <row r="715" spans="4:12">
      <c r="L715" s="6"/>
    </row>
    <row r="716" spans="4:12">
      <c r="D716" s="6"/>
      <c r="G716" s="6"/>
      <c r="L716" s="6"/>
    </row>
    <row r="717" spans="4:12">
      <c r="D717" s="6"/>
      <c r="G717" s="6"/>
      <c r="K717" s="6"/>
      <c r="L717" s="6"/>
    </row>
    <row r="718" spans="4:12">
      <c r="K718" s="6"/>
      <c r="L718" s="6"/>
    </row>
    <row r="719" spans="4:12">
      <c r="D719" s="6"/>
      <c r="G719" s="6"/>
      <c r="K719" s="6"/>
      <c r="L719" s="6"/>
    </row>
    <row r="720" spans="4:12">
      <c r="K720" s="6"/>
      <c r="L720" s="6"/>
    </row>
    <row r="721" spans="4:12">
      <c r="K721" s="6"/>
      <c r="L721" s="6"/>
    </row>
    <row r="723" spans="4:12">
      <c r="D723" s="6"/>
      <c r="G723" s="6"/>
      <c r="K723" s="6"/>
    </row>
    <row r="724" spans="4:12">
      <c r="D724" s="6"/>
      <c r="G724" s="6"/>
      <c r="L724" s="6"/>
    </row>
    <row r="725" spans="4:12">
      <c r="D725" s="6"/>
      <c r="G725" s="6"/>
      <c r="L725" s="6"/>
    </row>
    <row r="726" spans="4:12">
      <c r="D726" s="6"/>
      <c r="G726" s="6"/>
      <c r="K726" s="6"/>
      <c r="L726" s="6"/>
    </row>
    <row r="727" spans="4:12">
      <c r="D727" s="6"/>
      <c r="G727" s="6"/>
      <c r="L727" s="6"/>
    </row>
    <row r="728" spans="4:12">
      <c r="D728" s="6"/>
      <c r="G728" s="6"/>
      <c r="K728" s="6"/>
      <c r="L728" s="6"/>
    </row>
    <row r="730" spans="4:12">
      <c r="L730" s="6"/>
    </row>
    <row r="731" spans="4:12">
      <c r="D731" s="6"/>
      <c r="G731" s="6"/>
      <c r="K731" s="6"/>
      <c r="L731" s="6"/>
    </row>
    <row r="732" spans="4:12">
      <c r="D732" s="6"/>
      <c r="K732" s="6"/>
      <c r="L732" s="6"/>
    </row>
    <row r="733" spans="4:12">
      <c r="K733" s="6"/>
    </row>
    <row r="734" spans="4:12">
      <c r="D734" s="6"/>
      <c r="G734" s="6"/>
      <c r="K734" s="6"/>
      <c r="L734" s="6"/>
    </row>
    <row r="735" spans="4:12">
      <c r="L735" s="6"/>
    </row>
    <row r="736" spans="4:12">
      <c r="D736" s="6"/>
      <c r="G736" s="6"/>
      <c r="K736" s="6"/>
      <c r="L736" s="6"/>
    </row>
    <row r="737" spans="4:12">
      <c r="D737" s="6"/>
      <c r="G737" s="6"/>
    </row>
    <row r="738" spans="4:12">
      <c r="D738" s="6"/>
      <c r="G738" s="6"/>
      <c r="L738" s="6"/>
    </row>
    <row r="739" spans="4:12">
      <c r="D739" s="6"/>
      <c r="G739" s="6"/>
      <c r="L739" s="6"/>
    </row>
    <row r="741" spans="4:12">
      <c r="D741" s="6"/>
      <c r="G741" s="6"/>
      <c r="L741" s="6"/>
    </row>
    <row r="742" spans="4:12">
      <c r="D742" s="6"/>
      <c r="G742" s="6"/>
      <c r="L742" s="6"/>
    </row>
    <row r="743" spans="4:12">
      <c r="D743" s="6"/>
      <c r="G743" s="6"/>
      <c r="K743" s="6"/>
      <c r="L743" s="6"/>
    </row>
    <row r="745" spans="4:12">
      <c r="D745" s="6"/>
      <c r="G745" s="6"/>
      <c r="L745" s="6"/>
    </row>
    <row r="748" spans="4:12">
      <c r="D748" s="6"/>
      <c r="G748" s="6"/>
      <c r="L748" s="6"/>
    </row>
    <row r="749" spans="4:12">
      <c r="D749" s="6"/>
      <c r="G749" s="6"/>
      <c r="K749" s="6"/>
      <c r="L749" s="6"/>
    </row>
    <row r="750" spans="4:12">
      <c r="K750" s="6"/>
      <c r="L750" s="6"/>
    </row>
    <row r="751" spans="4:12">
      <c r="D751" s="6"/>
      <c r="G751" s="6"/>
      <c r="K751" s="6"/>
      <c r="L751" s="6"/>
    </row>
    <row r="752" spans="4:12">
      <c r="D752" s="6"/>
      <c r="G752" s="6"/>
    </row>
    <row r="753" spans="4:12">
      <c r="K753" s="6"/>
    </row>
    <row r="754" spans="4:12">
      <c r="D754" s="6"/>
      <c r="G754" s="6"/>
      <c r="K754" s="6"/>
      <c r="L754" s="6"/>
    </row>
    <row r="755" spans="4:12">
      <c r="D755" s="6"/>
      <c r="G755" s="6"/>
      <c r="L755" s="6"/>
    </row>
    <row r="756" spans="4:12">
      <c r="D756" s="6"/>
      <c r="G756" s="6"/>
      <c r="K756" s="6"/>
      <c r="L756" s="6"/>
    </row>
    <row r="758" spans="4:12">
      <c r="D758" s="6"/>
      <c r="G758" s="6"/>
      <c r="K758" s="6"/>
      <c r="L758" s="6"/>
    </row>
    <row r="759" spans="4:12">
      <c r="D759" s="6"/>
      <c r="G759" s="6"/>
      <c r="K759" s="6"/>
      <c r="L759" s="6"/>
    </row>
    <row r="760" spans="4:12">
      <c r="D760" s="6"/>
      <c r="G760" s="6"/>
      <c r="L760" s="6"/>
    </row>
    <row r="761" spans="4:12">
      <c r="D761" s="6"/>
      <c r="G761" s="6"/>
      <c r="L761" s="6"/>
    </row>
    <row r="762" spans="4:12">
      <c r="D762" s="6"/>
      <c r="G762" s="6"/>
      <c r="L762" s="6"/>
    </row>
    <row r="764" spans="4:12">
      <c r="K764" s="6"/>
    </row>
    <row r="765" spans="4:12">
      <c r="D765" s="6"/>
      <c r="G765" s="6"/>
      <c r="L765" s="6"/>
    </row>
    <row r="766" spans="4:12">
      <c r="D766" s="6"/>
      <c r="G766" s="6"/>
      <c r="L766" s="6"/>
    </row>
    <row r="768" spans="4:12">
      <c r="D768" s="6"/>
      <c r="G768" s="6"/>
      <c r="L768" s="6"/>
    </row>
    <row r="769" spans="4:12">
      <c r="D769" s="6"/>
      <c r="G769" s="6"/>
      <c r="L769" s="6"/>
    </row>
    <row r="770" spans="4:12">
      <c r="D770" s="6"/>
      <c r="G770" s="6"/>
      <c r="L770" s="6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C7"/>
  <sheetViews>
    <sheetView topLeftCell="J1" workbookViewId="0">
      <selection activeCell="J16" sqref="J16"/>
    </sheetView>
  </sheetViews>
  <sheetFormatPr baseColWidth="10" defaultRowHeight="15"/>
  <cols>
    <col min="1" max="1" width="17.5703125" bestFit="1" customWidth="1"/>
    <col min="4" max="4" width="10.42578125" bestFit="1" customWidth="1"/>
    <col min="5" max="5" width="6" bestFit="1" customWidth="1"/>
    <col min="6" max="6" width="20.7109375" bestFit="1" customWidth="1"/>
    <col min="7" max="7" width="18.42578125" bestFit="1" customWidth="1"/>
    <col min="8" max="8" width="12.28515625" bestFit="1" customWidth="1"/>
    <col min="9" max="9" width="21.28515625" bestFit="1" customWidth="1"/>
    <col min="10" max="10" width="15.140625" style="9" bestFit="1" customWidth="1"/>
    <col min="11" max="11" width="19.28515625" bestFit="1" customWidth="1"/>
    <col min="12" max="12" width="16.7109375" bestFit="1" customWidth="1"/>
    <col min="13" max="13" width="12.28515625" bestFit="1" customWidth="1"/>
    <col min="15" max="15" width="12.28515625" bestFit="1" customWidth="1"/>
    <col min="16" max="16" width="23.140625" bestFit="1" customWidth="1"/>
  </cols>
  <sheetData>
    <row r="1" spans="1:29" s="4" customFormat="1" ht="42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2" t="s">
        <v>5</v>
      </c>
      <c r="G1" s="1" t="s">
        <v>6</v>
      </c>
      <c r="H1" s="1" t="s">
        <v>7</v>
      </c>
      <c r="I1" s="1" t="s">
        <v>8</v>
      </c>
      <c r="J1" s="8" t="s">
        <v>9</v>
      </c>
      <c r="K1" s="2" t="s">
        <v>10</v>
      </c>
      <c r="L1" s="1" t="s">
        <v>11</v>
      </c>
      <c r="M1" s="1" t="s">
        <v>7</v>
      </c>
      <c r="N1" s="1" t="s">
        <v>12</v>
      </c>
      <c r="O1" s="1" t="s">
        <v>7</v>
      </c>
      <c r="P1" s="3" t="s">
        <v>13</v>
      </c>
      <c r="Q1" s="2" t="s">
        <v>14</v>
      </c>
      <c r="R1" s="3" t="s">
        <v>15</v>
      </c>
      <c r="S1" s="2" t="s">
        <v>16</v>
      </c>
      <c r="T1" s="2" t="s">
        <v>10</v>
      </c>
      <c r="U1" s="1" t="s">
        <v>17</v>
      </c>
      <c r="V1" s="2" t="s">
        <v>7</v>
      </c>
      <c r="W1" s="1" t="s">
        <v>18</v>
      </c>
      <c r="X1" s="1" t="s">
        <v>19</v>
      </c>
      <c r="Y1" s="1" t="s">
        <v>20</v>
      </c>
      <c r="Z1" s="1" t="s">
        <v>7</v>
      </c>
      <c r="AA1" s="1" t="s">
        <v>21</v>
      </c>
      <c r="AB1" s="1" t="s">
        <v>7</v>
      </c>
      <c r="AC1" s="1" t="s">
        <v>22</v>
      </c>
    </row>
    <row r="2" spans="1:29">
      <c r="A2" t="s">
        <v>59</v>
      </c>
      <c r="B2" t="s">
        <v>61</v>
      </c>
      <c r="C2" t="s">
        <v>24</v>
      </c>
      <c r="D2" t="s">
        <v>60</v>
      </c>
      <c r="E2" t="s">
        <v>30</v>
      </c>
      <c r="F2" t="s">
        <v>24</v>
      </c>
      <c r="G2">
        <v>109.19</v>
      </c>
      <c r="H2" t="s">
        <v>62</v>
      </c>
      <c r="I2">
        <v>1553</v>
      </c>
      <c r="J2" s="9">
        <v>42285</v>
      </c>
      <c r="K2">
        <v>0</v>
      </c>
      <c r="L2">
        <v>109.19</v>
      </c>
      <c r="M2" t="s">
        <v>62</v>
      </c>
      <c r="N2">
        <v>0</v>
      </c>
      <c r="O2" t="s">
        <v>62</v>
      </c>
      <c r="P2">
        <v>30</v>
      </c>
      <c r="Q2" s="6">
        <v>42314</v>
      </c>
      <c r="R2">
        <v>2</v>
      </c>
      <c r="T2">
        <v>0</v>
      </c>
      <c r="U2">
        <v>0</v>
      </c>
      <c r="V2" t="s">
        <v>62</v>
      </c>
      <c r="W2" t="s">
        <v>29</v>
      </c>
      <c r="X2" t="s">
        <v>30</v>
      </c>
      <c r="Y2">
        <v>0</v>
      </c>
      <c r="Z2" t="s">
        <v>63</v>
      </c>
      <c r="AA2">
        <v>0</v>
      </c>
      <c r="AB2" t="s">
        <v>63</v>
      </c>
    </row>
    <row r="3" spans="1:29">
      <c r="A3" t="s">
        <v>64</v>
      </c>
      <c r="B3" t="s">
        <v>61</v>
      </c>
      <c r="C3" t="s">
        <v>33</v>
      </c>
      <c r="D3" t="s">
        <v>65</v>
      </c>
      <c r="E3" t="s">
        <v>66</v>
      </c>
      <c r="F3" t="s">
        <v>33</v>
      </c>
      <c r="G3">
        <v>910</v>
      </c>
      <c r="H3" t="s">
        <v>63</v>
      </c>
      <c r="I3">
        <v>1425</v>
      </c>
      <c r="J3" s="9">
        <v>42187</v>
      </c>
      <c r="K3">
        <v>0</v>
      </c>
      <c r="L3">
        <v>910</v>
      </c>
      <c r="M3" t="s">
        <v>63</v>
      </c>
      <c r="N3">
        <v>0</v>
      </c>
      <c r="O3" t="s">
        <v>63</v>
      </c>
      <c r="P3">
        <v>60</v>
      </c>
      <c r="Q3" s="6">
        <v>42247</v>
      </c>
      <c r="R3">
        <v>-66</v>
      </c>
      <c r="T3">
        <v>0</v>
      </c>
      <c r="U3">
        <v>0</v>
      </c>
      <c r="V3" t="s">
        <v>63</v>
      </c>
      <c r="W3" t="s">
        <v>38</v>
      </c>
      <c r="X3" t="s">
        <v>30</v>
      </c>
      <c r="Y3">
        <v>0</v>
      </c>
      <c r="Z3" t="s">
        <v>63</v>
      </c>
      <c r="AA3">
        <v>0</v>
      </c>
      <c r="AB3" t="s">
        <v>63</v>
      </c>
    </row>
    <row r="4" spans="1:29">
      <c r="A4" t="s">
        <v>67</v>
      </c>
      <c r="B4" t="s">
        <v>68</v>
      </c>
      <c r="C4" t="s">
        <v>40</v>
      </c>
      <c r="D4" t="s">
        <v>69</v>
      </c>
      <c r="E4" t="s">
        <v>70</v>
      </c>
      <c r="F4" t="s">
        <v>40</v>
      </c>
      <c r="G4" s="7">
        <v>2345.52</v>
      </c>
      <c r="H4" t="s">
        <v>62</v>
      </c>
      <c r="I4">
        <v>1636</v>
      </c>
      <c r="J4" s="9">
        <v>42311</v>
      </c>
      <c r="K4">
        <v>0</v>
      </c>
      <c r="L4" s="7">
        <v>2345.52</v>
      </c>
      <c r="M4" t="s">
        <v>62</v>
      </c>
      <c r="N4">
        <v>0</v>
      </c>
      <c r="O4" t="s">
        <v>62</v>
      </c>
      <c r="P4">
        <v>30</v>
      </c>
      <c r="Q4" s="6">
        <v>42341</v>
      </c>
      <c r="R4">
        <v>28</v>
      </c>
      <c r="T4">
        <v>0</v>
      </c>
      <c r="U4">
        <v>0</v>
      </c>
      <c r="V4" t="s">
        <v>62</v>
      </c>
      <c r="W4" t="s">
        <v>29</v>
      </c>
      <c r="X4" t="s">
        <v>30</v>
      </c>
      <c r="Y4">
        <v>0</v>
      </c>
      <c r="Z4" t="s">
        <v>63</v>
      </c>
      <c r="AA4">
        <v>0</v>
      </c>
      <c r="AB4" t="s">
        <v>63</v>
      </c>
    </row>
    <row r="5" spans="1:29">
      <c r="A5" t="s">
        <v>71</v>
      </c>
      <c r="B5" t="s">
        <v>68</v>
      </c>
      <c r="C5" t="s">
        <v>45</v>
      </c>
      <c r="D5" t="s">
        <v>72</v>
      </c>
      <c r="E5" t="s">
        <v>73</v>
      </c>
      <c r="F5" t="s">
        <v>45</v>
      </c>
      <c r="G5">
        <v>262.70999999999998</v>
      </c>
      <c r="H5" t="s">
        <v>62</v>
      </c>
      <c r="I5">
        <v>1506</v>
      </c>
      <c r="J5" s="9" t="s">
        <v>47</v>
      </c>
      <c r="K5">
        <v>0</v>
      </c>
      <c r="L5">
        <v>262.70999999999998</v>
      </c>
      <c r="M5" t="s">
        <v>62</v>
      </c>
      <c r="N5">
        <v>0</v>
      </c>
      <c r="O5" t="s">
        <v>62</v>
      </c>
      <c r="P5">
        <v>60</v>
      </c>
      <c r="Q5" s="6">
        <v>42287</v>
      </c>
      <c r="R5">
        <v>-26</v>
      </c>
      <c r="T5">
        <v>0</v>
      </c>
      <c r="U5">
        <v>0</v>
      </c>
      <c r="V5" t="s">
        <v>62</v>
      </c>
      <c r="W5" t="s">
        <v>50</v>
      </c>
      <c r="X5" t="s">
        <v>30</v>
      </c>
      <c r="Y5">
        <v>0</v>
      </c>
      <c r="Z5" t="s">
        <v>63</v>
      </c>
      <c r="AA5">
        <v>0</v>
      </c>
      <c r="AB5" t="s">
        <v>63</v>
      </c>
    </row>
    <row r="6" spans="1:29">
      <c r="A6" t="s">
        <v>74</v>
      </c>
      <c r="B6" t="s">
        <v>75</v>
      </c>
      <c r="C6" t="s">
        <v>52</v>
      </c>
      <c r="D6" t="s">
        <v>69</v>
      </c>
      <c r="E6" t="s">
        <v>66</v>
      </c>
      <c r="F6" t="s">
        <v>52</v>
      </c>
      <c r="G6">
        <v>440</v>
      </c>
      <c r="H6" t="s">
        <v>63</v>
      </c>
      <c r="I6">
        <v>1426</v>
      </c>
      <c r="J6" s="9">
        <v>42187</v>
      </c>
      <c r="K6">
        <v>0</v>
      </c>
      <c r="L6">
        <v>440</v>
      </c>
      <c r="M6" t="s">
        <v>63</v>
      </c>
      <c r="N6">
        <v>0</v>
      </c>
      <c r="O6" t="s">
        <v>63</v>
      </c>
      <c r="P6">
        <v>60</v>
      </c>
      <c r="Q6" s="6">
        <v>42247</v>
      </c>
      <c r="R6">
        <v>-66</v>
      </c>
      <c r="T6">
        <v>0</v>
      </c>
      <c r="U6">
        <v>0</v>
      </c>
      <c r="V6" t="s">
        <v>63</v>
      </c>
      <c r="W6" t="s">
        <v>38</v>
      </c>
      <c r="X6" t="s">
        <v>30</v>
      </c>
      <c r="Y6">
        <v>0</v>
      </c>
      <c r="Z6" t="s">
        <v>63</v>
      </c>
      <c r="AA6">
        <v>0</v>
      </c>
      <c r="AB6" t="s">
        <v>63</v>
      </c>
    </row>
    <row r="7" spans="1:29">
      <c r="A7" t="s">
        <v>76</v>
      </c>
      <c r="B7" t="s">
        <v>77</v>
      </c>
      <c r="C7" t="s">
        <v>24</v>
      </c>
      <c r="D7" t="s">
        <v>78</v>
      </c>
      <c r="E7" t="s">
        <v>79</v>
      </c>
      <c r="F7" t="s">
        <v>24</v>
      </c>
      <c r="G7">
        <v>205</v>
      </c>
      <c r="H7" t="s">
        <v>63</v>
      </c>
      <c r="I7">
        <v>1595</v>
      </c>
      <c r="J7" s="9">
        <v>42297</v>
      </c>
      <c r="K7">
        <v>0</v>
      </c>
      <c r="L7">
        <v>205</v>
      </c>
      <c r="M7" t="s">
        <v>63</v>
      </c>
      <c r="N7">
        <v>0</v>
      </c>
      <c r="O7" t="s">
        <v>63</v>
      </c>
      <c r="P7">
        <v>30</v>
      </c>
      <c r="Q7" s="6">
        <v>42326</v>
      </c>
      <c r="R7">
        <v>14</v>
      </c>
      <c r="T7">
        <v>0</v>
      </c>
      <c r="U7">
        <v>0</v>
      </c>
      <c r="V7" t="s">
        <v>63</v>
      </c>
      <c r="W7" t="s">
        <v>29</v>
      </c>
      <c r="X7" t="s">
        <v>30</v>
      </c>
      <c r="Y7">
        <v>0</v>
      </c>
      <c r="Z7" t="s">
        <v>63</v>
      </c>
      <c r="AA7">
        <v>0</v>
      </c>
      <c r="AB7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AC12"/>
  <sheetViews>
    <sheetView tabSelected="1" topLeftCell="F1" zoomScale="70" zoomScaleNormal="70" workbookViewId="0">
      <selection activeCell="K2" sqref="K2"/>
    </sheetView>
  </sheetViews>
  <sheetFormatPr baseColWidth="10" defaultRowHeight="15"/>
  <cols>
    <col min="1" max="1" width="34.28515625" bestFit="1" customWidth="1"/>
    <col min="2" max="2" width="34.28515625" customWidth="1"/>
    <col min="3" max="3" width="26.85546875" bestFit="1" customWidth="1"/>
    <col min="4" max="4" width="42.42578125" bestFit="1" customWidth="1"/>
    <col min="5" max="5" width="42.42578125" customWidth="1"/>
    <col min="6" max="6" width="21.140625" style="5" bestFit="1" customWidth="1"/>
    <col min="7" max="7" width="22.140625" bestFit="1" customWidth="1"/>
    <col min="8" max="8" width="12.5703125" bestFit="1" customWidth="1"/>
    <col min="9" max="9" width="21.7109375" bestFit="1" customWidth="1"/>
    <col min="10" max="10" width="15.7109375" style="5" bestFit="1" customWidth="1"/>
    <col min="11" max="11" width="20" style="5" bestFit="1" customWidth="1"/>
    <col min="12" max="12" width="11.42578125" bestFit="1" customWidth="1"/>
    <col min="13" max="13" width="12.5703125" bestFit="1" customWidth="1"/>
    <col min="14" max="14" width="11.42578125" bestFit="1" customWidth="1"/>
    <col min="15" max="15" width="12.5703125" bestFit="1" customWidth="1"/>
    <col min="16" max="16" width="23.85546875" bestFit="1" customWidth="1"/>
    <col min="17" max="17" width="16.7109375" style="5" bestFit="1" customWidth="1"/>
    <col min="18" max="18" width="23.140625" customWidth="1"/>
    <col min="19" max="19" width="18.85546875" style="5" bestFit="1" customWidth="1"/>
    <col min="20" max="20" width="20" style="5" bestFit="1" customWidth="1"/>
    <col min="21" max="21" width="11.42578125" bestFit="1" customWidth="1"/>
    <col min="22" max="22" width="12.5703125" bestFit="1" customWidth="1"/>
    <col min="23" max="23" width="13.42578125" bestFit="1" customWidth="1"/>
    <col min="24" max="24" width="16.7109375" bestFit="1" customWidth="1"/>
    <col min="25" max="25" width="22.5703125" bestFit="1" customWidth="1"/>
    <col min="26" max="26" width="12.5703125" bestFit="1" customWidth="1"/>
    <col min="27" max="27" width="26.28515625" bestFit="1" customWidth="1"/>
    <col min="28" max="28" width="12.5703125" bestFit="1" customWidth="1"/>
    <col min="29" max="29" width="75.85546875" bestFit="1" customWidth="1"/>
  </cols>
  <sheetData>
    <row r="1" spans="1:29" s="4" customFormat="1" ht="42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2" t="s">
        <v>5</v>
      </c>
      <c r="G1" s="1" t="s">
        <v>6</v>
      </c>
      <c r="H1" s="1" t="s">
        <v>7</v>
      </c>
      <c r="I1" s="1" t="s">
        <v>8</v>
      </c>
      <c r="J1" s="2" t="s">
        <v>9</v>
      </c>
      <c r="K1" s="2" t="s">
        <v>10</v>
      </c>
      <c r="L1" s="1" t="s">
        <v>11</v>
      </c>
      <c r="M1" s="1" t="s">
        <v>7</v>
      </c>
      <c r="N1" s="1" t="s">
        <v>12</v>
      </c>
      <c r="O1" s="1" t="s">
        <v>7</v>
      </c>
      <c r="P1" s="3" t="s">
        <v>13</v>
      </c>
      <c r="Q1" s="2" t="s">
        <v>14</v>
      </c>
      <c r="R1" s="3" t="s">
        <v>15</v>
      </c>
      <c r="S1" s="2" t="s">
        <v>16</v>
      </c>
      <c r="T1" s="2" t="s">
        <v>10</v>
      </c>
      <c r="U1" s="1" t="s">
        <v>17</v>
      </c>
      <c r="V1" s="2" t="s">
        <v>7</v>
      </c>
      <c r="W1" s="1" t="s">
        <v>18</v>
      </c>
      <c r="X1" s="1" t="s">
        <v>19</v>
      </c>
      <c r="Y1" s="1" t="s">
        <v>20</v>
      </c>
      <c r="Z1" s="1" t="s">
        <v>7</v>
      </c>
      <c r="AA1" s="1" t="s">
        <v>21</v>
      </c>
      <c r="AB1" s="1" t="s">
        <v>7</v>
      </c>
      <c r="AC1" s="1" t="s">
        <v>22</v>
      </c>
    </row>
    <row r="2" spans="1:29">
      <c r="A2" t="str">
        <f>LEFT('Admin Tool PDF'!A1,SEARCH("(",'Admin Tool PDF'!A1,1)-1)</f>
        <v xml:space="preserve">M. K. </v>
      </c>
      <c r="B2" t="str">
        <f>LEFT(RIGHT('Admin Tool PDF'!A1,LEN('Admin Tool PDF'!A1)-SEARCH("(",'Admin Tool PDF'!A1,1)),SEARCH(")",RIGHT('Admin Tool PDF'!A1,LEN('Admin Tool PDF'!A1)-SEARCH("(",'Admin Tool PDF'!A1,1)))-1)</f>
        <v>Argentina</v>
      </c>
      <c r="C2" t="str">
        <f>'Admin Tool PDF'!B1</f>
        <v>Q3 2002 - Q3 2015</v>
      </c>
      <c r="D2" t="str">
        <f>LEFT('Admin Tool PDF'!C1,SEARCH("(",'Admin Tool PDF'!C1,1)-1)</f>
        <v xml:space="preserve">A Models </v>
      </c>
      <c r="E2" t="str">
        <f>LEFT(RIGHT('Admin Tool PDF'!C1,LEN('Admin Tool PDF'!C1)-SEARCH("(",'Admin Tool PDF'!C1,1)),SEARCH(")",RIGHT('Admin Tool PDF'!C1,LEN('Admin Tool PDF'!C1)-SEARCH("(",'Admin Tool PDF'!C1,1)))-1)</f>
        <v>Paris</v>
      </c>
      <c r="F2" s="5">
        <f>'Admin Tool PDF'!D1</f>
        <v>42284</v>
      </c>
      <c r="G2">
        <f>CONCATENATE(IF(ISERROR(LEFT(LEFT('Admin Tool PDF'!E1,SEARCH(" ",'Admin Tool PDF'!E1,1)),SEARCH(",",LEFT('Admin Tool PDF'!E1,SEARCH(" ",'Admin Tool PDF'!E1,1)),1)-1)),"0",LEFT(LEFT('Admin Tool PDF'!E1,SEARCH(" ",'Admin Tool PDF'!E1,1)),SEARCH(",",LEFT('Admin Tool PDF'!E1,SEARCH(" ",'Admin Tool PDF'!E1,1)),1)-1)),LEFT(IF(ISERROR(RIGHT(LEFT('Admin Tool PDF'!E1,SEARCH(" ",'Admin Tool PDF'!E1,1)),LEN(LEFT('Admin Tool PDF'!E1,SEARCH(" ",'Admin Tool PDF'!E1,1)))-SEARCH(",",LEFT('Admin Tool PDF'!E1,SEARCH(" ",'Admin Tool PDF'!E1,1)),1))),LEFT('Admin Tool PDF'!E1,SEARCH(" ",'Admin Tool PDF'!E1,1)),RIGHT(LEFT('Admin Tool PDF'!E1,SEARCH(" ",'Admin Tool PDF'!E1,1)),LEN(LEFT('Admin Tool PDF'!E1,SEARCH(" ",'Admin Tool PDF'!E1,1)))-SEARCH(",",LEFT('Admin Tool PDF'!E1,SEARCH(" ",'Admin Tool PDF'!E1,1)),1))),SEARCH(".",IF(ISERROR(RIGHT(LEFT('Admin Tool PDF'!E1,SEARCH(" ",'Admin Tool PDF'!E1,1)),LEN(LEFT('Admin Tool PDF'!E1,SEARCH(" ",'Admin Tool PDF'!E1,1)))-SEARCH(",",LEFT('Admin Tool PDF'!E1,SEARCH(" ",'Admin Tool PDF'!E1,1)),1))),LEFT('Admin Tool PDF'!E1,SEARCH(" ",'Admin Tool PDF'!E1,1)),RIGHT(LEFT('Admin Tool PDF'!E1,SEARCH(" ",'Admin Tool PDF'!E1,1)),LEN(LEFT('Admin Tool PDF'!E1,SEARCH(" ",'Admin Tool PDF'!E1,1)))-SEARCH(",",LEFT('Admin Tool PDF'!E1,SEARCH(" ",'Admin Tool PDF'!E1,1)),1))),1)-1)*1,",",RIGHT(IF(ISERROR(RIGHT(LEFT('Admin Tool PDF'!E1,SEARCH(" ",'Admin Tool PDF'!E1,1)),LEN(LEFT('Admin Tool PDF'!E1,SEARCH(" ",'Admin Tool PDF'!E1,1)))-SEARCH(",",LEFT('Admin Tool PDF'!E1,SEARCH(" ",'Admin Tool PDF'!E1,1)),1))),LEFT('Admin Tool PDF'!E1,SEARCH(" ",'Admin Tool PDF'!E1,1)),RIGHT(LEFT('Admin Tool PDF'!E1,SEARCH(" ",'Admin Tool PDF'!E1,1)),LEN(LEFT('Admin Tool PDF'!E1,SEARCH(" ",'Admin Tool PDF'!E1,1)))-SEARCH(",",LEFT('Admin Tool PDF'!E1,SEARCH(" ",'Admin Tool PDF'!E1,1)),1))),LEN(IF(ISERROR(RIGHT(LEFT('Admin Tool PDF'!E1,SEARCH(" ",'Admin Tool PDF'!E1,1)),LEN(LEFT('Admin Tool PDF'!E1,SEARCH(" ",'Admin Tool PDF'!E1,1)))-SEARCH(",",LEFT('Admin Tool PDF'!E1,SEARCH(" ",'Admin Tool PDF'!E1,1)),1))),LEFT('Admin Tool PDF'!E1,SEARCH(" ",'Admin Tool PDF'!E1,1)),RIGHT(LEFT('Admin Tool PDF'!E1,SEARCH(" ",'Admin Tool PDF'!E1,1)),LEN(LEFT('Admin Tool PDF'!E1,SEARCH(" ",'Admin Tool PDF'!E1,1)))-SEARCH(",",LEFT('Admin Tool PDF'!E1,SEARCH(" ",'Admin Tool PDF'!E1,1)),1))))-SEARCH(".",IF(ISERROR(RIGHT(LEFT('Admin Tool PDF'!E1,SEARCH(" ",'Admin Tool PDF'!E1,1)),LEN(LEFT('Admin Tool PDF'!E1,SEARCH(" ",'Admin Tool PDF'!E1,1)))-SEARCH(",",LEFT('Admin Tool PDF'!E1,SEARCH(" ",'Admin Tool PDF'!E1,1)),1))),LEFT('Admin Tool PDF'!E1,SEARCH(" ",'Admin Tool PDF'!E1,1)),RIGHT(LEFT('Admin Tool PDF'!E1,SEARCH(" ",'Admin Tool PDF'!E1,1)),LEN(LEFT('Admin Tool PDF'!E1,SEARCH(" ",'Admin Tool PDF'!E1,1)))-SEARCH(",",LEFT('Admin Tool PDF'!E1,SEARCH(" ",'Admin Tool PDF'!E1,1)),1))),1)))*1</f>
        <v>109.19</v>
      </c>
      <c r="H2" t="str">
        <f>RIGHT('Admin Tool PDF'!E1,LEN('Admin Tool PDF'!E1)-SEARCH(" ",'Admin Tool PDF'!E1,1))</f>
        <v>EUR</v>
      </c>
      <c r="I2">
        <f>'Admin Tool PDF'!F1</f>
        <v>1553</v>
      </c>
      <c r="J2" s="5">
        <f>'Admin Tool PDF'!G1</f>
        <v>42285</v>
      </c>
      <c r="K2" s="5" t="str">
        <f t="shared" ref="K2:K7" si="0">CONCATENATE(YEAR(J2),IF(MONTH(J2)&lt;4,"Q1",IF(MONTH(J2)&lt;7,"Q2",IF(MONTH(J2)&lt;10,"Q3","Q4"))))</f>
        <v>2015Q4</v>
      </c>
      <c r="L2">
        <f>CONCATENATE(IF(ISERROR(LEFT(LEFT('Admin Tool PDF'!H1,SEARCH(" ",'Admin Tool PDF'!H1,1)),SEARCH(",",LEFT('Admin Tool PDF'!H1,SEARCH(" ",'Admin Tool PDF'!H1,1)),1)-1)),"0",LEFT(LEFT('Admin Tool PDF'!H1,SEARCH(" ",'Admin Tool PDF'!H1,1)),SEARCH(",",LEFT('Admin Tool PDF'!H1,SEARCH(" ",'Admin Tool PDF'!H1,1)),1)-1)),LEFT(IF(ISERROR(RIGHT(LEFT('Admin Tool PDF'!H1,SEARCH(" ",'Admin Tool PDF'!H1,1)),LEN(LEFT('Admin Tool PDF'!H1,SEARCH(" ",'Admin Tool PDF'!H1,1)))-SEARCH(",",LEFT('Admin Tool PDF'!H1,SEARCH(" ",'Admin Tool PDF'!H1,1)),1))),LEFT('Admin Tool PDF'!H1,SEARCH(" ",'Admin Tool PDF'!H1,1)),RIGHT(LEFT('Admin Tool PDF'!H1,SEARCH(" ",'Admin Tool PDF'!H1,1)),LEN(LEFT('Admin Tool PDF'!H1,SEARCH(" ",'Admin Tool PDF'!H1,1)))-SEARCH(",",LEFT('Admin Tool PDF'!H1,SEARCH(" ",'Admin Tool PDF'!H1,1)),1))),SEARCH(".",IF(ISERROR(RIGHT(LEFT('Admin Tool PDF'!H1,SEARCH(" ",'Admin Tool PDF'!H1,1)),LEN(LEFT('Admin Tool PDF'!H1,SEARCH(" ",'Admin Tool PDF'!H1,1)))-SEARCH(",",LEFT('Admin Tool PDF'!H1,SEARCH(" ",'Admin Tool PDF'!H1,1)),1))),LEFT('Admin Tool PDF'!H1,SEARCH(" ",'Admin Tool PDF'!H1,1)),RIGHT(LEFT('Admin Tool PDF'!H1,SEARCH(" ",'Admin Tool PDF'!H1,1)),LEN(LEFT('Admin Tool PDF'!H1,SEARCH(" ",'Admin Tool PDF'!H1,1)))-SEARCH(",",LEFT('Admin Tool PDF'!H1,SEARCH(" ",'Admin Tool PDF'!H1,1)),1))),1)-1)*1,",",RIGHT(IF(ISERROR(RIGHT(LEFT('Admin Tool PDF'!H1,SEARCH(" ",'Admin Tool PDF'!H1,1)),LEN(LEFT('Admin Tool PDF'!H1,SEARCH(" ",'Admin Tool PDF'!H1,1)))-SEARCH(",",LEFT('Admin Tool PDF'!H1,SEARCH(" ",'Admin Tool PDF'!H1,1)),1))),LEFT('Admin Tool PDF'!H1,SEARCH(" ",'Admin Tool PDF'!H1,1)),RIGHT(LEFT('Admin Tool PDF'!H1,SEARCH(" ",'Admin Tool PDF'!H1,1)),LEN(LEFT('Admin Tool PDF'!H1,SEARCH(" ",'Admin Tool PDF'!H1,1)))-SEARCH(",",LEFT('Admin Tool PDF'!H1,SEARCH(" ",'Admin Tool PDF'!H1,1)),1))),LEN(IF(ISERROR(RIGHT(LEFT('Admin Tool PDF'!H1,SEARCH(" ",'Admin Tool PDF'!H1,1)),LEN(LEFT('Admin Tool PDF'!H1,SEARCH(" ",'Admin Tool PDF'!H1,1)))-SEARCH(",",LEFT('Admin Tool PDF'!H1,SEARCH(" ",'Admin Tool PDF'!H1,1)),1))),LEFT('Admin Tool PDF'!H1,SEARCH(" ",'Admin Tool PDF'!H1,1)),RIGHT(LEFT('Admin Tool PDF'!H1,SEARCH(" ",'Admin Tool PDF'!H1,1)),LEN(LEFT('Admin Tool PDF'!H1,SEARCH(" ",'Admin Tool PDF'!H1,1)))-SEARCH(",",LEFT('Admin Tool PDF'!H1,SEARCH(" ",'Admin Tool PDF'!H1,1)),1))))-SEARCH(".",IF(ISERROR(RIGHT(LEFT('Admin Tool PDF'!H1,SEARCH(" ",'Admin Tool PDF'!H1,1)),LEN(LEFT('Admin Tool PDF'!H1,SEARCH(" ",'Admin Tool PDF'!H1,1)))-SEARCH(",",LEFT('Admin Tool PDF'!H1,SEARCH(" ",'Admin Tool PDF'!H1,1)),1))),LEFT('Admin Tool PDF'!H1,SEARCH(" ",'Admin Tool PDF'!H1,1)),RIGHT(LEFT('Admin Tool PDF'!H1,SEARCH(" ",'Admin Tool PDF'!H1,1)),LEN(LEFT('Admin Tool PDF'!H1,SEARCH(" ",'Admin Tool PDF'!H1,1)))-SEARCH(",",LEFT('Admin Tool PDF'!H1,SEARCH(" ",'Admin Tool PDF'!H1,1)),1))),1)))*1</f>
        <v>109.19</v>
      </c>
      <c r="M2" t="str">
        <f>RIGHT('Admin Tool PDF'!H1,LEN('Admin Tool PDF'!H1)-SEARCH(" ",'Admin Tool PDF'!H1,1))</f>
        <v>EUR</v>
      </c>
      <c r="N2">
        <f>CONCATENATE(IF(ISERROR(LEFT(LEFT('Admin Tool PDF'!I1,SEARCH(" ",'Admin Tool PDF'!I1,1)),SEARCH(",",LEFT('Admin Tool PDF'!I1,SEARCH(" ",'Admin Tool PDF'!I1,1)),1)-1)),"0",LEFT(LEFT('Admin Tool PDF'!I1,SEARCH(" ",'Admin Tool PDF'!I1,1)),SEARCH(",",LEFT('Admin Tool PDF'!I1,SEARCH(" ",'Admin Tool PDF'!I1,1)),1)-1)),LEFT(IF(ISERROR(RIGHT(LEFT('Admin Tool PDF'!I1,SEARCH(" ",'Admin Tool PDF'!I1,1)),LEN(LEFT('Admin Tool PDF'!I1,SEARCH(" ",'Admin Tool PDF'!I1,1)))-SEARCH(",",LEFT('Admin Tool PDF'!I1,SEARCH(" ",'Admin Tool PDF'!I1,1)),1))),LEFT('Admin Tool PDF'!I1,SEARCH(" ",'Admin Tool PDF'!I1,1)),RIGHT(LEFT('Admin Tool PDF'!I1,SEARCH(" ",'Admin Tool PDF'!I1,1)),LEN(LEFT('Admin Tool PDF'!I1,SEARCH(" ",'Admin Tool PDF'!I1,1)))-SEARCH(",",LEFT('Admin Tool PDF'!I1,SEARCH(" ",'Admin Tool PDF'!I1,1)),1))),SEARCH(".",IF(ISERROR(RIGHT(LEFT('Admin Tool PDF'!I1,SEARCH(" ",'Admin Tool PDF'!I1,1)),LEN(LEFT('Admin Tool PDF'!I1,SEARCH(" ",'Admin Tool PDF'!I1,1)))-SEARCH(",",LEFT('Admin Tool PDF'!I1,SEARCH(" ",'Admin Tool PDF'!I1,1)),1))),LEFT('Admin Tool PDF'!I1,SEARCH(" ",'Admin Tool PDF'!I1,1)),RIGHT(LEFT('Admin Tool PDF'!I1,SEARCH(" ",'Admin Tool PDF'!I1,1)),LEN(LEFT('Admin Tool PDF'!I1,SEARCH(" ",'Admin Tool PDF'!I1,1)))-SEARCH(",",LEFT('Admin Tool PDF'!I1,SEARCH(" ",'Admin Tool PDF'!I1,1)),1))),1)-1)*1,",",RIGHT(IF(ISERROR(RIGHT(LEFT('Admin Tool PDF'!I1,SEARCH(" ",'Admin Tool PDF'!I1,1)),LEN(LEFT('Admin Tool PDF'!I1,SEARCH(" ",'Admin Tool PDF'!I1,1)))-SEARCH(",",LEFT('Admin Tool PDF'!I1,SEARCH(" ",'Admin Tool PDF'!I1,1)),1))),LEFT('Admin Tool PDF'!I1,SEARCH(" ",'Admin Tool PDF'!I1,1)),RIGHT(LEFT('Admin Tool PDF'!I1,SEARCH(" ",'Admin Tool PDF'!I1,1)),LEN(LEFT('Admin Tool PDF'!I1,SEARCH(" ",'Admin Tool PDF'!I1,1)))-SEARCH(",",LEFT('Admin Tool PDF'!I1,SEARCH(" ",'Admin Tool PDF'!I1,1)),1))),LEN(IF(ISERROR(RIGHT(LEFT('Admin Tool PDF'!I1,SEARCH(" ",'Admin Tool PDF'!I1,1)),LEN(LEFT('Admin Tool PDF'!I1,SEARCH(" ",'Admin Tool PDF'!I1,1)))-SEARCH(",",LEFT('Admin Tool PDF'!I1,SEARCH(" ",'Admin Tool PDF'!I1,1)),1))),LEFT('Admin Tool PDF'!I1,SEARCH(" ",'Admin Tool PDF'!I1,1)),RIGHT(LEFT('Admin Tool PDF'!I1,SEARCH(" ",'Admin Tool PDF'!I1,1)),LEN(LEFT('Admin Tool PDF'!I1,SEARCH(" ",'Admin Tool PDF'!I1,1)))-SEARCH(",",LEFT('Admin Tool PDF'!I1,SEARCH(" ",'Admin Tool PDF'!I1,1)),1))))-SEARCH(".",IF(ISERROR(RIGHT(LEFT('Admin Tool PDF'!I1,SEARCH(" ",'Admin Tool PDF'!I1,1)),LEN(LEFT('Admin Tool PDF'!I1,SEARCH(" ",'Admin Tool PDF'!I1,1)))-SEARCH(",",LEFT('Admin Tool PDF'!I1,SEARCH(" ",'Admin Tool PDF'!I1,1)),1))),LEFT('Admin Tool PDF'!I1,SEARCH(" ",'Admin Tool PDF'!I1,1)),RIGHT(LEFT('Admin Tool PDF'!I1,SEARCH(" ",'Admin Tool PDF'!I1,1)),LEN(LEFT('Admin Tool PDF'!I1,SEARCH(" ",'Admin Tool PDF'!I1,1)))-SEARCH(",",LEFT('Admin Tool PDF'!I1,SEARCH(" ",'Admin Tool PDF'!I1,1)),1))),1)))*1</f>
        <v>0</v>
      </c>
      <c r="O2" t="str">
        <f>RIGHT('Admin Tool PDF'!I1,LEN('Admin Tool PDF'!I1)-SEARCH(" ",'Admin Tool PDF'!I1,1))</f>
        <v>EUR</v>
      </c>
      <c r="P2">
        <f>'Admin Tool PDF'!J1</f>
        <v>30</v>
      </c>
      <c r="Q2" s="5" t="str">
        <f>LEFT('Admin Tool PDF'!K1, SEARCH("(",'Admin Tool PDF'!K1,1)-1)</f>
        <v xml:space="preserve">06 Nov 2015 </v>
      </c>
      <c r="R2">
        <f>1*LEFT(RIGHT('Admin Tool PDF'!K1,LEN('Admin Tool PDF'!K1)-SEARCH("(",'Admin Tool PDF'!K1,1)),LEN(RIGHT('Admin Tool PDF'!K1,LEN('Admin Tool PDF'!K1)-SEARCH("(",'Admin Tool PDF'!K1,1)))-1)</f>
        <v>2</v>
      </c>
      <c r="S2" s="5" t="str">
        <f>IF('Admin Tool PDF'!O1="Paid",'Admin Tool PDF'!M1,"")</f>
        <v/>
      </c>
      <c r="T2" s="5" t="str">
        <f>IF(S2&lt;&gt;"",CONCATENATE(YEAR(S2),IF(MONTH(S2)&lt;4,"Q1",IF(MONTH(S2)&lt;7,"Q2",IF(MONTH(S2)&lt;10,"Q3","Q4")))),"")</f>
        <v/>
      </c>
      <c r="U2">
        <f>CONCATENATE(IF(ISERROR(LEFT(LEFT('Admin Tool PDF'!M1,SEARCH(" ",'Admin Tool PDF'!M1,1)),SEARCH(",",LEFT('Admin Tool PDF'!M1,SEARCH(" ",'Admin Tool PDF'!M1,1)),1)-1)),"0",LEFT(LEFT('Admin Tool PDF'!M1,SEARCH(" ",'Admin Tool PDF'!M1,1)),SEARCH(",",LEFT('Admin Tool PDF'!M1,SEARCH(" ",'Admin Tool PDF'!M1,1)),1)-1)),LEFT(IF(ISERROR(RIGHT(LEFT('Admin Tool PDF'!M1,SEARCH(" ",'Admin Tool PDF'!M1,1)),LEN(LEFT('Admin Tool PDF'!M1,SEARCH(" ",'Admin Tool PDF'!M1,1)))-SEARCH(",",LEFT('Admin Tool PDF'!M1,SEARCH(" ",'Admin Tool PDF'!M1,1)),1))),LEFT('Admin Tool PDF'!M1,SEARCH(" ",'Admin Tool PDF'!M1,1)),RIGHT(LEFT('Admin Tool PDF'!M1,SEARCH(" ",'Admin Tool PDF'!M1,1)),LEN(LEFT('Admin Tool PDF'!M1,SEARCH(" ",'Admin Tool PDF'!M1,1)))-SEARCH(",",LEFT('Admin Tool PDF'!M1,SEARCH(" ",'Admin Tool PDF'!M1,1)),1))),SEARCH(".",IF(ISERROR(RIGHT(LEFT('Admin Tool PDF'!M1,SEARCH(" ",'Admin Tool PDF'!M1,1)),LEN(LEFT('Admin Tool PDF'!M1,SEARCH(" ",'Admin Tool PDF'!M1,1)))-SEARCH(",",LEFT('Admin Tool PDF'!M1,SEARCH(" ",'Admin Tool PDF'!M1,1)),1))),LEFT('Admin Tool PDF'!M1,SEARCH(" ",'Admin Tool PDF'!M1,1)),RIGHT(LEFT('Admin Tool PDF'!M1,SEARCH(" ",'Admin Tool PDF'!M1,1)),LEN(LEFT('Admin Tool PDF'!M1,SEARCH(" ",'Admin Tool PDF'!M1,1)))-SEARCH(",",LEFT('Admin Tool PDF'!M1,SEARCH(" ",'Admin Tool PDF'!M1,1)),1))),1)-1)*1,",",RIGHT(IF(ISERROR(RIGHT(LEFT('Admin Tool PDF'!M1,SEARCH(" ",'Admin Tool PDF'!M1,1)),LEN(LEFT('Admin Tool PDF'!M1,SEARCH(" ",'Admin Tool PDF'!M1,1)))-SEARCH(",",LEFT('Admin Tool PDF'!M1,SEARCH(" ",'Admin Tool PDF'!M1,1)),1))),LEFT('Admin Tool PDF'!M1,SEARCH(" ",'Admin Tool PDF'!M1,1)),RIGHT(LEFT('Admin Tool PDF'!M1,SEARCH(" ",'Admin Tool PDF'!M1,1)),LEN(LEFT('Admin Tool PDF'!M1,SEARCH(" ",'Admin Tool PDF'!M1,1)))-SEARCH(",",LEFT('Admin Tool PDF'!M1,SEARCH(" ",'Admin Tool PDF'!M1,1)),1))),LEN(IF(ISERROR(RIGHT(LEFT('Admin Tool PDF'!M1,SEARCH(" ",'Admin Tool PDF'!M1,1)),LEN(LEFT('Admin Tool PDF'!M1,SEARCH(" ",'Admin Tool PDF'!M1,1)))-SEARCH(",",LEFT('Admin Tool PDF'!M1,SEARCH(" ",'Admin Tool PDF'!M1,1)),1))),LEFT('Admin Tool PDF'!M1,SEARCH(" ",'Admin Tool PDF'!M1,1)),RIGHT(LEFT('Admin Tool PDF'!M1,SEARCH(" ",'Admin Tool PDF'!M1,1)),LEN(LEFT('Admin Tool PDF'!M1,SEARCH(" ",'Admin Tool PDF'!M1,1)))-SEARCH(",",LEFT('Admin Tool PDF'!M1,SEARCH(" ",'Admin Tool PDF'!M1,1)),1))))-SEARCH(".",IF(ISERROR(RIGHT(LEFT('Admin Tool PDF'!M1,SEARCH(" ",'Admin Tool PDF'!M1,1)),LEN(LEFT('Admin Tool PDF'!M1,SEARCH(" ",'Admin Tool PDF'!M1,1)))-SEARCH(",",LEFT('Admin Tool PDF'!M1,SEARCH(" ",'Admin Tool PDF'!M1,1)),1))),LEFT('Admin Tool PDF'!M1,SEARCH(" ",'Admin Tool PDF'!M1,1)),RIGHT(LEFT('Admin Tool PDF'!M1,SEARCH(" ",'Admin Tool PDF'!M1,1)),LEN(LEFT('Admin Tool PDF'!M1,SEARCH(" ",'Admin Tool PDF'!M1,1)))-SEARCH(",",LEFT('Admin Tool PDF'!M1,SEARCH(" ",'Admin Tool PDF'!M1,1)),1))),1)))*1</f>
        <v>0</v>
      </c>
      <c r="V2" t="str">
        <f>RIGHT('Admin Tool PDF'!M1,LEN('Admin Tool PDF'!M1)-SEARCH(" ",'Admin Tool PDF'!M1,1))</f>
        <v>EUR</v>
      </c>
      <c r="W2" t="str">
        <f>'Admin Tool PDF'!N1</f>
        <v>Pending</v>
      </c>
      <c r="X2" t="str">
        <f>'Admin Tool PDF'!O1</f>
        <v>Paris</v>
      </c>
      <c r="Y2">
        <f>CONCATENATE(IF(ISERROR(LEFT(LEFT('Admin Tool PDF'!P1,SEARCH(" ",'Admin Tool PDF'!P1,1)),SEARCH(",",LEFT('Admin Tool PDF'!P1,SEARCH(" ",'Admin Tool PDF'!P1,1)),1)-1)),"0",LEFT(LEFT('Admin Tool PDF'!P1,SEARCH(" ",'Admin Tool PDF'!P1,1)),SEARCH(",",LEFT('Admin Tool PDF'!P1,SEARCH(" ",'Admin Tool PDF'!P1,1)),1)-1)),LEFT(IF(ISERROR(RIGHT(LEFT('Admin Tool PDF'!P1,SEARCH(" ",'Admin Tool PDF'!P1,1)),LEN(LEFT('Admin Tool PDF'!P1,SEARCH(" ",'Admin Tool PDF'!P1,1)))-SEARCH(",",LEFT('Admin Tool PDF'!P1,SEARCH(" ",'Admin Tool PDF'!P1,1)),1))),LEFT('Admin Tool PDF'!P1,SEARCH(" ",'Admin Tool PDF'!P1,1)),RIGHT(LEFT('Admin Tool PDF'!P1,SEARCH(" ",'Admin Tool PDF'!P1,1)),LEN(LEFT('Admin Tool PDF'!P1,SEARCH(" ",'Admin Tool PDF'!P1,1)))-SEARCH(",",LEFT('Admin Tool PDF'!P1,SEARCH(" ",'Admin Tool PDF'!P1,1)),1))),SEARCH(".",IF(ISERROR(RIGHT(LEFT('Admin Tool PDF'!P1,SEARCH(" ",'Admin Tool PDF'!P1,1)),LEN(LEFT('Admin Tool PDF'!P1,SEARCH(" ",'Admin Tool PDF'!P1,1)))-SEARCH(",",LEFT('Admin Tool PDF'!P1,SEARCH(" ",'Admin Tool PDF'!P1,1)),1))),LEFT('Admin Tool PDF'!P1,SEARCH(" ",'Admin Tool PDF'!P1,1)),RIGHT(LEFT('Admin Tool PDF'!P1,SEARCH(" ",'Admin Tool PDF'!P1,1)),LEN(LEFT('Admin Tool PDF'!P1,SEARCH(" ",'Admin Tool PDF'!P1,1)))-SEARCH(",",LEFT('Admin Tool PDF'!P1,SEARCH(" ",'Admin Tool PDF'!P1,1)),1))),1)-1)*1,",",RIGHT(IF(ISERROR(RIGHT(LEFT('Admin Tool PDF'!P1,SEARCH(" ",'Admin Tool PDF'!P1,1)),LEN(LEFT('Admin Tool PDF'!P1,SEARCH(" ",'Admin Tool PDF'!P1,1)))-SEARCH(",",LEFT('Admin Tool PDF'!P1,SEARCH(" ",'Admin Tool PDF'!P1,1)),1))),LEFT('Admin Tool PDF'!P1,SEARCH(" ",'Admin Tool PDF'!P1,1)),RIGHT(LEFT('Admin Tool PDF'!P1,SEARCH(" ",'Admin Tool PDF'!P1,1)),LEN(LEFT('Admin Tool PDF'!P1,SEARCH(" ",'Admin Tool PDF'!P1,1)))-SEARCH(",",LEFT('Admin Tool PDF'!P1,SEARCH(" ",'Admin Tool PDF'!P1,1)),1))),LEN(IF(ISERROR(RIGHT(LEFT('Admin Tool PDF'!P1,SEARCH(" ",'Admin Tool PDF'!P1,1)),LEN(LEFT('Admin Tool PDF'!P1,SEARCH(" ",'Admin Tool PDF'!P1,1)))-SEARCH(",",LEFT('Admin Tool PDF'!P1,SEARCH(" ",'Admin Tool PDF'!P1,1)),1))),LEFT('Admin Tool PDF'!P1,SEARCH(" ",'Admin Tool PDF'!P1,1)),RIGHT(LEFT('Admin Tool PDF'!P1,SEARCH(" ",'Admin Tool PDF'!P1,1)),LEN(LEFT('Admin Tool PDF'!P1,SEARCH(" ",'Admin Tool PDF'!P1,1)))-SEARCH(",",LEFT('Admin Tool PDF'!P1,SEARCH(" ",'Admin Tool PDF'!P1,1)),1))))-SEARCH(".",IF(ISERROR(RIGHT(LEFT('Admin Tool PDF'!P1,SEARCH(" ",'Admin Tool PDF'!P1,1)),LEN(LEFT('Admin Tool PDF'!P1,SEARCH(" ",'Admin Tool PDF'!P1,1)))-SEARCH(",",LEFT('Admin Tool PDF'!P1,SEARCH(" ",'Admin Tool PDF'!P1,1)),1))),LEFT('Admin Tool PDF'!P1,SEARCH(" ",'Admin Tool PDF'!P1,1)),RIGHT(LEFT('Admin Tool PDF'!P1,SEARCH(" ",'Admin Tool PDF'!P1,1)),LEN(LEFT('Admin Tool PDF'!P1,SEARCH(" ",'Admin Tool PDF'!P1,1)))-SEARCH(",",LEFT('Admin Tool PDF'!P1,SEARCH(" ",'Admin Tool PDF'!P1,1)),1))),1)))*1</f>
        <v>0</v>
      </c>
      <c r="Z2" t="str">
        <f>RIGHT('Admin Tool PDF'!P1,LEN('Admin Tool PDF'!P1)-SEARCH(" ",'Admin Tool PDF'!P1,1))</f>
        <v>USD -</v>
      </c>
      <c r="AA2">
        <f>CONCATENATE(IF(ISERROR(LEFT(LEFT('Admin Tool PDF'!Q1,SEARCH(" ",'Admin Tool PDF'!Q1,1)),SEARCH(",",LEFT('Admin Tool PDF'!Q1,SEARCH(" ",'Admin Tool PDF'!Q1,1)),1)-1)),"0",LEFT(LEFT('Admin Tool PDF'!Q1,SEARCH(" ",'Admin Tool PDF'!Q1,1)),SEARCH(",",LEFT('Admin Tool PDF'!Q1,SEARCH(" ",'Admin Tool PDF'!Q1,1)),1)-1)),LEFT(IF(ISERROR(RIGHT(LEFT('Admin Tool PDF'!Q1,SEARCH(" ",'Admin Tool PDF'!Q1,1)),LEN(LEFT('Admin Tool PDF'!Q1,SEARCH(" ",'Admin Tool PDF'!Q1,1)))-SEARCH(",",LEFT('Admin Tool PDF'!Q1,SEARCH(" ",'Admin Tool PDF'!Q1,1)),1))),LEFT('Admin Tool PDF'!Q1,SEARCH(" ",'Admin Tool PDF'!Q1,1)),RIGHT(LEFT('Admin Tool PDF'!Q1,SEARCH(" ",'Admin Tool PDF'!Q1,1)),LEN(LEFT('Admin Tool PDF'!Q1,SEARCH(" ",'Admin Tool PDF'!Q1,1)))-SEARCH(",",LEFT('Admin Tool PDF'!Q1,SEARCH(" ",'Admin Tool PDF'!Q1,1)),1))),SEARCH(".",IF(ISERROR(RIGHT(LEFT('Admin Tool PDF'!Q1,SEARCH(" ",'Admin Tool PDF'!Q1,1)),LEN(LEFT('Admin Tool PDF'!Q1,SEARCH(" ",'Admin Tool PDF'!Q1,1)))-SEARCH(",",LEFT('Admin Tool PDF'!Q1,SEARCH(" ",'Admin Tool PDF'!Q1,1)),1))),LEFT('Admin Tool PDF'!Q1,SEARCH(" ",'Admin Tool PDF'!Q1,1)),RIGHT(LEFT('Admin Tool PDF'!Q1,SEARCH(" ",'Admin Tool PDF'!Q1,1)),LEN(LEFT('Admin Tool PDF'!Q1,SEARCH(" ",'Admin Tool PDF'!Q1,1)))-SEARCH(",",LEFT('Admin Tool PDF'!Q1,SEARCH(" ",'Admin Tool PDF'!Q1,1)),1))),1)-1)*1,",",RIGHT(IF(ISERROR(RIGHT(LEFT('Admin Tool PDF'!Q1,SEARCH(" ",'Admin Tool PDF'!Q1,1)),LEN(LEFT('Admin Tool PDF'!Q1,SEARCH(" ",'Admin Tool PDF'!Q1,1)))-SEARCH(",",LEFT('Admin Tool PDF'!Q1,SEARCH(" ",'Admin Tool PDF'!Q1,1)),1))),LEFT('Admin Tool PDF'!Q1,SEARCH(" ",'Admin Tool PDF'!Q1,1)),RIGHT(LEFT('Admin Tool PDF'!Q1,SEARCH(" ",'Admin Tool PDF'!Q1,1)),LEN(LEFT('Admin Tool PDF'!Q1,SEARCH(" ",'Admin Tool PDF'!Q1,1)))-SEARCH(",",LEFT('Admin Tool PDF'!Q1,SEARCH(" ",'Admin Tool PDF'!Q1,1)),1))),LEN(IF(ISERROR(RIGHT(LEFT('Admin Tool PDF'!Q1,SEARCH(" ",'Admin Tool PDF'!Q1,1)),LEN(LEFT('Admin Tool PDF'!Q1,SEARCH(" ",'Admin Tool PDF'!Q1,1)))-SEARCH(",",LEFT('Admin Tool PDF'!Q1,SEARCH(" ",'Admin Tool PDF'!Q1,1)),1))),LEFT('Admin Tool PDF'!Q1,SEARCH(" ",'Admin Tool PDF'!Q1,1)),RIGHT(LEFT('Admin Tool PDF'!Q1,SEARCH(" ",'Admin Tool PDF'!Q1,1)),LEN(LEFT('Admin Tool PDF'!Q1,SEARCH(" ",'Admin Tool PDF'!Q1,1)))-SEARCH(",",LEFT('Admin Tool PDF'!Q1,SEARCH(" ",'Admin Tool PDF'!Q1,1)),1))))-SEARCH(".",IF(ISERROR(RIGHT(LEFT('Admin Tool PDF'!Q1,SEARCH(" ",'Admin Tool PDF'!Q1,1)),LEN(LEFT('Admin Tool PDF'!Q1,SEARCH(" ",'Admin Tool PDF'!Q1,1)))-SEARCH(",",LEFT('Admin Tool PDF'!Q1,SEARCH(" ",'Admin Tool PDF'!Q1,1)),1))),LEFT('Admin Tool PDF'!Q1,SEARCH(" ",'Admin Tool PDF'!Q1,1)),RIGHT(LEFT('Admin Tool PDF'!Q1,SEARCH(" ",'Admin Tool PDF'!Q1,1)),LEN(LEFT('Admin Tool PDF'!Q1,SEARCH(" ",'Admin Tool PDF'!Q1,1)))-SEARCH(",",LEFT('Admin Tool PDF'!Q1,SEARCH(" ",'Admin Tool PDF'!Q1,1)),1))),1)))*1</f>
        <v>0</v>
      </c>
      <c r="AB2" t="str">
        <f>RIGHT('Admin Tool PDF'!Q1,LEN('Admin Tool PDF'!Q1)-SEARCH(" ",'Admin Tool PDF'!Q1,1))</f>
        <v>USD -</v>
      </c>
      <c r="AC2">
        <f>'Admin Tool PDF'!R1</f>
        <v>0</v>
      </c>
    </row>
    <row r="3" spans="1:29">
      <c r="A3" t="str">
        <f>LEFT('Admin Tool PDF'!A2,SEARCH("(",'Admin Tool PDF'!A2,1)-1)</f>
        <v xml:space="preserve">N. D. </v>
      </c>
      <c r="B3" t="str">
        <f>LEFT(RIGHT('Admin Tool PDF'!A2,LEN('Admin Tool PDF'!A2)-SEARCH("(",'Admin Tool PDF'!A2,1)),SEARCH(")",RIGHT('Admin Tool PDF'!A2,LEN('Admin Tool PDF'!A2)-SEARCH("(",'Admin Tool PDF'!A2,1)))-1)</f>
        <v>Argentina</v>
      </c>
      <c r="C3" t="str">
        <f>'Admin Tool PDF'!B2</f>
        <v>13 Apr 2015 - 08 Jun 2015</v>
      </c>
      <c r="D3" t="str">
        <f>LEFT('Admin Tool PDF'!C2,SEARCH("(",'Admin Tool PDF'!C2,1)-1)</f>
        <v xml:space="preserve">B Models </v>
      </c>
      <c r="E3" t="str">
        <f>LEFT(RIGHT('Admin Tool PDF'!C2,LEN('Admin Tool PDF'!C2)-SEARCH("(",'Admin Tool PDF'!C2,1)),SEARCH(")",RIGHT('Admin Tool PDF'!C2,LEN('Admin Tool PDF'!C2)-SEARCH("(",'Admin Tool PDF'!C2,1)))-1)</f>
        <v>Istanbul</v>
      </c>
      <c r="F3" s="5">
        <f>'Admin Tool PDF'!D2</f>
        <v>42187</v>
      </c>
      <c r="G3">
        <f>CONCATENATE(IF(ISERROR(LEFT(LEFT('Admin Tool PDF'!E2,SEARCH(" ",'Admin Tool PDF'!E2,1)),SEARCH(",",LEFT('Admin Tool PDF'!E2,SEARCH(" ",'Admin Tool PDF'!E2,1)),1)-1)),"0",LEFT(LEFT('Admin Tool PDF'!E2,SEARCH(" ",'Admin Tool PDF'!E2,1)),SEARCH(",",LEFT('Admin Tool PDF'!E2,SEARCH(" ",'Admin Tool PDF'!E2,1)),1)-1)),LEFT(IF(ISERROR(RIGHT(LEFT('Admin Tool PDF'!E2,SEARCH(" ",'Admin Tool PDF'!E2,1)),LEN(LEFT('Admin Tool PDF'!E2,SEARCH(" ",'Admin Tool PDF'!E2,1)))-SEARCH(",",LEFT('Admin Tool PDF'!E2,SEARCH(" ",'Admin Tool PDF'!E2,1)),1))),LEFT('Admin Tool PDF'!E2,SEARCH(" ",'Admin Tool PDF'!E2,1)),RIGHT(LEFT('Admin Tool PDF'!E2,SEARCH(" ",'Admin Tool PDF'!E2,1)),LEN(LEFT('Admin Tool PDF'!E2,SEARCH(" ",'Admin Tool PDF'!E2,1)))-SEARCH(",",LEFT('Admin Tool PDF'!E2,SEARCH(" ",'Admin Tool PDF'!E2,1)),1))),SEARCH(".",IF(ISERROR(RIGHT(LEFT('Admin Tool PDF'!E2,SEARCH(" ",'Admin Tool PDF'!E2,1)),LEN(LEFT('Admin Tool PDF'!E2,SEARCH(" ",'Admin Tool PDF'!E2,1)))-SEARCH(",",LEFT('Admin Tool PDF'!E2,SEARCH(" ",'Admin Tool PDF'!E2,1)),1))),LEFT('Admin Tool PDF'!E2,SEARCH(" ",'Admin Tool PDF'!E2,1)),RIGHT(LEFT('Admin Tool PDF'!E2,SEARCH(" ",'Admin Tool PDF'!E2,1)),LEN(LEFT('Admin Tool PDF'!E2,SEARCH(" ",'Admin Tool PDF'!E2,1)))-SEARCH(",",LEFT('Admin Tool PDF'!E2,SEARCH(" ",'Admin Tool PDF'!E2,1)),1))),1)-1)*1,",",RIGHT(IF(ISERROR(RIGHT(LEFT('Admin Tool PDF'!E2,SEARCH(" ",'Admin Tool PDF'!E2,1)),LEN(LEFT('Admin Tool PDF'!E2,SEARCH(" ",'Admin Tool PDF'!E2,1)))-SEARCH(",",LEFT('Admin Tool PDF'!E2,SEARCH(" ",'Admin Tool PDF'!E2,1)),1))),LEFT('Admin Tool PDF'!E2,SEARCH(" ",'Admin Tool PDF'!E2,1)),RIGHT(LEFT('Admin Tool PDF'!E2,SEARCH(" ",'Admin Tool PDF'!E2,1)),LEN(LEFT('Admin Tool PDF'!E2,SEARCH(" ",'Admin Tool PDF'!E2,1)))-SEARCH(",",LEFT('Admin Tool PDF'!E2,SEARCH(" ",'Admin Tool PDF'!E2,1)),1))),LEN(IF(ISERROR(RIGHT(LEFT('Admin Tool PDF'!E2,SEARCH(" ",'Admin Tool PDF'!E2,1)),LEN(LEFT('Admin Tool PDF'!E2,SEARCH(" ",'Admin Tool PDF'!E2,1)))-SEARCH(",",LEFT('Admin Tool PDF'!E2,SEARCH(" ",'Admin Tool PDF'!E2,1)),1))),LEFT('Admin Tool PDF'!E2,SEARCH(" ",'Admin Tool PDF'!E2,1)),RIGHT(LEFT('Admin Tool PDF'!E2,SEARCH(" ",'Admin Tool PDF'!E2,1)),LEN(LEFT('Admin Tool PDF'!E2,SEARCH(" ",'Admin Tool PDF'!E2,1)))-SEARCH(",",LEFT('Admin Tool PDF'!E2,SEARCH(" ",'Admin Tool PDF'!E2,1)),1))))-SEARCH(".",IF(ISERROR(RIGHT(LEFT('Admin Tool PDF'!E2,SEARCH(" ",'Admin Tool PDF'!E2,1)),LEN(LEFT('Admin Tool PDF'!E2,SEARCH(" ",'Admin Tool PDF'!E2,1)))-SEARCH(",",LEFT('Admin Tool PDF'!E2,SEARCH(" ",'Admin Tool PDF'!E2,1)),1))),LEFT('Admin Tool PDF'!E2,SEARCH(" ",'Admin Tool PDF'!E2,1)),RIGHT(LEFT('Admin Tool PDF'!E2,SEARCH(" ",'Admin Tool PDF'!E2,1)),LEN(LEFT('Admin Tool PDF'!E2,SEARCH(" ",'Admin Tool PDF'!E2,1)))-SEARCH(",",LEFT('Admin Tool PDF'!E2,SEARCH(" ",'Admin Tool PDF'!E2,1)),1))),1)))*1</f>
        <v>910</v>
      </c>
      <c r="H3" t="str">
        <f>RIGHT('Admin Tool PDF'!E2,LEN('Admin Tool PDF'!E2)-SEARCH(" ",'Admin Tool PDF'!E2,1))</f>
        <v>USD</v>
      </c>
      <c r="I3">
        <f>'Admin Tool PDF'!F2</f>
        <v>1425</v>
      </c>
      <c r="J3" s="5">
        <f>'Admin Tool PDF'!G2</f>
        <v>42187</v>
      </c>
      <c r="K3" s="5" t="str">
        <f t="shared" si="0"/>
        <v>2015Q3</v>
      </c>
      <c r="L3">
        <f>CONCATENATE(IF(ISERROR(LEFT(LEFT('Admin Tool PDF'!H2,SEARCH(" ",'Admin Tool PDF'!H2,1)),SEARCH(",",LEFT('Admin Tool PDF'!H2,SEARCH(" ",'Admin Tool PDF'!H2,1)),1)-1)),"0",LEFT(LEFT('Admin Tool PDF'!H2,SEARCH(" ",'Admin Tool PDF'!H2,1)),SEARCH(",",LEFT('Admin Tool PDF'!H2,SEARCH(" ",'Admin Tool PDF'!H2,1)),1)-1)),LEFT(IF(ISERROR(RIGHT(LEFT('Admin Tool PDF'!H2,SEARCH(" ",'Admin Tool PDF'!H2,1)),LEN(LEFT('Admin Tool PDF'!H2,SEARCH(" ",'Admin Tool PDF'!H2,1)))-SEARCH(",",LEFT('Admin Tool PDF'!H2,SEARCH(" ",'Admin Tool PDF'!H2,1)),1))),LEFT('Admin Tool PDF'!H2,SEARCH(" ",'Admin Tool PDF'!H2,1)),RIGHT(LEFT('Admin Tool PDF'!H2,SEARCH(" ",'Admin Tool PDF'!H2,1)),LEN(LEFT('Admin Tool PDF'!H2,SEARCH(" ",'Admin Tool PDF'!H2,1)))-SEARCH(",",LEFT('Admin Tool PDF'!H2,SEARCH(" ",'Admin Tool PDF'!H2,1)),1))),SEARCH(".",IF(ISERROR(RIGHT(LEFT('Admin Tool PDF'!H2,SEARCH(" ",'Admin Tool PDF'!H2,1)),LEN(LEFT('Admin Tool PDF'!H2,SEARCH(" ",'Admin Tool PDF'!H2,1)))-SEARCH(",",LEFT('Admin Tool PDF'!H2,SEARCH(" ",'Admin Tool PDF'!H2,1)),1))),LEFT('Admin Tool PDF'!H2,SEARCH(" ",'Admin Tool PDF'!H2,1)),RIGHT(LEFT('Admin Tool PDF'!H2,SEARCH(" ",'Admin Tool PDF'!H2,1)),LEN(LEFT('Admin Tool PDF'!H2,SEARCH(" ",'Admin Tool PDF'!H2,1)))-SEARCH(",",LEFT('Admin Tool PDF'!H2,SEARCH(" ",'Admin Tool PDF'!H2,1)),1))),1)-1)*1,",",RIGHT(IF(ISERROR(RIGHT(LEFT('Admin Tool PDF'!H2,SEARCH(" ",'Admin Tool PDF'!H2,1)),LEN(LEFT('Admin Tool PDF'!H2,SEARCH(" ",'Admin Tool PDF'!H2,1)))-SEARCH(",",LEFT('Admin Tool PDF'!H2,SEARCH(" ",'Admin Tool PDF'!H2,1)),1))),LEFT('Admin Tool PDF'!H2,SEARCH(" ",'Admin Tool PDF'!H2,1)),RIGHT(LEFT('Admin Tool PDF'!H2,SEARCH(" ",'Admin Tool PDF'!H2,1)),LEN(LEFT('Admin Tool PDF'!H2,SEARCH(" ",'Admin Tool PDF'!H2,1)))-SEARCH(",",LEFT('Admin Tool PDF'!H2,SEARCH(" ",'Admin Tool PDF'!H2,1)),1))),LEN(IF(ISERROR(RIGHT(LEFT('Admin Tool PDF'!H2,SEARCH(" ",'Admin Tool PDF'!H2,1)),LEN(LEFT('Admin Tool PDF'!H2,SEARCH(" ",'Admin Tool PDF'!H2,1)))-SEARCH(",",LEFT('Admin Tool PDF'!H2,SEARCH(" ",'Admin Tool PDF'!H2,1)),1))),LEFT('Admin Tool PDF'!H2,SEARCH(" ",'Admin Tool PDF'!H2,1)),RIGHT(LEFT('Admin Tool PDF'!H2,SEARCH(" ",'Admin Tool PDF'!H2,1)),LEN(LEFT('Admin Tool PDF'!H2,SEARCH(" ",'Admin Tool PDF'!H2,1)))-SEARCH(",",LEFT('Admin Tool PDF'!H2,SEARCH(" ",'Admin Tool PDF'!H2,1)),1))))-SEARCH(".",IF(ISERROR(RIGHT(LEFT('Admin Tool PDF'!H2,SEARCH(" ",'Admin Tool PDF'!H2,1)),LEN(LEFT('Admin Tool PDF'!H2,SEARCH(" ",'Admin Tool PDF'!H2,1)))-SEARCH(",",LEFT('Admin Tool PDF'!H2,SEARCH(" ",'Admin Tool PDF'!H2,1)),1))),LEFT('Admin Tool PDF'!H2,SEARCH(" ",'Admin Tool PDF'!H2,1)),RIGHT(LEFT('Admin Tool PDF'!H2,SEARCH(" ",'Admin Tool PDF'!H2,1)),LEN(LEFT('Admin Tool PDF'!H2,SEARCH(" ",'Admin Tool PDF'!H2,1)))-SEARCH(",",LEFT('Admin Tool PDF'!H2,SEARCH(" ",'Admin Tool PDF'!H2,1)),1))),1)))*1</f>
        <v>910</v>
      </c>
      <c r="M3" t="str">
        <f>RIGHT('Admin Tool PDF'!H2,LEN('Admin Tool PDF'!H2)-SEARCH(" ",'Admin Tool PDF'!H2,1))</f>
        <v>USD</v>
      </c>
      <c r="N3">
        <f>CONCATENATE(IF(ISERROR(LEFT(LEFT('Admin Tool PDF'!I2,SEARCH(" ",'Admin Tool PDF'!I2,1)),SEARCH(",",LEFT('Admin Tool PDF'!I2,SEARCH(" ",'Admin Tool PDF'!I2,1)),1)-1)),"0",LEFT(LEFT('Admin Tool PDF'!I2,SEARCH(" ",'Admin Tool PDF'!I2,1)),SEARCH(",",LEFT('Admin Tool PDF'!I2,SEARCH(" ",'Admin Tool PDF'!I2,1)),1)-1)),LEFT(IF(ISERROR(RIGHT(LEFT('Admin Tool PDF'!I2,SEARCH(" ",'Admin Tool PDF'!I2,1)),LEN(LEFT('Admin Tool PDF'!I2,SEARCH(" ",'Admin Tool PDF'!I2,1)))-SEARCH(",",LEFT('Admin Tool PDF'!I2,SEARCH(" ",'Admin Tool PDF'!I2,1)),1))),LEFT('Admin Tool PDF'!I2,SEARCH(" ",'Admin Tool PDF'!I2,1)),RIGHT(LEFT('Admin Tool PDF'!I2,SEARCH(" ",'Admin Tool PDF'!I2,1)),LEN(LEFT('Admin Tool PDF'!I2,SEARCH(" ",'Admin Tool PDF'!I2,1)))-SEARCH(",",LEFT('Admin Tool PDF'!I2,SEARCH(" ",'Admin Tool PDF'!I2,1)),1))),SEARCH(".",IF(ISERROR(RIGHT(LEFT('Admin Tool PDF'!I2,SEARCH(" ",'Admin Tool PDF'!I2,1)),LEN(LEFT('Admin Tool PDF'!I2,SEARCH(" ",'Admin Tool PDF'!I2,1)))-SEARCH(",",LEFT('Admin Tool PDF'!I2,SEARCH(" ",'Admin Tool PDF'!I2,1)),1))),LEFT('Admin Tool PDF'!I2,SEARCH(" ",'Admin Tool PDF'!I2,1)),RIGHT(LEFT('Admin Tool PDF'!I2,SEARCH(" ",'Admin Tool PDF'!I2,1)),LEN(LEFT('Admin Tool PDF'!I2,SEARCH(" ",'Admin Tool PDF'!I2,1)))-SEARCH(",",LEFT('Admin Tool PDF'!I2,SEARCH(" ",'Admin Tool PDF'!I2,1)),1))),1)-1)*1,",",RIGHT(IF(ISERROR(RIGHT(LEFT('Admin Tool PDF'!I2,SEARCH(" ",'Admin Tool PDF'!I2,1)),LEN(LEFT('Admin Tool PDF'!I2,SEARCH(" ",'Admin Tool PDF'!I2,1)))-SEARCH(",",LEFT('Admin Tool PDF'!I2,SEARCH(" ",'Admin Tool PDF'!I2,1)),1))),LEFT('Admin Tool PDF'!I2,SEARCH(" ",'Admin Tool PDF'!I2,1)),RIGHT(LEFT('Admin Tool PDF'!I2,SEARCH(" ",'Admin Tool PDF'!I2,1)),LEN(LEFT('Admin Tool PDF'!I2,SEARCH(" ",'Admin Tool PDF'!I2,1)))-SEARCH(",",LEFT('Admin Tool PDF'!I2,SEARCH(" ",'Admin Tool PDF'!I2,1)),1))),LEN(IF(ISERROR(RIGHT(LEFT('Admin Tool PDF'!I2,SEARCH(" ",'Admin Tool PDF'!I2,1)),LEN(LEFT('Admin Tool PDF'!I2,SEARCH(" ",'Admin Tool PDF'!I2,1)))-SEARCH(",",LEFT('Admin Tool PDF'!I2,SEARCH(" ",'Admin Tool PDF'!I2,1)),1))),LEFT('Admin Tool PDF'!I2,SEARCH(" ",'Admin Tool PDF'!I2,1)),RIGHT(LEFT('Admin Tool PDF'!I2,SEARCH(" ",'Admin Tool PDF'!I2,1)),LEN(LEFT('Admin Tool PDF'!I2,SEARCH(" ",'Admin Tool PDF'!I2,1)))-SEARCH(",",LEFT('Admin Tool PDF'!I2,SEARCH(" ",'Admin Tool PDF'!I2,1)),1))))-SEARCH(".",IF(ISERROR(RIGHT(LEFT('Admin Tool PDF'!I2,SEARCH(" ",'Admin Tool PDF'!I2,1)),LEN(LEFT('Admin Tool PDF'!I2,SEARCH(" ",'Admin Tool PDF'!I2,1)))-SEARCH(",",LEFT('Admin Tool PDF'!I2,SEARCH(" ",'Admin Tool PDF'!I2,1)),1))),LEFT('Admin Tool PDF'!I2,SEARCH(" ",'Admin Tool PDF'!I2,1)),RIGHT(LEFT('Admin Tool PDF'!I2,SEARCH(" ",'Admin Tool PDF'!I2,1)),LEN(LEFT('Admin Tool PDF'!I2,SEARCH(" ",'Admin Tool PDF'!I2,1)))-SEARCH(",",LEFT('Admin Tool PDF'!I2,SEARCH(" ",'Admin Tool PDF'!I2,1)),1))),1)))*1</f>
        <v>0</v>
      </c>
      <c r="O3" t="str">
        <f>RIGHT('Admin Tool PDF'!I2,LEN('Admin Tool PDF'!I2)-SEARCH(" ",'Admin Tool PDF'!I2,1))</f>
        <v>USD</v>
      </c>
      <c r="P3">
        <f>'Admin Tool PDF'!J2</f>
        <v>60</v>
      </c>
      <c r="Q3" s="5" t="str">
        <f>LEFT('Admin Tool PDF'!K2, SEARCH("(",'Admin Tool PDF'!K2,1)-1)</f>
        <v xml:space="preserve">31 Aug 2015 </v>
      </c>
      <c r="R3">
        <f>1*LEFT(RIGHT('Admin Tool PDF'!K2,LEN('Admin Tool PDF'!K2)-SEARCH("(",'Admin Tool PDF'!K2,1)),LEN(RIGHT('Admin Tool PDF'!K2,LEN('Admin Tool PDF'!K2)-SEARCH("(",'Admin Tool PDF'!K2,1)))-1)</f>
        <v>-66</v>
      </c>
      <c r="S3" s="5" t="str">
        <f>IF('Admin Tool PDF'!O2="Paid",'Admin Tool PDF'!M2,"")</f>
        <v/>
      </c>
      <c r="T3" s="5" t="str">
        <f t="shared" ref="T3:T7" si="1">IF(S3&lt;&gt;"",CONCATENATE(YEAR(S3),IF(MONTH(S3)&lt;4,"Q1",IF(MONTH(S3)&lt;7,"Q2",IF(MONTH(S3)&lt;10,"Q3","Q4")))),"")</f>
        <v/>
      </c>
      <c r="U3">
        <f>CONCATENATE(IF(ISERROR(LEFT(LEFT('Admin Tool PDF'!M2,SEARCH(" ",'Admin Tool PDF'!M2,1)),SEARCH(",",LEFT('Admin Tool PDF'!M2,SEARCH(" ",'Admin Tool PDF'!M2,1)),1)-1)),"0",LEFT(LEFT('Admin Tool PDF'!M2,SEARCH(" ",'Admin Tool PDF'!M2,1)),SEARCH(",",LEFT('Admin Tool PDF'!M2,SEARCH(" ",'Admin Tool PDF'!M2,1)),1)-1)),LEFT(IF(ISERROR(RIGHT(LEFT('Admin Tool PDF'!M2,SEARCH(" ",'Admin Tool PDF'!M2,1)),LEN(LEFT('Admin Tool PDF'!M2,SEARCH(" ",'Admin Tool PDF'!M2,1)))-SEARCH(",",LEFT('Admin Tool PDF'!M2,SEARCH(" ",'Admin Tool PDF'!M2,1)),1))),LEFT('Admin Tool PDF'!M2,SEARCH(" ",'Admin Tool PDF'!M2,1)),RIGHT(LEFT('Admin Tool PDF'!M2,SEARCH(" ",'Admin Tool PDF'!M2,1)),LEN(LEFT('Admin Tool PDF'!M2,SEARCH(" ",'Admin Tool PDF'!M2,1)))-SEARCH(",",LEFT('Admin Tool PDF'!M2,SEARCH(" ",'Admin Tool PDF'!M2,1)),1))),SEARCH(".",IF(ISERROR(RIGHT(LEFT('Admin Tool PDF'!M2,SEARCH(" ",'Admin Tool PDF'!M2,1)),LEN(LEFT('Admin Tool PDF'!M2,SEARCH(" ",'Admin Tool PDF'!M2,1)))-SEARCH(",",LEFT('Admin Tool PDF'!M2,SEARCH(" ",'Admin Tool PDF'!M2,1)),1))),LEFT('Admin Tool PDF'!M2,SEARCH(" ",'Admin Tool PDF'!M2,1)),RIGHT(LEFT('Admin Tool PDF'!M2,SEARCH(" ",'Admin Tool PDF'!M2,1)),LEN(LEFT('Admin Tool PDF'!M2,SEARCH(" ",'Admin Tool PDF'!M2,1)))-SEARCH(",",LEFT('Admin Tool PDF'!M2,SEARCH(" ",'Admin Tool PDF'!M2,1)),1))),1)-1)*1,",",RIGHT(IF(ISERROR(RIGHT(LEFT('Admin Tool PDF'!M2,SEARCH(" ",'Admin Tool PDF'!M2,1)),LEN(LEFT('Admin Tool PDF'!M2,SEARCH(" ",'Admin Tool PDF'!M2,1)))-SEARCH(",",LEFT('Admin Tool PDF'!M2,SEARCH(" ",'Admin Tool PDF'!M2,1)),1))),LEFT('Admin Tool PDF'!M2,SEARCH(" ",'Admin Tool PDF'!M2,1)),RIGHT(LEFT('Admin Tool PDF'!M2,SEARCH(" ",'Admin Tool PDF'!M2,1)),LEN(LEFT('Admin Tool PDF'!M2,SEARCH(" ",'Admin Tool PDF'!M2,1)))-SEARCH(",",LEFT('Admin Tool PDF'!M2,SEARCH(" ",'Admin Tool PDF'!M2,1)),1))),LEN(IF(ISERROR(RIGHT(LEFT('Admin Tool PDF'!M2,SEARCH(" ",'Admin Tool PDF'!M2,1)),LEN(LEFT('Admin Tool PDF'!M2,SEARCH(" ",'Admin Tool PDF'!M2,1)))-SEARCH(",",LEFT('Admin Tool PDF'!M2,SEARCH(" ",'Admin Tool PDF'!M2,1)),1))),LEFT('Admin Tool PDF'!M2,SEARCH(" ",'Admin Tool PDF'!M2,1)),RIGHT(LEFT('Admin Tool PDF'!M2,SEARCH(" ",'Admin Tool PDF'!M2,1)),LEN(LEFT('Admin Tool PDF'!M2,SEARCH(" ",'Admin Tool PDF'!M2,1)))-SEARCH(",",LEFT('Admin Tool PDF'!M2,SEARCH(" ",'Admin Tool PDF'!M2,1)),1))))-SEARCH(".",IF(ISERROR(RIGHT(LEFT('Admin Tool PDF'!M2,SEARCH(" ",'Admin Tool PDF'!M2,1)),LEN(LEFT('Admin Tool PDF'!M2,SEARCH(" ",'Admin Tool PDF'!M2,1)))-SEARCH(",",LEFT('Admin Tool PDF'!M2,SEARCH(" ",'Admin Tool PDF'!M2,1)),1))),LEFT('Admin Tool PDF'!M2,SEARCH(" ",'Admin Tool PDF'!M2,1)),RIGHT(LEFT('Admin Tool PDF'!M2,SEARCH(" ",'Admin Tool PDF'!M2,1)),LEN(LEFT('Admin Tool PDF'!M2,SEARCH(" ",'Admin Tool PDF'!M2,1)))-SEARCH(",",LEFT('Admin Tool PDF'!M2,SEARCH(" ",'Admin Tool PDF'!M2,1)),1))),1)))*1</f>
        <v>0</v>
      </c>
      <c r="V3" t="str">
        <f>RIGHT('Admin Tool PDF'!M2,LEN('Admin Tool PDF'!M2)-SEARCH(" ",'Admin Tool PDF'!M2,1))</f>
        <v>USD</v>
      </c>
      <c r="W3" t="str">
        <f>'Admin Tool PDF'!N2</f>
        <v>Unpaid (66)</v>
      </c>
      <c r="X3" t="str">
        <f>'Admin Tool PDF'!O2</f>
        <v>Paris</v>
      </c>
      <c r="Y3">
        <f>CONCATENATE(IF(ISERROR(LEFT(LEFT('Admin Tool PDF'!P2,SEARCH(" ",'Admin Tool PDF'!P2,1)),SEARCH(",",LEFT('Admin Tool PDF'!P2,SEARCH(" ",'Admin Tool PDF'!P2,1)),1)-1)),"0",LEFT(LEFT('Admin Tool PDF'!P2,SEARCH(" ",'Admin Tool PDF'!P2,1)),SEARCH(",",LEFT('Admin Tool PDF'!P2,SEARCH(" ",'Admin Tool PDF'!P2,1)),1)-1)),LEFT(IF(ISERROR(RIGHT(LEFT('Admin Tool PDF'!P2,SEARCH(" ",'Admin Tool PDF'!P2,1)),LEN(LEFT('Admin Tool PDF'!P2,SEARCH(" ",'Admin Tool PDF'!P2,1)))-SEARCH(",",LEFT('Admin Tool PDF'!P2,SEARCH(" ",'Admin Tool PDF'!P2,1)),1))),LEFT('Admin Tool PDF'!P2,SEARCH(" ",'Admin Tool PDF'!P2,1)),RIGHT(LEFT('Admin Tool PDF'!P2,SEARCH(" ",'Admin Tool PDF'!P2,1)),LEN(LEFT('Admin Tool PDF'!P2,SEARCH(" ",'Admin Tool PDF'!P2,1)))-SEARCH(",",LEFT('Admin Tool PDF'!P2,SEARCH(" ",'Admin Tool PDF'!P2,1)),1))),SEARCH(".",IF(ISERROR(RIGHT(LEFT('Admin Tool PDF'!P2,SEARCH(" ",'Admin Tool PDF'!P2,1)),LEN(LEFT('Admin Tool PDF'!P2,SEARCH(" ",'Admin Tool PDF'!P2,1)))-SEARCH(",",LEFT('Admin Tool PDF'!P2,SEARCH(" ",'Admin Tool PDF'!P2,1)),1))),LEFT('Admin Tool PDF'!P2,SEARCH(" ",'Admin Tool PDF'!P2,1)),RIGHT(LEFT('Admin Tool PDF'!P2,SEARCH(" ",'Admin Tool PDF'!P2,1)),LEN(LEFT('Admin Tool PDF'!P2,SEARCH(" ",'Admin Tool PDF'!P2,1)))-SEARCH(",",LEFT('Admin Tool PDF'!P2,SEARCH(" ",'Admin Tool PDF'!P2,1)),1))),1)-1)*1,",",RIGHT(IF(ISERROR(RIGHT(LEFT('Admin Tool PDF'!P2,SEARCH(" ",'Admin Tool PDF'!P2,1)),LEN(LEFT('Admin Tool PDF'!P2,SEARCH(" ",'Admin Tool PDF'!P2,1)))-SEARCH(",",LEFT('Admin Tool PDF'!P2,SEARCH(" ",'Admin Tool PDF'!P2,1)),1))),LEFT('Admin Tool PDF'!P2,SEARCH(" ",'Admin Tool PDF'!P2,1)),RIGHT(LEFT('Admin Tool PDF'!P2,SEARCH(" ",'Admin Tool PDF'!P2,1)),LEN(LEFT('Admin Tool PDF'!P2,SEARCH(" ",'Admin Tool PDF'!P2,1)))-SEARCH(",",LEFT('Admin Tool PDF'!P2,SEARCH(" ",'Admin Tool PDF'!P2,1)),1))),LEN(IF(ISERROR(RIGHT(LEFT('Admin Tool PDF'!P2,SEARCH(" ",'Admin Tool PDF'!P2,1)),LEN(LEFT('Admin Tool PDF'!P2,SEARCH(" ",'Admin Tool PDF'!P2,1)))-SEARCH(",",LEFT('Admin Tool PDF'!P2,SEARCH(" ",'Admin Tool PDF'!P2,1)),1))),LEFT('Admin Tool PDF'!P2,SEARCH(" ",'Admin Tool PDF'!P2,1)),RIGHT(LEFT('Admin Tool PDF'!P2,SEARCH(" ",'Admin Tool PDF'!P2,1)),LEN(LEFT('Admin Tool PDF'!P2,SEARCH(" ",'Admin Tool PDF'!P2,1)))-SEARCH(",",LEFT('Admin Tool PDF'!P2,SEARCH(" ",'Admin Tool PDF'!P2,1)),1))))-SEARCH(".",IF(ISERROR(RIGHT(LEFT('Admin Tool PDF'!P2,SEARCH(" ",'Admin Tool PDF'!P2,1)),LEN(LEFT('Admin Tool PDF'!P2,SEARCH(" ",'Admin Tool PDF'!P2,1)))-SEARCH(",",LEFT('Admin Tool PDF'!P2,SEARCH(" ",'Admin Tool PDF'!P2,1)),1))),LEFT('Admin Tool PDF'!P2,SEARCH(" ",'Admin Tool PDF'!P2,1)),RIGHT(LEFT('Admin Tool PDF'!P2,SEARCH(" ",'Admin Tool PDF'!P2,1)),LEN(LEFT('Admin Tool PDF'!P2,SEARCH(" ",'Admin Tool PDF'!P2,1)))-SEARCH(",",LEFT('Admin Tool PDF'!P2,SEARCH(" ",'Admin Tool PDF'!P2,1)),1))),1)))*1</f>
        <v>0</v>
      </c>
      <c r="Z3" t="str">
        <f>RIGHT('Admin Tool PDF'!P2,LEN('Admin Tool PDF'!P2)-SEARCH(" ",'Admin Tool PDF'!P2,1))</f>
        <v>USD -</v>
      </c>
      <c r="AA3">
        <f>CONCATENATE(IF(ISERROR(LEFT(LEFT('Admin Tool PDF'!Q2,SEARCH(" ",'Admin Tool PDF'!Q2,1)),SEARCH(",",LEFT('Admin Tool PDF'!Q2,SEARCH(" ",'Admin Tool PDF'!Q2,1)),1)-1)),"0",LEFT(LEFT('Admin Tool PDF'!Q2,SEARCH(" ",'Admin Tool PDF'!Q2,1)),SEARCH(",",LEFT('Admin Tool PDF'!Q2,SEARCH(" ",'Admin Tool PDF'!Q2,1)),1)-1)),LEFT(IF(ISERROR(RIGHT(LEFT('Admin Tool PDF'!Q2,SEARCH(" ",'Admin Tool PDF'!Q2,1)),LEN(LEFT('Admin Tool PDF'!Q2,SEARCH(" ",'Admin Tool PDF'!Q2,1)))-SEARCH(",",LEFT('Admin Tool PDF'!Q2,SEARCH(" ",'Admin Tool PDF'!Q2,1)),1))),LEFT('Admin Tool PDF'!Q2,SEARCH(" ",'Admin Tool PDF'!Q2,1)),RIGHT(LEFT('Admin Tool PDF'!Q2,SEARCH(" ",'Admin Tool PDF'!Q2,1)),LEN(LEFT('Admin Tool PDF'!Q2,SEARCH(" ",'Admin Tool PDF'!Q2,1)))-SEARCH(",",LEFT('Admin Tool PDF'!Q2,SEARCH(" ",'Admin Tool PDF'!Q2,1)),1))),SEARCH(".",IF(ISERROR(RIGHT(LEFT('Admin Tool PDF'!Q2,SEARCH(" ",'Admin Tool PDF'!Q2,1)),LEN(LEFT('Admin Tool PDF'!Q2,SEARCH(" ",'Admin Tool PDF'!Q2,1)))-SEARCH(",",LEFT('Admin Tool PDF'!Q2,SEARCH(" ",'Admin Tool PDF'!Q2,1)),1))),LEFT('Admin Tool PDF'!Q2,SEARCH(" ",'Admin Tool PDF'!Q2,1)),RIGHT(LEFT('Admin Tool PDF'!Q2,SEARCH(" ",'Admin Tool PDF'!Q2,1)),LEN(LEFT('Admin Tool PDF'!Q2,SEARCH(" ",'Admin Tool PDF'!Q2,1)))-SEARCH(",",LEFT('Admin Tool PDF'!Q2,SEARCH(" ",'Admin Tool PDF'!Q2,1)),1))),1)-1)*1,",",RIGHT(IF(ISERROR(RIGHT(LEFT('Admin Tool PDF'!Q2,SEARCH(" ",'Admin Tool PDF'!Q2,1)),LEN(LEFT('Admin Tool PDF'!Q2,SEARCH(" ",'Admin Tool PDF'!Q2,1)))-SEARCH(",",LEFT('Admin Tool PDF'!Q2,SEARCH(" ",'Admin Tool PDF'!Q2,1)),1))),LEFT('Admin Tool PDF'!Q2,SEARCH(" ",'Admin Tool PDF'!Q2,1)),RIGHT(LEFT('Admin Tool PDF'!Q2,SEARCH(" ",'Admin Tool PDF'!Q2,1)),LEN(LEFT('Admin Tool PDF'!Q2,SEARCH(" ",'Admin Tool PDF'!Q2,1)))-SEARCH(",",LEFT('Admin Tool PDF'!Q2,SEARCH(" ",'Admin Tool PDF'!Q2,1)),1))),LEN(IF(ISERROR(RIGHT(LEFT('Admin Tool PDF'!Q2,SEARCH(" ",'Admin Tool PDF'!Q2,1)),LEN(LEFT('Admin Tool PDF'!Q2,SEARCH(" ",'Admin Tool PDF'!Q2,1)))-SEARCH(",",LEFT('Admin Tool PDF'!Q2,SEARCH(" ",'Admin Tool PDF'!Q2,1)),1))),LEFT('Admin Tool PDF'!Q2,SEARCH(" ",'Admin Tool PDF'!Q2,1)),RIGHT(LEFT('Admin Tool PDF'!Q2,SEARCH(" ",'Admin Tool PDF'!Q2,1)),LEN(LEFT('Admin Tool PDF'!Q2,SEARCH(" ",'Admin Tool PDF'!Q2,1)))-SEARCH(",",LEFT('Admin Tool PDF'!Q2,SEARCH(" ",'Admin Tool PDF'!Q2,1)),1))))-SEARCH(".",IF(ISERROR(RIGHT(LEFT('Admin Tool PDF'!Q2,SEARCH(" ",'Admin Tool PDF'!Q2,1)),LEN(LEFT('Admin Tool PDF'!Q2,SEARCH(" ",'Admin Tool PDF'!Q2,1)))-SEARCH(",",LEFT('Admin Tool PDF'!Q2,SEARCH(" ",'Admin Tool PDF'!Q2,1)),1))),LEFT('Admin Tool PDF'!Q2,SEARCH(" ",'Admin Tool PDF'!Q2,1)),RIGHT(LEFT('Admin Tool PDF'!Q2,SEARCH(" ",'Admin Tool PDF'!Q2,1)),LEN(LEFT('Admin Tool PDF'!Q2,SEARCH(" ",'Admin Tool PDF'!Q2,1)))-SEARCH(",",LEFT('Admin Tool PDF'!Q2,SEARCH(" ",'Admin Tool PDF'!Q2,1)),1))),1)))*1</f>
        <v>0</v>
      </c>
      <c r="AB3" t="str">
        <f>RIGHT('Admin Tool PDF'!Q2,LEN('Admin Tool PDF'!Q2)-SEARCH(" ",'Admin Tool PDF'!Q2,1))</f>
        <v>USD -</v>
      </c>
      <c r="AC3">
        <f>'Admin Tool PDF'!R2</f>
        <v>0</v>
      </c>
    </row>
    <row r="4" spans="1:29">
      <c r="A4" t="str">
        <f>LEFT('Admin Tool PDF'!A3,SEARCH("(",'Admin Tool PDF'!A3,1)-1)</f>
        <v xml:space="preserve">L. G. </v>
      </c>
      <c r="B4" t="str">
        <f>LEFT(RIGHT('Admin Tool PDF'!A3,LEN('Admin Tool PDF'!A3)-SEARCH("(",'Admin Tool PDF'!A3,1)),SEARCH(")",RIGHT('Admin Tool PDF'!A3,LEN('Admin Tool PDF'!A3)-SEARCH("(",'Admin Tool PDF'!A3,1)))-1)</f>
        <v>Belarus</v>
      </c>
      <c r="C4" t="str">
        <f>'Admin Tool PDF'!B3</f>
        <v>Apr 2015 - Apr 2018</v>
      </c>
      <c r="D4" t="str">
        <f>LEFT('Admin Tool PDF'!C3,SEARCH("(",'Admin Tool PDF'!C3,1)-1)</f>
        <v xml:space="preserve">C Models </v>
      </c>
      <c r="E4" t="str">
        <f>LEFT(RIGHT('Admin Tool PDF'!C3,LEN('Admin Tool PDF'!C3)-SEARCH("(",'Admin Tool PDF'!C3,1)),SEARCH(")",RIGHT('Admin Tool PDF'!C3,LEN('Admin Tool PDF'!C3)-SEARCH("(",'Admin Tool PDF'!C3,1)))-1)</f>
        <v>Mumbai</v>
      </c>
      <c r="F4" s="5">
        <f>'Admin Tool PDF'!D3</f>
        <v>42311</v>
      </c>
      <c r="G4">
        <f>CONCATENATE(IF(ISERROR(LEFT(LEFT('Admin Tool PDF'!E3,SEARCH(" ",'Admin Tool PDF'!E3,1)),SEARCH(",",LEFT('Admin Tool PDF'!E3,SEARCH(" ",'Admin Tool PDF'!E3,1)),1)-1)),"0",LEFT(LEFT('Admin Tool PDF'!E3,SEARCH(" ",'Admin Tool PDF'!E3,1)),SEARCH(",",LEFT('Admin Tool PDF'!E3,SEARCH(" ",'Admin Tool PDF'!E3,1)),1)-1)),LEFT(IF(ISERROR(RIGHT(LEFT('Admin Tool PDF'!E3,SEARCH(" ",'Admin Tool PDF'!E3,1)),LEN(LEFT('Admin Tool PDF'!E3,SEARCH(" ",'Admin Tool PDF'!E3,1)))-SEARCH(",",LEFT('Admin Tool PDF'!E3,SEARCH(" ",'Admin Tool PDF'!E3,1)),1))),LEFT('Admin Tool PDF'!E3,SEARCH(" ",'Admin Tool PDF'!E3,1)),RIGHT(LEFT('Admin Tool PDF'!E3,SEARCH(" ",'Admin Tool PDF'!E3,1)),LEN(LEFT('Admin Tool PDF'!E3,SEARCH(" ",'Admin Tool PDF'!E3,1)))-SEARCH(",",LEFT('Admin Tool PDF'!E3,SEARCH(" ",'Admin Tool PDF'!E3,1)),1))),SEARCH(".",IF(ISERROR(RIGHT(LEFT('Admin Tool PDF'!E3,SEARCH(" ",'Admin Tool PDF'!E3,1)),LEN(LEFT('Admin Tool PDF'!E3,SEARCH(" ",'Admin Tool PDF'!E3,1)))-SEARCH(",",LEFT('Admin Tool PDF'!E3,SEARCH(" ",'Admin Tool PDF'!E3,1)),1))),LEFT('Admin Tool PDF'!E3,SEARCH(" ",'Admin Tool PDF'!E3,1)),RIGHT(LEFT('Admin Tool PDF'!E3,SEARCH(" ",'Admin Tool PDF'!E3,1)),LEN(LEFT('Admin Tool PDF'!E3,SEARCH(" ",'Admin Tool PDF'!E3,1)))-SEARCH(",",LEFT('Admin Tool PDF'!E3,SEARCH(" ",'Admin Tool PDF'!E3,1)),1))),1)-1)*1,",",RIGHT(IF(ISERROR(RIGHT(LEFT('Admin Tool PDF'!E3,SEARCH(" ",'Admin Tool PDF'!E3,1)),LEN(LEFT('Admin Tool PDF'!E3,SEARCH(" ",'Admin Tool PDF'!E3,1)))-SEARCH(",",LEFT('Admin Tool PDF'!E3,SEARCH(" ",'Admin Tool PDF'!E3,1)),1))),LEFT('Admin Tool PDF'!E3,SEARCH(" ",'Admin Tool PDF'!E3,1)),RIGHT(LEFT('Admin Tool PDF'!E3,SEARCH(" ",'Admin Tool PDF'!E3,1)),LEN(LEFT('Admin Tool PDF'!E3,SEARCH(" ",'Admin Tool PDF'!E3,1)))-SEARCH(",",LEFT('Admin Tool PDF'!E3,SEARCH(" ",'Admin Tool PDF'!E3,1)),1))),LEN(IF(ISERROR(RIGHT(LEFT('Admin Tool PDF'!E3,SEARCH(" ",'Admin Tool PDF'!E3,1)),LEN(LEFT('Admin Tool PDF'!E3,SEARCH(" ",'Admin Tool PDF'!E3,1)))-SEARCH(",",LEFT('Admin Tool PDF'!E3,SEARCH(" ",'Admin Tool PDF'!E3,1)),1))),LEFT('Admin Tool PDF'!E3,SEARCH(" ",'Admin Tool PDF'!E3,1)),RIGHT(LEFT('Admin Tool PDF'!E3,SEARCH(" ",'Admin Tool PDF'!E3,1)),LEN(LEFT('Admin Tool PDF'!E3,SEARCH(" ",'Admin Tool PDF'!E3,1)))-SEARCH(",",LEFT('Admin Tool PDF'!E3,SEARCH(" ",'Admin Tool PDF'!E3,1)),1))))-SEARCH(".",IF(ISERROR(RIGHT(LEFT('Admin Tool PDF'!E3,SEARCH(" ",'Admin Tool PDF'!E3,1)),LEN(LEFT('Admin Tool PDF'!E3,SEARCH(" ",'Admin Tool PDF'!E3,1)))-SEARCH(",",LEFT('Admin Tool PDF'!E3,SEARCH(" ",'Admin Tool PDF'!E3,1)),1))),LEFT('Admin Tool PDF'!E3,SEARCH(" ",'Admin Tool PDF'!E3,1)),RIGHT(LEFT('Admin Tool PDF'!E3,SEARCH(" ",'Admin Tool PDF'!E3,1)),LEN(LEFT('Admin Tool PDF'!E3,SEARCH(" ",'Admin Tool PDF'!E3,1)))-SEARCH(",",LEFT('Admin Tool PDF'!E3,SEARCH(" ",'Admin Tool PDF'!E3,1)),1))),1)))*1</f>
        <v>2345.52</v>
      </c>
      <c r="H4" t="str">
        <f>RIGHT('Admin Tool PDF'!E3,LEN('Admin Tool PDF'!E3)-SEARCH(" ",'Admin Tool PDF'!E3,1))</f>
        <v>EUR</v>
      </c>
      <c r="I4">
        <f>'Admin Tool PDF'!F3</f>
        <v>1636</v>
      </c>
      <c r="J4" s="5">
        <f>'Admin Tool PDF'!G3</f>
        <v>42311</v>
      </c>
      <c r="K4" s="5" t="str">
        <f t="shared" si="0"/>
        <v>2015Q4</v>
      </c>
      <c r="L4">
        <f>CONCATENATE(IF(ISERROR(LEFT(LEFT('Admin Tool PDF'!H3,SEARCH(" ",'Admin Tool PDF'!H3,1)),SEARCH(",",LEFT('Admin Tool PDF'!H3,SEARCH(" ",'Admin Tool PDF'!H3,1)),1)-1)),"0",LEFT(LEFT('Admin Tool PDF'!H3,SEARCH(" ",'Admin Tool PDF'!H3,1)),SEARCH(",",LEFT('Admin Tool PDF'!H3,SEARCH(" ",'Admin Tool PDF'!H3,1)),1)-1)),LEFT(IF(ISERROR(RIGHT(LEFT('Admin Tool PDF'!H3,SEARCH(" ",'Admin Tool PDF'!H3,1)),LEN(LEFT('Admin Tool PDF'!H3,SEARCH(" ",'Admin Tool PDF'!H3,1)))-SEARCH(",",LEFT('Admin Tool PDF'!H3,SEARCH(" ",'Admin Tool PDF'!H3,1)),1))),LEFT('Admin Tool PDF'!H3,SEARCH(" ",'Admin Tool PDF'!H3,1)),RIGHT(LEFT('Admin Tool PDF'!H3,SEARCH(" ",'Admin Tool PDF'!H3,1)),LEN(LEFT('Admin Tool PDF'!H3,SEARCH(" ",'Admin Tool PDF'!H3,1)))-SEARCH(",",LEFT('Admin Tool PDF'!H3,SEARCH(" ",'Admin Tool PDF'!H3,1)),1))),SEARCH(".",IF(ISERROR(RIGHT(LEFT('Admin Tool PDF'!H3,SEARCH(" ",'Admin Tool PDF'!H3,1)),LEN(LEFT('Admin Tool PDF'!H3,SEARCH(" ",'Admin Tool PDF'!H3,1)))-SEARCH(",",LEFT('Admin Tool PDF'!H3,SEARCH(" ",'Admin Tool PDF'!H3,1)),1))),LEFT('Admin Tool PDF'!H3,SEARCH(" ",'Admin Tool PDF'!H3,1)),RIGHT(LEFT('Admin Tool PDF'!H3,SEARCH(" ",'Admin Tool PDF'!H3,1)),LEN(LEFT('Admin Tool PDF'!H3,SEARCH(" ",'Admin Tool PDF'!H3,1)))-SEARCH(",",LEFT('Admin Tool PDF'!H3,SEARCH(" ",'Admin Tool PDF'!H3,1)),1))),1)-1)*1,",",RIGHT(IF(ISERROR(RIGHT(LEFT('Admin Tool PDF'!H3,SEARCH(" ",'Admin Tool PDF'!H3,1)),LEN(LEFT('Admin Tool PDF'!H3,SEARCH(" ",'Admin Tool PDF'!H3,1)))-SEARCH(",",LEFT('Admin Tool PDF'!H3,SEARCH(" ",'Admin Tool PDF'!H3,1)),1))),LEFT('Admin Tool PDF'!H3,SEARCH(" ",'Admin Tool PDF'!H3,1)),RIGHT(LEFT('Admin Tool PDF'!H3,SEARCH(" ",'Admin Tool PDF'!H3,1)),LEN(LEFT('Admin Tool PDF'!H3,SEARCH(" ",'Admin Tool PDF'!H3,1)))-SEARCH(",",LEFT('Admin Tool PDF'!H3,SEARCH(" ",'Admin Tool PDF'!H3,1)),1))),LEN(IF(ISERROR(RIGHT(LEFT('Admin Tool PDF'!H3,SEARCH(" ",'Admin Tool PDF'!H3,1)),LEN(LEFT('Admin Tool PDF'!H3,SEARCH(" ",'Admin Tool PDF'!H3,1)))-SEARCH(",",LEFT('Admin Tool PDF'!H3,SEARCH(" ",'Admin Tool PDF'!H3,1)),1))),LEFT('Admin Tool PDF'!H3,SEARCH(" ",'Admin Tool PDF'!H3,1)),RIGHT(LEFT('Admin Tool PDF'!H3,SEARCH(" ",'Admin Tool PDF'!H3,1)),LEN(LEFT('Admin Tool PDF'!H3,SEARCH(" ",'Admin Tool PDF'!H3,1)))-SEARCH(",",LEFT('Admin Tool PDF'!H3,SEARCH(" ",'Admin Tool PDF'!H3,1)),1))))-SEARCH(".",IF(ISERROR(RIGHT(LEFT('Admin Tool PDF'!H3,SEARCH(" ",'Admin Tool PDF'!H3,1)),LEN(LEFT('Admin Tool PDF'!H3,SEARCH(" ",'Admin Tool PDF'!H3,1)))-SEARCH(",",LEFT('Admin Tool PDF'!H3,SEARCH(" ",'Admin Tool PDF'!H3,1)),1))),LEFT('Admin Tool PDF'!H3,SEARCH(" ",'Admin Tool PDF'!H3,1)),RIGHT(LEFT('Admin Tool PDF'!H3,SEARCH(" ",'Admin Tool PDF'!H3,1)),LEN(LEFT('Admin Tool PDF'!H3,SEARCH(" ",'Admin Tool PDF'!H3,1)))-SEARCH(",",LEFT('Admin Tool PDF'!H3,SEARCH(" ",'Admin Tool PDF'!H3,1)),1))),1)))*1</f>
        <v>2345.52</v>
      </c>
      <c r="M4" t="str">
        <f>RIGHT('Admin Tool PDF'!H3,LEN('Admin Tool PDF'!H3)-SEARCH(" ",'Admin Tool PDF'!H3,1))</f>
        <v>EUR</v>
      </c>
      <c r="N4">
        <f>CONCATENATE(IF(ISERROR(LEFT(LEFT('Admin Tool PDF'!I3,SEARCH(" ",'Admin Tool PDF'!I3,1)),SEARCH(",",LEFT('Admin Tool PDF'!I3,SEARCH(" ",'Admin Tool PDF'!I3,1)),1)-1)),"0",LEFT(LEFT('Admin Tool PDF'!I3,SEARCH(" ",'Admin Tool PDF'!I3,1)),SEARCH(",",LEFT('Admin Tool PDF'!I3,SEARCH(" ",'Admin Tool PDF'!I3,1)),1)-1)),LEFT(IF(ISERROR(RIGHT(LEFT('Admin Tool PDF'!I3,SEARCH(" ",'Admin Tool PDF'!I3,1)),LEN(LEFT('Admin Tool PDF'!I3,SEARCH(" ",'Admin Tool PDF'!I3,1)))-SEARCH(",",LEFT('Admin Tool PDF'!I3,SEARCH(" ",'Admin Tool PDF'!I3,1)),1))),LEFT('Admin Tool PDF'!I3,SEARCH(" ",'Admin Tool PDF'!I3,1)),RIGHT(LEFT('Admin Tool PDF'!I3,SEARCH(" ",'Admin Tool PDF'!I3,1)),LEN(LEFT('Admin Tool PDF'!I3,SEARCH(" ",'Admin Tool PDF'!I3,1)))-SEARCH(",",LEFT('Admin Tool PDF'!I3,SEARCH(" ",'Admin Tool PDF'!I3,1)),1))),SEARCH(".",IF(ISERROR(RIGHT(LEFT('Admin Tool PDF'!I3,SEARCH(" ",'Admin Tool PDF'!I3,1)),LEN(LEFT('Admin Tool PDF'!I3,SEARCH(" ",'Admin Tool PDF'!I3,1)))-SEARCH(",",LEFT('Admin Tool PDF'!I3,SEARCH(" ",'Admin Tool PDF'!I3,1)),1))),LEFT('Admin Tool PDF'!I3,SEARCH(" ",'Admin Tool PDF'!I3,1)),RIGHT(LEFT('Admin Tool PDF'!I3,SEARCH(" ",'Admin Tool PDF'!I3,1)),LEN(LEFT('Admin Tool PDF'!I3,SEARCH(" ",'Admin Tool PDF'!I3,1)))-SEARCH(",",LEFT('Admin Tool PDF'!I3,SEARCH(" ",'Admin Tool PDF'!I3,1)),1))),1)-1)*1,",",RIGHT(IF(ISERROR(RIGHT(LEFT('Admin Tool PDF'!I3,SEARCH(" ",'Admin Tool PDF'!I3,1)),LEN(LEFT('Admin Tool PDF'!I3,SEARCH(" ",'Admin Tool PDF'!I3,1)))-SEARCH(",",LEFT('Admin Tool PDF'!I3,SEARCH(" ",'Admin Tool PDF'!I3,1)),1))),LEFT('Admin Tool PDF'!I3,SEARCH(" ",'Admin Tool PDF'!I3,1)),RIGHT(LEFT('Admin Tool PDF'!I3,SEARCH(" ",'Admin Tool PDF'!I3,1)),LEN(LEFT('Admin Tool PDF'!I3,SEARCH(" ",'Admin Tool PDF'!I3,1)))-SEARCH(",",LEFT('Admin Tool PDF'!I3,SEARCH(" ",'Admin Tool PDF'!I3,1)),1))),LEN(IF(ISERROR(RIGHT(LEFT('Admin Tool PDF'!I3,SEARCH(" ",'Admin Tool PDF'!I3,1)),LEN(LEFT('Admin Tool PDF'!I3,SEARCH(" ",'Admin Tool PDF'!I3,1)))-SEARCH(",",LEFT('Admin Tool PDF'!I3,SEARCH(" ",'Admin Tool PDF'!I3,1)),1))),LEFT('Admin Tool PDF'!I3,SEARCH(" ",'Admin Tool PDF'!I3,1)),RIGHT(LEFT('Admin Tool PDF'!I3,SEARCH(" ",'Admin Tool PDF'!I3,1)),LEN(LEFT('Admin Tool PDF'!I3,SEARCH(" ",'Admin Tool PDF'!I3,1)))-SEARCH(",",LEFT('Admin Tool PDF'!I3,SEARCH(" ",'Admin Tool PDF'!I3,1)),1))))-SEARCH(".",IF(ISERROR(RIGHT(LEFT('Admin Tool PDF'!I3,SEARCH(" ",'Admin Tool PDF'!I3,1)),LEN(LEFT('Admin Tool PDF'!I3,SEARCH(" ",'Admin Tool PDF'!I3,1)))-SEARCH(",",LEFT('Admin Tool PDF'!I3,SEARCH(" ",'Admin Tool PDF'!I3,1)),1))),LEFT('Admin Tool PDF'!I3,SEARCH(" ",'Admin Tool PDF'!I3,1)),RIGHT(LEFT('Admin Tool PDF'!I3,SEARCH(" ",'Admin Tool PDF'!I3,1)),LEN(LEFT('Admin Tool PDF'!I3,SEARCH(" ",'Admin Tool PDF'!I3,1)))-SEARCH(",",LEFT('Admin Tool PDF'!I3,SEARCH(" ",'Admin Tool PDF'!I3,1)),1))),1)))*1</f>
        <v>0</v>
      </c>
      <c r="O4" t="str">
        <f>RIGHT('Admin Tool PDF'!I3,LEN('Admin Tool PDF'!I3)-SEARCH(" ",'Admin Tool PDF'!I3,1))</f>
        <v>EUR</v>
      </c>
      <c r="P4">
        <f>'Admin Tool PDF'!J3</f>
        <v>30</v>
      </c>
      <c r="Q4" s="5" t="str">
        <f>LEFT('Admin Tool PDF'!K3, SEARCH("(",'Admin Tool PDF'!K3,1)-1)</f>
        <v xml:space="preserve">03 Dec 2015 </v>
      </c>
      <c r="R4">
        <f>1*LEFT(RIGHT('Admin Tool PDF'!K3,LEN('Admin Tool PDF'!K3)-SEARCH("(",'Admin Tool PDF'!K3,1)),LEN(RIGHT('Admin Tool PDF'!K3,LEN('Admin Tool PDF'!K3)-SEARCH("(",'Admin Tool PDF'!K3,1)))-1)</f>
        <v>28</v>
      </c>
      <c r="S4" s="5" t="str">
        <f>IF('Admin Tool PDF'!O3="Paid",'Admin Tool PDF'!M3,"")</f>
        <v/>
      </c>
      <c r="T4" s="5" t="str">
        <f t="shared" si="1"/>
        <v/>
      </c>
      <c r="U4">
        <f>CONCATENATE(IF(ISERROR(LEFT(LEFT('Admin Tool PDF'!M3,SEARCH(" ",'Admin Tool PDF'!M3,1)),SEARCH(",",LEFT('Admin Tool PDF'!M3,SEARCH(" ",'Admin Tool PDF'!M3,1)),1)-1)),"0",LEFT(LEFT('Admin Tool PDF'!M3,SEARCH(" ",'Admin Tool PDF'!M3,1)),SEARCH(",",LEFT('Admin Tool PDF'!M3,SEARCH(" ",'Admin Tool PDF'!M3,1)),1)-1)),LEFT(IF(ISERROR(RIGHT(LEFT('Admin Tool PDF'!M3,SEARCH(" ",'Admin Tool PDF'!M3,1)),LEN(LEFT('Admin Tool PDF'!M3,SEARCH(" ",'Admin Tool PDF'!M3,1)))-SEARCH(",",LEFT('Admin Tool PDF'!M3,SEARCH(" ",'Admin Tool PDF'!M3,1)),1))),LEFT('Admin Tool PDF'!M3,SEARCH(" ",'Admin Tool PDF'!M3,1)),RIGHT(LEFT('Admin Tool PDF'!M3,SEARCH(" ",'Admin Tool PDF'!M3,1)),LEN(LEFT('Admin Tool PDF'!M3,SEARCH(" ",'Admin Tool PDF'!M3,1)))-SEARCH(",",LEFT('Admin Tool PDF'!M3,SEARCH(" ",'Admin Tool PDF'!M3,1)),1))),SEARCH(".",IF(ISERROR(RIGHT(LEFT('Admin Tool PDF'!M3,SEARCH(" ",'Admin Tool PDF'!M3,1)),LEN(LEFT('Admin Tool PDF'!M3,SEARCH(" ",'Admin Tool PDF'!M3,1)))-SEARCH(",",LEFT('Admin Tool PDF'!M3,SEARCH(" ",'Admin Tool PDF'!M3,1)),1))),LEFT('Admin Tool PDF'!M3,SEARCH(" ",'Admin Tool PDF'!M3,1)),RIGHT(LEFT('Admin Tool PDF'!M3,SEARCH(" ",'Admin Tool PDF'!M3,1)),LEN(LEFT('Admin Tool PDF'!M3,SEARCH(" ",'Admin Tool PDF'!M3,1)))-SEARCH(",",LEFT('Admin Tool PDF'!M3,SEARCH(" ",'Admin Tool PDF'!M3,1)),1))),1)-1)*1,",",RIGHT(IF(ISERROR(RIGHT(LEFT('Admin Tool PDF'!M3,SEARCH(" ",'Admin Tool PDF'!M3,1)),LEN(LEFT('Admin Tool PDF'!M3,SEARCH(" ",'Admin Tool PDF'!M3,1)))-SEARCH(",",LEFT('Admin Tool PDF'!M3,SEARCH(" ",'Admin Tool PDF'!M3,1)),1))),LEFT('Admin Tool PDF'!M3,SEARCH(" ",'Admin Tool PDF'!M3,1)),RIGHT(LEFT('Admin Tool PDF'!M3,SEARCH(" ",'Admin Tool PDF'!M3,1)),LEN(LEFT('Admin Tool PDF'!M3,SEARCH(" ",'Admin Tool PDF'!M3,1)))-SEARCH(",",LEFT('Admin Tool PDF'!M3,SEARCH(" ",'Admin Tool PDF'!M3,1)),1))),LEN(IF(ISERROR(RIGHT(LEFT('Admin Tool PDF'!M3,SEARCH(" ",'Admin Tool PDF'!M3,1)),LEN(LEFT('Admin Tool PDF'!M3,SEARCH(" ",'Admin Tool PDF'!M3,1)))-SEARCH(",",LEFT('Admin Tool PDF'!M3,SEARCH(" ",'Admin Tool PDF'!M3,1)),1))),LEFT('Admin Tool PDF'!M3,SEARCH(" ",'Admin Tool PDF'!M3,1)),RIGHT(LEFT('Admin Tool PDF'!M3,SEARCH(" ",'Admin Tool PDF'!M3,1)),LEN(LEFT('Admin Tool PDF'!M3,SEARCH(" ",'Admin Tool PDF'!M3,1)))-SEARCH(",",LEFT('Admin Tool PDF'!M3,SEARCH(" ",'Admin Tool PDF'!M3,1)),1))))-SEARCH(".",IF(ISERROR(RIGHT(LEFT('Admin Tool PDF'!M3,SEARCH(" ",'Admin Tool PDF'!M3,1)),LEN(LEFT('Admin Tool PDF'!M3,SEARCH(" ",'Admin Tool PDF'!M3,1)))-SEARCH(",",LEFT('Admin Tool PDF'!M3,SEARCH(" ",'Admin Tool PDF'!M3,1)),1))),LEFT('Admin Tool PDF'!M3,SEARCH(" ",'Admin Tool PDF'!M3,1)),RIGHT(LEFT('Admin Tool PDF'!M3,SEARCH(" ",'Admin Tool PDF'!M3,1)),LEN(LEFT('Admin Tool PDF'!M3,SEARCH(" ",'Admin Tool PDF'!M3,1)))-SEARCH(",",LEFT('Admin Tool PDF'!M3,SEARCH(" ",'Admin Tool PDF'!M3,1)),1))),1)))*1</f>
        <v>0</v>
      </c>
      <c r="V4" t="str">
        <f>RIGHT('Admin Tool PDF'!M3,LEN('Admin Tool PDF'!M3)-SEARCH(" ",'Admin Tool PDF'!M3,1))</f>
        <v>EUR</v>
      </c>
      <c r="W4" t="str">
        <f>'Admin Tool PDF'!N3</f>
        <v>Pending</v>
      </c>
      <c r="X4" t="str">
        <f>'Admin Tool PDF'!O3</f>
        <v>Paris</v>
      </c>
      <c r="Y4">
        <f>CONCATENATE(IF(ISERROR(LEFT(LEFT('Admin Tool PDF'!P3,SEARCH(" ",'Admin Tool PDF'!P3,1)),SEARCH(",",LEFT('Admin Tool PDF'!P3,SEARCH(" ",'Admin Tool PDF'!P3,1)),1)-1)),"0",LEFT(LEFT('Admin Tool PDF'!P3,SEARCH(" ",'Admin Tool PDF'!P3,1)),SEARCH(",",LEFT('Admin Tool PDF'!P3,SEARCH(" ",'Admin Tool PDF'!P3,1)),1)-1)),LEFT(IF(ISERROR(RIGHT(LEFT('Admin Tool PDF'!P3,SEARCH(" ",'Admin Tool PDF'!P3,1)),LEN(LEFT('Admin Tool PDF'!P3,SEARCH(" ",'Admin Tool PDF'!P3,1)))-SEARCH(",",LEFT('Admin Tool PDF'!P3,SEARCH(" ",'Admin Tool PDF'!P3,1)),1))),LEFT('Admin Tool PDF'!P3,SEARCH(" ",'Admin Tool PDF'!P3,1)),RIGHT(LEFT('Admin Tool PDF'!P3,SEARCH(" ",'Admin Tool PDF'!P3,1)),LEN(LEFT('Admin Tool PDF'!P3,SEARCH(" ",'Admin Tool PDF'!P3,1)))-SEARCH(",",LEFT('Admin Tool PDF'!P3,SEARCH(" ",'Admin Tool PDF'!P3,1)),1))),SEARCH(".",IF(ISERROR(RIGHT(LEFT('Admin Tool PDF'!P3,SEARCH(" ",'Admin Tool PDF'!P3,1)),LEN(LEFT('Admin Tool PDF'!P3,SEARCH(" ",'Admin Tool PDF'!P3,1)))-SEARCH(",",LEFT('Admin Tool PDF'!P3,SEARCH(" ",'Admin Tool PDF'!P3,1)),1))),LEFT('Admin Tool PDF'!P3,SEARCH(" ",'Admin Tool PDF'!P3,1)),RIGHT(LEFT('Admin Tool PDF'!P3,SEARCH(" ",'Admin Tool PDF'!P3,1)),LEN(LEFT('Admin Tool PDF'!P3,SEARCH(" ",'Admin Tool PDF'!P3,1)))-SEARCH(",",LEFT('Admin Tool PDF'!P3,SEARCH(" ",'Admin Tool PDF'!P3,1)),1))),1)-1)*1,",",RIGHT(IF(ISERROR(RIGHT(LEFT('Admin Tool PDF'!P3,SEARCH(" ",'Admin Tool PDF'!P3,1)),LEN(LEFT('Admin Tool PDF'!P3,SEARCH(" ",'Admin Tool PDF'!P3,1)))-SEARCH(",",LEFT('Admin Tool PDF'!P3,SEARCH(" ",'Admin Tool PDF'!P3,1)),1))),LEFT('Admin Tool PDF'!P3,SEARCH(" ",'Admin Tool PDF'!P3,1)),RIGHT(LEFT('Admin Tool PDF'!P3,SEARCH(" ",'Admin Tool PDF'!P3,1)),LEN(LEFT('Admin Tool PDF'!P3,SEARCH(" ",'Admin Tool PDF'!P3,1)))-SEARCH(",",LEFT('Admin Tool PDF'!P3,SEARCH(" ",'Admin Tool PDF'!P3,1)),1))),LEN(IF(ISERROR(RIGHT(LEFT('Admin Tool PDF'!P3,SEARCH(" ",'Admin Tool PDF'!P3,1)),LEN(LEFT('Admin Tool PDF'!P3,SEARCH(" ",'Admin Tool PDF'!P3,1)))-SEARCH(",",LEFT('Admin Tool PDF'!P3,SEARCH(" ",'Admin Tool PDF'!P3,1)),1))),LEFT('Admin Tool PDF'!P3,SEARCH(" ",'Admin Tool PDF'!P3,1)),RIGHT(LEFT('Admin Tool PDF'!P3,SEARCH(" ",'Admin Tool PDF'!P3,1)),LEN(LEFT('Admin Tool PDF'!P3,SEARCH(" ",'Admin Tool PDF'!P3,1)))-SEARCH(",",LEFT('Admin Tool PDF'!P3,SEARCH(" ",'Admin Tool PDF'!P3,1)),1))))-SEARCH(".",IF(ISERROR(RIGHT(LEFT('Admin Tool PDF'!P3,SEARCH(" ",'Admin Tool PDF'!P3,1)),LEN(LEFT('Admin Tool PDF'!P3,SEARCH(" ",'Admin Tool PDF'!P3,1)))-SEARCH(",",LEFT('Admin Tool PDF'!P3,SEARCH(" ",'Admin Tool PDF'!P3,1)),1))),LEFT('Admin Tool PDF'!P3,SEARCH(" ",'Admin Tool PDF'!P3,1)),RIGHT(LEFT('Admin Tool PDF'!P3,SEARCH(" ",'Admin Tool PDF'!P3,1)),LEN(LEFT('Admin Tool PDF'!P3,SEARCH(" ",'Admin Tool PDF'!P3,1)))-SEARCH(",",LEFT('Admin Tool PDF'!P3,SEARCH(" ",'Admin Tool PDF'!P3,1)),1))),1)))*1</f>
        <v>0</v>
      </c>
      <c r="Z4" t="str">
        <f>RIGHT('Admin Tool PDF'!P3,LEN('Admin Tool PDF'!P3)-SEARCH(" ",'Admin Tool PDF'!P3,1))</f>
        <v>USD -</v>
      </c>
      <c r="AA4">
        <f>CONCATENATE(IF(ISERROR(LEFT(LEFT('Admin Tool PDF'!Q3,SEARCH(" ",'Admin Tool PDF'!Q3,1)),SEARCH(",",LEFT('Admin Tool PDF'!Q3,SEARCH(" ",'Admin Tool PDF'!Q3,1)),1)-1)),"0",LEFT(LEFT('Admin Tool PDF'!Q3,SEARCH(" ",'Admin Tool PDF'!Q3,1)),SEARCH(",",LEFT('Admin Tool PDF'!Q3,SEARCH(" ",'Admin Tool PDF'!Q3,1)),1)-1)),LEFT(IF(ISERROR(RIGHT(LEFT('Admin Tool PDF'!Q3,SEARCH(" ",'Admin Tool PDF'!Q3,1)),LEN(LEFT('Admin Tool PDF'!Q3,SEARCH(" ",'Admin Tool PDF'!Q3,1)))-SEARCH(",",LEFT('Admin Tool PDF'!Q3,SEARCH(" ",'Admin Tool PDF'!Q3,1)),1))),LEFT('Admin Tool PDF'!Q3,SEARCH(" ",'Admin Tool PDF'!Q3,1)),RIGHT(LEFT('Admin Tool PDF'!Q3,SEARCH(" ",'Admin Tool PDF'!Q3,1)),LEN(LEFT('Admin Tool PDF'!Q3,SEARCH(" ",'Admin Tool PDF'!Q3,1)))-SEARCH(",",LEFT('Admin Tool PDF'!Q3,SEARCH(" ",'Admin Tool PDF'!Q3,1)),1))),SEARCH(".",IF(ISERROR(RIGHT(LEFT('Admin Tool PDF'!Q3,SEARCH(" ",'Admin Tool PDF'!Q3,1)),LEN(LEFT('Admin Tool PDF'!Q3,SEARCH(" ",'Admin Tool PDF'!Q3,1)))-SEARCH(",",LEFT('Admin Tool PDF'!Q3,SEARCH(" ",'Admin Tool PDF'!Q3,1)),1))),LEFT('Admin Tool PDF'!Q3,SEARCH(" ",'Admin Tool PDF'!Q3,1)),RIGHT(LEFT('Admin Tool PDF'!Q3,SEARCH(" ",'Admin Tool PDF'!Q3,1)),LEN(LEFT('Admin Tool PDF'!Q3,SEARCH(" ",'Admin Tool PDF'!Q3,1)))-SEARCH(",",LEFT('Admin Tool PDF'!Q3,SEARCH(" ",'Admin Tool PDF'!Q3,1)),1))),1)-1)*1,",",RIGHT(IF(ISERROR(RIGHT(LEFT('Admin Tool PDF'!Q3,SEARCH(" ",'Admin Tool PDF'!Q3,1)),LEN(LEFT('Admin Tool PDF'!Q3,SEARCH(" ",'Admin Tool PDF'!Q3,1)))-SEARCH(",",LEFT('Admin Tool PDF'!Q3,SEARCH(" ",'Admin Tool PDF'!Q3,1)),1))),LEFT('Admin Tool PDF'!Q3,SEARCH(" ",'Admin Tool PDF'!Q3,1)),RIGHT(LEFT('Admin Tool PDF'!Q3,SEARCH(" ",'Admin Tool PDF'!Q3,1)),LEN(LEFT('Admin Tool PDF'!Q3,SEARCH(" ",'Admin Tool PDF'!Q3,1)))-SEARCH(",",LEFT('Admin Tool PDF'!Q3,SEARCH(" ",'Admin Tool PDF'!Q3,1)),1))),LEN(IF(ISERROR(RIGHT(LEFT('Admin Tool PDF'!Q3,SEARCH(" ",'Admin Tool PDF'!Q3,1)),LEN(LEFT('Admin Tool PDF'!Q3,SEARCH(" ",'Admin Tool PDF'!Q3,1)))-SEARCH(",",LEFT('Admin Tool PDF'!Q3,SEARCH(" ",'Admin Tool PDF'!Q3,1)),1))),LEFT('Admin Tool PDF'!Q3,SEARCH(" ",'Admin Tool PDF'!Q3,1)),RIGHT(LEFT('Admin Tool PDF'!Q3,SEARCH(" ",'Admin Tool PDF'!Q3,1)),LEN(LEFT('Admin Tool PDF'!Q3,SEARCH(" ",'Admin Tool PDF'!Q3,1)))-SEARCH(",",LEFT('Admin Tool PDF'!Q3,SEARCH(" ",'Admin Tool PDF'!Q3,1)),1))))-SEARCH(".",IF(ISERROR(RIGHT(LEFT('Admin Tool PDF'!Q3,SEARCH(" ",'Admin Tool PDF'!Q3,1)),LEN(LEFT('Admin Tool PDF'!Q3,SEARCH(" ",'Admin Tool PDF'!Q3,1)))-SEARCH(",",LEFT('Admin Tool PDF'!Q3,SEARCH(" ",'Admin Tool PDF'!Q3,1)),1))),LEFT('Admin Tool PDF'!Q3,SEARCH(" ",'Admin Tool PDF'!Q3,1)),RIGHT(LEFT('Admin Tool PDF'!Q3,SEARCH(" ",'Admin Tool PDF'!Q3,1)),LEN(LEFT('Admin Tool PDF'!Q3,SEARCH(" ",'Admin Tool PDF'!Q3,1)))-SEARCH(",",LEFT('Admin Tool PDF'!Q3,SEARCH(" ",'Admin Tool PDF'!Q3,1)),1))),1)))*1</f>
        <v>0</v>
      </c>
      <c r="AB4" t="str">
        <f>RIGHT('Admin Tool PDF'!Q3,LEN('Admin Tool PDF'!Q3)-SEARCH(" ",'Admin Tool PDF'!Q3,1))</f>
        <v>USD -</v>
      </c>
      <c r="AC4">
        <f>'Admin Tool PDF'!R3</f>
        <v>0</v>
      </c>
    </row>
    <row r="5" spans="1:29">
      <c r="A5" t="str">
        <f>LEFT('Admin Tool PDF'!A4,SEARCH("(",'Admin Tool PDF'!A4,1)-1)</f>
        <v xml:space="preserve">V. T. </v>
      </c>
      <c r="B5" t="str">
        <f>LEFT(RIGHT('Admin Tool PDF'!A4,LEN('Admin Tool PDF'!A4)-SEARCH("(",'Admin Tool PDF'!A4,1)),SEARCH(")",RIGHT('Admin Tool PDF'!A4,LEN('Admin Tool PDF'!A4)-SEARCH("(",'Admin Tool PDF'!A4,1)))-1)</f>
        <v>Belarus</v>
      </c>
      <c r="C5" t="str">
        <f>'Admin Tool PDF'!B4</f>
        <v xml:space="preserve">18 Jun 2015 - 18 Aug 2015 </v>
      </c>
      <c r="D5" t="str">
        <f>LEFT('Admin Tool PDF'!C4,SEARCH("(",'Admin Tool PDF'!C4,1)-1)</f>
        <v xml:space="preserve">D Models </v>
      </c>
      <c r="E5" t="str">
        <f>LEFT(RIGHT('Admin Tool PDF'!C4,LEN('Admin Tool PDF'!C4)-SEARCH("(",'Admin Tool PDF'!C4,1)),SEARCH(")",RIGHT('Admin Tool PDF'!C4,LEN('Admin Tool PDF'!C4)-SEARCH("(",'Admin Tool PDF'!C4,1)))-1)</f>
        <v>Kuala Lumpur</v>
      </c>
      <c r="F5" s="5" t="str">
        <f>'Admin Tool PDF'!D4</f>
        <v>11 Aug 2015</v>
      </c>
      <c r="G5">
        <f>CONCATENATE(IF(ISERROR(LEFT(LEFT('Admin Tool PDF'!E4,SEARCH(" ",'Admin Tool PDF'!E4,1)),SEARCH(",",LEFT('Admin Tool PDF'!E4,SEARCH(" ",'Admin Tool PDF'!E4,1)),1)-1)),"0",LEFT(LEFT('Admin Tool PDF'!E4,SEARCH(" ",'Admin Tool PDF'!E4,1)),SEARCH(",",LEFT('Admin Tool PDF'!E4,SEARCH(" ",'Admin Tool PDF'!E4,1)),1)-1)),LEFT(IF(ISERROR(RIGHT(LEFT('Admin Tool PDF'!E4,SEARCH(" ",'Admin Tool PDF'!E4,1)),LEN(LEFT('Admin Tool PDF'!E4,SEARCH(" ",'Admin Tool PDF'!E4,1)))-SEARCH(",",LEFT('Admin Tool PDF'!E4,SEARCH(" ",'Admin Tool PDF'!E4,1)),1))),LEFT('Admin Tool PDF'!E4,SEARCH(" ",'Admin Tool PDF'!E4,1)),RIGHT(LEFT('Admin Tool PDF'!E4,SEARCH(" ",'Admin Tool PDF'!E4,1)),LEN(LEFT('Admin Tool PDF'!E4,SEARCH(" ",'Admin Tool PDF'!E4,1)))-SEARCH(",",LEFT('Admin Tool PDF'!E4,SEARCH(" ",'Admin Tool PDF'!E4,1)),1))),SEARCH(".",IF(ISERROR(RIGHT(LEFT('Admin Tool PDF'!E4,SEARCH(" ",'Admin Tool PDF'!E4,1)),LEN(LEFT('Admin Tool PDF'!E4,SEARCH(" ",'Admin Tool PDF'!E4,1)))-SEARCH(",",LEFT('Admin Tool PDF'!E4,SEARCH(" ",'Admin Tool PDF'!E4,1)),1))),LEFT('Admin Tool PDF'!E4,SEARCH(" ",'Admin Tool PDF'!E4,1)),RIGHT(LEFT('Admin Tool PDF'!E4,SEARCH(" ",'Admin Tool PDF'!E4,1)),LEN(LEFT('Admin Tool PDF'!E4,SEARCH(" ",'Admin Tool PDF'!E4,1)))-SEARCH(",",LEFT('Admin Tool PDF'!E4,SEARCH(" ",'Admin Tool PDF'!E4,1)),1))),1)-1)*1,",",RIGHT(IF(ISERROR(RIGHT(LEFT('Admin Tool PDF'!E4,SEARCH(" ",'Admin Tool PDF'!E4,1)),LEN(LEFT('Admin Tool PDF'!E4,SEARCH(" ",'Admin Tool PDF'!E4,1)))-SEARCH(",",LEFT('Admin Tool PDF'!E4,SEARCH(" ",'Admin Tool PDF'!E4,1)),1))),LEFT('Admin Tool PDF'!E4,SEARCH(" ",'Admin Tool PDF'!E4,1)),RIGHT(LEFT('Admin Tool PDF'!E4,SEARCH(" ",'Admin Tool PDF'!E4,1)),LEN(LEFT('Admin Tool PDF'!E4,SEARCH(" ",'Admin Tool PDF'!E4,1)))-SEARCH(",",LEFT('Admin Tool PDF'!E4,SEARCH(" ",'Admin Tool PDF'!E4,1)),1))),LEN(IF(ISERROR(RIGHT(LEFT('Admin Tool PDF'!E4,SEARCH(" ",'Admin Tool PDF'!E4,1)),LEN(LEFT('Admin Tool PDF'!E4,SEARCH(" ",'Admin Tool PDF'!E4,1)))-SEARCH(",",LEFT('Admin Tool PDF'!E4,SEARCH(" ",'Admin Tool PDF'!E4,1)),1))),LEFT('Admin Tool PDF'!E4,SEARCH(" ",'Admin Tool PDF'!E4,1)),RIGHT(LEFT('Admin Tool PDF'!E4,SEARCH(" ",'Admin Tool PDF'!E4,1)),LEN(LEFT('Admin Tool PDF'!E4,SEARCH(" ",'Admin Tool PDF'!E4,1)))-SEARCH(",",LEFT('Admin Tool PDF'!E4,SEARCH(" ",'Admin Tool PDF'!E4,1)),1))))-SEARCH(".",IF(ISERROR(RIGHT(LEFT('Admin Tool PDF'!E4,SEARCH(" ",'Admin Tool PDF'!E4,1)),LEN(LEFT('Admin Tool PDF'!E4,SEARCH(" ",'Admin Tool PDF'!E4,1)))-SEARCH(",",LEFT('Admin Tool PDF'!E4,SEARCH(" ",'Admin Tool PDF'!E4,1)),1))),LEFT('Admin Tool PDF'!E4,SEARCH(" ",'Admin Tool PDF'!E4,1)),RIGHT(LEFT('Admin Tool PDF'!E4,SEARCH(" ",'Admin Tool PDF'!E4,1)),LEN(LEFT('Admin Tool PDF'!E4,SEARCH(" ",'Admin Tool PDF'!E4,1)))-SEARCH(",",LEFT('Admin Tool PDF'!E4,SEARCH(" ",'Admin Tool PDF'!E4,1)),1))),1)))*1</f>
        <v>262.70999999999998</v>
      </c>
      <c r="H5" t="str">
        <f>RIGHT('Admin Tool PDF'!E4,LEN('Admin Tool PDF'!E4)-SEARCH(" ",'Admin Tool PDF'!E4,1))</f>
        <v>EUR</v>
      </c>
      <c r="I5">
        <f>'Admin Tool PDF'!F4</f>
        <v>1506</v>
      </c>
      <c r="J5" s="5" t="str">
        <f>'Admin Tool PDF'!G4</f>
        <v>11 Aug 2015</v>
      </c>
      <c r="K5" s="5" t="e">
        <f t="shared" si="0"/>
        <v>#VALUE!</v>
      </c>
      <c r="L5">
        <f>CONCATENATE(IF(ISERROR(LEFT(LEFT('Admin Tool PDF'!H4,SEARCH(" ",'Admin Tool PDF'!H4,1)),SEARCH(",",LEFT('Admin Tool PDF'!H4,SEARCH(" ",'Admin Tool PDF'!H4,1)),1)-1)),"0",LEFT(LEFT('Admin Tool PDF'!H4,SEARCH(" ",'Admin Tool PDF'!H4,1)),SEARCH(",",LEFT('Admin Tool PDF'!H4,SEARCH(" ",'Admin Tool PDF'!H4,1)),1)-1)),LEFT(IF(ISERROR(RIGHT(LEFT('Admin Tool PDF'!H4,SEARCH(" ",'Admin Tool PDF'!H4,1)),LEN(LEFT('Admin Tool PDF'!H4,SEARCH(" ",'Admin Tool PDF'!H4,1)))-SEARCH(",",LEFT('Admin Tool PDF'!H4,SEARCH(" ",'Admin Tool PDF'!H4,1)),1))),LEFT('Admin Tool PDF'!H4,SEARCH(" ",'Admin Tool PDF'!H4,1)),RIGHT(LEFT('Admin Tool PDF'!H4,SEARCH(" ",'Admin Tool PDF'!H4,1)),LEN(LEFT('Admin Tool PDF'!H4,SEARCH(" ",'Admin Tool PDF'!H4,1)))-SEARCH(",",LEFT('Admin Tool PDF'!H4,SEARCH(" ",'Admin Tool PDF'!H4,1)),1))),SEARCH(".",IF(ISERROR(RIGHT(LEFT('Admin Tool PDF'!H4,SEARCH(" ",'Admin Tool PDF'!H4,1)),LEN(LEFT('Admin Tool PDF'!H4,SEARCH(" ",'Admin Tool PDF'!H4,1)))-SEARCH(",",LEFT('Admin Tool PDF'!H4,SEARCH(" ",'Admin Tool PDF'!H4,1)),1))),LEFT('Admin Tool PDF'!H4,SEARCH(" ",'Admin Tool PDF'!H4,1)),RIGHT(LEFT('Admin Tool PDF'!H4,SEARCH(" ",'Admin Tool PDF'!H4,1)),LEN(LEFT('Admin Tool PDF'!H4,SEARCH(" ",'Admin Tool PDF'!H4,1)))-SEARCH(",",LEFT('Admin Tool PDF'!H4,SEARCH(" ",'Admin Tool PDF'!H4,1)),1))),1)-1)*1,",",RIGHT(IF(ISERROR(RIGHT(LEFT('Admin Tool PDF'!H4,SEARCH(" ",'Admin Tool PDF'!H4,1)),LEN(LEFT('Admin Tool PDF'!H4,SEARCH(" ",'Admin Tool PDF'!H4,1)))-SEARCH(",",LEFT('Admin Tool PDF'!H4,SEARCH(" ",'Admin Tool PDF'!H4,1)),1))),LEFT('Admin Tool PDF'!H4,SEARCH(" ",'Admin Tool PDF'!H4,1)),RIGHT(LEFT('Admin Tool PDF'!H4,SEARCH(" ",'Admin Tool PDF'!H4,1)),LEN(LEFT('Admin Tool PDF'!H4,SEARCH(" ",'Admin Tool PDF'!H4,1)))-SEARCH(",",LEFT('Admin Tool PDF'!H4,SEARCH(" ",'Admin Tool PDF'!H4,1)),1))),LEN(IF(ISERROR(RIGHT(LEFT('Admin Tool PDF'!H4,SEARCH(" ",'Admin Tool PDF'!H4,1)),LEN(LEFT('Admin Tool PDF'!H4,SEARCH(" ",'Admin Tool PDF'!H4,1)))-SEARCH(",",LEFT('Admin Tool PDF'!H4,SEARCH(" ",'Admin Tool PDF'!H4,1)),1))),LEFT('Admin Tool PDF'!H4,SEARCH(" ",'Admin Tool PDF'!H4,1)),RIGHT(LEFT('Admin Tool PDF'!H4,SEARCH(" ",'Admin Tool PDF'!H4,1)),LEN(LEFT('Admin Tool PDF'!H4,SEARCH(" ",'Admin Tool PDF'!H4,1)))-SEARCH(",",LEFT('Admin Tool PDF'!H4,SEARCH(" ",'Admin Tool PDF'!H4,1)),1))))-SEARCH(".",IF(ISERROR(RIGHT(LEFT('Admin Tool PDF'!H4,SEARCH(" ",'Admin Tool PDF'!H4,1)),LEN(LEFT('Admin Tool PDF'!H4,SEARCH(" ",'Admin Tool PDF'!H4,1)))-SEARCH(",",LEFT('Admin Tool PDF'!H4,SEARCH(" ",'Admin Tool PDF'!H4,1)),1))),LEFT('Admin Tool PDF'!H4,SEARCH(" ",'Admin Tool PDF'!H4,1)),RIGHT(LEFT('Admin Tool PDF'!H4,SEARCH(" ",'Admin Tool PDF'!H4,1)),LEN(LEFT('Admin Tool PDF'!H4,SEARCH(" ",'Admin Tool PDF'!H4,1)))-SEARCH(",",LEFT('Admin Tool PDF'!H4,SEARCH(" ",'Admin Tool PDF'!H4,1)),1))),1)))*1</f>
        <v>262.70999999999998</v>
      </c>
      <c r="M5" t="str">
        <f>RIGHT('Admin Tool PDF'!H4,LEN('Admin Tool PDF'!H4)-SEARCH(" ",'Admin Tool PDF'!H4,1))</f>
        <v>EUR</v>
      </c>
      <c r="N5">
        <f>CONCATENATE(IF(ISERROR(LEFT(LEFT('Admin Tool PDF'!I4,SEARCH(" ",'Admin Tool PDF'!I4,1)),SEARCH(",",LEFT('Admin Tool PDF'!I4,SEARCH(" ",'Admin Tool PDF'!I4,1)),1)-1)),"0",LEFT(LEFT('Admin Tool PDF'!I4,SEARCH(" ",'Admin Tool PDF'!I4,1)),SEARCH(",",LEFT('Admin Tool PDF'!I4,SEARCH(" ",'Admin Tool PDF'!I4,1)),1)-1)),LEFT(IF(ISERROR(RIGHT(LEFT('Admin Tool PDF'!I4,SEARCH(" ",'Admin Tool PDF'!I4,1)),LEN(LEFT('Admin Tool PDF'!I4,SEARCH(" ",'Admin Tool PDF'!I4,1)))-SEARCH(",",LEFT('Admin Tool PDF'!I4,SEARCH(" ",'Admin Tool PDF'!I4,1)),1))),LEFT('Admin Tool PDF'!I4,SEARCH(" ",'Admin Tool PDF'!I4,1)),RIGHT(LEFT('Admin Tool PDF'!I4,SEARCH(" ",'Admin Tool PDF'!I4,1)),LEN(LEFT('Admin Tool PDF'!I4,SEARCH(" ",'Admin Tool PDF'!I4,1)))-SEARCH(",",LEFT('Admin Tool PDF'!I4,SEARCH(" ",'Admin Tool PDF'!I4,1)),1))),SEARCH(".",IF(ISERROR(RIGHT(LEFT('Admin Tool PDF'!I4,SEARCH(" ",'Admin Tool PDF'!I4,1)),LEN(LEFT('Admin Tool PDF'!I4,SEARCH(" ",'Admin Tool PDF'!I4,1)))-SEARCH(",",LEFT('Admin Tool PDF'!I4,SEARCH(" ",'Admin Tool PDF'!I4,1)),1))),LEFT('Admin Tool PDF'!I4,SEARCH(" ",'Admin Tool PDF'!I4,1)),RIGHT(LEFT('Admin Tool PDF'!I4,SEARCH(" ",'Admin Tool PDF'!I4,1)),LEN(LEFT('Admin Tool PDF'!I4,SEARCH(" ",'Admin Tool PDF'!I4,1)))-SEARCH(",",LEFT('Admin Tool PDF'!I4,SEARCH(" ",'Admin Tool PDF'!I4,1)),1))),1)-1)*1,",",RIGHT(IF(ISERROR(RIGHT(LEFT('Admin Tool PDF'!I4,SEARCH(" ",'Admin Tool PDF'!I4,1)),LEN(LEFT('Admin Tool PDF'!I4,SEARCH(" ",'Admin Tool PDF'!I4,1)))-SEARCH(",",LEFT('Admin Tool PDF'!I4,SEARCH(" ",'Admin Tool PDF'!I4,1)),1))),LEFT('Admin Tool PDF'!I4,SEARCH(" ",'Admin Tool PDF'!I4,1)),RIGHT(LEFT('Admin Tool PDF'!I4,SEARCH(" ",'Admin Tool PDF'!I4,1)),LEN(LEFT('Admin Tool PDF'!I4,SEARCH(" ",'Admin Tool PDF'!I4,1)))-SEARCH(",",LEFT('Admin Tool PDF'!I4,SEARCH(" ",'Admin Tool PDF'!I4,1)),1))),LEN(IF(ISERROR(RIGHT(LEFT('Admin Tool PDF'!I4,SEARCH(" ",'Admin Tool PDF'!I4,1)),LEN(LEFT('Admin Tool PDF'!I4,SEARCH(" ",'Admin Tool PDF'!I4,1)))-SEARCH(",",LEFT('Admin Tool PDF'!I4,SEARCH(" ",'Admin Tool PDF'!I4,1)),1))),LEFT('Admin Tool PDF'!I4,SEARCH(" ",'Admin Tool PDF'!I4,1)),RIGHT(LEFT('Admin Tool PDF'!I4,SEARCH(" ",'Admin Tool PDF'!I4,1)),LEN(LEFT('Admin Tool PDF'!I4,SEARCH(" ",'Admin Tool PDF'!I4,1)))-SEARCH(",",LEFT('Admin Tool PDF'!I4,SEARCH(" ",'Admin Tool PDF'!I4,1)),1))))-SEARCH(".",IF(ISERROR(RIGHT(LEFT('Admin Tool PDF'!I4,SEARCH(" ",'Admin Tool PDF'!I4,1)),LEN(LEFT('Admin Tool PDF'!I4,SEARCH(" ",'Admin Tool PDF'!I4,1)))-SEARCH(",",LEFT('Admin Tool PDF'!I4,SEARCH(" ",'Admin Tool PDF'!I4,1)),1))),LEFT('Admin Tool PDF'!I4,SEARCH(" ",'Admin Tool PDF'!I4,1)),RIGHT(LEFT('Admin Tool PDF'!I4,SEARCH(" ",'Admin Tool PDF'!I4,1)),LEN(LEFT('Admin Tool PDF'!I4,SEARCH(" ",'Admin Tool PDF'!I4,1)))-SEARCH(",",LEFT('Admin Tool PDF'!I4,SEARCH(" ",'Admin Tool PDF'!I4,1)),1))),1)))*1</f>
        <v>0</v>
      </c>
      <c r="O5" t="str">
        <f>RIGHT('Admin Tool PDF'!I4,LEN('Admin Tool PDF'!I4)-SEARCH(" ",'Admin Tool PDF'!I4,1))</f>
        <v>EUR</v>
      </c>
      <c r="P5">
        <f>'Admin Tool PDF'!J4</f>
        <v>60</v>
      </c>
      <c r="Q5" s="5" t="str">
        <f>LEFT('Admin Tool PDF'!K4, SEARCH("(",'Admin Tool PDF'!K4,1)-1)</f>
        <v xml:space="preserve">10 Oct 2015 </v>
      </c>
      <c r="R5">
        <f>1*LEFT(RIGHT('Admin Tool PDF'!K4,LEN('Admin Tool PDF'!K4)-SEARCH("(",'Admin Tool PDF'!K4,1)),LEN(RIGHT('Admin Tool PDF'!K4,LEN('Admin Tool PDF'!K4)-SEARCH("(",'Admin Tool PDF'!K4,1)))-1)</f>
        <v>-26</v>
      </c>
      <c r="S5" s="5" t="str">
        <f>IF('Admin Tool PDF'!O4="Paid",'Admin Tool PDF'!M4,"")</f>
        <v/>
      </c>
      <c r="T5" s="5" t="str">
        <f t="shared" si="1"/>
        <v/>
      </c>
      <c r="U5">
        <f>CONCATENATE(IF(ISERROR(LEFT(LEFT('Admin Tool PDF'!M4,SEARCH(" ",'Admin Tool PDF'!M4,1)),SEARCH(",",LEFT('Admin Tool PDF'!M4,SEARCH(" ",'Admin Tool PDF'!M4,1)),1)-1)),"0",LEFT(LEFT('Admin Tool PDF'!M4,SEARCH(" ",'Admin Tool PDF'!M4,1)),SEARCH(",",LEFT('Admin Tool PDF'!M4,SEARCH(" ",'Admin Tool PDF'!M4,1)),1)-1)),LEFT(IF(ISERROR(RIGHT(LEFT('Admin Tool PDF'!M4,SEARCH(" ",'Admin Tool PDF'!M4,1)),LEN(LEFT('Admin Tool PDF'!M4,SEARCH(" ",'Admin Tool PDF'!M4,1)))-SEARCH(",",LEFT('Admin Tool PDF'!M4,SEARCH(" ",'Admin Tool PDF'!M4,1)),1))),LEFT('Admin Tool PDF'!M4,SEARCH(" ",'Admin Tool PDF'!M4,1)),RIGHT(LEFT('Admin Tool PDF'!M4,SEARCH(" ",'Admin Tool PDF'!M4,1)),LEN(LEFT('Admin Tool PDF'!M4,SEARCH(" ",'Admin Tool PDF'!M4,1)))-SEARCH(",",LEFT('Admin Tool PDF'!M4,SEARCH(" ",'Admin Tool PDF'!M4,1)),1))),SEARCH(".",IF(ISERROR(RIGHT(LEFT('Admin Tool PDF'!M4,SEARCH(" ",'Admin Tool PDF'!M4,1)),LEN(LEFT('Admin Tool PDF'!M4,SEARCH(" ",'Admin Tool PDF'!M4,1)))-SEARCH(",",LEFT('Admin Tool PDF'!M4,SEARCH(" ",'Admin Tool PDF'!M4,1)),1))),LEFT('Admin Tool PDF'!M4,SEARCH(" ",'Admin Tool PDF'!M4,1)),RIGHT(LEFT('Admin Tool PDF'!M4,SEARCH(" ",'Admin Tool PDF'!M4,1)),LEN(LEFT('Admin Tool PDF'!M4,SEARCH(" ",'Admin Tool PDF'!M4,1)))-SEARCH(",",LEFT('Admin Tool PDF'!M4,SEARCH(" ",'Admin Tool PDF'!M4,1)),1))),1)-1)*1,",",RIGHT(IF(ISERROR(RIGHT(LEFT('Admin Tool PDF'!M4,SEARCH(" ",'Admin Tool PDF'!M4,1)),LEN(LEFT('Admin Tool PDF'!M4,SEARCH(" ",'Admin Tool PDF'!M4,1)))-SEARCH(",",LEFT('Admin Tool PDF'!M4,SEARCH(" ",'Admin Tool PDF'!M4,1)),1))),LEFT('Admin Tool PDF'!M4,SEARCH(" ",'Admin Tool PDF'!M4,1)),RIGHT(LEFT('Admin Tool PDF'!M4,SEARCH(" ",'Admin Tool PDF'!M4,1)),LEN(LEFT('Admin Tool PDF'!M4,SEARCH(" ",'Admin Tool PDF'!M4,1)))-SEARCH(",",LEFT('Admin Tool PDF'!M4,SEARCH(" ",'Admin Tool PDF'!M4,1)),1))),LEN(IF(ISERROR(RIGHT(LEFT('Admin Tool PDF'!M4,SEARCH(" ",'Admin Tool PDF'!M4,1)),LEN(LEFT('Admin Tool PDF'!M4,SEARCH(" ",'Admin Tool PDF'!M4,1)))-SEARCH(",",LEFT('Admin Tool PDF'!M4,SEARCH(" ",'Admin Tool PDF'!M4,1)),1))),LEFT('Admin Tool PDF'!M4,SEARCH(" ",'Admin Tool PDF'!M4,1)),RIGHT(LEFT('Admin Tool PDF'!M4,SEARCH(" ",'Admin Tool PDF'!M4,1)),LEN(LEFT('Admin Tool PDF'!M4,SEARCH(" ",'Admin Tool PDF'!M4,1)))-SEARCH(",",LEFT('Admin Tool PDF'!M4,SEARCH(" ",'Admin Tool PDF'!M4,1)),1))))-SEARCH(".",IF(ISERROR(RIGHT(LEFT('Admin Tool PDF'!M4,SEARCH(" ",'Admin Tool PDF'!M4,1)),LEN(LEFT('Admin Tool PDF'!M4,SEARCH(" ",'Admin Tool PDF'!M4,1)))-SEARCH(",",LEFT('Admin Tool PDF'!M4,SEARCH(" ",'Admin Tool PDF'!M4,1)),1))),LEFT('Admin Tool PDF'!M4,SEARCH(" ",'Admin Tool PDF'!M4,1)),RIGHT(LEFT('Admin Tool PDF'!M4,SEARCH(" ",'Admin Tool PDF'!M4,1)),LEN(LEFT('Admin Tool PDF'!M4,SEARCH(" ",'Admin Tool PDF'!M4,1)))-SEARCH(",",LEFT('Admin Tool PDF'!M4,SEARCH(" ",'Admin Tool PDF'!M4,1)),1))),1)))*1</f>
        <v>0</v>
      </c>
      <c r="V5" t="str">
        <f>RIGHT('Admin Tool PDF'!M4,LEN('Admin Tool PDF'!M4)-SEARCH(" ",'Admin Tool PDF'!M4,1))</f>
        <v>EUR</v>
      </c>
      <c r="W5" t="str">
        <f>'Admin Tool PDF'!N4</f>
        <v>Unpaid (26)</v>
      </c>
      <c r="X5" t="str">
        <f>'Admin Tool PDF'!O4</f>
        <v>Paris</v>
      </c>
      <c r="Y5">
        <f>CONCATENATE(IF(ISERROR(LEFT(LEFT('Admin Tool PDF'!P4,SEARCH(" ",'Admin Tool PDF'!P4,1)),SEARCH(",",LEFT('Admin Tool PDF'!P4,SEARCH(" ",'Admin Tool PDF'!P4,1)),1)-1)),"0",LEFT(LEFT('Admin Tool PDF'!P4,SEARCH(" ",'Admin Tool PDF'!P4,1)),SEARCH(",",LEFT('Admin Tool PDF'!P4,SEARCH(" ",'Admin Tool PDF'!P4,1)),1)-1)),LEFT(IF(ISERROR(RIGHT(LEFT('Admin Tool PDF'!P4,SEARCH(" ",'Admin Tool PDF'!P4,1)),LEN(LEFT('Admin Tool PDF'!P4,SEARCH(" ",'Admin Tool PDF'!P4,1)))-SEARCH(",",LEFT('Admin Tool PDF'!P4,SEARCH(" ",'Admin Tool PDF'!P4,1)),1))),LEFT('Admin Tool PDF'!P4,SEARCH(" ",'Admin Tool PDF'!P4,1)),RIGHT(LEFT('Admin Tool PDF'!P4,SEARCH(" ",'Admin Tool PDF'!P4,1)),LEN(LEFT('Admin Tool PDF'!P4,SEARCH(" ",'Admin Tool PDF'!P4,1)))-SEARCH(",",LEFT('Admin Tool PDF'!P4,SEARCH(" ",'Admin Tool PDF'!P4,1)),1))),SEARCH(".",IF(ISERROR(RIGHT(LEFT('Admin Tool PDF'!P4,SEARCH(" ",'Admin Tool PDF'!P4,1)),LEN(LEFT('Admin Tool PDF'!P4,SEARCH(" ",'Admin Tool PDF'!P4,1)))-SEARCH(",",LEFT('Admin Tool PDF'!P4,SEARCH(" ",'Admin Tool PDF'!P4,1)),1))),LEFT('Admin Tool PDF'!P4,SEARCH(" ",'Admin Tool PDF'!P4,1)),RIGHT(LEFT('Admin Tool PDF'!P4,SEARCH(" ",'Admin Tool PDF'!P4,1)),LEN(LEFT('Admin Tool PDF'!P4,SEARCH(" ",'Admin Tool PDF'!P4,1)))-SEARCH(",",LEFT('Admin Tool PDF'!P4,SEARCH(" ",'Admin Tool PDF'!P4,1)),1))),1)-1)*1,",",RIGHT(IF(ISERROR(RIGHT(LEFT('Admin Tool PDF'!P4,SEARCH(" ",'Admin Tool PDF'!P4,1)),LEN(LEFT('Admin Tool PDF'!P4,SEARCH(" ",'Admin Tool PDF'!P4,1)))-SEARCH(",",LEFT('Admin Tool PDF'!P4,SEARCH(" ",'Admin Tool PDF'!P4,1)),1))),LEFT('Admin Tool PDF'!P4,SEARCH(" ",'Admin Tool PDF'!P4,1)),RIGHT(LEFT('Admin Tool PDF'!P4,SEARCH(" ",'Admin Tool PDF'!P4,1)),LEN(LEFT('Admin Tool PDF'!P4,SEARCH(" ",'Admin Tool PDF'!P4,1)))-SEARCH(",",LEFT('Admin Tool PDF'!P4,SEARCH(" ",'Admin Tool PDF'!P4,1)),1))),LEN(IF(ISERROR(RIGHT(LEFT('Admin Tool PDF'!P4,SEARCH(" ",'Admin Tool PDF'!P4,1)),LEN(LEFT('Admin Tool PDF'!P4,SEARCH(" ",'Admin Tool PDF'!P4,1)))-SEARCH(",",LEFT('Admin Tool PDF'!P4,SEARCH(" ",'Admin Tool PDF'!P4,1)),1))),LEFT('Admin Tool PDF'!P4,SEARCH(" ",'Admin Tool PDF'!P4,1)),RIGHT(LEFT('Admin Tool PDF'!P4,SEARCH(" ",'Admin Tool PDF'!P4,1)),LEN(LEFT('Admin Tool PDF'!P4,SEARCH(" ",'Admin Tool PDF'!P4,1)))-SEARCH(",",LEFT('Admin Tool PDF'!P4,SEARCH(" ",'Admin Tool PDF'!P4,1)),1))))-SEARCH(".",IF(ISERROR(RIGHT(LEFT('Admin Tool PDF'!P4,SEARCH(" ",'Admin Tool PDF'!P4,1)),LEN(LEFT('Admin Tool PDF'!P4,SEARCH(" ",'Admin Tool PDF'!P4,1)))-SEARCH(",",LEFT('Admin Tool PDF'!P4,SEARCH(" ",'Admin Tool PDF'!P4,1)),1))),LEFT('Admin Tool PDF'!P4,SEARCH(" ",'Admin Tool PDF'!P4,1)),RIGHT(LEFT('Admin Tool PDF'!P4,SEARCH(" ",'Admin Tool PDF'!P4,1)),LEN(LEFT('Admin Tool PDF'!P4,SEARCH(" ",'Admin Tool PDF'!P4,1)))-SEARCH(",",LEFT('Admin Tool PDF'!P4,SEARCH(" ",'Admin Tool PDF'!P4,1)),1))),1)))*1</f>
        <v>0</v>
      </c>
      <c r="Z5" t="str">
        <f>RIGHT('Admin Tool PDF'!P4,LEN('Admin Tool PDF'!P4)-SEARCH(" ",'Admin Tool PDF'!P4,1))</f>
        <v>USD -</v>
      </c>
      <c r="AA5">
        <f>CONCATENATE(IF(ISERROR(LEFT(LEFT('Admin Tool PDF'!Q4,SEARCH(" ",'Admin Tool PDF'!Q4,1)),SEARCH(",",LEFT('Admin Tool PDF'!Q4,SEARCH(" ",'Admin Tool PDF'!Q4,1)),1)-1)),"0",LEFT(LEFT('Admin Tool PDF'!Q4,SEARCH(" ",'Admin Tool PDF'!Q4,1)),SEARCH(",",LEFT('Admin Tool PDF'!Q4,SEARCH(" ",'Admin Tool PDF'!Q4,1)),1)-1)),LEFT(IF(ISERROR(RIGHT(LEFT('Admin Tool PDF'!Q4,SEARCH(" ",'Admin Tool PDF'!Q4,1)),LEN(LEFT('Admin Tool PDF'!Q4,SEARCH(" ",'Admin Tool PDF'!Q4,1)))-SEARCH(",",LEFT('Admin Tool PDF'!Q4,SEARCH(" ",'Admin Tool PDF'!Q4,1)),1))),LEFT('Admin Tool PDF'!Q4,SEARCH(" ",'Admin Tool PDF'!Q4,1)),RIGHT(LEFT('Admin Tool PDF'!Q4,SEARCH(" ",'Admin Tool PDF'!Q4,1)),LEN(LEFT('Admin Tool PDF'!Q4,SEARCH(" ",'Admin Tool PDF'!Q4,1)))-SEARCH(",",LEFT('Admin Tool PDF'!Q4,SEARCH(" ",'Admin Tool PDF'!Q4,1)),1))),SEARCH(".",IF(ISERROR(RIGHT(LEFT('Admin Tool PDF'!Q4,SEARCH(" ",'Admin Tool PDF'!Q4,1)),LEN(LEFT('Admin Tool PDF'!Q4,SEARCH(" ",'Admin Tool PDF'!Q4,1)))-SEARCH(",",LEFT('Admin Tool PDF'!Q4,SEARCH(" ",'Admin Tool PDF'!Q4,1)),1))),LEFT('Admin Tool PDF'!Q4,SEARCH(" ",'Admin Tool PDF'!Q4,1)),RIGHT(LEFT('Admin Tool PDF'!Q4,SEARCH(" ",'Admin Tool PDF'!Q4,1)),LEN(LEFT('Admin Tool PDF'!Q4,SEARCH(" ",'Admin Tool PDF'!Q4,1)))-SEARCH(",",LEFT('Admin Tool PDF'!Q4,SEARCH(" ",'Admin Tool PDF'!Q4,1)),1))),1)-1)*1,",",RIGHT(IF(ISERROR(RIGHT(LEFT('Admin Tool PDF'!Q4,SEARCH(" ",'Admin Tool PDF'!Q4,1)),LEN(LEFT('Admin Tool PDF'!Q4,SEARCH(" ",'Admin Tool PDF'!Q4,1)))-SEARCH(",",LEFT('Admin Tool PDF'!Q4,SEARCH(" ",'Admin Tool PDF'!Q4,1)),1))),LEFT('Admin Tool PDF'!Q4,SEARCH(" ",'Admin Tool PDF'!Q4,1)),RIGHT(LEFT('Admin Tool PDF'!Q4,SEARCH(" ",'Admin Tool PDF'!Q4,1)),LEN(LEFT('Admin Tool PDF'!Q4,SEARCH(" ",'Admin Tool PDF'!Q4,1)))-SEARCH(",",LEFT('Admin Tool PDF'!Q4,SEARCH(" ",'Admin Tool PDF'!Q4,1)),1))),LEN(IF(ISERROR(RIGHT(LEFT('Admin Tool PDF'!Q4,SEARCH(" ",'Admin Tool PDF'!Q4,1)),LEN(LEFT('Admin Tool PDF'!Q4,SEARCH(" ",'Admin Tool PDF'!Q4,1)))-SEARCH(",",LEFT('Admin Tool PDF'!Q4,SEARCH(" ",'Admin Tool PDF'!Q4,1)),1))),LEFT('Admin Tool PDF'!Q4,SEARCH(" ",'Admin Tool PDF'!Q4,1)),RIGHT(LEFT('Admin Tool PDF'!Q4,SEARCH(" ",'Admin Tool PDF'!Q4,1)),LEN(LEFT('Admin Tool PDF'!Q4,SEARCH(" ",'Admin Tool PDF'!Q4,1)))-SEARCH(",",LEFT('Admin Tool PDF'!Q4,SEARCH(" ",'Admin Tool PDF'!Q4,1)),1))))-SEARCH(".",IF(ISERROR(RIGHT(LEFT('Admin Tool PDF'!Q4,SEARCH(" ",'Admin Tool PDF'!Q4,1)),LEN(LEFT('Admin Tool PDF'!Q4,SEARCH(" ",'Admin Tool PDF'!Q4,1)))-SEARCH(",",LEFT('Admin Tool PDF'!Q4,SEARCH(" ",'Admin Tool PDF'!Q4,1)),1))),LEFT('Admin Tool PDF'!Q4,SEARCH(" ",'Admin Tool PDF'!Q4,1)),RIGHT(LEFT('Admin Tool PDF'!Q4,SEARCH(" ",'Admin Tool PDF'!Q4,1)),LEN(LEFT('Admin Tool PDF'!Q4,SEARCH(" ",'Admin Tool PDF'!Q4,1)))-SEARCH(",",LEFT('Admin Tool PDF'!Q4,SEARCH(" ",'Admin Tool PDF'!Q4,1)),1))),1)))*1</f>
        <v>0</v>
      </c>
      <c r="AB5" t="str">
        <f>RIGHT('Admin Tool PDF'!Q4,LEN('Admin Tool PDF'!Q4)-SEARCH(" ",'Admin Tool PDF'!Q4,1))</f>
        <v>USD -</v>
      </c>
      <c r="AC5">
        <f>'Admin Tool PDF'!R4</f>
        <v>0</v>
      </c>
    </row>
    <row r="6" spans="1:29">
      <c r="A6" t="str">
        <f>LEFT('Admin Tool PDF'!A5,SEARCH("(",'Admin Tool PDF'!A5,1)-1)</f>
        <v xml:space="preserve">S. C. </v>
      </c>
      <c r="B6" t="str">
        <f>LEFT(RIGHT('Admin Tool PDF'!A5,LEN('Admin Tool PDF'!A5)-SEARCH("(",'Admin Tool PDF'!A5,1)),SEARCH(")",RIGHT('Admin Tool PDF'!A5,LEN('Admin Tool PDF'!A5)-SEARCH("(",'Admin Tool PDF'!A5,1)))-1)</f>
        <v>Bosnia</v>
      </c>
      <c r="C6" t="str">
        <f>'Admin Tool PDF'!B5</f>
        <v>14 Apr 2015 - 05 Jun 2015</v>
      </c>
      <c r="D6" t="str">
        <f>LEFT('Admin Tool PDF'!C5,SEARCH("(",'Admin Tool PDF'!C5,1)-1)</f>
        <v xml:space="preserve">C Models </v>
      </c>
      <c r="E6" t="str">
        <f>LEFT(RIGHT('Admin Tool PDF'!C5,LEN('Admin Tool PDF'!C5)-SEARCH("(",'Admin Tool PDF'!C5,1)),SEARCH(")",RIGHT('Admin Tool PDF'!C5,LEN('Admin Tool PDF'!C5)-SEARCH("(",'Admin Tool PDF'!C5,1)))-1)</f>
        <v>Istanbul</v>
      </c>
      <c r="F6" s="5">
        <f>'Admin Tool PDF'!D5</f>
        <v>42187</v>
      </c>
      <c r="G6">
        <f>CONCATENATE(IF(ISERROR(LEFT(LEFT('Admin Tool PDF'!E5,SEARCH(" ",'Admin Tool PDF'!E5,1)),SEARCH(",",LEFT('Admin Tool PDF'!E5,SEARCH(" ",'Admin Tool PDF'!E5,1)),1)-1)),"0",LEFT(LEFT('Admin Tool PDF'!E5,SEARCH(" ",'Admin Tool PDF'!E5,1)),SEARCH(",",LEFT('Admin Tool PDF'!E5,SEARCH(" ",'Admin Tool PDF'!E5,1)),1)-1)),LEFT(IF(ISERROR(RIGHT(LEFT('Admin Tool PDF'!E5,SEARCH(" ",'Admin Tool PDF'!E5,1)),LEN(LEFT('Admin Tool PDF'!E5,SEARCH(" ",'Admin Tool PDF'!E5,1)))-SEARCH(",",LEFT('Admin Tool PDF'!E5,SEARCH(" ",'Admin Tool PDF'!E5,1)),1))),LEFT('Admin Tool PDF'!E5,SEARCH(" ",'Admin Tool PDF'!E5,1)),RIGHT(LEFT('Admin Tool PDF'!E5,SEARCH(" ",'Admin Tool PDF'!E5,1)),LEN(LEFT('Admin Tool PDF'!E5,SEARCH(" ",'Admin Tool PDF'!E5,1)))-SEARCH(",",LEFT('Admin Tool PDF'!E5,SEARCH(" ",'Admin Tool PDF'!E5,1)),1))),SEARCH(".",IF(ISERROR(RIGHT(LEFT('Admin Tool PDF'!E5,SEARCH(" ",'Admin Tool PDF'!E5,1)),LEN(LEFT('Admin Tool PDF'!E5,SEARCH(" ",'Admin Tool PDF'!E5,1)))-SEARCH(",",LEFT('Admin Tool PDF'!E5,SEARCH(" ",'Admin Tool PDF'!E5,1)),1))),LEFT('Admin Tool PDF'!E5,SEARCH(" ",'Admin Tool PDF'!E5,1)),RIGHT(LEFT('Admin Tool PDF'!E5,SEARCH(" ",'Admin Tool PDF'!E5,1)),LEN(LEFT('Admin Tool PDF'!E5,SEARCH(" ",'Admin Tool PDF'!E5,1)))-SEARCH(",",LEFT('Admin Tool PDF'!E5,SEARCH(" ",'Admin Tool PDF'!E5,1)),1))),1)-1)*1,",",RIGHT(IF(ISERROR(RIGHT(LEFT('Admin Tool PDF'!E5,SEARCH(" ",'Admin Tool PDF'!E5,1)),LEN(LEFT('Admin Tool PDF'!E5,SEARCH(" ",'Admin Tool PDF'!E5,1)))-SEARCH(",",LEFT('Admin Tool PDF'!E5,SEARCH(" ",'Admin Tool PDF'!E5,1)),1))),LEFT('Admin Tool PDF'!E5,SEARCH(" ",'Admin Tool PDF'!E5,1)),RIGHT(LEFT('Admin Tool PDF'!E5,SEARCH(" ",'Admin Tool PDF'!E5,1)),LEN(LEFT('Admin Tool PDF'!E5,SEARCH(" ",'Admin Tool PDF'!E5,1)))-SEARCH(",",LEFT('Admin Tool PDF'!E5,SEARCH(" ",'Admin Tool PDF'!E5,1)),1))),LEN(IF(ISERROR(RIGHT(LEFT('Admin Tool PDF'!E5,SEARCH(" ",'Admin Tool PDF'!E5,1)),LEN(LEFT('Admin Tool PDF'!E5,SEARCH(" ",'Admin Tool PDF'!E5,1)))-SEARCH(",",LEFT('Admin Tool PDF'!E5,SEARCH(" ",'Admin Tool PDF'!E5,1)),1))),LEFT('Admin Tool PDF'!E5,SEARCH(" ",'Admin Tool PDF'!E5,1)),RIGHT(LEFT('Admin Tool PDF'!E5,SEARCH(" ",'Admin Tool PDF'!E5,1)),LEN(LEFT('Admin Tool PDF'!E5,SEARCH(" ",'Admin Tool PDF'!E5,1)))-SEARCH(",",LEFT('Admin Tool PDF'!E5,SEARCH(" ",'Admin Tool PDF'!E5,1)),1))))-SEARCH(".",IF(ISERROR(RIGHT(LEFT('Admin Tool PDF'!E5,SEARCH(" ",'Admin Tool PDF'!E5,1)),LEN(LEFT('Admin Tool PDF'!E5,SEARCH(" ",'Admin Tool PDF'!E5,1)))-SEARCH(",",LEFT('Admin Tool PDF'!E5,SEARCH(" ",'Admin Tool PDF'!E5,1)),1))),LEFT('Admin Tool PDF'!E5,SEARCH(" ",'Admin Tool PDF'!E5,1)),RIGHT(LEFT('Admin Tool PDF'!E5,SEARCH(" ",'Admin Tool PDF'!E5,1)),LEN(LEFT('Admin Tool PDF'!E5,SEARCH(" ",'Admin Tool PDF'!E5,1)))-SEARCH(",",LEFT('Admin Tool PDF'!E5,SEARCH(" ",'Admin Tool PDF'!E5,1)),1))),1)))*1</f>
        <v>440</v>
      </c>
      <c r="H6" t="str">
        <f>RIGHT('Admin Tool PDF'!E5,LEN('Admin Tool PDF'!E5)-SEARCH(" ",'Admin Tool PDF'!E5,1))</f>
        <v>USD</v>
      </c>
      <c r="I6">
        <f>'Admin Tool PDF'!F5</f>
        <v>1426</v>
      </c>
      <c r="J6" s="5">
        <f>'Admin Tool PDF'!G5</f>
        <v>42187</v>
      </c>
      <c r="K6" s="5" t="str">
        <f t="shared" si="0"/>
        <v>2015Q3</v>
      </c>
      <c r="L6">
        <f>CONCATENATE(IF(ISERROR(LEFT(LEFT('Admin Tool PDF'!H5,SEARCH(" ",'Admin Tool PDF'!H5,1)),SEARCH(",",LEFT('Admin Tool PDF'!H5,SEARCH(" ",'Admin Tool PDF'!H5,1)),1)-1)),"0",LEFT(LEFT('Admin Tool PDF'!H5,SEARCH(" ",'Admin Tool PDF'!H5,1)),SEARCH(",",LEFT('Admin Tool PDF'!H5,SEARCH(" ",'Admin Tool PDF'!H5,1)),1)-1)),LEFT(IF(ISERROR(RIGHT(LEFT('Admin Tool PDF'!H5,SEARCH(" ",'Admin Tool PDF'!H5,1)),LEN(LEFT('Admin Tool PDF'!H5,SEARCH(" ",'Admin Tool PDF'!H5,1)))-SEARCH(",",LEFT('Admin Tool PDF'!H5,SEARCH(" ",'Admin Tool PDF'!H5,1)),1))),LEFT('Admin Tool PDF'!H5,SEARCH(" ",'Admin Tool PDF'!H5,1)),RIGHT(LEFT('Admin Tool PDF'!H5,SEARCH(" ",'Admin Tool PDF'!H5,1)),LEN(LEFT('Admin Tool PDF'!H5,SEARCH(" ",'Admin Tool PDF'!H5,1)))-SEARCH(",",LEFT('Admin Tool PDF'!H5,SEARCH(" ",'Admin Tool PDF'!H5,1)),1))),SEARCH(".",IF(ISERROR(RIGHT(LEFT('Admin Tool PDF'!H5,SEARCH(" ",'Admin Tool PDF'!H5,1)),LEN(LEFT('Admin Tool PDF'!H5,SEARCH(" ",'Admin Tool PDF'!H5,1)))-SEARCH(",",LEFT('Admin Tool PDF'!H5,SEARCH(" ",'Admin Tool PDF'!H5,1)),1))),LEFT('Admin Tool PDF'!H5,SEARCH(" ",'Admin Tool PDF'!H5,1)),RIGHT(LEFT('Admin Tool PDF'!H5,SEARCH(" ",'Admin Tool PDF'!H5,1)),LEN(LEFT('Admin Tool PDF'!H5,SEARCH(" ",'Admin Tool PDF'!H5,1)))-SEARCH(",",LEFT('Admin Tool PDF'!H5,SEARCH(" ",'Admin Tool PDF'!H5,1)),1))),1)-1)*1,",",RIGHT(IF(ISERROR(RIGHT(LEFT('Admin Tool PDF'!H5,SEARCH(" ",'Admin Tool PDF'!H5,1)),LEN(LEFT('Admin Tool PDF'!H5,SEARCH(" ",'Admin Tool PDF'!H5,1)))-SEARCH(",",LEFT('Admin Tool PDF'!H5,SEARCH(" ",'Admin Tool PDF'!H5,1)),1))),LEFT('Admin Tool PDF'!H5,SEARCH(" ",'Admin Tool PDF'!H5,1)),RIGHT(LEFT('Admin Tool PDF'!H5,SEARCH(" ",'Admin Tool PDF'!H5,1)),LEN(LEFT('Admin Tool PDF'!H5,SEARCH(" ",'Admin Tool PDF'!H5,1)))-SEARCH(",",LEFT('Admin Tool PDF'!H5,SEARCH(" ",'Admin Tool PDF'!H5,1)),1))),LEN(IF(ISERROR(RIGHT(LEFT('Admin Tool PDF'!H5,SEARCH(" ",'Admin Tool PDF'!H5,1)),LEN(LEFT('Admin Tool PDF'!H5,SEARCH(" ",'Admin Tool PDF'!H5,1)))-SEARCH(",",LEFT('Admin Tool PDF'!H5,SEARCH(" ",'Admin Tool PDF'!H5,1)),1))),LEFT('Admin Tool PDF'!H5,SEARCH(" ",'Admin Tool PDF'!H5,1)),RIGHT(LEFT('Admin Tool PDF'!H5,SEARCH(" ",'Admin Tool PDF'!H5,1)),LEN(LEFT('Admin Tool PDF'!H5,SEARCH(" ",'Admin Tool PDF'!H5,1)))-SEARCH(",",LEFT('Admin Tool PDF'!H5,SEARCH(" ",'Admin Tool PDF'!H5,1)),1))))-SEARCH(".",IF(ISERROR(RIGHT(LEFT('Admin Tool PDF'!H5,SEARCH(" ",'Admin Tool PDF'!H5,1)),LEN(LEFT('Admin Tool PDF'!H5,SEARCH(" ",'Admin Tool PDF'!H5,1)))-SEARCH(",",LEFT('Admin Tool PDF'!H5,SEARCH(" ",'Admin Tool PDF'!H5,1)),1))),LEFT('Admin Tool PDF'!H5,SEARCH(" ",'Admin Tool PDF'!H5,1)),RIGHT(LEFT('Admin Tool PDF'!H5,SEARCH(" ",'Admin Tool PDF'!H5,1)),LEN(LEFT('Admin Tool PDF'!H5,SEARCH(" ",'Admin Tool PDF'!H5,1)))-SEARCH(",",LEFT('Admin Tool PDF'!H5,SEARCH(" ",'Admin Tool PDF'!H5,1)),1))),1)))*1</f>
        <v>440</v>
      </c>
      <c r="M6" t="str">
        <f>RIGHT('Admin Tool PDF'!H5,LEN('Admin Tool PDF'!H5)-SEARCH(" ",'Admin Tool PDF'!H5,1))</f>
        <v>USD</v>
      </c>
      <c r="N6">
        <f>CONCATENATE(IF(ISERROR(LEFT(LEFT('Admin Tool PDF'!I5,SEARCH(" ",'Admin Tool PDF'!I5,1)),SEARCH(",",LEFT('Admin Tool PDF'!I5,SEARCH(" ",'Admin Tool PDF'!I5,1)),1)-1)),"0",LEFT(LEFT('Admin Tool PDF'!I5,SEARCH(" ",'Admin Tool PDF'!I5,1)),SEARCH(",",LEFT('Admin Tool PDF'!I5,SEARCH(" ",'Admin Tool PDF'!I5,1)),1)-1)),LEFT(IF(ISERROR(RIGHT(LEFT('Admin Tool PDF'!I5,SEARCH(" ",'Admin Tool PDF'!I5,1)),LEN(LEFT('Admin Tool PDF'!I5,SEARCH(" ",'Admin Tool PDF'!I5,1)))-SEARCH(",",LEFT('Admin Tool PDF'!I5,SEARCH(" ",'Admin Tool PDF'!I5,1)),1))),LEFT('Admin Tool PDF'!I5,SEARCH(" ",'Admin Tool PDF'!I5,1)),RIGHT(LEFT('Admin Tool PDF'!I5,SEARCH(" ",'Admin Tool PDF'!I5,1)),LEN(LEFT('Admin Tool PDF'!I5,SEARCH(" ",'Admin Tool PDF'!I5,1)))-SEARCH(",",LEFT('Admin Tool PDF'!I5,SEARCH(" ",'Admin Tool PDF'!I5,1)),1))),SEARCH(".",IF(ISERROR(RIGHT(LEFT('Admin Tool PDF'!I5,SEARCH(" ",'Admin Tool PDF'!I5,1)),LEN(LEFT('Admin Tool PDF'!I5,SEARCH(" ",'Admin Tool PDF'!I5,1)))-SEARCH(",",LEFT('Admin Tool PDF'!I5,SEARCH(" ",'Admin Tool PDF'!I5,1)),1))),LEFT('Admin Tool PDF'!I5,SEARCH(" ",'Admin Tool PDF'!I5,1)),RIGHT(LEFT('Admin Tool PDF'!I5,SEARCH(" ",'Admin Tool PDF'!I5,1)),LEN(LEFT('Admin Tool PDF'!I5,SEARCH(" ",'Admin Tool PDF'!I5,1)))-SEARCH(",",LEFT('Admin Tool PDF'!I5,SEARCH(" ",'Admin Tool PDF'!I5,1)),1))),1)-1)*1,",",RIGHT(IF(ISERROR(RIGHT(LEFT('Admin Tool PDF'!I5,SEARCH(" ",'Admin Tool PDF'!I5,1)),LEN(LEFT('Admin Tool PDF'!I5,SEARCH(" ",'Admin Tool PDF'!I5,1)))-SEARCH(",",LEFT('Admin Tool PDF'!I5,SEARCH(" ",'Admin Tool PDF'!I5,1)),1))),LEFT('Admin Tool PDF'!I5,SEARCH(" ",'Admin Tool PDF'!I5,1)),RIGHT(LEFT('Admin Tool PDF'!I5,SEARCH(" ",'Admin Tool PDF'!I5,1)),LEN(LEFT('Admin Tool PDF'!I5,SEARCH(" ",'Admin Tool PDF'!I5,1)))-SEARCH(",",LEFT('Admin Tool PDF'!I5,SEARCH(" ",'Admin Tool PDF'!I5,1)),1))),LEN(IF(ISERROR(RIGHT(LEFT('Admin Tool PDF'!I5,SEARCH(" ",'Admin Tool PDF'!I5,1)),LEN(LEFT('Admin Tool PDF'!I5,SEARCH(" ",'Admin Tool PDF'!I5,1)))-SEARCH(",",LEFT('Admin Tool PDF'!I5,SEARCH(" ",'Admin Tool PDF'!I5,1)),1))),LEFT('Admin Tool PDF'!I5,SEARCH(" ",'Admin Tool PDF'!I5,1)),RIGHT(LEFT('Admin Tool PDF'!I5,SEARCH(" ",'Admin Tool PDF'!I5,1)),LEN(LEFT('Admin Tool PDF'!I5,SEARCH(" ",'Admin Tool PDF'!I5,1)))-SEARCH(",",LEFT('Admin Tool PDF'!I5,SEARCH(" ",'Admin Tool PDF'!I5,1)),1))))-SEARCH(".",IF(ISERROR(RIGHT(LEFT('Admin Tool PDF'!I5,SEARCH(" ",'Admin Tool PDF'!I5,1)),LEN(LEFT('Admin Tool PDF'!I5,SEARCH(" ",'Admin Tool PDF'!I5,1)))-SEARCH(",",LEFT('Admin Tool PDF'!I5,SEARCH(" ",'Admin Tool PDF'!I5,1)),1))),LEFT('Admin Tool PDF'!I5,SEARCH(" ",'Admin Tool PDF'!I5,1)),RIGHT(LEFT('Admin Tool PDF'!I5,SEARCH(" ",'Admin Tool PDF'!I5,1)),LEN(LEFT('Admin Tool PDF'!I5,SEARCH(" ",'Admin Tool PDF'!I5,1)))-SEARCH(",",LEFT('Admin Tool PDF'!I5,SEARCH(" ",'Admin Tool PDF'!I5,1)),1))),1)))*1</f>
        <v>0</v>
      </c>
      <c r="O6" t="str">
        <f>RIGHT('Admin Tool PDF'!I5,LEN('Admin Tool PDF'!I5)-SEARCH(" ",'Admin Tool PDF'!I5,1))</f>
        <v>USD</v>
      </c>
      <c r="P6">
        <f>'Admin Tool PDF'!J5</f>
        <v>60</v>
      </c>
      <c r="Q6" s="5" t="str">
        <f>LEFT('Admin Tool PDF'!K5, SEARCH("(",'Admin Tool PDF'!K5,1)-1)</f>
        <v xml:space="preserve">31 Aug 2015 </v>
      </c>
      <c r="R6">
        <f>1*LEFT(RIGHT('Admin Tool PDF'!K5,LEN('Admin Tool PDF'!K5)-SEARCH("(",'Admin Tool PDF'!K5,1)),LEN(RIGHT('Admin Tool PDF'!K5,LEN('Admin Tool PDF'!K5)-SEARCH("(",'Admin Tool PDF'!K5,1)))-1)</f>
        <v>-66</v>
      </c>
      <c r="S6" s="5" t="str">
        <f>IF('Admin Tool PDF'!O5="Paid",'Admin Tool PDF'!M5,"")</f>
        <v/>
      </c>
      <c r="T6" s="5" t="str">
        <f t="shared" si="1"/>
        <v/>
      </c>
      <c r="U6">
        <f>CONCATENATE(IF(ISERROR(LEFT(LEFT('Admin Tool PDF'!M5,SEARCH(" ",'Admin Tool PDF'!M5,1)),SEARCH(",",LEFT('Admin Tool PDF'!M5,SEARCH(" ",'Admin Tool PDF'!M5,1)),1)-1)),"0",LEFT(LEFT('Admin Tool PDF'!M5,SEARCH(" ",'Admin Tool PDF'!M5,1)),SEARCH(",",LEFT('Admin Tool PDF'!M5,SEARCH(" ",'Admin Tool PDF'!M5,1)),1)-1)),LEFT(IF(ISERROR(RIGHT(LEFT('Admin Tool PDF'!M5,SEARCH(" ",'Admin Tool PDF'!M5,1)),LEN(LEFT('Admin Tool PDF'!M5,SEARCH(" ",'Admin Tool PDF'!M5,1)))-SEARCH(",",LEFT('Admin Tool PDF'!M5,SEARCH(" ",'Admin Tool PDF'!M5,1)),1))),LEFT('Admin Tool PDF'!M5,SEARCH(" ",'Admin Tool PDF'!M5,1)),RIGHT(LEFT('Admin Tool PDF'!M5,SEARCH(" ",'Admin Tool PDF'!M5,1)),LEN(LEFT('Admin Tool PDF'!M5,SEARCH(" ",'Admin Tool PDF'!M5,1)))-SEARCH(",",LEFT('Admin Tool PDF'!M5,SEARCH(" ",'Admin Tool PDF'!M5,1)),1))),SEARCH(".",IF(ISERROR(RIGHT(LEFT('Admin Tool PDF'!M5,SEARCH(" ",'Admin Tool PDF'!M5,1)),LEN(LEFT('Admin Tool PDF'!M5,SEARCH(" ",'Admin Tool PDF'!M5,1)))-SEARCH(",",LEFT('Admin Tool PDF'!M5,SEARCH(" ",'Admin Tool PDF'!M5,1)),1))),LEFT('Admin Tool PDF'!M5,SEARCH(" ",'Admin Tool PDF'!M5,1)),RIGHT(LEFT('Admin Tool PDF'!M5,SEARCH(" ",'Admin Tool PDF'!M5,1)),LEN(LEFT('Admin Tool PDF'!M5,SEARCH(" ",'Admin Tool PDF'!M5,1)))-SEARCH(",",LEFT('Admin Tool PDF'!M5,SEARCH(" ",'Admin Tool PDF'!M5,1)),1))),1)-1)*1,",",RIGHT(IF(ISERROR(RIGHT(LEFT('Admin Tool PDF'!M5,SEARCH(" ",'Admin Tool PDF'!M5,1)),LEN(LEFT('Admin Tool PDF'!M5,SEARCH(" ",'Admin Tool PDF'!M5,1)))-SEARCH(",",LEFT('Admin Tool PDF'!M5,SEARCH(" ",'Admin Tool PDF'!M5,1)),1))),LEFT('Admin Tool PDF'!M5,SEARCH(" ",'Admin Tool PDF'!M5,1)),RIGHT(LEFT('Admin Tool PDF'!M5,SEARCH(" ",'Admin Tool PDF'!M5,1)),LEN(LEFT('Admin Tool PDF'!M5,SEARCH(" ",'Admin Tool PDF'!M5,1)))-SEARCH(",",LEFT('Admin Tool PDF'!M5,SEARCH(" ",'Admin Tool PDF'!M5,1)),1))),LEN(IF(ISERROR(RIGHT(LEFT('Admin Tool PDF'!M5,SEARCH(" ",'Admin Tool PDF'!M5,1)),LEN(LEFT('Admin Tool PDF'!M5,SEARCH(" ",'Admin Tool PDF'!M5,1)))-SEARCH(",",LEFT('Admin Tool PDF'!M5,SEARCH(" ",'Admin Tool PDF'!M5,1)),1))),LEFT('Admin Tool PDF'!M5,SEARCH(" ",'Admin Tool PDF'!M5,1)),RIGHT(LEFT('Admin Tool PDF'!M5,SEARCH(" ",'Admin Tool PDF'!M5,1)),LEN(LEFT('Admin Tool PDF'!M5,SEARCH(" ",'Admin Tool PDF'!M5,1)))-SEARCH(",",LEFT('Admin Tool PDF'!M5,SEARCH(" ",'Admin Tool PDF'!M5,1)),1))))-SEARCH(".",IF(ISERROR(RIGHT(LEFT('Admin Tool PDF'!M5,SEARCH(" ",'Admin Tool PDF'!M5,1)),LEN(LEFT('Admin Tool PDF'!M5,SEARCH(" ",'Admin Tool PDF'!M5,1)))-SEARCH(",",LEFT('Admin Tool PDF'!M5,SEARCH(" ",'Admin Tool PDF'!M5,1)),1))),LEFT('Admin Tool PDF'!M5,SEARCH(" ",'Admin Tool PDF'!M5,1)),RIGHT(LEFT('Admin Tool PDF'!M5,SEARCH(" ",'Admin Tool PDF'!M5,1)),LEN(LEFT('Admin Tool PDF'!M5,SEARCH(" ",'Admin Tool PDF'!M5,1)))-SEARCH(",",LEFT('Admin Tool PDF'!M5,SEARCH(" ",'Admin Tool PDF'!M5,1)),1))),1)))*1</f>
        <v>0</v>
      </c>
      <c r="V6" t="str">
        <f>RIGHT('Admin Tool PDF'!M5,LEN('Admin Tool PDF'!M5)-SEARCH(" ",'Admin Tool PDF'!M5,1))</f>
        <v>USD</v>
      </c>
      <c r="W6" t="str">
        <f>'Admin Tool PDF'!N5</f>
        <v>Unpaid (66)</v>
      </c>
      <c r="X6" t="str">
        <f>'Admin Tool PDF'!O5</f>
        <v>Paris</v>
      </c>
      <c r="Y6">
        <f>CONCATENATE(IF(ISERROR(LEFT(LEFT('Admin Tool PDF'!P5,SEARCH(" ",'Admin Tool PDF'!P5,1)),SEARCH(",",LEFT('Admin Tool PDF'!P5,SEARCH(" ",'Admin Tool PDF'!P5,1)),1)-1)),"0",LEFT(LEFT('Admin Tool PDF'!P5,SEARCH(" ",'Admin Tool PDF'!P5,1)),SEARCH(",",LEFT('Admin Tool PDF'!P5,SEARCH(" ",'Admin Tool PDF'!P5,1)),1)-1)),LEFT(IF(ISERROR(RIGHT(LEFT('Admin Tool PDF'!P5,SEARCH(" ",'Admin Tool PDF'!P5,1)),LEN(LEFT('Admin Tool PDF'!P5,SEARCH(" ",'Admin Tool PDF'!P5,1)))-SEARCH(",",LEFT('Admin Tool PDF'!P5,SEARCH(" ",'Admin Tool PDF'!P5,1)),1))),LEFT('Admin Tool PDF'!P5,SEARCH(" ",'Admin Tool PDF'!P5,1)),RIGHT(LEFT('Admin Tool PDF'!P5,SEARCH(" ",'Admin Tool PDF'!P5,1)),LEN(LEFT('Admin Tool PDF'!P5,SEARCH(" ",'Admin Tool PDF'!P5,1)))-SEARCH(",",LEFT('Admin Tool PDF'!P5,SEARCH(" ",'Admin Tool PDF'!P5,1)),1))),SEARCH(".",IF(ISERROR(RIGHT(LEFT('Admin Tool PDF'!P5,SEARCH(" ",'Admin Tool PDF'!P5,1)),LEN(LEFT('Admin Tool PDF'!P5,SEARCH(" ",'Admin Tool PDF'!P5,1)))-SEARCH(",",LEFT('Admin Tool PDF'!P5,SEARCH(" ",'Admin Tool PDF'!P5,1)),1))),LEFT('Admin Tool PDF'!P5,SEARCH(" ",'Admin Tool PDF'!P5,1)),RIGHT(LEFT('Admin Tool PDF'!P5,SEARCH(" ",'Admin Tool PDF'!P5,1)),LEN(LEFT('Admin Tool PDF'!P5,SEARCH(" ",'Admin Tool PDF'!P5,1)))-SEARCH(",",LEFT('Admin Tool PDF'!P5,SEARCH(" ",'Admin Tool PDF'!P5,1)),1))),1)-1)*1,",",RIGHT(IF(ISERROR(RIGHT(LEFT('Admin Tool PDF'!P5,SEARCH(" ",'Admin Tool PDF'!P5,1)),LEN(LEFT('Admin Tool PDF'!P5,SEARCH(" ",'Admin Tool PDF'!P5,1)))-SEARCH(",",LEFT('Admin Tool PDF'!P5,SEARCH(" ",'Admin Tool PDF'!P5,1)),1))),LEFT('Admin Tool PDF'!P5,SEARCH(" ",'Admin Tool PDF'!P5,1)),RIGHT(LEFT('Admin Tool PDF'!P5,SEARCH(" ",'Admin Tool PDF'!P5,1)),LEN(LEFT('Admin Tool PDF'!P5,SEARCH(" ",'Admin Tool PDF'!P5,1)))-SEARCH(",",LEFT('Admin Tool PDF'!P5,SEARCH(" ",'Admin Tool PDF'!P5,1)),1))),LEN(IF(ISERROR(RIGHT(LEFT('Admin Tool PDF'!P5,SEARCH(" ",'Admin Tool PDF'!P5,1)),LEN(LEFT('Admin Tool PDF'!P5,SEARCH(" ",'Admin Tool PDF'!P5,1)))-SEARCH(",",LEFT('Admin Tool PDF'!P5,SEARCH(" ",'Admin Tool PDF'!P5,1)),1))),LEFT('Admin Tool PDF'!P5,SEARCH(" ",'Admin Tool PDF'!P5,1)),RIGHT(LEFT('Admin Tool PDF'!P5,SEARCH(" ",'Admin Tool PDF'!P5,1)),LEN(LEFT('Admin Tool PDF'!P5,SEARCH(" ",'Admin Tool PDF'!P5,1)))-SEARCH(",",LEFT('Admin Tool PDF'!P5,SEARCH(" ",'Admin Tool PDF'!P5,1)),1))))-SEARCH(".",IF(ISERROR(RIGHT(LEFT('Admin Tool PDF'!P5,SEARCH(" ",'Admin Tool PDF'!P5,1)),LEN(LEFT('Admin Tool PDF'!P5,SEARCH(" ",'Admin Tool PDF'!P5,1)))-SEARCH(",",LEFT('Admin Tool PDF'!P5,SEARCH(" ",'Admin Tool PDF'!P5,1)),1))),LEFT('Admin Tool PDF'!P5,SEARCH(" ",'Admin Tool PDF'!P5,1)),RIGHT(LEFT('Admin Tool PDF'!P5,SEARCH(" ",'Admin Tool PDF'!P5,1)),LEN(LEFT('Admin Tool PDF'!P5,SEARCH(" ",'Admin Tool PDF'!P5,1)))-SEARCH(",",LEFT('Admin Tool PDF'!P5,SEARCH(" ",'Admin Tool PDF'!P5,1)),1))),1)))*1</f>
        <v>0</v>
      </c>
      <c r="Z6" t="str">
        <f>RIGHT('Admin Tool PDF'!P5,LEN('Admin Tool PDF'!P5)-SEARCH(" ",'Admin Tool PDF'!P5,1))</f>
        <v>USD -</v>
      </c>
      <c r="AA6">
        <f>CONCATENATE(IF(ISERROR(LEFT(LEFT('Admin Tool PDF'!Q5,SEARCH(" ",'Admin Tool PDF'!Q5,1)),SEARCH(",",LEFT('Admin Tool PDF'!Q5,SEARCH(" ",'Admin Tool PDF'!Q5,1)),1)-1)),"0",LEFT(LEFT('Admin Tool PDF'!Q5,SEARCH(" ",'Admin Tool PDF'!Q5,1)),SEARCH(",",LEFT('Admin Tool PDF'!Q5,SEARCH(" ",'Admin Tool PDF'!Q5,1)),1)-1)),LEFT(IF(ISERROR(RIGHT(LEFT('Admin Tool PDF'!Q5,SEARCH(" ",'Admin Tool PDF'!Q5,1)),LEN(LEFT('Admin Tool PDF'!Q5,SEARCH(" ",'Admin Tool PDF'!Q5,1)))-SEARCH(",",LEFT('Admin Tool PDF'!Q5,SEARCH(" ",'Admin Tool PDF'!Q5,1)),1))),LEFT('Admin Tool PDF'!Q5,SEARCH(" ",'Admin Tool PDF'!Q5,1)),RIGHT(LEFT('Admin Tool PDF'!Q5,SEARCH(" ",'Admin Tool PDF'!Q5,1)),LEN(LEFT('Admin Tool PDF'!Q5,SEARCH(" ",'Admin Tool PDF'!Q5,1)))-SEARCH(",",LEFT('Admin Tool PDF'!Q5,SEARCH(" ",'Admin Tool PDF'!Q5,1)),1))),SEARCH(".",IF(ISERROR(RIGHT(LEFT('Admin Tool PDF'!Q5,SEARCH(" ",'Admin Tool PDF'!Q5,1)),LEN(LEFT('Admin Tool PDF'!Q5,SEARCH(" ",'Admin Tool PDF'!Q5,1)))-SEARCH(",",LEFT('Admin Tool PDF'!Q5,SEARCH(" ",'Admin Tool PDF'!Q5,1)),1))),LEFT('Admin Tool PDF'!Q5,SEARCH(" ",'Admin Tool PDF'!Q5,1)),RIGHT(LEFT('Admin Tool PDF'!Q5,SEARCH(" ",'Admin Tool PDF'!Q5,1)),LEN(LEFT('Admin Tool PDF'!Q5,SEARCH(" ",'Admin Tool PDF'!Q5,1)))-SEARCH(",",LEFT('Admin Tool PDF'!Q5,SEARCH(" ",'Admin Tool PDF'!Q5,1)),1))),1)-1)*1,",",RIGHT(IF(ISERROR(RIGHT(LEFT('Admin Tool PDF'!Q5,SEARCH(" ",'Admin Tool PDF'!Q5,1)),LEN(LEFT('Admin Tool PDF'!Q5,SEARCH(" ",'Admin Tool PDF'!Q5,1)))-SEARCH(",",LEFT('Admin Tool PDF'!Q5,SEARCH(" ",'Admin Tool PDF'!Q5,1)),1))),LEFT('Admin Tool PDF'!Q5,SEARCH(" ",'Admin Tool PDF'!Q5,1)),RIGHT(LEFT('Admin Tool PDF'!Q5,SEARCH(" ",'Admin Tool PDF'!Q5,1)),LEN(LEFT('Admin Tool PDF'!Q5,SEARCH(" ",'Admin Tool PDF'!Q5,1)))-SEARCH(",",LEFT('Admin Tool PDF'!Q5,SEARCH(" ",'Admin Tool PDF'!Q5,1)),1))),LEN(IF(ISERROR(RIGHT(LEFT('Admin Tool PDF'!Q5,SEARCH(" ",'Admin Tool PDF'!Q5,1)),LEN(LEFT('Admin Tool PDF'!Q5,SEARCH(" ",'Admin Tool PDF'!Q5,1)))-SEARCH(",",LEFT('Admin Tool PDF'!Q5,SEARCH(" ",'Admin Tool PDF'!Q5,1)),1))),LEFT('Admin Tool PDF'!Q5,SEARCH(" ",'Admin Tool PDF'!Q5,1)),RIGHT(LEFT('Admin Tool PDF'!Q5,SEARCH(" ",'Admin Tool PDF'!Q5,1)),LEN(LEFT('Admin Tool PDF'!Q5,SEARCH(" ",'Admin Tool PDF'!Q5,1)))-SEARCH(",",LEFT('Admin Tool PDF'!Q5,SEARCH(" ",'Admin Tool PDF'!Q5,1)),1))))-SEARCH(".",IF(ISERROR(RIGHT(LEFT('Admin Tool PDF'!Q5,SEARCH(" ",'Admin Tool PDF'!Q5,1)),LEN(LEFT('Admin Tool PDF'!Q5,SEARCH(" ",'Admin Tool PDF'!Q5,1)))-SEARCH(",",LEFT('Admin Tool PDF'!Q5,SEARCH(" ",'Admin Tool PDF'!Q5,1)),1))),LEFT('Admin Tool PDF'!Q5,SEARCH(" ",'Admin Tool PDF'!Q5,1)),RIGHT(LEFT('Admin Tool PDF'!Q5,SEARCH(" ",'Admin Tool PDF'!Q5,1)),LEN(LEFT('Admin Tool PDF'!Q5,SEARCH(" ",'Admin Tool PDF'!Q5,1)))-SEARCH(",",LEFT('Admin Tool PDF'!Q5,SEARCH(" ",'Admin Tool PDF'!Q5,1)),1))),1)))*1</f>
        <v>0</v>
      </c>
      <c r="AB6" t="str">
        <f>RIGHT('Admin Tool PDF'!Q5,LEN('Admin Tool PDF'!Q5)-SEARCH(" ",'Admin Tool PDF'!Q5,1))</f>
        <v>USD -</v>
      </c>
      <c r="AC6">
        <f>'Admin Tool PDF'!R5</f>
        <v>0</v>
      </c>
    </row>
    <row r="7" spans="1:29">
      <c r="A7" t="str">
        <f>LEFT('Admin Tool PDF'!A6,SEARCH("(",'Admin Tool PDF'!A6,1)-1)</f>
        <v xml:space="preserve">A. M. </v>
      </c>
      <c r="B7" t="str">
        <f>LEFT(RIGHT('Admin Tool PDF'!A6,LEN('Admin Tool PDF'!A6)-SEARCH("(",'Admin Tool PDF'!A6,1)),SEARCH(")",RIGHT('Admin Tool PDF'!A6,LEN('Admin Tool PDF'!A6)-SEARCH("(",'Admin Tool PDF'!A6,1)))-1)</f>
        <v>Brazil</v>
      </c>
      <c r="C7" t="str">
        <f>'Admin Tool PDF'!B6</f>
        <v>Q3 2002 - Q3 2015</v>
      </c>
      <c r="D7" t="str">
        <f>LEFT('Admin Tool PDF'!C6,SEARCH("(",'Admin Tool PDF'!C6,1)-1)</f>
        <v xml:space="preserve">E Models </v>
      </c>
      <c r="E7" t="str">
        <f>LEFT(RIGHT('Admin Tool PDF'!C6,LEN('Admin Tool PDF'!C6)-SEARCH("(",'Admin Tool PDF'!C6,1)),SEARCH(")",RIGHT('Admin Tool PDF'!C6,LEN('Admin Tool PDF'!C6)-SEARCH("(",'Admin Tool PDF'!C6,1)))-1)</f>
        <v>New York</v>
      </c>
      <c r="F7" s="5">
        <f>'Admin Tool PDF'!D6</f>
        <v>42297</v>
      </c>
      <c r="G7">
        <f>CONCATENATE(IF(ISERROR(LEFT(LEFT('Admin Tool PDF'!E6,SEARCH(" ",'Admin Tool PDF'!E6,1)),SEARCH(",",LEFT('Admin Tool PDF'!E6,SEARCH(" ",'Admin Tool PDF'!E6,1)),1)-1)),"0",LEFT(LEFT('Admin Tool PDF'!E6,SEARCH(" ",'Admin Tool PDF'!E6,1)),SEARCH(",",LEFT('Admin Tool PDF'!E6,SEARCH(" ",'Admin Tool PDF'!E6,1)),1)-1)),LEFT(IF(ISERROR(RIGHT(LEFT('Admin Tool PDF'!E6,SEARCH(" ",'Admin Tool PDF'!E6,1)),LEN(LEFT('Admin Tool PDF'!E6,SEARCH(" ",'Admin Tool PDF'!E6,1)))-SEARCH(",",LEFT('Admin Tool PDF'!E6,SEARCH(" ",'Admin Tool PDF'!E6,1)),1))),LEFT('Admin Tool PDF'!E6,SEARCH(" ",'Admin Tool PDF'!E6,1)),RIGHT(LEFT('Admin Tool PDF'!E6,SEARCH(" ",'Admin Tool PDF'!E6,1)),LEN(LEFT('Admin Tool PDF'!E6,SEARCH(" ",'Admin Tool PDF'!E6,1)))-SEARCH(",",LEFT('Admin Tool PDF'!E6,SEARCH(" ",'Admin Tool PDF'!E6,1)),1))),SEARCH(".",IF(ISERROR(RIGHT(LEFT('Admin Tool PDF'!E6,SEARCH(" ",'Admin Tool PDF'!E6,1)),LEN(LEFT('Admin Tool PDF'!E6,SEARCH(" ",'Admin Tool PDF'!E6,1)))-SEARCH(",",LEFT('Admin Tool PDF'!E6,SEARCH(" ",'Admin Tool PDF'!E6,1)),1))),LEFT('Admin Tool PDF'!E6,SEARCH(" ",'Admin Tool PDF'!E6,1)),RIGHT(LEFT('Admin Tool PDF'!E6,SEARCH(" ",'Admin Tool PDF'!E6,1)),LEN(LEFT('Admin Tool PDF'!E6,SEARCH(" ",'Admin Tool PDF'!E6,1)))-SEARCH(",",LEFT('Admin Tool PDF'!E6,SEARCH(" ",'Admin Tool PDF'!E6,1)),1))),1)-1)*1,",",RIGHT(IF(ISERROR(RIGHT(LEFT('Admin Tool PDF'!E6,SEARCH(" ",'Admin Tool PDF'!E6,1)),LEN(LEFT('Admin Tool PDF'!E6,SEARCH(" ",'Admin Tool PDF'!E6,1)))-SEARCH(",",LEFT('Admin Tool PDF'!E6,SEARCH(" ",'Admin Tool PDF'!E6,1)),1))),LEFT('Admin Tool PDF'!E6,SEARCH(" ",'Admin Tool PDF'!E6,1)),RIGHT(LEFT('Admin Tool PDF'!E6,SEARCH(" ",'Admin Tool PDF'!E6,1)),LEN(LEFT('Admin Tool PDF'!E6,SEARCH(" ",'Admin Tool PDF'!E6,1)))-SEARCH(",",LEFT('Admin Tool PDF'!E6,SEARCH(" ",'Admin Tool PDF'!E6,1)),1))),LEN(IF(ISERROR(RIGHT(LEFT('Admin Tool PDF'!E6,SEARCH(" ",'Admin Tool PDF'!E6,1)),LEN(LEFT('Admin Tool PDF'!E6,SEARCH(" ",'Admin Tool PDF'!E6,1)))-SEARCH(",",LEFT('Admin Tool PDF'!E6,SEARCH(" ",'Admin Tool PDF'!E6,1)),1))),LEFT('Admin Tool PDF'!E6,SEARCH(" ",'Admin Tool PDF'!E6,1)),RIGHT(LEFT('Admin Tool PDF'!E6,SEARCH(" ",'Admin Tool PDF'!E6,1)),LEN(LEFT('Admin Tool PDF'!E6,SEARCH(" ",'Admin Tool PDF'!E6,1)))-SEARCH(",",LEFT('Admin Tool PDF'!E6,SEARCH(" ",'Admin Tool PDF'!E6,1)),1))))-SEARCH(".",IF(ISERROR(RIGHT(LEFT('Admin Tool PDF'!E6,SEARCH(" ",'Admin Tool PDF'!E6,1)),LEN(LEFT('Admin Tool PDF'!E6,SEARCH(" ",'Admin Tool PDF'!E6,1)))-SEARCH(",",LEFT('Admin Tool PDF'!E6,SEARCH(" ",'Admin Tool PDF'!E6,1)),1))),LEFT('Admin Tool PDF'!E6,SEARCH(" ",'Admin Tool PDF'!E6,1)),RIGHT(LEFT('Admin Tool PDF'!E6,SEARCH(" ",'Admin Tool PDF'!E6,1)),LEN(LEFT('Admin Tool PDF'!E6,SEARCH(" ",'Admin Tool PDF'!E6,1)))-SEARCH(",",LEFT('Admin Tool PDF'!E6,SEARCH(" ",'Admin Tool PDF'!E6,1)),1))),1)))*1</f>
        <v>205</v>
      </c>
      <c r="H7" t="str">
        <f>RIGHT('Admin Tool PDF'!E6,LEN('Admin Tool PDF'!E6)-SEARCH(" ",'Admin Tool PDF'!E6,1))</f>
        <v>USD</v>
      </c>
      <c r="I7">
        <f>'Admin Tool PDF'!F6</f>
        <v>1595</v>
      </c>
      <c r="J7" s="5">
        <f>'Admin Tool PDF'!G6</f>
        <v>42297</v>
      </c>
      <c r="K7" s="5" t="str">
        <f t="shared" si="0"/>
        <v>2015Q4</v>
      </c>
      <c r="L7">
        <f>CONCATENATE(IF(ISERROR(LEFT(LEFT('Admin Tool PDF'!H6,SEARCH(" ",'Admin Tool PDF'!H6,1)),SEARCH(",",LEFT('Admin Tool PDF'!H6,SEARCH(" ",'Admin Tool PDF'!H6,1)),1)-1)),"0",LEFT(LEFT('Admin Tool PDF'!H6,SEARCH(" ",'Admin Tool PDF'!H6,1)),SEARCH(",",LEFT('Admin Tool PDF'!H6,SEARCH(" ",'Admin Tool PDF'!H6,1)),1)-1)),LEFT(IF(ISERROR(RIGHT(LEFT('Admin Tool PDF'!H6,SEARCH(" ",'Admin Tool PDF'!H6,1)),LEN(LEFT('Admin Tool PDF'!H6,SEARCH(" ",'Admin Tool PDF'!H6,1)))-SEARCH(",",LEFT('Admin Tool PDF'!H6,SEARCH(" ",'Admin Tool PDF'!H6,1)),1))),LEFT('Admin Tool PDF'!H6,SEARCH(" ",'Admin Tool PDF'!H6,1)),RIGHT(LEFT('Admin Tool PDF'!H6,SEARCH(" ",'Admin Tool PDF'!H6,1)),LEN(LEFT('Admin Tool PDF'!H6,SEARCH(" ",'Admin Tool PDF'!H6,1)))-SEARCH(",",LEFT('Admin Tool PDF'!H6,SEARCH(" ",'Admin Tool PDF'!H6,1)),1))),SEARCH(".",IF(ISERROR(RIGHT(LEFT('Admin Tool PDF'!H6,SEARCH(" ",'Admin Tool PDF'!H6,1)),LEN(LEFT('Admin Tool PDF'!H6,SEARCH(" ",'Admin Tool PDF'!H6,1)))-SEARCH(",",LEFT('Admin Tool PDF'!H6,SEARCH(" ",'Admin Tool PDF'!H6,1)),1))),LEFT('Admin Tool PDF'!H6,SEARCH(" ",'Admin Tool PDF'!H6,1)),RIGHT(LEFT('Admin Tool PDF'!H6,SEARCH(" ",'Admin Tool PDF'!H6,1)),LEN(LEFT('Admin Tool PDF'!H6,SEARCH(" ",'Admin Tool PDF'!H6,1)))-SEARCH(",",LEFT('Admin Tool PDF'!H6,SEARCH(" ",'Admin Tool PDF'!H6,1)),1))),1)-1)*1,",",RIGHT(IF(ISERROR(RIGHT(LEFT('Admin Tool PDF'!H6,SEARCH(" ",'Admin Tool PDF'!H6,1)),LEN(LEFT('Admin Tool PDF'!H6,SEARCH(" ",'Admin Tool PDF'!H6,1)))-SEARCH(",",LEFT('Admin Tool PDF'!H6,SEARCH(" ",'Admin Tool PDF'!H6,1)),1))),LEFT('Admin Tool PDF'!H6,SEARCH(" ",'Admin Tool PDF'!H6,1)),RIGHT(LEFT('Admin Tool PDF'!H6,SEARCH(" ",'Admin Tool PDF'!H6,1)),LEN(LEFT('Admin Tool PDF'!H6,SEARCH(" ",'Admin Tool PDF'!H6,1)))-SEARCH(",",LEFT('Admin Tool PDF'!H6,SEARCH(" ",'Admin Tool PDF'!H6,1)),1))),LEN(IF(ISERROR(RIGHT(LEFT('Admin Tool PDF'!H6,SEARCH(" ",'Admin Tool PDF'!H6,1)),LEN(LEFT('Admin Tool PDF'!H6,SEARCH(" ",'Admin Tool PDF'!H6,1)))-SEARCH(",",LEFT('Admin Tool PDF'!H6,SEARCH(" ",'Admin Tool PDF'!H6,1)),1))),LEFT('Admin Tool PDF'!H6,SEARCH(" ",'Admin Tool PDF'!H6,1)),RIGHT(LEFT('Admin Tool PDF'!H6,SEARCH(" ",'Admin Tool PDF'!H6,1)),LEN(LEFT('Admin Tool PDF'!H6,SEARCH(" ",'Admin Tool PDF'!H6,1)))-SEARCH(",",LEFT('Admin Tool PDF'!H6,SEARCH(" ",'Admin Tool PDF'!H6,1)),1))))-SEARCH(".",IF(ISERROR(RIGHT(LEFT('Admin Tool PDF'!H6,SEARCH(" ",'Admin Tool PDF'!H6,1)),LEN(LEFT('Admin Tool PDF'!H6,SEARCH(" ",'Admin Tool PDF'!H6,1)))-SEARCH(",",LEFT('Admin Tool PDF'!H6,SEARCH(" ",'Admin Tool PDF'!H6,1)),1))),LEFT('Admin Tool PDF'!H6,SEARCH(" ",'Admin Tool PDF'!H6,1)),RIGHT(LEFT('Admin Tool PDF'!H6,SEARCH(" ",'Admin Tool PDF'!H6,1)),LEN(LEFT('Admin Tool PDF'!H6,SEARCH(" ",'Admin Tool PDF'!H6,1)))-SEARCH(",",LEFT('Admin Tool PDF'!H6,SEARCH(" ",'Admin Tool PDF'!H6,1)),1))),1)))*1</f>
        <v>205</v>
      </c>
      <c r="M7" t="str">
        <f>RIGHT('Admin Tool PDF'!H6,LEN('Admin Tool PDF'!H6)-SEARCH(" ",'Admin Tool PDF'!H6,1))</f>
        <v>USD</v>
      </c>
      <c r="N7">
        <f>CONCATENATE(IF(ISERROR(LEFT(LEFT('Admin Tool PDF'!I6,SEARCH(" ",'Admin Tool PDF'!I6,1)),SEARCH(",",LEFT('Admin Tool PDF'!I6,SEARCH(" ",'Admin Tool PDF'!I6,1)),1)-1)),"0",LEFT(LEFT('Admin Tool PDF'!I6,SEARCH(" ",'Admin Tool PDF'!I6,1)),SEARCH(",",LEFT('Admin Tool PDF'!I6,SEARCH(" ",'Admin Tool PDF'!I6,1)),1)-1)),LEFT(IF(ISERROR(RIGHT(LEFT('Admin Tool PDF'!I6,SEARCH(" ",'Admin Tool PDF'!I6,1)),LEN(LEFT('Admin Tool PDF'!I6,SEARCH(" ",'Admin Tool PDF'!I6,1)))-SEARCH(",",LEFT('Admin Tool PDF'!I6,SEARCH(" ",'Admin Tool PDF'!I6,1)),1))),LEFT('Admin Tool PDF'!I6,SEARCH(" ",'Admin Tool PDF'!I6,1)),RIGHT(LEFT('Admin Tool PDF'!I6,SEARCH(" ",'Admin Tool PDF'!I6,1)),LEN(LEFT('Admin Tool PDF'!I6,SEARCH(" ",'Admin Tool PDF'!I6,1)))-SEARCH(",",LEFT('Admin Tool PDF'!I6,SEARCH(" ",'Admin Tool PDF'!I6,1)),1))),SEARCH(".",IF(ISERROR(RIGHT(LEFT('Admin Tool PDF'!I6,SEARCH(" ",'Admin Tool PDF'!I6,1)),LEN(LEFT('Admin Tool PDF'!I6,SEARCH(" ",'Admin Tool PDF'!I6,1)))-SEARCH(",",LEFT('Admin Tool PDF'!I6,SEARCH(" ",'Admin Tool PDF'!I6,1)),1))),LEFT('Admin Tool PDF'!I6,SEARCH(" ",'Admin Tool PDF'!I6,1)),RIGHT(LEFT('Admin Tool PDF'!I6,SEARCH(" ",'Admin Tool PDF'!I6,1)),LEN(LEFT('Admin Tool PDF'!I6,SEARCH(" ",'Admin Tool PDF'!I6,1)))-SEARCH(",",LEFT('Admin Tool PDF'!I6,SEARCH(" ",'Admin Tool PDF'!I6,1)),1))),1)-1)*1,",",RIGHT(IF(ISERROR(RIGHT(LEFT('Admin Tool PDF'!I6,SEARCH(" ",'Admin Tool PDF'!I6,1)),LEN(LEFT('Admin Tool PDF'!I6,SEARCH(" ",'Admin Tool PDF'!I6,1)))-SEARCH(",",LEFT('Admin Tool PDF'!I6,SEARCH(" ",'Admin Tool PDF'!I6,1)),1))),LEFT('Admin Tool PDF'!I6,SEARCH(" ",'Admin Tool PDF'!I6,1)),RIGHT(LEFT('Admin Tool PDF'!I6,SEARCH(" ",'Admin Tool PDF'!I6,1)),LEN(LEFT('Admin Tool PDF'!I6,SEARCH(" ",'Admin Tool PDF'!I6,1)))-SEARCH(",",LEFT('Admin Tool PDF'!I6,SEARCH(" ",'Admin Tool PDF'!I6,1)),1))),LEN(IF(ISERROR(RIGHT(LEFT('Admin Tool PDF'!I6,SEARCH(" ",'Admin Tool PDF'!I6,1)),LEN(LEFT('Admin Tool PDF'!I6,SEARCH(" ",'Admin Tool PDF'!I6,1)))-SEARCH(",",LEFT('Admin Tool PDF'!I6,SEARCH(" ",'Admin Tool PDF'!I6,1)),1))),LEFT('Admin Tool PDF'!I6,SEARCH(" ",'Admin Tool PDF'!I6,1)),RIGHT(LEFT('Admin Tool PDF'!I6,SEARCH(" ",'Admin Tool PDF'!I6,1)),LEN(LEFT('Admin Tool PDF'!I6,SEARCH(" ",'Admin Tool PDF'!I6,1)))-SEARCH(",",LEFT('Admin Tool PDF'!I6,SEARCH(" ",'Admin Tool PDF'!I6,1)),1))))-SEARCH(".",IF(ISERROR(RIGHT(LEFT('Admin Tool PDF'!I6,SEARCH(" ",'Admin Tool PDF'!I6,1)),LEN(LEFT('Admin Tool PDF'!I6,SEARCH(" ",'Admin Tool PDF'!I6,1)))-SEARCH(",",LEFT('Admin Tool PDF'!I6,SEARCH(" ",'Admin Tool PDF'!I6,1)),1))),LEFT('Admin Tool PDF'!I6,SEARCH(" ",'Admin Tool PDF'!I6,1)),RIGHT(LEFT('Admin Tool PDF'!I6,SEARCH(" ",'Admin Tool PDF'!I6,1)),LEN(LEFT('Admin Tool PDF'!I6,SEARCH(" ",'Admin Tool PDF'!I6,1)))-SEARCH(",",LEFT('Admin Tool PDF'!I6,SEARCH(" ",'Admin Tool PDF'!I6,1)),1))),1)))*1</f>
        <v>0</v>
      </c>
      <c r="O7" t="str">
        <f>RIGHT('Admin Tool PDF'!I6,LEN('Admin Tool PDF'!I6)-SEARCH(" ",'Admin Tool PDF'!I6,1))</f>
        <v>USD</v>
      </c>
      <c r="P7">
        <f>'Admin Tool PDF'!J6</f>
        <v>30</v>
      </c>
      <c r="Q7" s="5" t="str">
        <f>LEFT('Admin Tool PDF'!K6, SEARCH("(",'Admin Tool PDF'!K6,1)-1)</f>
        <v xml:space="preserve">18 Nov 2015 </v>
      </c>
      <c r="R7">
        <f>1*LEFT(RIGHT('Admin Tool PDF'!K6,LEN('Admin Tool PDF'!K6)-SEARCH("(",'Admin Tool PDF'!K6,1)),LEN(RIGHT('Admin Tool PDF'!K6,LEN('Admin Tool PDF'!K6)-SEARCH("(",'Admin Tool PDF'!K6,1)))-1)</f>
        <v>14</v>
      </c>
      <c r="S7" s="5" t="str">
        <f>IF('Admin Tool PDF'!O6="Paid",'Admin Tool PDF'!M6,"")</f>
        <v/>
      </c>
      <c r="T7" s="5" t="str">
        <f t="shared" si="1"/>
        <v/>
      </c>
      <c r="U7">
        <f>CONCATENATE(IF(ISERROR(LEFT(LEFT('Admin Tool PDF'!M6,SEARCH(" ",'Admin Tool PDF'!M6,1)),SEARCH(",",LEFT('Admin Tool PDF'!M6,SEARCH(" ",'Admin Tool PDF'!M6,1)),1)-1)),"0",LEFT(LEFT('Admin Tool PDF'!M6,SEARCH(" ",'Admin Tool PDF'!M6,1)),SEARCH(",",LEFT('Admin Tool PDF'!M6,SEARCH(" ",'Admin Tool PDF'!M6,1)),1)-1)),LEFT(IF(ISERROR(RIGHT(LEFT('Admin Tool PDF'!M6,SEARCH(" ",'Admin Tool PDF'!M6,1)),LEN(LEFT('Admin Tool PDF'!M6,SEARCH(" ",'Admin Tool PDF'!M6,1)))-SEARCH(",",LEFT('Admin Tool PDF'!M6,SEARCH(" ",'Admin Tool PDF'!M6,1)),1))),LEFT('Admin Tool PDF'!M6,SEARCH(" ",'Admin Tool PDF'!M6,1)),RIGHT(LEFT('Admin Tool PDF'!M6,SEARCH(" ",'Admin Tool PDF'!M6,1)),LEN(LEFT('Admin Tool PDF'!M6,SEARCH(" ",'Admin Tool PDF'!M6,1)))-SEARCH(",",LEFT('Admin Tool PDF'!M6,SEARCH(" ",'Admin Tool PDF'!M6,1)),1))),SEARCH(".",IF(ISERROR(RIGHT(LEFT('Admin Tool PDF'!M6,SEARCH(" ",'Admin Tool PDF'!M6,1)),LEN(LEFT('Admin Tool PDF'!M6,SEARCH(" ",'Admin Tool PDF'!M6,1)))-SEARCH(",",LEFT('Admin Tool PDF'!M6,SEARCH(" ",'Admin Tool PDF'!M6,1)),1))),LEFT('Admin Tool PDF'!M6,SEARCH(" ",'Admin Tool PDF'!M6,1)),RIGHT(LEFT('Admin Tool PDF'!M6,SEARCH(" ",'Admin Tool PDF'!M6,1)),LEN(LEFT('Admin Tool PDF'!M6,SEARCH(" ",'Admin Tool PDF'!M6,1)))-SEARCH(",",LEFT('Admin Tool PDF'!M6,SEARCH(" ",'Admin Tool PDF'!M6,1)),1))),1)-1)*1,",",RIGHT(IF(ISERROR(RIGHT(LEFT('Admin Tool PDF'!M6,SEARCH(" ",'Admin Tool PDF'!M6,1)),LEN(LEFT('Admin Tool PDF'!M6,SEARCH(" ",'Admin Tool PDF'!M6,1)))-SEARCH(",",LEFT('Admin Tool PDF'!M6,SEARCH(" ",'Admin Tool PDF'!M6,1)),1))),LEFT('Admin Tool PDF'!M6,SEARCH(" ",'Admin Tool PDF'!M6,1)),RIGHT(LEFT('Admin Tool PDF'!M6,SEARCH(" ",'Admin Tool PDF'!M6,1)),LEN(LEFT('Admin Tool PDF'!M6,SEARCH(" ",'Admin Tool PDF'!M6,1)))-SEARCH(",",LEFT('Admin Tool PDF'!M6,SEARCH(" ",'Admin Tool PDF'!M6,1)),1))),LEN(IF(ISERROR(RIGHT(LEFT('Admin Tool PDF'!M6,SEARCH(" ",'Admin Tool PDF'!M6,1)),LEN(LEFT('Admin Tool PDF'!M6,SEARCH(" ",'Admin Tool PDF'!M6,1)))-SEARCH(",",LEFT('Admin Tool PDF'!M6,SEARCH(" ",'Admin Tool PDF'!M6,1)),1))),LEFT('Admin Tool PDF'!M6,SEARCH(" ",'Admin Tool PDF'!M6,1)),RIGHT(LEFT('Admin Tool PDF'!M6,SEARCH(" ",'Admin Tool PDF'!M6,1)),LEN(LEFT('Admin Tool PDF'!M6,SEARCH(" ",'Admin Tool PDF'!M6,1)))-SEARCH(",",LEFT('Admin Tool PDF'!M6,SEARCH(" ",'Admin Tool PDF'!M6,1)),1))))-SEARCH(".",IF(ISERROR(RIGHT(LEFT('Admin Tool PDF'!M6,SEARCH(" ",'Admin Tool PDF'!M6,1)),LEN(LEFT('Admin Tool PDF'!M6,SEARCH(" ",'Admin Tool PDF'!M6,1)))-SEARCH(",",LEFT('Admin Tool PDF'!M6,SEARCH(" ",'Admin Tool PDF'!M6,1)),1))),LEFT('Admin Tool PDF'!M6,SEARCH(" ",'Admin Tool PDF'!M6,1)),RIGHT(LEFT('Admin Tool PDF'!M6,SEARCH(" ",'Admin Tool PDF'!M6,1)),LEN(LEFT('Admin Tool PDF'!M6,SEARCH(" ",'Admin Tool PDF'!M6,1)))-SEARCH(",",LEFT('Admin Tool PDF'!M6,SEARCH(" ",'Admin Tool PDF'!M6,1)),1))),1)))*1</f>
        <v>0</v>
      </c>
      <c r="V7" t="str">
        <f>RIGHT('Admin Tool PDF'!M6,LEN('Admin Tool PDF'!M6)-SEARCH(" ",'Admin Tool PDF'!M6,1))</f>
        <v>USD</v>
      </c>
      <c r="W7" t="str">
        <f>'Admin Tool PDF'!N6</f>
        <v>Pending</v>
      </c>
      <c r="X7" t="str">
        <f>'Admin Tool PDF'!O6</f>
        <v>Paris</v>
      </c>
      <c r="Y7">
        <f>CONCATENATE(IF(ISERROR(LEFT(LEFT('Admin Tool PDF'!P6,SEARCH(" ",'Admin Tool PDF'!P6,1)),SEARCH(",",LEFT('Admin Tool PDF'!P6,SEARCH(" ",'Admin Tool PDF'!P6,1)),1)-1)),"0",LEFT(LEFT('Admin Tool PDF'!P6,SEARCH(" ",'Admin Tool PDF'!P6,1)),SEARCH(",",LEFT('Admin Tool PDF'!P6,SEARCH(" ",'Admin Tool PDF'!P6,1)),1)-1)),LEFT(IF(ISERROR(RIGHT(LEFT('Admin Tool PDF'!P6,SEARCH(" ",'Admin Tool PDF'!P6,1)),LEN(LEFT('Admin Tool PDF'!P6,SEARCH(" ",'Admin Tool PDF'!P6,1)))-SEARCH(",",LEFT('Admin Tool PDF'!P6,SEARCH(" ",'Admin Tool PDF'!P6,1)),1))),LEFT('Admin Tool PDF'!P6,SEARCH(" ",'Admin Tool PDF'!P6,1)),RIGHT(LEFT('Admin Tool PDF'!P6,SEARCH(" ",'Admin Tool PDF'!P6,1)),LEN(LEFT('Admin Tool PDF'!P6,SEARCH(" ",'Admin Tool PDF'!P6,1)))-SEARCH(",",LEFT('Admin Tool PDF'!P6,SEARCH(" ",'Admin Tool PDF'!P6,1)),1))),SEARCH(".",IF(ISERROR(RIGHT(LEFT('Admin Tool PDF'!P6,SEARCH(" ",'Admin Tool PDF'!P6,1)),LEN(LEFT('Admin Tool PDF'!P6,SEARCH(" ",'Admin Tool PDF'!P6,1)))-SEARCH(",",LEFT('Admin Tool PDF'!P6,SEARCH(" ",'Admin Tool PDF'!P6,1)),1))),LEFT('Admin Tool PDF'!P6,SEARCH(" ",'Admin Tool PDF'!P6,1)),RIGHT(LEFT('Admin Tool PDF'!P6,SEARCH(" ",'Admin Tool PDF'!P6,1)),LEN(LEFT('Admin Tool PDF'!P6,SEARCH(" ",'Admin Tool PDF'!P6,1)))-SEARCH(",",LEFT('Admin Tool PDF'!P6,SEARCH(" ",'Admin Tool PDF'!P6,1)),1))),1)-1)*1,",",RIGHT(IF(ISERROR(RIGHT(LEFT('Admin Tool PDF'!P6,SEARCH(" ",'Admin Tool PDF'!P6,1)),LEN(LEFT('Admin Tool PDF'!P6,SEARCH(" ",'Admin Tool PDF'!P6,1)))-SEARCH(",",LEFT('Admin Tool PDF'!P6,SEARCH(" ",'Admin Tool PDF'!P6,1)),1))),LEFT('Admin Tool PDF'!P6,SEARCH(" ",'Admin Tool PDF'!P6,1)),RIGHT(LEFT('Admin Tool PDF'!P6,SEARCH(" ",'Admin Tool PDF'!P6,1)),LEN(LEFT('Admin Tool PDF'!P6,SEARCH(" ",'Admin Tool PDF'!P6,1)))-SEARCH(",",LEFT('Admin Tool PDF'!P6,SEARCH(" ",'Admin Tool PDF'!P6,1)),1))),LEN(IF(ISERROR(RIGHT(LEFT('Admin Tool PDF'!P6,SEARCH(" ",'Admin Tool PDF'!P6,1)),LEN(LEFT('Admin Tool PDF'!P6,SEARCH(" ",'Admin Tool PDF'!P6,1)))-SEARCH(",",LEFT('Admin Tool PDF'!P6,SEARCH(" ",'Admin Tool PDF'!P6,1)),1))),LEFT('Admin Tool PDF'!P6,SEARCH(" ",'Admin Tool PDF'!P6,1)),RIGHT(LEFT('Admin Tool PDF'!P6,SEARCH(" ",'Admin Tool PDF'!P6,1)),LEN(LEFT('Admin Tool PDF'!P6,SEARCH(" ",'Admin Tool PDF'!P6,1)))-SEARCH(",",LEFT('Admin Tool PDF'!P6,SEARCH(" ",'Admin Tool PDF'!P6,1)),1))))-SEARCH(".",IF(ISERROR(RIGHT(LEFT('Admin Tool PDF'!P6,SEARCH(" ",'Admin Tool PDF'!P6,1)),LEN(LEFT('Admin Tool PDF'!P6,SEARCH(" ",'Admin Tool PDF'!P6,1)))-SEARCH(",",LEFT('Admin Tool PDF'!P6,SEARCH(" ",'Admin Tool PDF'!P6,1)),1))),LEFT('Admin Tool PDF'!P6,SEARCH(" ",'Admin Tool PDF'!P6,1)),RIGHT(LEFT('Admin Tool PDF'!P6,SEARCH(" ",'Admin Tool PDF'!P6,1)),LEN(LEFT('Admin Tool PDF'!P6,SEARCH(" ",'Admin Tool PDF'!P6,1)))-SEARCH(",",LEFT('Admin Tool PDF'!P6,SEARCH(" ",'Admin Tool PDF'!P6,1)),1))),1)))*1</f>
        <v>0</v>
      </c>
      <c r="Z7" t="str">
        <f>RIGHT('Admin Tool PDF'!P6,LEN('Admin Tool PDF'!P6)-SEARCH(" ",'Admin Tool PDF'!P6,1))</f>
        <v>USD -</v>
      </c>
      <c r="AA7">
        <f>CONCATENATE(IF(ISERROR(LEFT(LEFT('Admin Tool PDF'!Q6,SEARCH(" ",'Admin Tool PDF'!Q6,1)),SEARCH(",",LEFT('Admin Tool PDF'!Q6,SEARCH(" ",'Admin Tool PDF'!Q6,1)),1)-1)),"0",LEFT(LEFT('Admin Tool PDF'!Q6,SEARCH(" ",'Admin Tool PDF'!Q6,1)),SEARCH(",",LEFT('Admin Tool PDF'!Q6,SEARCH(" ",'Admin Tool PDF'!Q6,1)),1)-1)),LEFT(IF(ISERROR(RIGHT(LEFT('Admin Tool PDF'!Q6,SEARCH(" ",'Admin Tool PDF'!Q6,1)),LEN(LEFT('Admin Tool PDF'!Q6,SEARCH(" ",'Admin Tool PDF'!Q6,1)))-SEARCH(",",LEFT('Admin Tool PDF'!Q6,SEARCH(" ",'Admin Tool PDF'!Q6,1)),1))),LEFT('Admin Tool PDF'!Q6,SEARCH(" ",'Admin Tool PDF'!Q6,1)),RIGHT(LEFT('Admin Tool PDF'!Q6,SEARCH(" ",'Admin Tool PDF'!Q6,1)),LEN(LEFT('Admin Tool PDF'!Q6,SEARCH(" ",'Admin Tool PDF'!Q6,1)))-SEARCH(",",LEFT('Admin Tool PDF'!Q6,SEARCH(" ",'Admin Tool PDF'!Q6,1)),1))),SEARCH(".",IF(ISERROR(RIGHT(LEFT('Admin Tool PDF'!Q6,SEARCH(" ",'Admin Tool PDF'!Q6,1)),LEN(LEFT('Admin Tool PDF'!Q6,SEARCH(" ",'Admin Tool PDF'!Q6,1)))-SEARCH(",",LEFT('Admin Tool PDF'!Q6,SEARCH(" ",'Admin Tool PDF'!Q6,1)),1))),LEFT('Admin Tool PDF'!Q6,SEARCH(" ",'Admin Tool PDF'!Q6,1)),RIGHT(LEFT('Admin Tool PDF'!Q6,SEARCH(" ",'Admin Tool PDF'!Q6,1)),LEN(LEFT('Admin Tool PDF'!Q6,SEARCH(" ",'Admin Tool PDF'!Q6,1)))-SEARCH(",",LEFT('Admin Tool PDF'!Q6,SEARCH(" ",'Admin Tool PDF'!Q6,1)),1))),1)-1)*1,",",RIGHT(IF(ISERROR(RIGHT(LEFT('Admin Tool PDF'!Q6,SEARCH(" ",'Admin Tool PDF'!Q6,1)),LEN(LEFT('Admin Tool PDF'!Q6,SEARCH(" ",'Admin Tool PDF'!Q6,1)))-SEARCH(",",LEFT('Admin Tool PDF'!Q6,SEARCH(" ",'Admin Tool PDF'!Q6,1)),1))),LEFT('Admin Tool PDF'!Q6,SEARCH(" ",'Admin Tool PDF'!Q6,1)),RIGHT(LEFT('Admin Tool PDF'!Q6,SEARCH(" ",'Admin Tool PDF'!Q6,1)),LEN(LEFT('Admin Tool PDF'!Q6,SEARCH(" ",'Admin Tool PDF'!Q6,1)))-SEARCH(",",LEFT('Admin Tool PDF'!Q6,SEARCH(" ",'Admin Tool PDF'!Q6,1)),1))),LEN(IF(ISERROR(RIGHT(LEFT('Admin Tool PDF'!Q6,SEARCH(" ",'Admin Tool PDF'!Q6,1)),LEN(LEFT('Admin Tool PDF'!Q6,SEARCH(" ",'Admin Tool PDF'!Q6,1)))-SEARCH(",",LEFT('Admin Tool PDF'!Q6,SEARCH(" ",'Admin Tool PDF'!Q6,1)),1))),LEFT('Admin Tool PDF'!Q6,SEARCH(" ",'Admin Tool PDF'!Q6,1)),RIGHT(LEFT('Admin Tool PDF'!Q6,SEARCH(" ",'Admin Tool PDF'!Q6,1)),LEN(LEFT('Admin Tool PDF'!Q6,SEARCH(" ",'Admin Tool PDF'!Q6,1)))-SEARCH(",",LEFT('Admin Tool PDF'!Q6,SEARCH(" ",'Admin Tool PDF'!Q6,1)),1))))-SEARCH(".",IF(ISERROR(RIGHT(LEFT('Admin Tool PDF'!Q6,SEARCH(" ",'Admin Tool PDF'!Q6,1)),LEN(LEFT('Admin Tool PDF'!Q6,SEARCH(" ",'Admin Tool PDF'!Q6,1)))-SEARCH(",",LEFT('Admin Tool PDF'!Q6,SEARCH(" ",'Admin Tool PDF'!Q6,1)),1))),LEFT('Admin Tool PDF'!Q6,SEARCH(" ",'Admin Tool PDF'!Q6,1)),RIGHT(LEFT('Admin Tool PDF'!Q6,SEARCH(" ",'Admin Tool PDF'!Q6,1)),LEN(LEFT('Admin Tool PDF'!Q6,SEARCH(" ",'Admin Tool PDF'!Q6,1)))-SEARCH(",",LEFT('Admin Tool PDF'!Q6,SEARCH(" ",'Admin Tool PDF'!Q6,1)),1))),1)))*1</f>
        <v>0</v>
      </c>
      <c r="AB7" t="str">
        <f>RIGHT('Admin Tool PDF'!Q6,LEN('Admin Tool PDF'!Q6)-SEARCH(" ",'Admin Tool PDF'!Q6,1))</f>
        <v>USD -</v>
      </c>
      <c r="AC7">
        <f>'Admin Tool PDF'!R6</f>
        <v>0</v>
      </c>
    </row>
    <row r="12" spans="1:29">
      <c r="L12">
        <v>12</v>
      </c>
      <c r="M12">
        <v>13</v>
      </c>
      <c r="N12">
        <v>14</v>
      </c>
      <c r="O12">
        <v>15</v>
      </c>
      <c r="P12">
        <v>16</v>
      </c>
      <c r="Q12">
        <v>17</v>
      </c>
      <c r="R12">
        <v>18</v>
      </c>
      <c r="S12">
        <v>19</v>
      </c>
      <c r="T12">
        <v>20</v>
      </c>
      <c r="U12">
        <v>21</v>
      </c>
      <c r="V12">
        <v>22</v>
      </c>
      <c r="W12">
        <v>23</v>
      </c>
      <c r="X12">
        <v>24</v>
      </c>
      <c r="Y12">
        <v>25</v>
      </c>
      <c r="Z12">
        <v>26</v>
      </c>
      <c r="AA12">
        <v>27</v>
      </c>
      <c r="AB12">
        <v>28</v>
      </c>
      <c r="AC12">
        <v>29</v>
      </c>
    </row>
  </sheetData>
  <autoFilter ref="A1:AC1">
    <sortState ref="A2:AC772">
      <sortCondition descending="1" ref="I1"/>
    </sortState>
  </autoFilter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Admin Tool PDF</vt:lpstr>
      <vt:lpstr>destination</vt:lpstr>
      <vt:lpstr>Commission Report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Xavier Stephan</dc:creator>
  <cp:lastModifiedBy>fred</cp:lastModifiedBy>
  <dcterms:created xsi:type="dcterms:W3CDTF">2015-11-09T13:48:31Z</dcterms:created>
  <dcterms:modified xsi:type="dcterms:W3CDTF">2015-11-09T14:31:14Z</dcterms:modified>
</cp:coreProperties>
</file>