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red-W7\Desktop\"/>
    </mc:Choice>
  </mc:AlternateContent>
  <bookViews>
    <workbookView xWindow="0" yWindow="0" windowWidth="25200" windowHeight="11760"/>
  </bookViews>
  <sheets>
    <sheet name="donnees_brutes" sheetId="1" r:id="rId1"/>
  </sheets>
  <definedNames>
    <definedName name="liste">OFFSET(donnees_brutes!$I$7,,,COUNTA(donnees_brutes!$I:$I)-3,)</definedName>
  </definedNames>
  <calcPr calcId="171027"/>
  <pivotCaches>
    <pivotCache cacheId="6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8" i="1" l="1"/>
  <c r="S9" i="1"/>
  <c r="R9" i="1" a="1"/>
  <c r="R8" i="1" a="1"/>
  <c r="R9" i="1" l="1"/>
  <c r="R8" i="1"/>
  <c r="Q8" i="1" l="1"/>
  <c r="Q9" i="1"/>
</calcChain>
</file>

<file path=xl/sharedStrings.xml><?xml version="1.0" encoding="utf-8"?>
<sst xmlns="http://schemas.openxmlformats.org/spreadsheetml/2006/main" count="353" uniqueCount="80">
  <si>
    <t>Personne</t>
  </si>
  <si>
    <t>jour</t>
  </si>
  <si>
    <t>Sans doublons</t>
  </si>
  <si>
    <t>Catérorie</t>
  </si>
  <si>
    <t xml:space="preserve">Adeline </t>
  </si>
  <si>
    <t>Dimanche 2</t>
  </si>
  <si>
    <t>S</t>
  </si>
  <si>
    <t>Adeline</t>
  </si>
  <si>
    <t>Mardi</t>
  </si>
  <si>
    <t>Adrien</t>
  </si>
  <si>
    <t>mercredi</t>
  </si>
  <si>
    <t>J</t>
  </si>
  <si>
    <t>Agustina</t>
  </si>
  <si>
    <t>Samedi 1</t>
  </si>
  <si>
    <t xml:space="preserve">Alain </t>
  </si>
  <si>
    <t xml:space="preserve">Angele </t>
  </si>
  <si>
    <t xml:space="preserve">Aurélien </t>
  </si>
  <si>
    <t>Samedi 2</t>
  </si>
  <si>
    <t>Vendredi</t>
  </si>
  <si>
    <t>Jeudi</t>
  </si>
  <si>
    <t>Benjamin D</t>
  </si>
  <si>
    <t>Benjamin R</t>
  </si>
  <si>
    <t xml:space="preserve">Bertrand </t>
  </si>
  <si>
    <t xml:space="preserve">Big </t>
  </si>
  <si>
    <t xml:space="preserve">Celia </t>
  </si>
  <si>
    <t xml:space="preserve">Charlotte </t>
  </si>
  <si>
    <t xml:space="preserve">Clément </t>
  </si>
  <si>
    <t xml:space="preserve">Delphine </t>
  </si>
  <si>
    <t>Dimanche 1</t>
  </si>
  <si>
    <t xml:space="preserve">Elina </t>
  </si>
  <si>
    <t xml:space="preserve">Fabrice </t>
  </si>
  <si>
    <t xml:space="preserve">Farida </t>
  </si>
  <si>
    <t xml:space="preserve">Floriane </t>
  </si>
  <si>
    <t xml:space="preserve">Frere </t>
  </si>
  <si>
    <t xml:space="preserve">Gilles </t>
  </si>
  <si>
    <t xml:space="preserve">Guillaume </t>
  </si>
  <si>
    <t xml:space="preserve">Helen </t>
  </si>
  <si>
    <t xml:space="preserve">Hugo </t>
  </si>
  <si>
    <t>IPS</t>
  </si>
  <si>
    <t xml:space="preserve">Irina </t>
  </si>
  <si>
    <t xml:space="preserve">Jean-Marc </t>
  </si>
  <si>
    <t xml:space="preserve">Joffrey </t>
  </si>
  <si>
    <t xml:space="preserve">fred </t>
  </si>
  <si>
    <t xml:space="preserve">Julian </t>
  </si>
  <si>
    <t xml:space="preserve">Julie </t>
  </si>
  <si>
    <t xml:space="preserve">Karine </t>
  </si>
  <si>
    <t xml:space="preserve">Lucas </t>
  </si>
  <si>
    <t xml:space="preserve">Maëlle </t>
  </si>
  <si>
    <t xml:space="preserve">Manon </t>
  </si>
  <si>
    <t xml:space="preserve">Marie </t>
  </si>
  <si>
    <t xml:space="preserve">Marine </t>
  </si>
  <si>
    <t xml:space="preserve">Maxime </t>
  </si>
  <si>
    <t xml:space="preserve">Mohamed </t>
  </si>
  <si>
    <t xml:space="preserve">Pauline </t>
  </si>
  <si>
    <t xml:space="preserve">Pierre </t>
  </si>
  <si>
    <t xml:space="preserve">Pierre-Alexandre </t>
  </si>
  <si>
    <t xml:space="preserve">Romain </t>
  </si>
  <si>
    <t xml:space="preserve">Sabra </t>
  </si>
  <si>
    <t xml:space="preserve">Sabrina </t>
  </si>
  <si>
    <t>Lundi</t>
  </si>
  <si>
    <t xml:space="preserve">Sarah </t>
  </si>
  <si>
    <t xml:space="preserve">Sœur </t>
  </si>
  <si>
    <t xml:space="preserve">Sophie </t>
  </si>
  <si>
    <t xml:space="preserve">Sybille </t>
  </si>
  <si>
    <t xml:space="preserve">Tahiana </t>
  </si>
  <si>
    <t xml:space="preserve">Théotime </t>
  </si>
  <si>
    <t xml:space="preserve">Thibaut </t>
  </si>
  <si>
    <t xml:space="preserve">Victor </t>
  </si>
  <si>
    <t xml:space="preserve">Victoria </t>
  </si>
  <si>
    <t xml:space="preserve">Yasmine </t>
  </si>
  <si>
    <t>Étiquettes de lignes</t>
  </si>
  <si>
    <t>Total général</t>
  </si>
  <si>
    <t>Étiquettes de colonnes</t>
  </si>
  <si>
    <t>Somme de Sans doublons</t>
  </si>
  <si>
    <t>Participants</t>
  </si>
  <si>
    <t>Nb unique</t>
  </si>
  <si>
    <t>Flo</t>
  </si>
  <si>
    <t>nico</t>
  </si>
  <si>
    <t>Mag</t>
  </si>
  <si>
    <t>calcul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</si>
</sst>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3271.497646759257" createdVersion="6" refreshedVersion="6" minRefreshableVersion="3" recordCount="93">
  <cacheSource type="worksheet">
    <worksheetSource name="Tableau4"/>
  </cacheSource>
  <cacheFields count="4">
    <cacheField name="Personne" numFmtId="0">
      <sharedItems count="58">
        <s v="Adeline "/>
        <s v="Adeline"/>
        <s v="Adrien"/>
        <s v="Agustina"/>
        <s v="Alain "/>
        <s v="Angele "/>
        <s v="Aurélien "/>
        <s v="Benjamin D"/>
        <s v="Benjamin R"/>
        <s v="Bertrand "/>
        <s v="Big "/>
        <s v="Celia "/>
        <s v="Charlotte "/>
        <s v="Clément "/>
        <s v="Delphine "/>
        <s v="Elina "/>
        <s v="Fabrice "/>
        <s v="Farida "/>
        <s v="Floriane "/>
        <s v="Frere "/>
        <s v="Gilles "/>
        <s v="Guillaume "/>
        <s v="Helen "/>
        <s v="Hugo "/>
        <s v="IPS"/>
        <s v="Irina "/>
        <s v="Jean-Marc "/>
        <s v="Joffrey "/>
        <s v="fred "/>
        <s v="Julian "/>
        <s v="Julie "/>
        <s v="Karine "/>
        <s v="Lucas "/>
        <s v="Maëlle "/>
        <s v="Manon "/>
        <s v="Marie "/>
        <s v="Marine "/>
        <s v="Maxime "/>
        <s v="Mohamed "/>
        <s v="Pauline "/>
        <s v="Pierre "/>
        <s v="Pierre-Alexandre "/>
        <s v="Romain "/>
        <s v="Sabra "/>
        <s v="Sabrina "/>
        <s v="Sarah "/>
        <s v="Sœur "/>
        <s v="Sophie "/>
        <s v="Sybille "/>
        <s v="Tahiana "/>
        <s v="Théotime "/>
        <s v="Thibaut "/>
        <s v="Victor "/>
        <s v="Victoria "/>
        <s v="Yasmine "/>
        <s v="Flo"/>
        <s v="nico"/>
        <s v="Mag"/>
      </sharedItems>
    </cacheField>
    <cacheField name="jour" numFmtId="0">
      <sharedItems/>
    </cacheField>
    <cacheField name="Sans doublons" numFmtId="0">
      <sharedItems containsSemiMixedTypes="0" containsString="0" containsNumber="1" containsInteger="1" minValue="0" maxValue="1"/>
    </cacheField>
    <cacheField name="Catérorie" numFmtId="0">
      <sharedItems count="2">
        <s v="S"/>
        <s v="J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s v="Dimanche 2"/>
    <n v="1"/>
    <x v="0"/>
  </r>
  <r>
    <x v="1"/>
    <s v="Mardi"/>
    <n v="1"/>
    <x v="0"/>
  </r>
  <r>
    <x v="2"/>
    <s v="mercredi"/>
    <n v="1"/>
    <x v="1"/>
  </r>
  <r>
    <x v="3"/>
    <s v="Samedi 1"/>
    <n v="1"/>
    <x v="1"/>
  </r>
  <r>
    <x v="4"/>
    <s v="Samedi 1"/>
    <n v="1"/>
    <x v="0"/>
  </r>
  <r>
    <x v="5"/>
    <s v="Dimanche 2"/>
    <n v="1"/>
    <x v="1"/>
  </r>
  <r>
    <x v="6"/>
    <s v="Samedi 2"/>
    <n v="1"/>
    <x v="0"/>
  </r>
  <r>
    <x v="6"/>
    <s v="Vendredi"/>
    <n v="1"/>
    <x v="0"/>
  </r>
  <r>
    <x v="6"/>
    <s v="Jeudi"/>
    <n v="1"/>
    <x v="0"/>
  </r>
  <r>
    <x v="7"/>
    <s v="Samedi 2"/>
    <n v="1"/>
    <x v="0"/>
  </r>
  <r>
    <x v="8"/>
    <s v="Dimanche 2"/>
    <n v="1"/>
    <x v="0"/>
  </r>
  <r>
    <x v="9"/>
    <s v="Samedi 2"/>
    <n v="1"/>
    <x v="1"/>
  </r>
  <r>
    <x v="10"/>
    <s v="Dimanche 2"/>
    <n v="1"/>
    <x v="1"/>
  </r>
  <r>
    <x v="11"/>
    <s v="mercredi"/>
    <n v="1"/>
    <x v="1"/>
  </r>
  <r>
    <x v="12"/>
    <s v="mercredi"/>
    <n v="1"/>
    <x v="0"/>
  </r>
  <r>
    <x v="13"/>
    <s v="Dimanche 2"/>
    <n v="1"/>
    <x v="0"/>
  </r>
  <r>
    <x v="13"/>
    <s v="Samedi 2"/>
    <n v="1"/>
    <x v="0"/>
  </r>
  <r>
    <x v="14"/>
    <s v="Dimanche 1"/>
    <n v="1"/>
    <x v="1"/>
  </r>
  <r>
    <x v="15"/>
    <s v="Dimanche 2"/>
    <n v="1"/>
    <x v="0"/>
  </r>
  <r>
    <x v="15"/>
    <s v="Dimanche 1"/>
    <n v="1"/>
    <x v="0"/>
  </r>
  <r>
    <x v="16"/>
    <s v="Samedi 1"/>
    <n v="1"/>
    <x v="0"/>
  </r>
  <r>
    <x v="16"/>
    <s v="Dimanche 1"/>
    <n v="1"/>
    <x v="0"/>
  </r>
  <r>
    <x v="17"/>
    <s v="Samedi 1"/>
    <n v="1"/>
    <x v="1"/>
  </r>
  <r>
    <x v="18"/>
    <s v="Dimanche 1"/>
    <n v="1"/>
    <x v="0"/>
  </r>
  <r>
    <x v="18"/>
    <s v="mercredi"/>
    <n v="1"/>
    <x v="0"/>
  </r>
  <r>
    <x v="19"/>
    <s v="Samedi 2"/>
    <n v="1"/>
    <x v="1"/>
  </r>
  <r>
    <x v="20"/>
    <s v="Samedi 1"/>
    <n v="1"/>
    <x v="0"/>
  </r>
  <r>
    <x v="21"/>
    <s v="Samedi 2"/>
    <n v="1"/>
    <x v="0"/>
  </r>
  <r>
    <x v="21"/>
    <s v="mercredi"/>
    <n v="1"/>
    <x v="0"/>
  </r>
  <r>
    <x v="22"/>
    <s v="Samedi 1"/>
    <n v="1"/>
    <x v="0"/>
  </r>
  <r>
    <x v="22"/>
    <s v="mercredi"/>
    <n v="1"/>
    <x v="0"/>
  </r>
  <r>
    <x v="23"/>
    <s v="Dimanche 1"/>
    <n v="1"/>
    <x v="0"/>
  </r>
  <r>
    <x v="23"/>
    <s v="Dimanche 1"/>
    <n v="0"/>
    <x v="0"/>
  </r>
  <r>
    <x v="24"/>
    <s v="Samedi 2"/>
    <n v="0"/>
    <x v="1"/>
  </r>
  <r>
    <x v="24"/>
    <s v="Samedi 2"/>
    <n v="1"/>
    <x v="1"/>
  </r>
  <r>
    <x v="24"/>
    <s v="Jeudi"/>
    <n v="1"/>
    <x v="1"/>
  </r>
  <r>
    <x v="25"/>
    <s v="mercredi"/>
    <n v="1"/>
    <x v="0"/>
  </r>
  <r>
    <x v="25"/>
    <s v="Mardi"/>
    <n v="1"/>
    <x v="0"/>
  </r>
  <r>
    <x v="26"/>
    <s v="Jeudi"/>
    <n v="1"/>
    <x v="0"/>
  </r>
  <r>
    <x v="26"/>
    <s v="mercredi"/>
    <n v="1"/>
    <x v="0"/>
  </r>
  <r>
    <x v="26"/>
    <s v="Mardi"/>
    <n v="1"/>
    <x v="0"/>
  </r>
  <r>
    <x v="27"/>
    <s v="Samedi 1"/>
    <n v="1"/>
    <x v="0"/>
  </r>
  <r>
    <x v="27"/>
    <s v="Dimanche 1"/>
    <n v="1"/>
    <x v="0"/>
  </r>
  <r>
    <x v="27"/>
    <s v="Dimanche 1"/>
    <n v="0"/>
    <x v="0"/>
  </r>
  <r>
    <x v="28"/>
    <s v="Vendredi"/>
    <n v="1"/>
    <x v="1"/>
  </r>
  <r>
    <x v="29"/>
    <s v="mercredi"/>
    <n v="1"/>
    <x v="0"/>
  </r>
  <r>
    <x v="30"/>
    <s v="Samedi 1"/>
    <n v="1"/>
    <x v="0"/>
  </r>
  <r>
    <x v="30"/>
    <s v="mercredi"/>
    <n v="1"/>
    <x v="0"/>
  </r>
  <r>
    <x v="31"/>
    <s v="Dimanche 2"/>
    <n v="1"/>
    <x v="0"/>
  </r>
  <r>
    <x v="31"/>
    <s v="Vendredi"/>
    <n v="1"/>
    <x v="0"/>
  </r>
  <r>
    <x v="31"/>
    <s v="Mardi"/>
    <n v="1"/>
    <x v="0"/>
  </r>
  <r>
    <x v="32"/>
    <s v="mercredi"/>
    <n v="1"/>
    <x v="1"/>
  </r>
  <r>
    <x v="33"/>
    <s v="Samedi 1"/>
    <n v="1"/>
    <x v="0"/>
  </r>
  <r>
    <x v="33"/>
    <s v="Dimanche 1"/>
    <n v="1"/>
    <x v="0"/>
  </r>
  <r>
    <x v="34"/>
    <s v="Jeudi"/>
    <n v="1"/>
    <x v="1"/>
  </r>
  <r>
    <x v="35"/>
    <s v="Jeudi"/>
    <n v="1"/>
    <x v="0"/>
  </r>
  <r>
    <x v="35"/>
    <s v="Mardi"/>
    <n v="1"/>
    <x v="0"/>
  </r>
  <r>
    <x v="36"/>
    <s v="Jeudi"/>
    <n v="1"/>
    <x v="0"/>
  </r>
  <r>
    <x v="36"/>
    <s v="Mardi"/>
    <n v="1"/>
    <x v="0"/>
  </r>
  <r>
    <x v="37"/>
    <s v="Vendredi"/>
    <n v="1"/>
    <x v="0"/>
  </r>
  <r>
    <x v="37"/>
    <s v="Samedi 1"/>
    <n v="1"/>
    <x v="0"/>
  </r>
  <r>
    <x v="37"/>
    <s v="mercredi"/>
    <n v="1"/>
    <x v="0"/>
  </r>
  <r>
    <x v="38"/>
    <s v="Samedi 1"/>
    <n v="1"/>
    <x v="1"/>
  </r>
  <r>
    <x v="39"/>
    <s v="Jeudi"/>
    <n v="1"/>
    <x v="1"/>
  </r>
  <r>
    <x v="40"/>
    <s v="Samedi 2"/>
    <n v="1"/>
    <x v="1"/>
  </r>
  <r>
    <x v="41"/>
    <s v="Samedi 2"/>
    <n v="1"/>
    <x v="0"/>
  </r>
  <r>
    <x v="42"/>
    <s v="Dimanche 1"/>
    <n v="1"/>
    <x v="0"/>
  </r>
  <r>
    <x v="42"/>
    <s v="Samedi 1"/>
    <n v="1"/>
    <x v="0"/>
  </r>
  <r>
    <x v="43"/>
    <s v="Dimanche 1"/>
    <n v="1"/>
    <x v="0"/>
  </r>
  <r>
    <x v="44"/>
    <s v="Samedi 1"/>
    <n v="1"/>
    <x v="0"/>
  </r>
  <r>
    <x v="44"/>
    <s v="Dimanche 1"/>
    <n v="1"/>
    <x v="0"/>
  </r>
  <r>
    <x v="44"/>
    <s v="mercredi"/>
    <n v="1"/>
    <x v="0"/>
  </r>
  <r>
    <x v="44"/>
    <s v="Mardi"/>
    <n v="1"/>
    <x v="0"/>
  </r>
  <r>
    <x v="44"/>
    <s v="Lundi"/>
    <n v="1"/>
    <x v="0"/>
  </r>
  <r>
    <x v="45"/>
    <s v="Dimanche 2"/>
    <n v="1"/>
    <x v="1"/>
  </r>
  <r>
    <x v="46"/>
    <s v="Samedi 2"/>
    <n v="1"/>
    <x v="1"/>
  </r>
  <r>
    <x v="47"/>
    <s v="Samedi 1"/>
    <n v="1"/>
    <x v="1"/>
  </r>
  <r>
    <x v="48"/>
    <s v="Lundi"/>
    <n v="1"/>
    <x v="1"/>
  </r>
  <r>
    <x v="49"/>
    <s v="mercredi"/>
    <n v="1"/>
    <x v="0"/>
  </r>
  <r>
    <x v="49"/>
    <s v="Lundi"/>
    <n v="1"/>
    <x v="0"/>
  </r>
  <r>
    <x v="50"/>
    <s v="Dimanche 2"/>
    <n v="1"/>
    <x v="1"/>
  </r>
  <r>
    <x v="51"/>
    <s v="Dimanche 2"/>
    <n v="1"/>
    <x v="0"/>
  </r>
  <r>
    <x v="51"/>
    <s v="Samedi 2"/>
    <n v="1"/>
    <x v="0"/>
  </r>
  <r>
    <x v="51"/>
    <s v="Samedi 1"/>
    <n v="1"/>
    <x v="0"/>
  </r>
  <r>
    <x v="52"/>
    <s v="mercredi"/>
    <n v="1"/>
    <x v="0"/>
  </r>
  <r>
    <x v="52"/>
    <s v="Dimanche 2"/>
    <n v="1"/>
    <x v="1"/>
  </r>
  <r>
    <x v="52"/>
    <s v="Samedi 1"/>
    <n v="1"/>
    <x v="0"/>
  </r>
  <r>
    <x v="53"/>
    <s v="Samedi 1"/>
    <n v="1"/>
    <x v="0"/>
  </r>
  <r>
    <x v="53"/>
    <s v="mercredi"/>
    <n v="1"/>
    <x v="0"/>
  </r>
  <r>
    <x v="54"/>
    <s v="mercredi"/>
    <n v="1"/>
    <x v="0"/>
  </r>
  <r>
    <x v="55"/>
    <s v="mercredi"/>
    <n v="1"/>
    <x v="0"/>
  </r>
  <r>
    <x v="56"/>
    <s v="mercredi"/>
    <n v="1"/>
    <x v="0"/>
  </r>
  <r>
    <x v="57"/>
    <s v="mercredi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5:L65" firstHeaderRow="1" firstDataRow="2" firstDataCol="1"/>
  <pivotFields count="4">
    <pivotField axis="axisRow" subtotalTop="0" showAll="0">
      <items count="59">
        <item x="1"/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8"/>
        <item x="19"/>
        <item x="20"/>
        <item x="21"/>
        <item x="22"/>
        <item x="23"/>
        <item x="24"/>
        <item x="25"/>
        <item x="26"/>
        <item x="27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t="default"/>
      </items>
    </pivotField>
    <pivotField subtotalTop="0" showAll="0"/>
    <pivotField dataField="1" subtotalTop="0" showAll="0"/>
    <pivotField axis="axisCol" subtotalTop="0" showAll="0">
      <items count="3">
        <item x="1"/>
        <item x="0"/>
        <item t="default"/>
      </items>
    </pivotField>
  </pivotFields>
  <rowFields count="1">
    <field x="0"/>
  </rowFields>
  <rowItems count="5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Sans doublon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4" displayName="Tableau4" ref="A1:D94" totalsRowShown="0">
  <autoFilter ref="A1:D94"/>
  <sortState ref="A2:D91">
    <sortCondition ref="A1:A91"/>
  </sortState>
  <tableColumns count="4">
    <tableColumn id="1" name="Personne"/>
    <tableColumn id="2" name="jour"/>
    <tableColumn id="5" name="Sans doublons"/>
    <tableColumn id="6" name="Catérori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"/>
  <sheetViews>
    <sheetView tabSelected="1" topLeftCell="C1" zoomScale="85" zoomScaleNormal="85" workbookViewId="0">
      <selection activeCell="I7" sqref="I7"/>
    </sheetView>
  </sheetViews>
  <sheetFormatPr baseColWidth="10" defaultRowHeight="12.75" x14ac:dyDescent="0.2"/>
  <cols>
    <col min="1" max="1" width="66.7109375" customWidth="1"/>
    <col min="3" max="3" width="16.42578125" customWidth="1"/>
    <col min="4" max="4" width="11.5703125" customWidth="1"/>
    <col min="9" max="9" width="25.85546875" bestFit="1" customWidth="1"/>
    <col min="10" max="10" width="25.5703125" bestFit="1" customWidth="1"/>
    <col min="11" max="11" width="3.140625" bestFit="1" customWidth="1"/>
    <col min="12" max="12" width="13.28515625" bestFit="1" customWidth="1"/>
  </cols>
  <sheetData>
    <row r="1" spans="1:19" x14ac:dyDescent="0.2">
      <c r="A1" t="s">
        <v>0</v>
      </c>
      <c r="B1" t="s">
        <v>1</v>
      </c>
      <c r="C1" t="s">
        <v>2</v>
      </c>
      <c r="D1" t="s">
        <v>3</v>
      </c>
    </row>
    <row r="2" spans="1:19" x14ac:dyDescent="0.2">
      <c r="A2" t="s">
        <v>4</v>
      </c>
      <c r="B2" t="s">
        <v>5</v>
      </c>
      <c r="C2">
        <v>1</v>
      </c>
      <c r="D2" t="s">
        <v>6</v>
      </c>
    </row>
    <row r="3" spans="1:19" x14ac:dyDescent="0.2">
      <c r="A3" t="s">
        <v>7</v>
      </c>
      <c r="B3" t="s">
        <v>8</v>
      </c>
      <c r="C3">
        <v>1</v>
      </c>
      <c r="D3" t="s">
        <v>6</v>
      </c>
    </row>
    <row r="4" spans="1:19" x14ac:dyDescent="0.2">
      <c r="A4" t="s">
        <v>9</v>
      </c>
      <c r="B4" t="s">
        <v>10</v>
      </c>
      <c r="C4">
        <v>1</v>
      </c>
      <c r="D4" t="s">
        <v>11</v>
      </c>
    </row>
    <row r="5" spans="1:19" x14ac:dyDescent="0.2">
      <c r="A5" t="s">
        <v>12</v>
      </c>
      <c r="B5" t="s">
        <v>13</v>
      </c>
      <c r="C5">
        <v>1</v>
      </c>
      <c r="D5" t="s">
        <v>11</v>
      </c>
      <c r="I5" s="1" t="s">
        <v>73</v>
      </c>
      <c r="J5" s="1" t="s">
        <v>72</v>
      </c>
    </row>
    <row r="6" spans="1:19" x14ac:dyDescent="0.2">
      <c r="A6" t="s">
        <v>14</v>
      </c>
      <c r="B6" t="s">
        <v>13</v>
      </c>
      <c r="C6">
        <v>1</v>
      </c>
      <c r="D6" t="s">
        <v>6</v>
      </c>
      <c r="I6" s="1" t="s">
        <v>70</v>
      </c>
      <c r="J6" t="s">
        <v>11</v>
      </c>
      <c r="K6" t="s">
        <v>6</v>
      </c>
      <c r="L6" t="s">
        <v>71</v>
      </c>
    </row>
    <row r="7" spans="1:19" x14ac:dyDescent="0.2">
      <c r="A7" t="s">
        <v>15</v>
      </c>
      <c r="B7" t="s">
        <v>5</v>
      </c>
      <c r="C7">
        <v>1</v>
      </c>
      <c r="D7" t="s">
        <v>11</v>
      </c>
      <c r="I7" s="2" t="s">
        <v>7</v>
      </c>
      <c r="J7" s="3"/>
      <c r="K7" s="3">
        <v>1</v>
      </c>
      <c r="L7" s="3">
        <v>1</v>
      </c>
      <c r="Q7" s="4" t="s">
        <v>74</v>
      </c>
      <c r="R7" s="4" t="s">
        <v>75</v>
      </c>
      <c r="S7" t="s">
        <v>79</v>
      </c>
    </row>
    <row r="8" spans="1:19" x14ac:dyDescent="0.2">
      <c r="A8" t="s">
        <v>16</v>
      </c>
      <c r="B8" t="s">
        <v>17</v>
      </c>
      <c r="C8">
        <v>1</v>
      </c>
      <c r="D8" t="s">
        <v>6</v>
      </c>
      <c r="I8" s="2" t="s">
        <v>4</v>
      </c>
      <c r="J8" s="3"/>
      <c r="K8" s="3">
        <v>1</v>
      </c>
      <c r="L8" s="3">
        <v>1</v>
      </c>
      <c r="P8" t="s">
        <v>6</v>
      </c>
      <c r="Q8">
        <f>GETPIVOTDATA("Sans doublons",$I$5,"Catérorie","S")</f>
        <v>66</v>
      </c>
      <c r="R8" s="5">
        <f t="array" aca="1" ref="R8" ca="1">COUNT(GETPIVOTDATA($I$5,$K$6&amp;" "&amp;$P8&amp;" "&amp;liste))</f>
        <v>6</v>
      </c>
      <c r="S8">
        <f>COUNTA(K7:K64)</f>
        <v>36</v>
      </c>
    </row>
    <row r="9" spans="1:19" x14ac:dyDescent="0.2">
      <c r="A9" t="s">
        <v>16</v>
      </c>
      <c r="B9" t="s">
        <v>18</v>
      </c>
      <c r="C9">
        <v>1</v>
      </c>
      <c r="D9" t="s">
        <v>6</v>
      </c>
      <c r="I9" s="2" t="s">
        <v>9</v>
      </c>
      <c r="J9" s="3">
        <v>1</v>
      </c>
      <c r="K9" s="3"/>
      <c r="L9" s="3">
        <v>1</v>
      </c>
      <c r="P9" t="s">
        <v>11</v>
      </c>
      <c r="Q9">
        <f>GETPIVOTDATA("Sans doublons",$I$5,"Catérorie","J")</f>
        <v>24</v>
      </c>
      <c r="R9" s="5">
        <f t="array" aca="1" ref="R9" ca="1">COUNT(GETPIVOTDATA($I$5,$J$6&amp;" "&amp;$P9&amp;" "&amp;liste))</f>
        <v>4</v>
      </c>
      <c r="S9">
        <f>COUNTA(J7:J64)</f>
        <v>23</v>
      </c>
    </row>
    <row r="10" spans="1:19" x14ac:dyDescent="0.2">
      <c r="A10" t="s">
        <v>16</v>
      </c>
      <c r="B10" t="s">
        <v>19</v>
      </c>
      <c r="C10">
        <v>1</v>
      </c>
      <c r="D10" t="s">
        <v>6</v>
      </c>
      <c r="I10" s="2" t="s">
        <v>12</v>
      </c>
      <c r="J10" s="3">
        <v>1</v>
      </c>
      <c r="K10" s="3"/>
      <c r="L10" s="3">
        <v>1</v>
      </c>
    </row>
    <row r="11" spans="1:19" x14ac:dyDescent="0.2">
      <c r="A11" t="s">
        <v>20</v>
      </c>
      <c r="B11" t="s">
        <v>17</v>
      </c>
      <c r="C11">
        <v>1</v>
      </c>
      <c r="D11" t="s">
        <v>6</v>
      </c>
      <c r="I11" s="2" t="s">
        <v>14</v>
      </c>
      <c r="J11" s="3"/>
      <c r="K11" s="3">
        <v>1</v>
      </c>
      <c r="L11" s="3">
        <v>1</v>
      </c>
    </row>
    <row r="12" spans="1:19" x14ac:dyDescent="0.2">
      <c r="A12" t="s">
        <v>21</v>
      </c>
      <c r="B12" t="s">
        <v>5</v>
      </c>
      <c r="C12">
        <v>1</v>
      </c>
      <c r="D12" t="s">
        <v>6</v>
      </c>
      <c r="I12" s="2" t="s">
        <v>15</v>
      </c>
      <c r="J12" s="3">
        <v>1</v>
      </c>
      <c r="K12" s="3"/>
      <c r="L12" s="3">
        <v>1</v>
      </c>
    </row>
    <row r="13" spans="1:19" x14ac:dyDescent="0.2">
      <c r="A13" t="s">
        <v>22</v>
      </c>
      <c r="B13" t="s">
        <v>17</v>
      </c>
      <c r="C13">
        <v>1</v>
      </c>
      <c r="D13" t="s">
        <v>11</v>
      </c>
      <c r="I13" s="2" t="s">
        <v>16</v>
      </c>
      <c r="J13" s="3"/>
      <c r="K13" s="3">
        <v>3</v>
      </c>
      <c r="L13" s="3">
        <v>3</v>
      </c>
    </row>
    <row r="14" spans="1:19" x14ac:dyDescent="0.2">
      <c r="A14" t="s">
        <v>23</v>
      </c>
      <c r="B14" t="s">
        <v>5</v>
      </c>
      <c r="C14">
        <v>1</v>
      </c>
      <c r="D14" t="s">
        <v>11</v>
      </c>
      <c r="I14" s="2" t="s">
        <v>20</v>
      </c>
      <c r="J14" s="3"/>
      <c r="K14" s="3">
        <v>1</v>
      </c>
      <c r="L14" s="3">
        <v>1</v>
      </c>
    </row>
    <row r="15" spans="1:19" x14ac:dyDescent="0.2">
      <c r="A15" t="s">
        <v>24</v>
      </c>
      <c r="B15" t="s">
        <v>10</v>
      </c>
      <c r="C15">
        <v>1</v>
      </c>
      <c r="D15" t="s">
        <v>11</v>
      </c>
      <c r="I15" s="2" t="s">
        <v>21</v>
      </c>
      <c r="J15" s="3"/>
      <c r="K15" s="3">
        <v>1</v>
      </c>
      <c r="L15" s="3">
        <v>1</v>
      </c>
    </row>
    <row r="16" spans="1:19" x14ac:dyDescent="0.2">
      <c r="A16" t="s">
        <v>25</v>
      </c>
      <c r="B16" t="s">
        <v>10</v>
      </c>
      <c r="C16">
        <v>1</v>
      </c>
      <c r="D16" t="s">
        <v>6</v>
      </c>
      <c r="I16" s="2" t="s">
        <v>22</v>
      </c>
      <c r="J16" s="3">
        <v>1</v>
      </c>
      <c r="K16" s="3"/>
      <c r="L16" s="3">
        <v>1</v>
      </c>
    </row>
    <row r="17" spans="1:12" x14ac:dyDescent="0.2">
      <c r="A17" t="s">
        <v>26</v>
      </c>
      <c r="B17" t="s">
        <v>5</v>
      </c>
      <c r="C17">
        <v>1</v>
      </c>
      <c r="D17" t="s">
        <v>6</v>
      </c>
      <c r="I17" s="2" t="s">
        <v>23</v>
      </c>
      <c r="J17" s="3">
        <v>1</v>
      </c>
      <c r="K17" s="3"/>
      <c r="L17" s="3">
        <v>1</v>
      </c>
    </row>
    <row r="18" spans="1:12" x14ac:dyDescent="0.2">
      <c r="A18" t="s">
        <v>26</v>
      </c>
      <c r="B18" t="s">
        <v>17</v>
      </c>
      <c r="C18">
        <v>1</v>
      </c>
      <c r="D18" t="s">
        <v>6</v>
      </c>
      <c r="I18" s="2" t="s">
        <v>24</v>
      </c>
      <c r="J18" s="3">
        <v>1</v>
      </c>
      <c r="K18" s="3"/>
      <c r="L18" s="3">
        <v>1</v>
      </c>
    </row>
    <row r="19" spans="1:12" x14ac:dyDescent="0.2">
      <c r="A19" t="s">
        <v>27</v>
      </c>
      <c r="B19" t="s">
        <v>28</v>
      </c>
      <c r="C19">
        <v>1</v>
      </c>
      <c r="D19" t="s">
        <v>11</v>
      </c>
      <c r="I19" s="2" t="s">
        <v>25</v>
      </c>
      <c r="J19" s="3"/>
      <c r="K19" s="3">
        <v>1</v>
      </c>
      <c r="L19" s="3">
        <v>1</v>
      </c>
    </row>
    <row r="20" spans="1:12" x14ac:dyDescent="0.2">
      <c r="A20" t="s">
        <v>29</v>
      </c>
      <c r="B20" t="s">
        <v>5</v>
      </c>
      <c r="C20">
        <v>1</v>
      </c>
      <c r="D20" t="s">
        <v>6</v>
      </c>
      <c r="I20" s="2" t="s">
        <v>26</v>
      </c>
      <c r="J20" s="3"/>
      <c r="K20" s="3">
        <v>2</v>
      </c>
      <c r="L20" s="3">
        <v>2</v>
      </c>
    </row>
    <row r="21" spans="1:12" x14ac:dyDescent="0.2">
      <c r="A21" t="s">
        <v>29</v>
      </c>
      <c r="B21" t="s">
        <v>28</v>
      </c>
      <c r="C21">
        <v>1</v>
      </c>
      <c r="D21" t="s">
        <v>6</v>
      </c>
      <c r="I21" s="2" t="s">
        <v>27</v>
      </c>
      <c r="J21" s="3">
        <v>1</v>
      </c>
      <c r="K21" s="3"/>
      <c r="L21" s="3">
        <v>1</v>
      </c>
    </row>
    <row r="22" spans="1:12" x14ac:dyDescent="0.2">
      <c r="A22" t="s">
        <v>30</v>
      </c>
      <c r="B22" t="s">
        <v>13</v>
      </c>
      <c r="C22">
        <v>1</v>
      </c>
      <c r="D22" t="s">
        <v>6</v>
      </c>
      <c r="I22" s="2" t="s">
        <v>29</v>
      </c>
      <c r="J22" s="3"/>
      <c r="K22" s="3">
        <v>2</v>
      </c>
      <c r="L22" s="3">
        <v>2</v>
      </c>
    </row>
    <row r="23" spans="1:12" x14ac:dyDescent="0.2">
      <c r="A23" t="s">
        <v>30</v>
      </c>
      <c r="B23" t="s">
        <v>28</v>
      </c>
      <c r="C23">
        <v>1</v>
      </c>
      <c r="D23" t="s">
        <v>6</v>
      </c>
      <c r="I23" s="2" t="s">
        <v>30</v>
      </c>
      <c r="J23" s="3"/>
      <c r="K23" s="3">
        <v>2</v>
      </c>
      <c r="L23" s="3">
        <v>2</v>
      </c>
    </row>
    <row r="24" spans="1:12" x14ac:dyDescent="0.2">
      <c r="A24" t="s">
        <v>31</v>
      </c>
      <c r="B24" t="s">
        <v>13</v>
      </c>
      <c r="C24">
        <v>1</v>
      </c>
      <c r="D24" t="s">
        <v>11</v>
      </c>
      <c r="I24" s="2" t="s">
        <v>31</v>
      </c>
      <c r="J24" s="3">
        <v>1</v>
      </c>
      <c r="K24" s="3"/>
      <c r="L24" s="3">
        <v>1</v>
      </c>
    </row>
    <row r="25" spans="1:12" x14ac:dyDescent="0.2">
      <c r="A25" t="s">
        <v>32</v>
      </c>
      <c r="B25" t="s">
        <v>28</v>
      </c>
      <c r="C25">
        <v>1</v>
      </c>
      <c r="D25" t="s">
        <v>6</v>
      </c>
      <c r="I25" s="2" t="s">
        <v>32</v>
      </c>
      <c r="J25" s="3"/>
      <c r="K25" s="3">
        <v>2</v>
      </c>
      <c r="L25" s="3">
        <v>2</v>
      </c>
    </row>
    <row r="26" spans="1:12" x14ac:dyDescent="0.2">
      <c r="A26" t="s">
        <v>32</v>
      </c>
      <c r="B26" t="s">
        <v>10</v>
      </c>
      <c r="C26">
        <v>1</v>
      </c>
      <c r="D26" t="s">
        <v>6</v>
      </c>
      <c r="I26" s="2" t="s">
        <v>42</v>
      </c>
      <c r="J26" s="3">
        <v>1</v>
      </c>
      <c r="K26" s="3"/>
      <c r="L26" s="3">
        <v>1</v>
      </c>
    </row>
    <row r="27" spans="1:12" x14ac:dyDescent="0.2">
      <c r="A27" t="s">
        <v>33</v>
      </c>
      <c r="B27" t="s">
        <v>17</v>
      </c>
      <c r="C27">
        <v>1</v>
      </c>
      <c r="D27" t="s">
        <v>11</v>
      </c>
      <c r="I27" s="2" t="s">
        <v>33</v>
      </c>
      <c r="J27" s="3">
        <v>1</v>
      </c>
      <c r="K27" s="3"/>
      <c r="L27" s="3">
        <v>1</v>
      </c>
    </row>
    <row r="28" spans="1:12" x14ac:dyDescent="0.2">
      <c r="A28" t="s">
        <v>34</v>
      </c>
      <c r="B28" t="s">
        <v>13</v>
      </c>
      <c r="C28">
        <v>1</v>
      </c>
      <c r="D28" t="s">
        <v>6</v>
      </c>
      <c r="I28" s="2" t="s">
        <v>34</v>
      </c>
      <c r="J28" s="3"/>
      <c r="K28" s="3">
        <v>1</v>
      </c>
      <c r="L28" s="3">
        <v>1</v>
      </c>
    </row>
    <row r="29" spans="1:12" x14ac:dyDescent="0.2">
      <c r="A29" t="s">
        <v>35</v>
      </c>
      <c r="B29" t="s">
        <v>17</v>
      </c>
      <c r="C29">
        <v>1</v>
      </c>
      <c r="D29" t="s">
        <v>6</v>
      </c>
      <c r="I29" s="2" t="s">
        <v>35</v>
      </c>
      <c r="J29" s="3"/>
      <c r="K29" s="3">
        <v>2</v>
      </c>
      <c r="L29" s="3">
        <v>2</v>
      </c>
    </row>
    <row r="30" spans="1:12" x14ac:dyDescent="0.2">
      <c r="A30" t="s">
        <v>35</v>
      </c>
      <c r="B30" t="s">
        <v>10</v>
      </c>
      <c r="C30">
        <v>1</v>
      </c>
      <c r="D30" t="s">
        <v>6</v>
      </c>
      <c r="I30" s="2" t="s">
        <v>36</v>
      </c>
      <c r="J30" s="3"/>
      <c r="K30" s="3">
        <v>2</v>
      </c>
      <c r="L30" s="3">
        <v>2</v>
      </c>
    </row>
    <row r="31" spans="1:12" x14ac:dyDescent="0.2">
      <c r="A31" t="s">
        <v>36</v>
      </c>
      <c r="B31" t="s">
        <v>13</v>
      </c>
      <c r="C31">
        <v>1</v>
      </c>
      <c r="D31" t="s">
        <v>6</v>
      </c>
      <c r="I31" s="2" t="s">
        <v>37</v>
      </c>
      <c r="J31" s="3"/>
      <c r="K31" s="3">
        <v>1</v>
      </c>
      <c r="L31" s="3">
        <v>1</v>
      </c>
    </row>
    <row r="32" spans="1:12" x14ac:dyDescent="0.2">
      <c r="A32" t="s">
        <v>36</v>
      </c>
      <c r="B32" t="s">
        <v>10</v>
      </c>
      <c r="C32">
        <v>1</v>
      </c>
      <c r="D32" t="s">
        <v>6</v>
      </c>
      <c r="I32" s="2" t="s">
        <v>38</v>
      </c>
      <c r="J32" s="3">
        <v>2</v>
      </c>
      <c r="K32" s="3"/>
      <c r="L32" s="3">
        <v>2</v>
      </c>
    </row>
    <row r="33" spans="1:12" x14ac:dyDescent="0.2">
      <c r="A33" t="s">
        <v>37</v>
      </c>
      <c r="B33" t="s">
        <v>28</v>
      </c>
      <c r="C33">
        <v>1</v>
      </c>
      <c r="D33" t="s">
        <v>6</v>
      </c>
      <c r="I33" s="2" t="s">
        <v>39</v>
      </c>
      <c r="J33" s="3"/>
      <c r="K33" s="3">
        <v>2</v>
      </c>
      <c r="L33" s="3">
        <v>2</v>
      </c>
    </row>
    <row r="34" spans="1:12" x14ac:dyDescent="0.2">
      <c r="A34" t="s">
        <v>37</v>
      </c>
      <c r="B34" t="s">
        <v>28</v>
      </c>
      <c r="C34">
        <v>0</v>
      </c>
      <c r="D34" t="s">
        <v>6</v>
      </c>
      <c r="I34" s="2" t="s">
        <v>40</v>
      </c>
      <c r="J34" s="3"/>
      <c r="K34" s="3">
        <v>3</v>
      </c>
      <c r="L34" s="3">
        <v>3</v>
      </c>
    </row>
    <row r="35" spans="1:12" x14ac:dyDescent="0.2">
      <c r="A35" t="s">
        <v>38</v>
      </c>
      <c r="B35" t="s">
        <v>17</v>
      </c>
      <c r="C35">
        <v>0</v>
      </c>
      <c r="D35" t="s">
        <v>11</v>
      </c>
      <c r="I35" s="2" t="s">
        <v>41</v>
      </c>
      <c r="J35" s="3"/>
      <c r="K35" s="3">
        <v>2</v>
      </c>
      <c r="L35" s="3">
        <v>2</v>
      </c>
    </row>
    <row r="36" spans="1:12" x14ac:dyDescent="0.2">
      <c r="A36" t="s">
        <v>38</v>
      </c>
      <c r="B36" t="s">
        <v>17</v>
      </c>
      <c r="C36">
        <v>1</v>
      </c>
      <c r="D36" t="s">
        <v>11</v>
      </c>
      <c r="I36" s="2" t="s">
        <v>43</v>
      </c>
      <c r="J36" s="3"/>
      <c r="K36" s="3">
        <v>1</v>
      </c>
      <c r="L36" s="3">
        <v>1</v>
      </c>
    </row>
    <row r="37" spans="1:12" x14ac:dyDescent="0.2">
      <c r="A37" t="s">
        <v>38</v>
      </c>
      <c r="B37" t="s">
        <v>19</v>
      </c>
      <c r="C37">
        <v>1</v>
      </c>
      <c r="D37" t="s">
        <v>11</v>
      </c>
      <c r="I37" s="2" t="s">
        <v>44</v>
      </c>
      <c r="J37" s="3"/>
      <c r="K37" s="3">
        <v>2</v>
      </c>
      <c r="L37" s="3">
        <v>2</v>
      </c>
    </row>
    <row r="38" spans="1:12" x14ac:dyDescent="0.2">
      <c r="A38" t="s">
        <v>39</v>
      </c>
      <c r="B38" t="s">
        <v>10</v>
      </c>
      <c r="C38">
        <v>1</v>
      </c>
      <c r="D38" t="s">
        <v>6</v>
      </c>
      <c r="I38" s="2" t="s">
        <v>45</v>
      </c>
      <c r="J38" s="3"/>
      <c r="K38" s="3">
        <v>3</v>
      </c>
      <c r="L38" s="3">
        <v>3</v>
      </c>
    </row>
    <row r="39" spans="1:12" x14ac:dyDescent="0.2">
      <c r="A39" t="s">
        <v>39</v>
      </c>
      <c r="B39" t="s">
        <v>8</v>
      </c>
      <c r="C39">
        <v>1</v>
      </c>
      <c r="D39" t="s">
        <v>6</v>
      </c>
      <c r="I39" s="2" t="s">
        <v>46</v>
      </c>
      <c r="J39" s="3">
        <v>1</v>
      </c>
      <c r="K39" s="3"/>
      <c r="L39" s="3">
        <v>1</v>
      </c>
    </row>
    <row r="40" spans="1:12" x14ac:dyDescent="0.2">
      <c r="A40" t="s">
        <v>40</v>
      </c>
      <c r="B40" t="s">
        <v>19</v>
      </c>
      <c r="C40">
        <v>1</v>
      </c>
      <c r="D40" t="s">
        <v>6</v>
      </c>
      <c r="I40" s="2" t="s">
        <v>47</v>
      </c>
      <c r="J40" s="3"/>
      <c r="K40" s="3">
        <v>2</v>
      </c>
      <c r="L40" s="3">
        <v>2</v>
      </c>
    </row>
    <row r="41" spans="1:12" x14ac:dyDescent="0.2">
      <c r="A41" t="s">
        <v>40</v>
      </c>
      <c r="B41" t="s">
        <v>10</v>
      </c>
      <c r="C41">
        <v>1</v>
      </c>
      <c r="D41" t="s">
        <v>6</v>
      </c>
      <c r="I41" s="2" t="s">
        <v>48</v>
      </c>
      <c r="J41" s="3">
        <v>1</v>
      </c>
      <c r="K41" s="3"/>
      <c r="L41" s="3">
        <v>1</v>
      </c>
    </row>
    <row r="42" spans="1:12" x14ac:dyDescent="0.2">
      <c r="A42" t="s">
        <v>40</v>
      </c>
      <c r="B42" t="s">
        <v>8</v>
      </c>
      <c r="C42">
        <v>1</v>
      </c>
      <c r="D42" t="s">
        <v>6</v>
      </c>
      <c r="I42" s="2" t="s">
        <v>49</v>
      </c>
      <c r="J42" s="3"/>
      <c r="K42" s="3">
        <v>2</v>
      </c>
      <c r="L42" s="3">
        <v>2</v>
      </c>
    </row>
    <row r="43" spans="1:12" x14ac:dyDescent="0.2">
      <c r="A43" t="s">
        <v>41</v>
      </c>
      <c r="B43" t="s">
        <v>13</v>
      </c>
      <c r="C43">
        <v>1</v>
      </c>
      <c r="D43" t="s">
        <v>6</v>
      </c>
      <c r="I43" s="2" t="s">
        <v>50</v>
      </c>
      <c r="J43" s="3"/>
      <c r="K43" s="3">
        <v>2</v>
      </c>
      <c r="L43" s="3">
        <v>2</v>
      </c>
    </row>
    <row r="44" spans="1:12" x14ac:dyDescent="0.2">
      <c r="A44" t="s">
        <v>41</v>
      </c>
      <c r="B44" t="s">
        <v>28</v>
      </c>
      <c r="C44">
        <v>1</v>
      </c>
      <c r="D44" t="s">
        <v>6</v>
      </c>
      <c r="I44" s="2" t="s">
        <v>51</v>
      </c>
      <c r="J44" s="3"/>
      <c r="K44" s="3">
        <v>3</v>
      </c>
      <c r="L44" s="3">
        <v>3</v>
      </c>
    </row>
    <row r="45" spans="1:12" x14ac:dyDescent="0.2">
      <c r="A45" t="s">
        <v>41</v>
      </c>
      <c r="B45" t="s">
        <v>28</v>
      </c>
      <c r="C45">
        <v>0</v>
      </c>
      <c r="D45" t="s">
        <v>6</v>
      </c>
      <c r="I45" s="2" t="s">
        <v>52</v>
      </c>
      <c r="J45" s="3">
        <v>1</v>
      </c>
      <c r="K45" s="3"/>
      <c r="L45" s="3">
        <v>1</v>
      </c>
    </row>
    <row r="46" spans="1:12" x14ac:dyDescent="0.2">
      <c r="A46" t="s">
        <v>42</v>
      </c>
      <c r="B46" t="s">
        <v>18</v>
      </c>
      <c r="C46">
        <v>1</v>
      </c>
      <c r="D46" t="s">
        <v>11</v>
      </c>
      <c r="I46" s="2" t="s">
        <v>53</v>
      </c>
      <c r="J46" s="3">
        <v>1</v>
      </c>
      <c r="K46" s="3"/>
      <c r="L46" s="3">
        <v>1</v>
      </c>
    </row>
    <row r="47" spans="1:12" x14ac:dyDescent="0.2">
      <c r="A47" t="s">
        <v>43</v>
      </c>
      <c r="B47" t="s">
        <v>10</v>
      </c>
      <c r="C47">
        <v>1</v>
      </c>
      <c r="D47" t="s">
        <v>6</v>
      </c>
      <c r="I47" s="2" t="s">
        <v>54</v>
      </c>
      <c r="J47" s="3">
        <v>1</v>
      </c>
      <c r="K47" s="3"/>
      <c r="L47" s="3">
        <v>1</v>
      </c>
    </row>
    <row r="48" spans="1:12" x14ac:dyDescent="0.2">
      <c r="A48" t="s">
        <v>44</v>
      </c>
      <c r="B48" t="s">
        <v>13</v>
      </c>
      <c r="C48">
        <v>1</v>
      </c>
      <c r="D48" t="s">
        <v>6</v>
      </c>
      <c r="I48" s="2" t="s">
        <v>55</v>
      </c>
      <c r="J48" s="3"/>
      <c r="K48" s="3">
        <v>1</v>
      </c>
      <c r="L48" s="3">
        <v>1</v>
      </c>
    </row>
    <row r="49" spans="1:12" x14ac:dyDescent="0.2">
      <c r="A49" t="s">
        <v>44</v>
      </c>
      <c r="B49" t="s">
        <v>10</v>
      </c>
      <c r="C49">
        <v>1</v>
      </c>
      <c r="D49" t="s">
        <v>6</v>
      </c>
      <c r="I49" s="2" t="s">
        <v>56</v>
      </c>
      <c r="J49" s="3"/>
      <c r="K49" s="3">
        <v>2</v>
      </c>
      <c r="L49" s="3">
        <v>2</v>
      </c>
    </row>
    <row r="50" spans="1:12" x14ac:dyDescent="0.2">
      <c r="A50" t="s">
        <v>45</v>
      </c>
      <c r="B50" t="s">
        <v>5</v>
      </c>
      <c r="C50">
        <v>1</v>
      </c>
      <c r="D50" t="s">
        <v>6</v>
      </c>
      <c r="I50" s="2" t="s">
        <v>57</v>
      </c>
      <c r="J50" s="3"/>
      <c r="K50" s="3">
        <v>1</v>
      </c>
      <c r="L50" s="3">
        <v>1</v>
      </c>
    </row>
    <row r="51" spans="1:12" x14ac:dyDescent="0.2">
      <c r="A51" t="s">
        <v>45</v>
      </c>
      <c r="B51" t="s">
        <v>18</v>
      </c>
      <c r="C51">
        <v>1</v>
      </c>
      <c r="D51" t="s">
        <v>6</v>
      </c>
      <c r="I51" s="2" t="s">
        <v>58</v>
      </c>
      <c r="J51" s="3"/>
      <c r="K51" s="3">
        <v>5</v>
      </c>
      <c r="L51" s="3">
        <v>5</v>
      </c>
    </row>
    <row r="52" spans="1:12" x14ac:dyDescent="0.2">
      <c r="A52" t="s">
        <v>45</v>
      </c>
      <c r="B52" t="s">
        <v>8</v>
      </c>
      <c r="C52">
        <v>1</v>
      </c>
      <c r="D52" t="s">
        <v>6</v>
      </c>
      <c r="I52" s="2" t="s">
        <v>60</v>
      </c>
      <c r="J52" s="3">
        <v>1</v>
      </c>
      <c r="K52" s="3"/>
      <c r="L52" s="3">
        <v>1</v>
      </c>
    </row>
    <row r="53" spans="1:12" x14ac:dyDescent="0.2">
      <c r="A53" t="s">
        <v>46</v>
      </c>
      <c r="B53" t="s">
        <v>10</v>
      </c>
      <c r="C53">
        <v>1</v>
      </c>
      <c r="D53" t="s">
        <v>11</v>
      </c>
      <c r="I53" s="2" t="s">
        <v>61</v>
      </c>
      <c r="J53" s="3">
        <v>1</v>
      </c>
      <c r="K53" s="3"/>
      <c r="L53" s="3">
        <v>1</v>
      </c>
    </row>
    <row r="54" spans="1:12" x14ac:dyDescent="0.2">
      <c r="A54" t="s">
        <v>47</v>
      </c>
      <c r="B54" t="s">
        <v>13</v>
      </c>
      <c r="C54">
        <v>1</v>
      </c>
      <c r="D54" t="s">
        <v>6</v>
      </c>
      <c r="I54" s="2" t="s">
        <v>62</v>
      </c>
      <c r="J54" s="3">
        <v>1</v>
      </c>
      <c r="K54" s="3"/>
      <c r="L54" s="3">
        <v>1</v>
      </c>
    </row>
    <row r="55" spans="1:12" x14ac:dyDescent="0.2">
      <c r="A55" t="s">
        <v>47</v>
      </c>
      <c r="B55" t="s">
        <v>28</v>
      </c>
      <c r="C55">
        <v>1</v>
      </c>
      <c r="D55" t="s">
        <v>6</v>
      </c>
      <c r="I55" s="2" t="s">
        <v>63</v>
      </c>
      <c r="J55" s="3">
        <v>1</v>
      </c>
      <c r="K55" s="3"/>
      <c r="L55" s="3">
        <v>1</v>
      </c>
    </row>
    <row r="56" spans="1:12" x14ac:dyDescent="0.2">
      <c r="A56" t="s">
        <v>48</v>
      </c>
      <c r="B56" t="s">
        <v>19</v>
      </c>
      <c r="C56">
        <v>1</v>
      </c>
      <c r="D56" t="s">
        <v>11</v>
      </c>
      <c r="I56" s="2" t="s">
        <v>64</v>
      </c>
      <c r="J56" s="3"/>
      <c r="K56" s="3">
        <v>2</v>
      </c>
      <c r="L56" s="3">
        <v>2</v>
      </c>
    </row>
    <row r="57" spans="1:12" x14ac:dyDescent="0.2">
      <c r="A57" t="s">
        <v>49</v>
      </c>
      <c r="B57" t="s">
        <v>19</v>
      </c>
      <c r="C57">
        <v>1</v>
      </c>
      <c r="D57" t="s">
        <v>6</v>
      </c>
      <c r="I57" s="2" t="s">
        <v>65</v>
      </c>
      <c r="J57" s="3">
        <v>1</v>
      </c>
      <c r="K57" s="3"/>
      <c r="L57" s="3">
        <v>1</v>
      </c>
    </row>
    <row r="58" spans="1:12" x14ac:dyDescent="0.2">
      <c r="A58" t="s">
        <v>49</v>
      </c>
      <c r="B58" t="s">
        <v>8</v>
      </c>
      <c r="C58">
        <v>1</v>
      </c>
      <c r="D58" t="s">
        <v>6</v>
      </c>
      <c r="I58" s="2" t="s">
        <v>66</v>
      </c>
      <c r="J58" s="3"/>
      <c r="K58" s="3">
        <v>3</v>
      </c>
      <c r="L58" s="3">
        <v>3</v>
      </c>
    </row>
    <row r="59" spans="1:12" x14ac:dyDescent="0.2">
      <c r="A59" t="s">
        <v>50</v>
      </c>
      <c r="B59" t="s">
        <v>19</v>
      </c>
      <c r="C59">
        <v>1</v>
      </c>
      <c r="D59" t="s">
        <v>6</v>
      </c>
      <c r="I59" s="2" t="s">
        <v>67</v>
      </c>
      <c r="J59" s="3">
        <v>1</v>
      </c>
      <c r="K59" s="3">
        <v>2</v>
      </c>
      <c r="L59" s="3">
        <v>3</v>
      </c>
    </row>
    <row r="60" spans="1:12" x14ac:dyDescent="0.2">
      <c r="A60" t="s">
        <v>50</v>
      </c>
      <c r="B60" t="s">
        <v>8</v>
      </c>
      <c r="C60">
        <v>1</v>
      </c>
      <c r="D60" t="s">
        <v>6</v>
      </c>
      <c r="I60" s="2" t="s">
        <v>68</v>
      </c>
      <c r="J60" s="3"/>
      <c r="K60" s="3">
        <v>2</v>
      </c>
      <c r="L60" s="3">
        <v>2</v>
      </c>
    </row>
    <row r="61" spans="1:12" x14ac:dyDescent="0.2">
      <c r="A61" t="s">
        <v>51</v>
      </c>
      <c r="B61" t="s">
        <v>18</v>
      </c>
      <c r="C61">
        <v>1</v>
      </c>
      <c r="D61" t="s">
        <v>6</v>
      </c>
      <c r="I61" s="2" t="s">
        <v>69</v>
      </c>
      <c r="J61" s="3"/>
      <c r="K61" s="3">
        <v>1</v>
      </c>
      <c r="L61" s="3">
        <v>1</v>
      </c>
    </row>
    <row r="62" spans="1:12" x14ac:dyDescent="0.2">
      <c r="A62" t="s">
        <v>51</v>
      </c>
      <c r="B62" t="s">
        <v>13</v>
      </c>
      <c r="C62">
        <v>1</v>
      </c>
      <c r="D62" t="s">
        <v>6</v>
      </c>
      <c r="I62" s="2" t="s">
        <v>76</v>
      </c>
      <c r="J62" s="3"/>
      <c r="K62" s="3">
        <v>1</v>
      </c>
      <c r="L62" s="3">
        <v>1</v>
      </c>
    </row>
    <row r="63" spans="1:12" x14ac:dyDescent="0.2">
      <c r="A63" t="s">
        <v>51</v>
      </c>
      <c r="B63" t="s">
        <v>10</v>
      </c>
      <c r="C63">
        <v>1</v>
      </c>
      <c r="D63" t="s">
        <v>6</v>
      </c>
      <c r="I63" s="2" t="s">
        <v>77</v>
      </c>
      <c r="J63" s="3"/>
      <c r="K63" s="3">
        <v>1</v>
      </c>
      <c r="L63" s="3">
        <v>1</v>
      </c>
    </row>
    <row r="64" spans="1:12" x14ac:dyDescent="0.2">
      <c r="A64" t="s">
        <v>52</v>
      </c>
      <c r="B64" t="s">
        <v>13</v>
      </c>
      <c r="C64">
        <v>1</v>
      </c>
      <c r="D64" t="s">
        <v>11</v>
      </c>
      <c r="I64" s="2" t="s">
        <v>78</v>
      </c>
      <c r="J64" s="3">
        <v>1</v>
      </c>
      <c r="K64" s="3"/>
      <c r="L64" s="3">
        <v>1</v>
      </c>
    </row>
    <row r="65" spans="1:12" x14ac:dyDescent="0.2">
      <c r="A65" t="s">
        <v>53</v>
      </c>
      <c r="B65" t="s">
        <v>19</v>
      </c>
      <c r="C65">
        <v>1</v>
      </c>
      <c r="D65" t="s">
        <v>11</v>
      </c>
      <c r="I65" s="2" t="s">
        <v>71</v>
      </c>
      <c r="J65" s="3">
        <v>24</v>
      </c>
      <c r="K65" s="3">
        <v>66</v>
      </c>
      <c r="L65" s="3">
        <v>90</v>
      </c>
    </row>
    <row r="66" spans="1:12" x14ac:dyDescent="0.2">
      <c r="A66" t="s">
        <v>54</v>
      </c>
      <c r="B66" t="s">
        <v>17</v>
      </c>
      <c r="C66">
        <v>1</v>
      </c>
      <c r="D66" t="s">
        <v>11</v>
      </c>
    </row>
    <row r="67" spans="1:12" x14ac:dyDescent="0.2">
      <c r="A67" t="s">
        <v>55</v>
      </c>
      <c r="B67" t="s">
        <v>17</v>
      </c>
      <c r="C67">
        <v>1</v>
      </c>
      <c r="D67" t="s">
        <v>6</v>
      </c>
    </row>
    <row r="68" spans="1:12" x14ac:dyDescent="0.2">
      <c r="A68" t="s">
        <v>56</v>
      </c>
      <c r="B68" t="s">
        <v>28</v>
      </c>
      <c r="C68">
        <v>1</v>
      </c>
      <c r="D68" t="s">
        <v>6</v>
      </c>
    </row>
    <row r="69" spans="1:12" x14ac:dyDescent="0.2">
      <c r="A69" t="s">
        <v>56</v>
      </c>
      <c r="B69" t="s">
        <v>13</v>
      </c>
      <c r="C69">
        <v>1</v>
      </c>
      <c r="D69" t="s">
        <v>6</v>
      </c>
    </row>
    <row r="70" spans="1:12" x14ac:dyDescent="0.2">
      <c r="A70" t="s">
        <v>57</v>
      </c>
      <c r="B70" t="s">
        <v>28</v>
      </c>
      <c r="C70">
        <v>1</v>
      </c>
      <c r="D70" t="s">
        <v>6</v>
      </c>
    </row>
    <row r="71" spans="1:12" x14ac:dyDescent="0.2">
      <c r="A71" t="s">
        <v>58</v>
      </c>
      <c r="B71" t="s">
        <v>13</v>
      </c>
      <c r="C71">
        <v>1</v>
      </c>
      <c r="D71" t="s">
        <v>6</v>
      </c>
    </row>
    <row r="72" spans="1:12" x14ac:dyDescent="0.2">
      <c r="A72" t="s">
        <v>58</v>
      </c>
      <c r="B72" t="s">
        <v>28</v>
      </c>
      <c r="C72">
        <v>1</v>
      </c>
      <c r="D72" t="s">
        <v>6</v>
      </c>
    </row>
    <row r="73" spans="1:12" x14ac:dyDescent="0.2">
      <c r="A73" t="s">
        <v>58</v>
      </c>
      <c r="B73" t="s">
        <v>10</v>
      </c>
      <c r="C73">
        <v>1</v>
      </c>
      <c r="D73" t="s">
        <v>6</v>
      </c>
    </row>
    <row r="74" spans="1:12" x14ac:dyDescent="0.2">
      <c r="A74" t="s">
        <v>58</v>
      </c>
      <c r="B74" t="s">
        <v>8</v>
      </c>
      <c r="C74">
        <v>1</v>
      </c>
      <c r="D74" t="s">
        <v>6</v>
      </c>
    </row>
    <row r="75" spans="1:12" x14ac:dyDescent="0.2">
      <c r="A75" t="s">
        <v>58</v>
      </c>
      <c r="B75" t="s">
        <v>59</v>
      </c>
      <c r="C75">
        <v>1</v>
      </c>
      <c r="D75" t="s">
        <v>6</v>
      </c>
    </row>
    <row r="76" spans="1:12" x14ac:dyDescent="0.2">
      <c r="A76" t="s">
        <v>60</v>
      </c>
      <c r="B76" t="s">
        <v>5</v>
      </c>
      <c r="C76">
        <v>1</v>
      </c>
      <c r="D76" t="s">
        <v>11</v>
      </c>
    </row>
    <row r="77" spans="1:12" x14ac:dyDescent="0.2">
      <c r="A77" t="s">
        <v>61</v>
      </c>
      <c r="B77" t="s">
        <v>17</v>
      </c>
      <c r="C77">
        <v>1</v>
      </c>
      <c r="D77" t="s">
        <v>11</v>
      </c>
    </row>
    <row r="78" spans="1:12" x14ac:dyDescent="0.2">
      <c r="A78" t="s">
        <v>62</v>
      </c>
      <c r="B78" t="s">
        <v>13</v>
      </c>
      <c r="C78">
        <v>1</v>
      </c>
      <c r="D78" t="s">
        <v>11</v>
      </c>
    </row>
    <row r="79" spans="1:12" x14ac:dyDescent="0.2">
      <c r="A79" t="s">
        <v>63</v>
      </c>
      <c r="B79" t="s">
        <v>59</v>
      </c>
      <c r="C79">
        <v>1</v>
      </c>
      <c r="D79" t="s">
        <v>11</v>
      </c>
    </row>
    <row r="80" spans="1:12" x14ac:dyDescent="0.2">
      <c r="A80" t="s">
        <v>64</v>
      </c>
      <c r="B80" t="s">
        <v>10</v>
      </c>
      <c r="C80">
        <v>1</v>
      </c>
      <c r="D80" t="s">
        <v>6</v>
      </c>
    </row>
    <row r="81" spans="1:4" x14ac:dyDescent="0.2">
      <c r="A81" t="s">
        <v>64</v>
      </c>
      <c r="B81" t="s">
        <v>59</v>
      </c>
      <c r="C81">
        <v>1</v>
      </c>
      <c r="D81" t="s">
        <v>6</v>
      </c>
    </row>
    <row r="82" spans="1:4" x14ac:dyDescent="0.2">
      <c r="A82" t="s">
        <v>65</v>
      </c>
      <c r="B82" t="s">
        <v>5</v>
      </c>
      <c r="C82">
        <v>1</v>
      </c>
      <c r="D82" t="s">
        <v>11</v>
      </c>
    </row>
    <row r="83" spans="1:4" x14ac:dyDescent="0.2">
      <c r="A83" t="s">
        <v>66</v>
      </c>
      <c r="B83" t="s">
        <v>5</v>
      </c>
      <c r="C83">
        <v>1</v>
      </c>
      <c r="D83" t="s">
        <v>6</v>
      </c>
    </row>
    <row r="84" spans="1:4" x14ac:dyDescent="0.2">
      <c r="A84" t="s">
        <v>66</v>
      </c>
      <c r="B84" t="s">
        <v>17</v>
      </c>
      <c r="C84">
        <v>1</v>
      </c>
      <c r="D84" t="s">
        <v>6</v>
      </c>
    </row>
    <row r="85" spans="1:4" x14ac:dyDescent="0.2">
      <c r="A85" t="s">
        <v>66</v>
      </c>
      <c r="B85" t="s">
        <v>13</v>
      </c>
      <c r="C85">
        <v>1</v>
      </c>
      <c r="D85" t="s">
        <v>6</v>
      </c>
    </row>
    <row r="86" spans="1:4" x14ac:dyDescent="0.2">
      <c r="A86" t="s">
        <v>67</v>
      </c>
      <c r="B86" t="s">
        <v>10</v>
      </c>
      <c r="C86">
        <v>1</v>
      </c>
      <c r="D86" t="s">
        <v>6</v>
      </c>
    </row>
    <row r="87" spans="1:4" x14ac:dyDescent="0.2">
      <c r="A87" t="s">
        <v>67</v>
      </c>
      <c r="B87" t="s">
        <v>5</v>
      </c>
      <c r="C87">
        <v>1</v>
      </c>
      <c r="D87" t="s">
        <v>11</v>
      </c>
    </row>
    <row r="88" spans="1:4" x14ac:dyDescent="0.2">
      <c r="A88" t="s">
        <v>67</v>
      </c>
      <c r="B88" t="s">
        <v>13</v>
      </c>
      <c r="C88">
        <v>1</v>
      </c>
      <c r="D88" t="s">
        <v>6</v>
      </c>
    </row>
    <row r="89" spans="1:4" x14ac:dyDescent="0.2">
      <c r="A89" t="s">
        <v>68</v>
      </c>
      <c r="B89" t="s">
        <v>13</v>
      </c>
      <c r="C89">
        <v>1</v>
      </c>
      <c r="D89" t="s">
        <v>6</v>
      </c>
    </row>
    <row r="90" spans="1:4" x14ac:dyDescent="0.2">
      <c r="A90" t="s">
        <v>68</v>
      </c>
      <c r="B90" t="s">
        <v>10</v>
      </c>
      <c r="C90">
        <v>1</v>
      </c>
      <c r="D90" t="s">
        <v>6</v>
      </c>
    </row>
    <row r="91" spans="1:4" x14ac:dyDescent="0.2">
      <c r="A91" t="s">
        <v>69</v>
      </c>
      <c r="B91" t="s">
        <v>10</v>
      </c>
      <c r="C91">
        <v>1</v>
      </c>
      <c r="D91" t="s">
        <v>6</v>
      </c>
    </row>
    <row r="92" spans="1:4" x14ac:dyDescent="0.2">
      <c r="A92" t="s">
        <v>76</v>
      </c>
      <c r="B92" t="s">
        <v>10</v>
      </c>
      <c r="C92">
        <v>1</v>
      </c>
      <c r="D92" t="s">
        <v>6</v>
      </c>
    </row>
    <row r="93" spans="1:4" x14ac:dyDescent="0.2">
      <c r="A93" t="s">
        <v>77</v>
      </c>
      <c r="B93" t="s">
        <v>10</v>
      </c>
      <c r="C93">
        <v>1</v>
      </c>
      <c r="D93" t="s">
        <v>6</v>
      </c>
    </row>
    <row r="94" spans="1:4" x14ac:dyDescent="0.2">
      <c r="A94" t="s">
        <v>78</v>
      </c>
      <c r="B94" t="s">
        <v>10</v>
      </c>
      <c r="C94">
        <v>1</v>
      </c>
      <c r="D94" t="s">
        <v>11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donnees_brutes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2018-06-20T09:47:49Z</dcterms:created>
  <dcterms:modified xsi:type="dcterms:W3CDTF">2018-06-21T19:11:33Z</dcterms:modified>
</cp:coreProperties>
</file>