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20" yWindow="30" windowWidth="20115" windowHeight="8760" tabRatio="925"/>
  </bookViews>
  <sheets>
    <sheet name="Résultats par élève" sheetId="13" r:id="rId1"/>
    <sheet name="Réussite par compétence" sheetId="16" r:id="rId2"/>
  </sheets>
  <definedNames>
    <definedName name="Dynamic">#REF!</definedName>
    <definedName name="Dynamic1">#REF!</definedName>
    <definedName name="touteslesclasses">#REF!</definedName>
  </definedNames>
  <calcPr calcId="125725"/>
  <customWorkbookViews>
    <customWorkbookView name="JARRIER - Affichage personnalisé" guid="{12B2B08A-2472-4A59-BA2D-CBE5F18C8BFB}" mergeInterval="0" personalView="1" maximized="1" xWindow="-8" yWindow="-8" windowWidth="1382" windowHeight="744" activeSheetId="7"/>
  </customWorkbookViews>
</workbook>
</file>

<file path=xl/calcChain.xml><?xml version="1.0" encoding="utf-8"?>
<calcChain xmlns="http://schemas.openxmlformats.org/spreadsheetml/2006/main">
  <c r="AD3" i="13"/>
  <c r="AE3"/>
  <c r="AD4"/>
  <c r="AE4"/>
  <c r="AD5"/>
  <c r="AE5"/>
  <c r="AD6"/>
  <c r="AE6"/>
  <c r="AE2"/>
  <c r="AD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C3"/>
  <c r="C4"/>
  <c r="C5"/>
  <c r="C6"/>
  <c r="C2"/>
  <c r="B5" l="1"/>
  <c r="B3"/>
  <c r="B6"/>
  <c r="B4"/>
  <c r="B2"/>
  <c r="AF6"/>
  <c r="AF5"/>
  <c r="AF4"/>
  <c r="AF3"/>
  <c r="AF2"/>
</calcChain>
</file>

<file path=xl/sharedStrings.xml><?xml version="1.0" encoding="utf-8"?>
<sst xmlns="http://schemas.openxmlformats.org/spreadsheetml/2006/main" count="36" uniqueCount="36">
  <si>
    <t>S'approprier</t>
  </si>
  <si>
    <t>Communiquer</t>
  </si>
  <si>
    <t>Réaliser</t>
  </si>
  <si>
    <t>Valider</t>
  </si>
  <si>
    <t>Insuffisant (0)</t>
  </si>
  <si>
    <t>Partiellement Conforme (1)</t>
  </si>
  <si>
    <t>Satisfaisant (2)</t>
  </si>
  <si>
    <t>Analyser / Raisonner</t>
  </si>
  <si>
    <t>Classe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</si>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</sst>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0"/>
      <name val="Arial"/>
    </font>
    <font>
      <sz val="10"/>
      <name val="Arial"/>
      <family val="2"/>
    </font>
    <font>
      <sz val="10"/>
      <name val="Times New Roman"/>
      <family val="1"/>
    </font>
    <font>
      <b/>
      <sz val="10"/>
      <color rgb="FF00B0F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3399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des résultats par compétence</a:t>
            </a:r>
            <a:endParaRPr/>
          </a:p>
        </c:rich>
      </c:tx>
      <c:layout/>
    </c:title>
    <c:plotArea>
      <c:layout/>
      <c:barChart>
        <c:barDir val="col"/>
        <c:grouping val="stacked"/>
        <c:ser>
          <c:idx val="0"/>
          <c:order val="0"/>
          <c:tx>
            <c:strRef>
              <c:f>'Résultats par élève'!$AD$1</c:f>
              <c:strCache>
                <c:ptCount val="1"/>
                <c:pt idx="0">
                  <c:v>Insuffisant (0)</c:v>
                </c:pt>
              </c:strCache>
            </c:strRef>
          </c:tx>
          <c:cat>
            <c:strRef>
              <c:f>'Résultats par élève'!$A$2:$A$6</c:f>
              <c:strCache>
                <c:ptCount val="5"/>
                <c:pt idx="0">
                  <c:v>S'approprier</c:v>
                </c:pt>
                <c:pt idx="1">
                  <c:v>Analyser / Raisonner</c:v>
                </c:pt>
                <c:pt idx="2">
                  <c:v>Réaliser</c:v>
                </c:pt>
                <c:pt idx="3">
                  <c:v>Valider</c:v>
                </c:pt>
                <c:pt idx="4">
                  <c:v>Communiquer</c:v>
                </c:pt>
              </c:strCache>
            </c:strRef>
          </c:cat>
          <c:val>
            <c:numRef>
              <c:f>'Résultats par élève'!$AD$2:$AD$6</c:f>
              <c:numCache>
                <c:formatCode>General</c:formatCode>
                <c:ptCount val="5"/>
                <c:pt idx="0">
                  <c:v>8</c:v>
                </c:pt>
                <c:pt idx="1">
                  <c:v>17</c:v>
                </c:pt>
                <c:pt idx="2">
                  <c:v>4</c:v>
                </c:pt>
                <c:pt idx="3">
                  <c:v>3</c:v>
                </c:pt>
                <c:pt idx="4">
                  <c:v>4</c:v>
                </c:pt>
              </c:numCache>
            </c:numRef>
          </c:val>
        </c:ser>
        <c:ser>
          <c:idx val="1"/>
          <c:order val="1"/>
          <c:tx>
            <c:strRef>
              <c:f>'Résultats par élève'!$AE$1</c:f>
              <c:strCache>
                <c:ptCount val="1"/>
                <c:pt idx="0">
                  <c:v>Partiellement Conforme (1)</c:v>
                </c:pt>
              </c:strCache>
            </c:strRef>
          </c:tx>
          <c:cat>
            <c:strRef>
              <c:f>'Résultats par élève'!$A$2:$A$6</c:f>
              <c:strCache>
                <c:ptCount val="5"/>
                <c:pt idx="0">
                  <c:v>S'approprier</c:v>
                </c:pt>
                <c:pt idx="1">
                  <c:v>Analyser / Raisonner</c:v>
                </c:pt>
                <c:pt idx="2">
                  <c:v>Réaliser</c:v>
                </c:pt>
                <c:pt idx="3">
                  <c:v>Valider</c:v>
                </c:pt>
                <c:pt idx="4">
                  <c:v>Communiquer</c:v>
                </c:pt>
              </c:strCache>
            </c:strRef>
          </c:cat>
          <c:val>
            <c:numRef>
              <c:f>'Résultats par élève'!$AE$2:$AE$6</c:f>
              <c:numCache>
                <c:formatCode>General</c:formatCode>
                <c:ptCount val="5"/>
                <c:pt idx="0">
                  <c:v>21</c:v>
                </c:pt>
                <c:pt idx="1">
                  <c:v>14</c:v>
                </c:pt>
                <c:pt idx="2">
                  <c:v>9</c:v>
                </c:pt>
                <c:pt idx="3">
                  <c:v>26</c:v>
                </c:pt>
                <c:pt idx="4">
                  <c:v>23</c:v>
                </c:pt>
              </c:numCache>
            </c:numRef>
          </c:val>
        </c:ser>
        <c:ser>
          <c:idx val="2"/>
          <c:order val="2"/>
          <c:tx>
            <c:strRef>
              <c:f>'Résultats par élève'!$AF$1</c:f>
              <c:strCache>
                <c:ptCount val="1"/>
                <c:pt idx="0">
                  <c:v>Satisfaisant (2)</c:v>
                </c:pt>
              </c:strCache>
            </c:strRef>
          </c:tx>
          <c:cat>
            <c:strRef>
              <c:f>'Résultats par élève'!$A$2:$A$6</c:f>
              <c:strCache>
                <c:ptCount val="5"/>
                <c:pt idx="0">
                  <c:v>S'approprier</c:v>
                </c:pt>
                <c:pt idx="1">
                  <c:v>Analyser / Raisonner</c:v>
                </c:pt>
                <c:pt idx="2">
                  <c:v>Réaliser</c:v>
                </c:pt>
                <c:pt idx="3">
                  <c:v>Valider</c:v>
                </c:pt>
                <c:pt idx="4">
                  <c:v>Communiquer</c:v>
                </c:pt>
              </c:strCache>
            </c:strRef>
          </c:cat>
          <c:val>
            <c:numRef>
              <c:f>'Résultats par élève'!$AF$2:$AF$6</c:f>
              <c:numCache>
                <c:formatCode>General</c:formatCode>
                <c:ptCount val="5"/>
                <c:pt idx="0">
                  <c:v>52</c:v>
                </c:pt>
                <c:pt idx="1">
                  <c:v>50</c:v>
                </c:pt>
                <c:pt idx="2">
                  <c:v>68</c:v>
                </c:pt>
                <c:pt idx="3">
                  <c:v>52</c:v>
                </c:pt>
                <c:pt idx="4">
                  <c:v>54</c:v>
                </c:pt>
              </c:numCache>
            </c:numRef>
          </c:val>
        </c:ser>
        <c:overlap val="100"/>
        <c:axId val="77599104"/>
        <c:axId val="77602176"/>
      </c:barChart>
      <c:catAx>
        <c:axId val="77599104"/>
        <c:scaling>
          <c:orientation val="minMax"/>
        </c:scaling>
        <c:axPos val="b"/>
        <c:tickLblPos val="nextTo"/>
        <c:crossAx val="77602176"/>
        <c:crosses val="autoZero"/>
        <c:auto val="1"/>
        <c:lblAlgn val="ctr"/>
        <c:lblOffset val="100"/>
      </c:catAx>
      <c:valAx>
        <c:axId val="77602176"/>
        <c:scaling>
          <c:orientation val="minMax"/>
        </c:scaling>
        <c:axPos val="l"/>
        <c:majorGridlines/>
        <c:numFmt formatCode="General" sourceLinked="1"/>
        <c:tickLblPos val="nextTo"/>
        <c:crossAx val="7759910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95250</xdr:colOff>
      <xdr:row>0</xdr:row>
      <xdr:rowOff>238125</xdr:rowOff>
    </xdr:from>
    <xdr:to>
      <xdr:col>36</xdr:col>
      <xdr:colOff>133350</xdr:colOff>
      <xdr:row>2</xdr:row>
      <xdr:rowOff>95250</xdr:rowOff>
    </xdr:to>
    <xdr:sp macro="[0]!Module1.ajout" textlink="">
      <xdr:nvSpPr>
        <xdr:cNvPr id="2" name="Rectangle 1"/>
        <xdr:cNvSpPr/>
      </xdr:nvSpPr>
      <xdr:spPr bwMode="auto">
        <a:xfrm>
          <a:off x="21316950" y="238125"/>
          <a:ext cx="1466850" cy="50482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Graphique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2241</xdr:colOff>
      <xdr:row>1</xdr:row>
      <xdr:rowOff>1121</xdr:rowOff>
    </xdr:to>
    <xdr:graphicFrame macro="">
      <xdr:nvGraphicFramePr>
        <xdr:cNvPr id="2" name="Resulta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O6"/>
  <sheetViews>
    <sheetView tabSelected="1" topLeftCell="Q1" workbookViewId="0">
      <selection activeCell="AG17" sqref="AG17"/>
    </sheetView>
  </sheetViews>
  <sheetFormatPr baseColWidth="10" defaultRowHeight="12.75"/>
  <cols>
    <col min="1" max="1" width="20.7109375" style="1" customWidth="1"/>
    <col min="2" max="29" width="8.7109375" style="1" customWidth="1"/>
    <col min="30" max="41" width="10.7109375" style="1" customWidth="1"/>
    <col min="42" max="16384" width="11.42578125" style="1"/>
  </cols>
  <sheetData>
    <row r="1" spans="1:41" ht="38.25">
      <c r="B1" s="3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17</v>
      </c>
      <c r="L1" s="2" t="s">
        <v>18</v>
      </c>
      <c r="M1" s="2" t="s">
        <v>19</v>
      </c>
      <c r="N1" s="2" t="s">
        <v>20</v>
      </c>
      <c r="O1" s="2" t="s">
        <v>21</v>
      </c>
      <c r="P1" s="2" t="s">
        <v>22</v>
      </c>
      <c r="Q1" s="2" t="s">
        <v>23</v>
      </c>
      <c r="R1" s="2" t="s">
        <v>24</v>
      </c>
      <c r="S1" s="2" t="s">
        <v>25</v>
      </c>
      <c r="T1" s="2" t="s">
        <v>26</v>
      </c>
      <c r="U1" s="2" t="s">
        <v>27</v>
      </c>
      <c r="V1" s="2" t="s">
        <v>28</v>
      </c>
      <c r="W1" s="2" t="s">
        <v>29</v>
      </c>
      <c r="X1" s="2" t="s">
        <v>30</v>
      </c>
      <c r="Y1" s="2" t="s">
        <v>31</v>
      </c>
      <c r="Z1" s="2" t="s">
        <v>32</v>
      </c>
      <c r="AA1" s="2" t="s">
        <v>33</v>
      </c>
      <c r="AB1" s="2" t="s">
        <v>34</v>
      </c>
      <c r="AC1" s="2" t="s">
        <v>35</v>
      </c>
      <c r="AD1" s="2" t="s">
        <v>4</v>
      </c>
      <c r="AE1" s="2" t="s">
        <v>5</v>
      </c>
      <c r="AF1" s="2" t="s">
        <v>6</v>
      </c>
      <c r="AG1" s="2"/>
      <c r="AH1" s="2"/>
      <c r="AI1" s="2"/>
      <c r="AJ1" s="2"/>
      <c r="AK1" s="2"/>
      <c r="AL1" s="2"/>
      <c r="AM1" s="2"/>
      <c r="AN1" s="2"/>
      <c r="AO1" s="2"/>
    </row>
    <row r="2" spans="1:41">
      <c r="A2" s="1" t="s">
        <v>0</v>
      </c>
      <c r="B2" s="4">
        <f ca="1">AVERAGE(C2:AC2)</f>
        <v>0.49615727050088188</v>
      </c>
      <c r="C2" s="4">
        <f ca="1">RAND()</f>
        <v>0.65015817106427676</v>
      </c>
      <c r="D2" s="4">
        <f t="shared" ref="D2:AC6" ca="1" si="0">RAND()</f>
        <v>0.48112449540737412</v>
      </c>
      <c r="E2" s="4">
        <f t="shared" ca="1" si="0"/>
        <v>0.31653497346572945</v>
      </c>
      <c r="F2" s="4">
        <f t="shared" ca="1" si="0"/>
        <v>0.63436471480371925</v>
      </c>
      <c r="G2" s="4">
        <f t="shared" ca="1" si="0"/>
        <v>0.34654805174042647</v>
      </c>
      <c r="H2" s="4">
        <f t="shared" ca="1" si="0"/>
        <v>0.57037074235621121</v>
      </c>
      <c r="I2" s="4">
        <f t="shared" ca="1" si="0"/>
        <v>0.2591433906165852</v>
      </c>
      <c r="J2" s="4">
        <f t="shared" ca="1" si="0"/>
        <v>0.98797331903153207</v>
      </c>
      <c r="K2" s="4">
        <f t="shared" ca="1" si="0"/>
        <v>0.4599675657822182</v>
      </c>
      <c r="L2" s="4">
        <f t="shared" ca="1" si="0"/>
        <v>0.10744663428749335</v>
      </c>
      <c r="M2" s="4">
        <f t="shared" ca="1" si="0"/>
        <v>0.9966487965077695</v>
      </c>
      <c r="N2" s="4">
        <f t="shared" ca="1" si="0"/>
        <v>9.1685791660858662E-2</v>
      </c>
      <c r="O2" s="4">
        <f t="shared" ca="1" si="0"/>
        <v>0.5881911343378956</v>
      </c>
      <c r="P2" s="4">
        <f t="shared" ca="1" si="0"/>
        <v>0.5817556101218686</v>
      </c>
      <c r="Q2" s="4">
        <f t="shared" ca="1" si="0"/>
        <v>1.2033537076808543E-2</v>
      </c>
      <c r="R2" s="4">
        <f t="shared" ca="1" si="0"/>
        <v>0.95428046337057548</v>
      </c>
      <c r="S2" s="4">
        <f t="shared" ca="1" si="0"/>
        <v>0.68303067484205737</v>
      </c>
      <c r="T2" s="4">
        <f t="shared" ca="1" si="0"/>
        <v>0.91871550475277419</v>
      </c>
      <c r="U2" s="4">
        <f t="shared" ca="1" si="0"/>
        <v>0.76088333569867062</v>
      </c>
      <c r="V2" s="4">
        <f t="shared" ca="1" si="0"/>
        <v>0.338700608257547</v>
      </c>
      <c r="W2" s="4">
        <f t="shared" ca="1" si="0"/>
        <v>0.134945979218416</v>
      </c>
      <c r="X2" s="4">
        <f t="shared" ca="1" si="0"/>
        <v>0.31697080009399592</v>
      </c>
      <c r="Y2" s="4">
        <f t="shared" ca="1" si="0"/>
        <v>0.85690332364893718</v>
      </c>
      <c r="Z2" s="4">
        <f t="shared" ca="1" si="0"/>
        <v>0.67337376664481696</v>
      </c>
      <c r="AA2" s="4">
        <f t="shared" ca="1" si="0"/>
        <v>0.2159025100471208</v>
      </c>
      <c r="AB2" s="4">
        <f t="shared" ca="1" si="0"/>
        <v>0.25509649295050618</v>
      </c>
      <c r="AC2" s="4">
        <f t="shared" ca="1" si="0"/>
        <v>0.20349591573762682</v>
      </c>
      <c r="AD2" s="1">
        <f ca="1">INT(RAND()*27)+1</f>
        <v>8</v>
      </c>
      <c r="AE2" s="1">
        <f ca="1">INT(RAND()*27)+1</f>
        <v>21</v>
      </c>
      <c r="AF2" s="1">
        <f ca="1">81-AD2-AE2</f>
        <v>52</v>
      </c>
    </row>
    <row r="3" spans="1:41">
      <c r="A3" s="1" t="s">
        <v>7</v>
      </c>
      <c r="B3" s="4">
        <f t="shared" ref="B3:B6" ca="1" si="1">AVERAGE(C3:AC3)</f>
        <v>0.52738518277741597</v>
      </c>
      <c r="C3" s="4">
        <f t="shared" ref="C3:R6" ca="1" si="2">RAND()</f>
        <v>6.4971040377009182E-2</v>
      </c>
      <c r="D3" s="4">
        <f t="shared" ca="1" si="2"/>
        <v>0.87980112405897337</v>
      </c>
      <c r="E3" s="4">
        <f t="shared" ca="1" si="2"/>
        <v>0.80632593356832372</v>
      </c>
      <c r="F3" s="4">
        <f t="shared" ca="1" si="2"/>
        <v>0.88413079415786311</v>
      </c>
      <c r="G3" s="4">
        <f t="shared" ca="1" si="2"/>
        <v>0.61575405497413893</v>
      </c>
      <c r="H3" s="4">
        <f t="shared" ca="1" si="2"/>
        <v>0.49055679664998664</v>
      </c>
      <c r="I3" s="4">
        <f t="shared" ca="1" si="2"/>
        <v>0.18041440953636911</v>
      </c>
      <c r="J3" s="4">
        <f t="shared" ca="1" si="2"/>
        <v>0.18717825810490085</v>
      </c>
      <c r="K3" s="4">
        <f t="shared" ca="1" si="2"/>
        <v>7.8204981570914267E-2</v>
      </c>
      <c r="L3" s="4">
        <f t="shared" ca="1" si="2"/>
        <v>0.25772539404078754</v>
      </c>
      <c r="M3" s="4">
        <f t="shared" ca="1" si="2"/>
        <v>0.68340144489715438</v>
      </c>
      <c r="N3" s="4">
        <f t="shared" ca="1" si="2"/>
        <v>0.97638487008867925</v>
      </c>
      <c r="O3" s="4">
        <f t="shared" ca="1" si="2"/>
        <v>0.88461105865127188</v>
      </c>
      <c r="P3" s="4">
        <f t="shared" ca="1" si="2"/>
        <v>0.97699303523520253</v>
      </c>
      <c r="Q3" s="4">
        <f t="shared" ca="1" si="2"/>
        <v>0.69215905609360107</v>
      </c>
      <c r="R3" s="4">
        <f t="shared" ca="1" si="2"/>
        <v>0.61409727202206277</v>
      </c>
      <c r="S3" s="4">
        <f t="shared" ca="1" si="0"/>
        <v>0.22414281962981053</v>
      </c>
      <c r="T3" s="4">
        <f t="shared" ca="1" si="0"/>
        <v>0.31447521405574985</v>
      </c>
      <c r="U3" s="4">
        <f t="shared" ca="1" si="0"/>
        <v>8.6808047452739068E-2</v>
      </c>
      <c r="V3" s="4">
        <f t="shared" ca="1" si="0"/>
        <v>0.85459300357527912</v>
      </c>
      <c r="W3" s="4">
        <f t="shared" ca="1" si="0"/>
        <v>0.97929135481072027</v>
      </c>
      <c r="X3" s="4">
        <f t="shared" ca="1" si="0"/>
        <v>0.10390291533609131</v>
      </c>
      <c r="Y3" s="4">
        <f t="shared" ca="1" si="0"/>
        <v>0.99856572280886535</v>
      </c>
      <c r="Z3" s="4">
        <f t="shared" ca="1" si="0"/>
        <v>0.45059913765862181</v>
      </c>
      <c r="AA3" s="4">
        <f t="shared" ca="1" si="0"/>
        <v>0.34139900201657891</v>
      </c>
      <c r="AB3" s="4">
        <f t="shared" ca="1" si="0"/>
        <v>0.47093005176099645</v>
      </c>
      <c r="AC3" s="4">
        <f t="shared" ca="1" si="0"/>
        <v>0.14198314185754057</v>
      </c>
      <c r="AD3" s="1">
        <f t="shared" ref="AD3:AE6" ca="1" si="3">INT(RAND()*27)+1</f>
        <v>17</v>
      </c>
      <c r="AE3" s="1">
        <f t="shared" ca="1" si="3"/>
        <v>14</v>
      </c>
      <c r="AF3" s="1">
        <f t="shared" ref="AF3:AF6" ca="1" si="4">81-AD3-AE3</f>
        <v>50</v>
      </c>
    </row>
    <row r="4" spans="1:41">
      <c r="A4" s="1" t="s">
        <v>2</v>
      </c>
      <c r="B4" s="4">
        <f t="shared" ca="1" si="1"/>
        <v>0.48454684308167578</v>
      </c>
      <c r="C4" s="4">
        <f t="shared" ca="1" si="2"/>
        <v>0.92046200197773564</v>
      </c>
      <c r="D4" s="4">
        <f t="shared" ca="1" si="0"/>
        <v>0.59463860269977786</v>
      </c>
      <c r="E4" s="4">
        <f t="shared" ca="1" si="0"/>
        <v>0.80207920948138445</v>
      </c>
      <c r="F4" s="4">
        <f t="shared" ca="1" si="0"/>
        <v>0.726144079309194</v>
      </c>
      <c r="G4" s="4">
        <f t="shared" ca="1" si="0"/>
        <v>0.36923762694697793</v>
      </c>
      <c r="H4" s="4">
        <f t="shared" ca="1" si="0"/>
        <v>0.55159475014387049</v>
      </c>
      <c r="I4" s="4">
        <f t="shared" ca="1" si="0"/>
        <v>0.79790053099179503</v>
      </c>
      <c r="J4" s="4">
        <f t="shared" ca="1" si="0"/>
        <v>0.20934695945502324</v>
      </c>
      <c r="K4" s="4">
        <f t="shared" ca="1" si="0"/>
        <v>0.74190801480180046</v>
      </c>
      <c r="L4" s="4">
        <f t="shared" ca="1" si="0"/>
        <v>0.26949945275806098</v>
      </c>
      <c r="M4" s="4">
        <f t="shared" ca="1" si="0"/>
        <v>0.83157055213693987</v>
      </c>
      <c r="N4" s="4">
        <f t="shared" ca="1" si="0"/>
        <v>3.8307510712316306E-2</v>
      </c>
      <c r="O4" s="4">
        <f t="shared" ca="1" si="0"/>
        <v>8.1030476594240675E-2</v>
      </c>
      <c r="P4" s="4">
        <f t="shared" ca="1" si="0"/>
        <v>0.83899765043681107</v>
      </c>
      <c r="Q4" s="4">
        <f t="shared" ca="1" si="0"/>
        <v>4.9194862840394649E-2</v>
      </c>
      <c r="R4" s="4">
        <f t="shared" ca="1" si="0"/>
        <v>0.30040457705521417</v>
      </c>
      <c r="S4" s="4">
        <f t="shared" ca="1" si="0"/>
        <v>0.57973276908088156</v>
      </c>
      <c r="T4" s="4">
        <f t="shared" ca="1" si="0"/>
        <v>0.38000400362025566</v>
      </c>
      <c r="U4" s="4">
        <f t="shared" ca="1" si="0"/>
        <v>0.52636315618536589</v>
      </c>
      <c r="V4" s="4">
        <f t="shared" ca="1" si="0"/>
        <v>0.71372739017058073</v>
      </c>
      <c r="W4" s="4">
        <f t="shared" ca="1" si="0"/>
        <v>0.60177827277547191</v>
      </c>
      <c r="X4" s="4">
        <f t="shared" ca="1" si="0"/>
        <v>0.18304404192499835</v>
      </c>
      <c r="Y4" s="4">
        <f t="shared" ca="1" si="0"/>
        <v>9.2909545468446986E-2</v>
      </c>
      <c r="Z4" s="4">
        <f t="shared" ca="1" si="0"/>
        <v>0.66579600251209636</v>
      </c>
      <c r="AA4" s="4">
        <f t="shared" ca="1" si="0"/>
        <v>0.94972434931047545</v>
      </c>
      <c r="AB4" s="4">
        <f t="shared" ca="1" si="0"/>
        <v>0.16090545445796889</v>
      </c>
      <c r="AC4" s="4">
        <f t="shared" ca="1" si="0"/>
        <v>0.10646291935716712</v>
      </c>
      <c r="AD4" s="1">
        <f t="shared" ca="1" si="3"/>
        <v>4</v>
      </c>
      <c r="AE4" s="1">
        <f t="shared" ca="1" si="3"/>
        <v>9</v>
      </c>
      <c r="AF4" s="1">
        <f t="shared" ca="1" si="4"/>
        <v>68</v>
      </c>
    </row>
    <row r="5" spans="1:41">
      <c r="A5" s="1" t="s">
        <v>3</v>
      </c>
      <c r="B5" s="4">
        <f t="shared" ca="1" si="1"/>
        <v>0.51982061128890056</v>
      </c>
      <c r="C5" s="4">
        <f t="shared" ca="1" si="2"/>
        <v>0.58233223548356716</v>
      </c>
      <c r="D5" s="4">
        <f t="shared" ca="1" si="0"/>
        <v>0.76715770037641673</v>
      </c>
      <c r="E5" s="4">
        <f t="shared" ca="1" si="0"/>
        <v>0.12549498338310805</v>
      </c>
      <c r="F5" s="4">
        <f t="shared" ca="1" si="0"/>
        <v>6.3526463362247654E-2</v>
      </c>
      <c r="G5" s="4">
        <f t="shared" ca="1" si="0"/>
        <v>0.79823500823838778</v>
      </c>
      <c r="H5" s="4">
        <f t="shared" ca="1" si="0"/>
        <v>8.5050290631104808E-2</v>
      </c>
      <c r="I5" s="4">
        <f t="shared" ca="1" si="0"/>
        <v>0.87398520982360783</v>
      </c>
      <c r="J5" s="4">
        <f t="shared" ca="1" si="0"/>
        <v>0.26053483976184477</v>
      </c>
      <c r="K5" s="4">
        <f t="shared" ca="1" si="0"/>
        <v>0.25152933625257967</v>
      </c>
      <c r="L5" s="4">
        <f t="shared" ca="1" si="0"/>
        <v>0.61489792496214246</v>
      </c>
      <c r="M5" s="4">
        <f t="shared" ca="1" si="0"/>
        <v>0.28340980868720766</v>
      </c>
      <c r="N5" s="4">
        <f t="shared" ca="1" si="0"/>
        <v>0.95214906880647665</v>
      </c>
      <c r="O5" s="4">
        <f t="shared" ca="1" si="0"/>
        <v>0.6709431435956692</v>
      </c>
      <c r="P5" s="4">
        <f t="shared" ca="1" si="0"/>
        <v>0.89683548868407659</v>
      </c>
      <c r="Q5" s="4">
        <f t="shared" ca="1" si="0"/>
        <v>0.48771068469173873</v>
      </c>
      <c r="R5" s="4">
        <f t="shared" ca="1" si="0"/>
        <v>0.529177117863318</v>
      </c>
      <c r="S5" s="4">
        <f t="shared" ca="1" si="0"/>
        <v>0.80268854532042133</v>
      </c>
      <c r="T5" s="4">
        <f t="shared" ca="1" si="0"/>
        <v>0.30493270921984195</v>
      </c>
      <c r="U5" s="4">
        <f t="shared" ca="1" si="0"/>
        <v>4.3917063840721582E-3</v>
      </c>
      <c r="V5" s="4">
        <f t="shared" ca="1" si="0"/>
        <v>0.29339039246296017</v>
      </c>
      <c r="W5" s="4">
        <f t="shared" ca="1" si="0"/>
        <v>0.22093569624741916</v>
      </c>
      <c r="X5" s="4">
        <f t="shared" ca="1" si="0"/>
        <v>0.91195436105378769</v>
      </c>
      <c r="Y5" s="4">
        <f t="shared" ca="1" si="0"/>
        <v>0.9998607575748828</v>
      </c>
      <c r="Z5" s="4">
        <f t="shared" ca="1" si="0"/>
        <v>0.29136371497311675</v>
      </c>
      <c r="AA5" s="4">
        <f t="shared" ca="1" si="0"/>
        <v>0.96844841505335566</v>
      </c>
      <c r="AB5" s="4">
        <f t="shared" ca="1" si="0"/>
        <v>0.69387430189457966</v>
      </c>
      <c r="AC5" s="4">
        <f t="shared" ca="1" si="0"/>
        <v>0.300346600012384</v>
      </c>
      <c r="AD5" s="1">
        <f t="shared" ca="1" si="3"/>
        <v>3</v>
      </c>
      <c r="AE5" s="1">
        <f t="shared" ca="1" si="3"/>
        <v>26</v>
      </c>
      <c r="AF5" s="1">
        <f t="shared" ca="1" si="4"/>
        <v>52</v>
      </c>
    </row>
    <row r="6" spans="1:41">
      <c r="A6" s="1" t="s">
        <v>1</v>
      </c>
      <c r="B6" s="4">
        <f t="shared" ca="1" si="1"/>
        <v>0.45642926013217577</v>
      </c>
      <c r="C6" s="4">
        <f t="shared" ca="1" si="2"/>
        <v>0.82971478869910276</v>
      </c>
      <c r="D6" s="4">
        <f t="shared" ca="1" si="0"/>
        <v>0.7057835679770541</v>
      </c>
      <c r="E6" s="4">
        <f t="shared" ca="1" si="0"/>
        <v>0.36012339636624868</v>
      </c>
      <c r="F6" s="4">
        <f t="shared" ca="1" si="0"/>
        <v>0.69650926468139041</v>
      </c>
      <c r="G6" s="4">
        <f t="shared" ca="1" si="0"/>
        <v>0.50848980209219197</v>
      </c>
      <c r="H6" s="4">
        <f t="shared" ca="1" si="0"/>
        <v>0.77185752119953577</v>
      </c>
      <c r="I6" s="4">
        <f t="shared" ca="1" si="0"/>
        <v>0.13989936354340582</v>
      </c>
      <c r="J6" s="4">
        <f t="shared" ca="1" si="0"/>
        <v>0.63880839698703906</v>
      </c>
      <c r="K6" s="4">
        <f t="shared" ca="1" si="0"/>
        <v>0.67787788851832875</v>
      </c>
      <c r="L6" s="4">
        <f t="shared" ca="1" si="0"/>
        <v>0.49036485884915426</v>
      </c>
      <c r="M6" s="4">
        <f t="shared" ca="1" si="0"/>
        <v>0.65394722143317896</v>
      </c>
      <c r="N6" s="4">
        <f t="shared" ca="1" si="0"/>
        <v>0.97750102834811958</v>
      </c>
      <c r="O6" s="4">
        <f t="shared" ca="1" si="0"/>
        <v>0.77190387958665019</v>
      </c>
      <c r="P6" s="4">
        <f t="shared" ca="1" si="0"/>
        <v>0.59933301842763154</v>
      </c>
      <c r="Q6" s="4">
        <f t="shared" ca="1" si="0"/>
        <v>0.4968610609213242</v>
      </c>
      <c r="R6" s="4">
        <f t="shared" ca="1" si="0"/>
        <v>0.70426152620818439</v>
      </c>
      <c r="S6" s="4">
        <f t="shared" ca="1" si="0"/>
        <v>0.45767137314947015</v>
      </c>
      <c r="T6" s="4">
        <f t="shared" ca="1" si="0"/>
        <v>0.44940451199711595</v>
      </c>
      <c r="U6" s="4">
        <f t="shared" ca="1" si="0"/>
        <v>0.18475486456018353</v>
      </c>
      <c r="V6" s="4">
        <f t="shared" ca="1" si="0"/>
        <v>7.1340775273458945E-2</v>
      </c>
      <c r="W6" s="4">
        <f t="shared" ca="1" si="0"/>
        <v>1.568478617218938E-2</v>
      </c>
      <c r="X6" s="4">
        <f t="shared" ca="1" si="0"/>
        <v>0.12687772861999669</v>
      </c>
      <c r="Y6" s="4">
        <f t="shared" ca="1" si="0"/>
        <v>0.17122632783242153</v>
      </c>
      <c r="Z6" s="4">
        <f t="shared" ca="1" si="0"/>
        <v>0.42047395988121239</v>
      </c>
      <c r="AA6" s="4">
        <f t="shared" ca="1" si="0"/>
        <v>1.4231576582586669E-2</v>
      </c>
      <c r="AB6" s="4">
        <f t="shared" ca="1" si="0"/>
        <v>0.24385124667299962</v>
      </c>
      <c r="AC6" s="4">
        <f t="shared" ca="1" si="0"/>
        <v>0.14483628898857326</v>
      </c>
      <c r="AD6" s="1">
        <f t="shared" ca="1" si="3"/>
        <v>4</v>
      </c>
      <c r="AE6" s="1">
        <f t="shared" ca="1" si="3"/>
        <v>23</v>
      </c>
      <c r="AF6" s="1">
        <f t="shared" ca="1" si="4"/>
        <v>54</v>
      </c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zoomScale="85" zoomScaleNormal="85" workbookViewId="0"/>
  </sheetViews>
  <sheetFormatPr baseColWidth="10" defaultRowHeight="12.75"/>
  <cols>
    <col min="1" max="1" width="221.7109375" customWidth="1"/>
  </cols>
  <sheetData>
    <row r="1" ht="409.5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 par élève</vt:lpstr>
      <vt:lpstr>Réussite par compétence</vt:lpstr>
    </vt:vector>
  </TitlesOfParts>
  <Company>STELLIUM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JARRIER</dc:creator>
  <cp:lastModifiedBy>Fred</cp:lastModifiedBy>
  <cp:lastPrinted>2016-08-25T18:29:27Z</cp:lastPrinted>
  <dcterms:created xsi:type="dcterms:W3CDTF">2015-01-19T11:48:31Z</dcterms:created>
  <dcterms:modified xsi:type="dcterms:W3CDTF">2016-08-28T13:19:09Z</dcterms:modified>
</cp:coreProperties>
</file>