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4D7D1D99-9E87-4732-BC00-611692E3DFC2}" xr6:coauthVersionLast="45" xr6:coauthVersionMax="45" xr10:uidLastSave="{00000000-0000-0000-0000-000000000000}"/>
  <bookViews>
    <workbookView xWindow="-120" yWindow="-120" windowWidth="25440" windowHeight="15390" xr2:uid="{1A1C13E6-BEA3-6F48-A7FC-863EE2690C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7" i="1" l="1"/>
  <c r="B6" i="1"/>
  <c r="K9" i="1" l="1"/>
  <c r="K8" i="1"/>
  <c r="K7" i="1"/>
  <c r="L7" i="1"/>
  <c r="L9" i="1"/>
  <c r="L8" i="1"/>
</calcChain>
</file>

<file path=xl/sharedStrings.xml><?xml version="1.0" encoding="utf-8"?>
<sst xmlns="http://schemas.openxmlformats.org/spreadsheetml/2006/main" count="8" uniqueCount="8">
  <si>
    <t>ACHILLEA  crithmifolia</t>
  </si>
  <si>
    <t>Fanfelle</t>
  </si>
  <si>
    <t>fanfelle</t>
  </si>
  <si>
    <t>plante</t>
  </si>
  <si>
    <t>Fournisseurs</t>
  </si>
  <si>
    <t>Référence</t>
  </si>
  <si>
    <t>pour le developpement</t>
  </si>
  <si>
    <t>AGASTACHE  AURANTIACA  KUS AMBROSIA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</si>
</sst>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ont="1" applyFill="1" applyBorder="1"/>
    <xf numFmtId="0" fontId="0" fillId="3" borderId="0" xfId="0" applyFont="1" applyFill="1" applyBorder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2EDD62-708C-9842-842B-A07B29923307}">
  <sheetPr codeName="Feuil1"/>
  <dimension ref="B4:L10"/>
  <sheetViews>
    <sheetView tabSelected="1" workbookViewId="0">
      <selection activeCell="D15" sqref="D15"/>
    </sheetView>
  </sheetViews>
  <sheetFormatPr baseColWidth="10" defaultRowHeight="15.75" x14ac:dyDescent="0.25"/>
  <cols>
    <col min="2" max="2" width="16.125" bestFit="1" customWidth="1"/>
    <col min="3" max="3" width="80.5" customWidth="1"/>
    <col min="4" max="4" width="11.5" bestFit="1" customWidth="1"/>
    <col min="7" max="7" width="40.5" bestFit="1" customWidth="1"/>
    <col min="9" max="9" width="16.125" bestFit="1" customWidth="1"/>
  </cols>
  <sheetData>
    <row r="4" spans="2:12" x14ac:dyDescent="0.25">
      <c r="B4" t="s">
        <v>5</v>
      </c>
      <c r="C4" t="s">
        <v>3</v>
      </c>
      <c r="D4" t="s">
        <v>4</v>
      </c>
    </row>
    <row r="6" spans="2:12" ht="76.5" customHeight="1" x14ac:dyDescent="0.25">
      <c r="B6" t="str">
        <f>UPPER(LEFT(D6,1)&amp;"-"&amp;LEFT(C6,4)&amp;IF(ISERROR(MID(C6,FIND(" ",C6,2)+2,2)),"","-"&amp;MID(C6,FIND(" ",C6,2)+2,2))&amp;IF(ISERROR(MID(C6,FIND(" ",C6,FIND(" ",C6,2)+2)+2,2)),"","-"&amp;MID(C6,FIND(" ",C6,FIND(" ",C6,2)+2)+2,2))&amp;IF(ISERROR(MID(C6,FIND(" ",C6,FIND(" ",C6,FIND(" ",C6,2)+2)+2)+1,2)),"","-"&amp;MID(C6,FIND(" ",C6,FIND(" ",C6,FIND(" ",C6,2)+2)+2)+1,2)))</f>
        <v>F-ACHI-CR</v>
      </c>
      <c r="C6" s="1" t="s">
        <v>0</v>
      </c>
      <c r="D6" t="s">
        <v>1</v>
      </c>
      <c r="K6" t="s">
        <v>6</v>
      </c>
    </row>
    <row r="7" spans="2:12" ht="66" customHeight="1" x14ac:dyDescent="0.25">
      <c r="B7" t="str">
        <f>UPPER(LEFT(D7,1)&amp;"-"&amp;LEFT(C7,4)&amp;IF(ISERROR(MID(C7,FIND(" ",C7,2)+2,2)),"","-"&amp;MID(C7,FIND(" ",C7,2)+2,2))&amp;IF(ISERROR(MID(C7,FIND(" ",C7,FIND(" ",C7,2)+2)+2,2)),"","-"&amp;MID(C7,FIND(" ",C7,FIND(" ",C7,2)+2)+2,2))&amp;IF(ISERROR(MID(C7,FIND(" ",C7,FIND(" ",C7,FIND(" ",C7,2)+2)+2)+1,2)),"","-"&amp;MID(C7,FIND(" ",C7,FIND(" ",C7,FIND(" ",C7,2)+2)+2)+1,2)))</f>
        <v>F-AGAS-AU-KU-AM</v>
      </c>
      <c r="C7" s="2" t="s">
        <v>7</v>
      </c>
      <c r="D7" t="s">
        <v>2</v>
      </c>
      <c r="K7" s="3" t="str">
        <f>MID(C7,FIND(" ",C7,2)+2,2)</f>
        <v>AU</v>
      </c>
      <c r="L7" s="4" t="str">
        <f>IF(ISERROR(MID(C7,FIND(" ",C7,2)+2,2)),"","-"&amp;MID(C7,FIND(" ",C7,2)+2,2))</f>
        <v>-AU</v>
      </c>
    </row>
    <row r="8" spans="2:12" x14ac:dyDescent="0.25">
      <c r="K8" s="3" t="str">
        <f>MID(C7,FIND(" ",C7,FIND(" ",C7,2)+2)+2,2)</f>
        <v>KU</v>
      </c>
      <c r="L8" s="4" t="str">
        <f>IF(ISERROR(MID(C7,FIND(" ",C7,FIND(" ",C7,2)+2)+2,2)),"","-"&amp;MID(C7,FIND(" ",C7,FIND(" ",C7,2)+2)+2,2))</f>
        <v>-KU</v>
      </c>
    </row>
    <row r="9" spans="2:12" x14ac:dyDescent="0.25">
      <c r="K9" s="3" t="str">
        <f>MID(C7,FIND(" ",C7,FIND(" ",C7,FIND(" ",C7,2)+2)+2)+1,2)</f>
        <v>AM</v>
      </c>
      <c r="L9" s="4" t="str">
        <f>IF(ISERROR(MID(C7,FIND(" ",C7,FIND(" ",C7,FIND(" ",C7,2)+2)+2)+1,2)),"","-"&amp;MID(C7,FIND(" ",C7,FIND(" ",C7,FIND(" ",C7,2)+2)+2)+1,2))</f>
        <v>-AM</v>
      </c>
    </row>
    <row r="10" spans="2:12" x14ac:dyDescent="0.25">
      <c r="L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borsa</dc:creator>
  <cp:lastModifiedBy>Fred</cp:lastModifiedBy>
  <dcterms:created xsi:type="dcterms:W3CDTF">2020-05-09T22:45:23Z</dcterms:created>
  <dcterms:modified xsi:type="dcterms:W3CDTF">2020-05-10T11:06:26Z</dcterms:modified>
</cp:coreProperties>
</file>