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8535" yWindow="300" windowWidth="9735" windowHeight="11760"/>
  </bookViews>
  <sheets>
    <sheet name="2017" sheetId="7" r:id="rId1"/>
  </sheets>
  <definedNames>
    <definedName name="_xlnm._FilterDatabase" localSheetId="0" hidden="1">'2017'!#REF!</definedName>
    <definedName name="AL">'2017'!$E:$E</definedName>
    <definedName name="_xlnm.Print_Area" localSheetId="0">'2017'!$A$1:$I$47</definedName>
  </definedNames>
  <calcPr calcId="152511"/>
</workbook>
</file>

<file path=xl/calcChain.xml><?xml version="1.0" encoding="utf-8"?>
<calcChain xmlns="http://schemas.openxmlformats.org/spreadsheetml/2006/main">
  <c r="B11" i="7" l="1"/>
  <c r="C11" i="7" l="1"/>
  <c r="D11" i="7"/>
  <c r="E11" i="7"/>
  <c r="F4" i="7"/>
  <c r="G4" i="7"/>
  <c r="H4" i="7"/>
  <c r="I4" i="7"/>
  <c r="J4" i="7"/>
  <c r="F5" i="7"/>
  <c r="G5" i="7"/>
  <c r="H5" i="7"/>
  <c r="I5" i="7"/>
  <c r="J5" i="7"/>
  <c r="F6" i="7"/>
  <c r="G6" i="7"/>
  <c r="H6" i="7"/>
  <c r="I6" i="7"/>
  <c r="J6" i="7"/>
  <c r="F7" i="7"/>
  <c r="G7" i="7"/>
  <c r="H7" i="7"/>
  <c r="I7" i="7"/>
  <c r="J7" i="7"/>
  <c r="F8" i="7"/>
  <c r="G8" i="7"/>
  <c r="H8" i="7"/>
  <c r="I8" i="7"/>
  <c r="J8" i="7"/>
  <c r="F9" i="7"/>
  <c r="G9" i="7"/>
  <c r="H9" i="7"/>
  <c r="I9" i="7"/>
  <c r="J9" i="7"/>
  <c r="G3" i="7"/>
  <c r="H3" i="7"/>
  <c r="F3" i="7" l="1"/>
  <c r="I3" i="7" l="1"/>
  <c r="J3" i="7"/>
  <c r="A11" i="7"/>
  <c r="A1" i="7" l="1"/>
</calcChain>
</file>

<file path=xl/sharedStrings.xml><?xml version="1.0" encoding="utf-8"?>
<sst xmlns="http://schemas.openxmlformats.org/spreadsheetml/2006/main" count="18" uniqueCount="15">
  <si>
    <t>DATE</t>
  </si>
  <si>
    <t>Engin</t>
  </si>
  <si>
    <t>Parc</t>
  </si>
  <si>
    <t>Hôtel</t>
  </si>
  <si>
    <t>Remplacement</t>
  </si>
  <si>
    <t>CX/AM/AT/FORM</t>
  </si>
  <si>
    <t xml:space="preserve">Alphonse </t>
  </si>
  <si>
    <t xml:space="preserve">Albert </t>
  </si>
  <si>
    <t xml:space="preserve">Jean claude </t>
  </si>
  <si>
    <t>Etc</t>
  </si>
  <si>
    <t>ICOM</t>
  </si>
  <si>
    <t>NPB</t>
  </si>
  <si>
    <t>PLAY</t>
  </si>
  <si>
    <t>M-STREET</t>
  </si>
  <si>
    <t>J'aimerai qu'en cliquant sur "graph" le graphique se génère automtiquement sur cette page ou inseré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</si>
</sst>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5" borderId="2" xfId="0" applyFont="1" applyFill="1" applyBorder="1" applyAlignment="1" applyProtection="1">
      <alignment horizontal="center" vertical="center"/>
      <protection locked="0"/>
    </xf>
    <xf numFmtId="16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  <protection locked="0"/>
    </xf>
    <xf numFmtId="16" fontId="2" fillId="8" borderId="1" xfId="0" applyNumberFormat="1" applyFont="1" applyFill="1" applyBorder="1" applyAlignment="1" applyProtection="1">
      <alignment horizontal="center" vertical="center"/>
      <protection locked="0"/>
    </xf>
    <xf numFmtId="16" fontId="2" fillId="8" borderId="5" xfId="0" applyNumberFormat="1" applyFont="1" applyFill="1" applyBorder="1" applyAlignment="1" applyProtection="1">
      <alignment horizontal="center" vertical="center"/>
      <protection locked="0"/>
    </xf>
    <xf numFmtId="16" fontId="2" fillId="8" borderId="3" xfId="0" applyNumberFormat="1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0" fontId="2" fillId="6" borderId="4" xfId="0" applyNumberFormat="1" applyFont="1" applyFill="1" applyBorder="1" applyAlignment="1" applyProtection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7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theme="0" tint="-0.499984740745262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00FF"/>
      <color rgb="FF00FF00"/>
      <color rgb="FF4F81BD"/>
      <color rgb="FF00FFFF"/>
      <color rgb="FFCC00CC"/>
      <color rgb="FF00CC00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Alphonse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403412</xdr:colOff>
      <xdr:row>0</xdr:row>
      <xdr:rowOff>376518</xdr:rowOff>
    </xdr:from>
    <xdr:to>
      <xdr:col>18</xdr:col>
      <xdr:colOff>134471</xdr:colOff>
      <xdr:row>12</xdr:row>
      <xdr:rowOff>194983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1533525</xdr:colOff>
          <xdr:row>2</xdr:row>
          <xdr:rowOff>9525</xdr:rowOff>
        </xdr:from>
        <xdr:to>
          <xdr:col>1</xdr:col>
          <xdr:colOff>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Graph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1860176</xdr:colOff>
      <xdr:row>3</xdr:row>
      <xdr:rowOff>44824</xdr:rowOff>
    </xdr:from>
    <xdr:to>
      <xdr:col>4</xdr:col>
      <xdr:colOff>190500</xdr:colOff>
      <xdr:row>15</xdr:row>
      <xdr:rowOff>67235</xdr:rowOff>
    </xdr:to>
    <xdr:cxnSp macro="">
      <xdr:nvCxnSpPr>
        <xdr:cNvPr id="4" name="Connecteur droit avec flèche 3"/>
        <xdr:cNvCxnSpPr/>
      </xdr:nvCxnSpPr>
      <xdr:spPr>
        <a:xfrm flipH="1" flipV="1">
          <a:off x="1860176" y="974912"/>
          <a:ext cx="2330824" cy="2655794"/>
        </a:xfrm>
        <a:prstGeom prst="straightConnector1">
          <a:avLst/>
        </a:prstGeom>
        <a:ln>
          <a:tailEnd type="triangle" w="me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49"/>
  <sheetViews>
    <sheetView tabSelected="1" zoomScale="85" zoomScaleNormal="85" workbookViewId="0">
      <pane xSplit="1" topLeftCell="B1" activePane="topRight" state="frozen"/>
      <selection pane="topRight" activeCell="I14" sqref="I14"/>
    </sheetView>
  </sheetViews>
  <sheetFormatPr baseColWidth="10" defaultColWidth="9.140625" defaultRowHeight="12.75" x14ac:dyDescent="0.2"/>
  <cols>
    <col min="1" max="1" width="30.7109375" style="9" customWidth="1"/>
    <col min="2" max="5" width="9.7109375" style="9" customWidth="1"/>
    <col min="6" max="8" width="7.5703125" style="9" bestFit="1" customWidth="1"/>
    <col min="9" max="9" width="14.7109375" style="9" bestFit="1" customWidth="1"/>
    <col min="10" max="10" width="16.140625" style="9" bestFit="1" customWidth="1"/>
    <col min="11" max="23" width="9.140625" style="9"/>
    <col min="24" max="24" width="13.7109375" style="9" customWidth="1"/>
    <col min="25" max="16384" width="9.140625" style="9"/>
  </cols>
  <sheetData>
    <row r="1" spans="1:24" ht="39.950000000000003" customHeight="1" thickBot="1" x14ac:dyDescent="0.25">
      <c r="A1" s="10">
        <f ca="1">TODAY()</f>
        <v>42969</v>
      </c>
    </row>
    <row r="2" spans="1:24" ht="17.100000000000001" customHeight="1" thickBot="1" x14ac:dyDescent="0.25">
      <c r="A2" s="1" t="s">
        <v>0</v>
      </c>
      <c r="B2" s="2">
        <v>43087</v>
      </c>
      <c r="C2" s="2">
        <v>43091</v>
      </c>
      <c r="D2" s="2">
        <v>43095</v>
      </c>
      <c r="E2" s="2">
        <v>43099</v>
      </c>
      <c r="F2" s="3" t="s">
        <v>3</v>
      </c>
      <c r="G2" s="4" t="s">
        <v>1</v>
      </c>
      <c r="H2" s="5" t="s">
        <v>2</v>
      </c>
      <c r="I2" s="6" t="s">
        <v>4</v>
      </c>
      <c r="J2" s="7" t="s">
        <v>5</v>
      </c>
      <c r="K2" s="19"/>
      <c r="L2" s="19"/>
      <c r="M2" s="19"/>
      <c r="N2" s="19"/>
      <c r="O2" s="19"/>
      <c r="P2" s="19"/>
      <c r="Q2" s="19"/>
      <c r="R2" s="19"/>
      <c r="S2" s="19"/>
      <c r="T2" s="20"/>
      <c r="U2" s="21"/>
      <c r="V2" s="21"/>
      <c r="W2" s="21"/>
      <c r="X2" s="21"/>
    </row>
    <row r="3" spans="1:24" ht="17.100000000000001" customHeight="1" thickBot="1" x14ac:dyDescent="0.25">
      <c r="A3" s="12" t="s">
        <v>6</v>
      </c>
      <c r="B3" s="13" t="s">
        <v>12</v>
      </c>
      <c r="C3" s="13" t="s">
        <v>10</v>
      </c>
      <c r="D3" s="13" t="s">
        <v>11</v>
      </c>
      <c r="E3" s="13" t="s">
        <v>13</v>
      </c>
      <c r="F3" s="17">
        <f t="shared" ref="F3:F9" si="0">COUNTIF(B3:E3,"DIAP")+COUNTIF(A3:E3,"FLYER R")+COUNTIF(A3:E3,"DLH")+COUNTIF(A3:E3,"NY")+COUNTIF(A3:E3,"SQL")+COUNTIF(A3:E3,"NPB")+COUNTIF(A3:E3,"CHY")+COUNTIF(A3:E3,"SFE")+COUNTIF(A3:E3,"DV")+COUNTIF(A3:E3,"OSCAR")</f>
        <v>1</v>
      </c>
      <c r="G3" s="18">
        <f t="shared" ref="G3:G9" si="1">COUNTIF(B3:E3,"VSAV 1")+COUNTIF(B3:E3,"FLYER P")+COUNTIF(B3:E3,"VSAV 2")+COUNTIF(B3:E3,"VPI 1")+COUNTIF(B3:E3,"ICOM")+COUNTIF(B3:E3,"FLYER S")+COUNTIF(B3:E3,"FIL")+COUNTIF(B3:E3,"F. Support")+COUNTIF(B3:E3,"F. Studio")+COUNTIF(B3:E3,"FPTL")+COUNTIF(B3:E3,"VSM")+COUNTIF(B3:E3,"DRAGON")</f>
        <v>1</v>
      </c>
      <c r="H3" s="18">
        <f t="shared" ref="H3:H9" si="2">COUNTIF(B3:E3,"DISCO")+COUNTIF(B3:E3,"FANTA")+COUNTIF(B3:E3,"FRONT")+COUNTIF(B3:E3,"M-STREET")+COUNTIF(B3:E3,"PLAY")+COUNTIF(B3:E3,"BACK")+COUNTIF(B3:E3,"MADISON")</f>
        <v>2</v>
      </c>
      <c r="I3" s="18">
        <f t="shared" ref="I3:I9" si="3">COUNTIF(B3:E3,"RMPL")</f>
        <v>0</v>
      </c>
      <c r="J3" s="18">
        <f t="shared" ref="J3:J9" si="4">COUNTIF(B3:E3,"CX")+COUNTIF(B3:E3,"AT")+COUNTIF(B3:E3,"AM")+COUNTIF(B3:E3,"EF")+COUNTIF(B3:E3,"FORM")+COUNTIF(B3:E3,"RC")</f>
        <v>0</v>
      </c>
      <c r="K3" s="19"/>
      <c r="L3" s="19"/>
      <c r="M3" s="19"/>
      <c r="N3" s="19"/>
      <c r="O3" s="19"/>
      <c r="P3" s="19"/>
      <c r="Q3" s="19"/>
      <c r="R3" s="19"/>
      <c r="S3" s="19"/>
      <c r="T3" s="20"/>
      <c r="U3" s="21"/>
      <c r="V3" s="21"/>
      <c r="W3" s="21"/>
      <c r="X3" s="21"/>
    </row>
    <row r="4" spans="1:24" ht="17.100000000000001" customHeight="1" thickBot="1" x14ac:dyDescent="0.25">
      <c r="A4" s="12" t="s">
        <v>7</v>
      </c>
      <c r="B4" s="13"/>
      <c r="C4" s="13"/>
      <c r="D4" s="13"/>
      <c r="E4" s="13"/>
      <c r="F4" s="17">
        <f t="shared" si="0"/>
        <v>0</v>
      </c>
      <c r="G4" s="18">
        <f t="shared" si="1"/>
        <v>0</v>
      </c>
      <c r="H4" s="18">
        <f t="shared" si="2"/>
        <v>0</v>
      </c>
      <c r="I4" s="18">
        <f t="shared" si="3"/>
        <v>0</v>
      </c>
      <c r="J4" s="18">
        <f t="shared" si="4"/>
        <v>0</v>
      </c>
      <c r="K4" s="19"/>
      <c r="L4" s="19"/>
      <c r="M4" s="19"/>
      <c r="N4" s="19"/>
      <c r="O4" s="19"/>
      <c r="P4" s="19"/>
      <c r="Q4" s="19"/>
      <c r="R4" s="19"/>
      <c r="S4" s="19"/>
      <c r="T4" s="20"/>
      <c r="U4" s="21"/>
      <c r="V4" s="21"/>
      <c r="W4" s="21"/>
      <c r="X4" s="21"/>
    </row>
    <row r="5" spans="1:24" ht="17.100000000000001" customHeight="1" thickBot="1" x14ac:dyDescent="0.25">
      <c r="A5" s="12" t="s">
        <v>8</v>
      </c>
      <c r="B5" s="13"/>
      <c r="C5" s="13"/>
      <c r="D5" s="13"/>
      <c r="E5" s="13"/>
      <c r="F5" s="17">
        <f t="shared" si="0"/>
        <v>0</v>
      </c>
      <c r="G5" s="18">
        <f t="shared" si="1"/>
        <v>0</v>
      </c>
      <c r="H5" s="18">
        <f t="shared" si="2"/>
        <v>0</v>
      </c>
      <c r="I5" s="18">
        <f t="shared" si="3"/>
        <v>0</v>
      </c>
      <c r="J5" s="18">
        <f t="shared" si="4"/>
        <v>0</v>
      </c>
      <c r="K5" s="19"/>
      <c r="L5" s="19"/>
      <c r="M5" s="19"/>
      <c r="N5" s="19"/>
      <c r="O5" s="19"/>
      <c r="P5" s="19"/>
      <c r="Q5" s="19"/>
      <c r="R5" s="19"/>
      <c r="S5" s="19"/>
      <c r="T5" s="20"/>
      <c r="U5" s="21"/>
      <c r="V5" s="21"/>
      <c r="W5" s="21"/>
      <c r="X5" s="21"/>
    </row>
    <row r="6" spans="1:24" ht="17.100000000000001" customHeight="1" thickBot="1" x14ac:dyDescent="0.25">
      <c r="A6" s="12" t="s">
        <v>9</v>
      </c>
      <c r="B6" s="13"/>
      <c r="C6" s="13"/>
      <c r="D6" s="13"/>
      <c r="E6" s="13"/>
      <c r="F6" s="17">
        <f t="shared" si="0"/>
        <v>0</v>
      </c>
      <c r="G6" s="18">
        <f t="shared" si="1"/>
        <v>0</v>
      </c>
      <c r="H6" s="18">
        <f t="shared" si="2"/>
        <v>0</v>
      </c>
      <c r="I6" s="18">
        <f t="shared" si="3"/>
        <v>0</v>
      </c>
      <c r="J6" s="18">
        <f t="shared" si="4"/>
        <v>0</v>
      </c>
      <c r="K6" s="19"/>
      <c r="L6" s="19"/>
      <c r="M6" s="19"/>
      <c r="N6" s="19"/>
      <c r="O6" s="19"/>
      <c r="P6" s="19"/>
      <c r="Q6" s="19"/>
      <c r="R6" s="19"/>
      <c r="S6" s="19"/>
      <c r="T6" s="20"/>
      <c r="U6" s="21"/>
      <c r="V6" s="21"/>
      <c r="W6" s="21"/>
      <c r="X6" s="21"/>
    </row>
    <row r="7" spans="1:24" ht="17.100000000000001" customHeight="1" thickBot="1" x14ac:dyDescent="0.25">
      <c r="A7" s="12" t="s">
        <v>9</v>
      </c>
      <c r="B7" s="13"/>
      <c r="C7" s="13"/>
      <c r="D7" s="13"/>
      <c r="E7" s="13"/>
      <c r="F7" s="17">
        <f t="shared" si="0"/>
        <v>0</v>
      </c>
      <c r="G7" s="18">
        <f t="shared" si="1"/>
        <v>0</v>
      </c>
      <c r="H7" s="18">
        <f t="shared" si="2"/>
        <v>0</v>
      </c>
      <c r="I7" s="18">
        <f t="shared" si="3"/>
        <v>0</v>
      </c>
      <c r="J7" s="18">
        <f t="shared" si="4"/>
        <v>0</v>
      </c>
      <c r="K7" s="19"/>
      <c r="L7" s="19"/>
      <c r="M7" s="19"/>
      <c r="N7" s="19"/>
      <c r="O7" s="19"/>
      <c r="P7" s="19"/>
      <c r="Q7" s="19"/>
      <c r="R7" s="19"/>
      <c r="S7" s="19"/>
      <c r="T7" s="20"/>
      <c r="U7" s="21"/>
      <c r="V7" s="21"/>
      <c r="W7" s="21"/>
      <c r="X7" s="21"/>
    </row>
    <row r="8" spans="1:24" ht="17.100000000000001" customHeight="1" thickBot="1" x14ac:dyDescent="0.25">
      <c r="A8" s="12" t="s">
        <v>9</v>
      </c>
      <c r="B8" s="13"/>
      <c r="C8" s="13"/>
      <c r="D8" s="13"/>
      <c r="E8" s="13"/>
      <c r="F8" s="17">
        <f t="shared" si="0"/>
        <v>0</v>
      </c>
      <c r="G8" s="18">
        <f t="shared" si="1"/>
        <v>0</v>
      </c>
      <c r="H8" s="18">
        <f t="shared" si="2"/>
        <v>0</v>
      </c>
      <c r="I8" s="18">
        <f t="shared" si="3"/>
        <v>0</v>
      </c>
      <c r="J8" s="18">
        <f t="shared" si="4"/>
        <v>0</v>
      </c>
      <c r="K8" s="19"/>
      <c r="L8" s="19"/>
      <c r="M8" s="19"/>
      <c r="N8" s="19"/>
      <c r="O8" s="19"/>
      <c r="P8" s="19"/>
      <c r="Q8" s="19"/>
      <c r="R8" s="19"/>
      <c r="S8" s="19"/>
      <c r="T8" s="20"/>
      <c r="U8" s="21"/>
      <c r="V8" s="21"/>
      <c r="W8" s="21"/>
      <c r="X8" s="21"/>
    </row>
    <row r="9" spans="1:24" ht="17.100000000000001" hidden="1" customHeight="1" thickBot="1" x14ac:dyDescent="0.25">
      <c r="A9" s="12" t="s">
        <v>9</v>
      </c>
      <c r="B9" s="14"/>
      <c r="C9" s="14"/>
      <c r="D9" s="14"/>
      <c r="E9" s="14"/>
      <c r="F9" s="17">
        <f t="shared" si="0"/>
        <v>0</v>
      </c>
      <c r="G9" s="18">
        <f t="shared" si="1"/>
        <v>0</v>
      </c>
      <c r="H9" s="18">
        <f t="shared" si="2"/>
        <v>0</v>
      </c>
      <c r="I9" s="18">
        <f t="shared" si="3"/>
        <v>0</v>
      </c>
      <c r="J9" s="18">
        <f t="shared" si="4"/>
        <v>0</v>
      </c>
      <c r="K9" s="19"/>
      <c r="L9" s="19"/>
      <c r="M9" s="19"/>
      <c r="N9" s="19"/>
      <c r="O9" s="19"/>
      <c r="P9" s="19"/>
      <c r="Q9" s="19"/>
      <c r="R9" s="19"/>
      <c r="S9" s="19"/>
      <c r="T9" s="20"/>
      <c r="U9" s="21"/>
      <c r="V9" s="21"/>
      <c r="W9" s="21"/>
      <c r="X9" s="21"/>
    </row>
    <row r="10" spans="1:24" ht="17.100000000000001" customHeight="1" thickBot="1" x14ac:dyDescent="0.25">
      <c r="A10" s="16"/>
      <c r="B10" s="15"/>
      <c r="C10" s="15"/>
      <c r="D10" s="15"/>
      <c r="E10" s="26"/>
      <c r="F10" s="26"/>
      <c r="G10" s="26"/>
      <c r="H10" s="26"/>
      <c r="I10" s="26"/>
      <c r="J10" s="2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21"/>
      <c r="V10" s="21"/>
      <c r="W10" s="21"/>
      <c r="X10" s="21"/>
    </row>
    <row r="11" spans="1:24" ht="39.950000000000003" customHeight="1" x14ac:dyDescent="0.2">
      <c r="A11" s="9">
        <f>COUNTA(A3:A10)</f>
        <v>7</v>
      </c>
      <c r="B11" s="9">
        <f>COUNTIF(B3:B10,"CX")+COUNTIF(B3:B10,"AT")+COUNTIF(B3:B10,"AM")+COUNTIF(B3:B10,"EF")+COUNTIF(B3:B10,"FORM")+COUNTIF(B3:B10,"RC")</f>
        <v>0</v>
      </c>
      <c r="C11" s="9">
        <f>COUNTIF(C3:C10,"CX")+COUNTIF(C3:C10,"AT")+COUNTIF(C3:C10,"AM")+COUNTIF(C3:C10,"EF")+COUNTIF(C3:C10,"FORM")+COUNTIF(C3:C10,"RC")</f>
        <v>0</v>
      </c>
      <c r="D11" s="9">
        <f>COUNTIF(D3:D10,"CX")+COUNTIF(D3:D10,"AT")+COUNTIF(D3:D10,"AM")+COUNTIF(D3:D10,"EF")+COUNTIF(D3:D10,"FORM")+COUNTIF(D3:D10,"RC")</f>
        <v>0</v>
      </c>
      <c r="E11" s="9">
        <f>COUNTIF(E3:E10,"CX")+COUNTIF(E3:E10,"AT")+COUNTIF(E3:E10,"AM")+COUNTIF(E3:E10,"EF")+COUNTIF(E3:E10,"FORM")+COUNTIF(E3:E10,"RC")</f>
        <v>0</v>
      </c>
      <c r="F11" s="11"/>
      <c r="G11" s="11"/>
      <c r="H11" s="11"/>
      <c r="I11" s="11"/>
      <c r="J11" s="11"/>
    </row>
    <row r="12" spans="1:24" ht="17.100000000000001" customHeight="1" x14ac:dyDescent="0.2">
      <c r="A12" s="8"/>
      <c r="F12" s="28"/>
      <c r="G12" s="28"/>
      <c r="H12" s="28"/>
      <c r="I12" s="28"/>
      <c r="J12" s="28"/>
      <c r="L12" s="20"/>
      <c r="M12" s="20"/>
      <c r="N12" s="20"/>
      <c r="O12" s="20"/>
      <c r="P12" s="20"/>
      <c r="Q12" s="20"/>
      <c r="R12" s="20"/>
      <c r="S12" s="20"/>
      <c r="T12" s="20"/>
      <c r="U12" s="19"/>
      <c r="V12" s="19"/>
      <c r="W12" s="19"/>
      <c r="X12" s="19"/>
    </row>
    <row r="13" spans="1:24" ht="17.100000000000001" customHeight="1" x14ac:dyDescent="0.2">
      <c r="A13" s="8"/>
      <c r="L13" s="22"/>
      <c r="M13" s="22"/>
      <c r="N13" s="22"/>
      <c r="O13" s="22"/>
      <c r="P13" s="22"/>
      <c r="Q13" s="23"/>
      <c r="R13" s="23"/>
      <c r="S13" s="23"/>
      <c r="T13" s="23"/>
      <c r="U13" s="21"/>
      <c r="V13" s="21"/>
      <c r="W13" s="21"/>
      <c r="X13" s="21"/>
    </row>
    <row r="14" spans="1:24" ht="17.100000000000001" customHeight="1" x14ac:dyDescent="0.2">
      <c r="A14" s="8"/>
      <c r="L14" s="22"/>
      <c r="M14" s="22"/>
      <c r="N14" s="22"/>
      <c r="O14" s="22"/>
      <c r="P14" s="24"/>
      <c r="Q14" s="23"/>
      <c r="R14" s="23"/>
      <c r="S14" s="23"/>
      <c r="T14" s="23"/>
      <c r="U14" s="21"/>
      <c r="V14" s="21"/>
      <c r="W14" s="21"/>
      <c r="X14" s="21"/>
    </row>
    <row r="15" spans="1:24" ht="17.100000000000001" customHeight="1" x14ac:dyDescent="0.2">
      <c r="A15" s="8"/>
      <c r="L15" s="25"/>
      <c r="M15" s="23"/>
      <c r="N15" s="22"/>
      <c r="O15" s="22"/>
      <c r="P15" s="22"/>
      <c r="Q15" s="23"/>
      <c r="R15" s="23"/>
      <c r="S15" s="23"/>
      <c r="T15" s="23"/>
      <c r="U15" s="21"/>
      <c r="V15" s="21"/>
      <c r="W15" s="21"/>
      <c r="X15" s="21"/>
    </row>
    <row r="16" spans="1:24" ht="17.100000000000001" customHeight="1" x14ac:dyDescent="0.2">
      <c r="A16" s="8"/>
      <c r="E16" s="30" t="s">
        <v>14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1"/>
    </row>
    <row r="17" spans="1:24" ht="17.100000000000001" customHeight="1" x14ac:dyDescent="0.2">
      <c r="A17" s="8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1"/>
    </row>
    <row r="18" spans="1:24" ht="17.100000000000001" customHeight="1" x14ac:dyDescent="0.2">
      <c r="A18" s="8"/>
      <c r="L18" s="22"/>
      <c r="M18" s="22"/>
      <c r="N18" s="22"/>
      <c r="O18" s="22"/>
      <c r="P18" s="22"/>
      <c r="Q18" s="23"/>
      <c r="R18" s="23"/>
      <c r="S18" s="23"/>
      <c r="T18" s="23"/>
      <c r="U18" s="21"/>
      <c r="V18" s="21"/>
      <c r="W18" s="21"/>
      <c r="X18" s="21"/>
    </row>
    <row r="19" spans="1:24" ht="17.100000000000001" customHeight="1" x14ac:dyDescent="0.2">
      <c r="A19" s="8"/>
      <c r="L19" s="22"/>
      <c r="M19" s="24"/>
      <c r="N19" s="24"/>
      <c r="O19" s="24"/>
      <c r="P19" s="24"/>
      <c r="Q19" s="24"/>
      <c r="R19" s="24"/>
      <c r="S19" s="24"/>
      <c r="T19" s="24"/>
      <c r="U19" s="21"/>
      <c r="V19" s="21"/>
      <c r="W19" s="21"/>
      <c r="X19" s="21"/>
    </row>
    <row r="20" spans="1:24" ht="17.100000000000001" customHeight="1" x14ac:dyDescent="0.2">
      <c r="A20" s="8"/>
      <c r="L20" s="22"/>
      <c r="M20" s="22"/>
      <c r="N20" s="22"/>
      <c r="O20" s="22"/>
      <c r="P20" s="23"/>
      <c r="Q20" s="23"/>
      <c r="R20" s="23"/>
      <c r="S20" s="23"/>
      <c r="T20" s="23"/>
      <c r="U20" s="21"/>
      <c r="V20" s="21"/>
      <c r="W20" s="21"/>
      <c r="X20" s="21"/>
    </row>
    <row r="21" spans="1:24" ht="17.100000000000001" customHeight="1" x14ac:dyDescent="0.2">
      <c r="A21" s="8"/>
      <c r="L21" s="22"/>
      <c r="M21" s="22"/>
      <c r="N21" s="22"/>
      <c r="O21" s="22"/>
      <c r="P21" s="23"/>
      <c r="Q21" s="23"/>
      <c r="R21" s="23"/>
      <c r="S21" s="23"/>
      <c r="T21" s="23"/>
      <c r="U21" s="21"/>
      <c r="V21" s="21"/>
      <c r="W21" s="21"/>
      <c r="X21" s="21"/>
    </row>
    <row r="22" spans="1:24" ht="17.100000000000001" customHeight="1" x14ac:dyDescent="0.2">
      <c r="A22" s="8"/>
      <c r="L22" s="22"/>
      <c r="M22" s="22"/>
      <c r="N22" s="22"/>
      <c r="O22" s="22"/>
      <c r="P22" s="22"/>
      <c r="Q22" s="23"/>
      <c r="R22" s="23"/>
      <c r="S22" s="23"/>
      <c r="T22" s="23"/>
      <c r="U22" s="21"/>
      <c r="V22" s="21"/>
      <c r="W22" s="21"/>
      <c r="X22" s="21"/>
    </row>
    <row r="23" spans="1:24" ht="17.100000000000001" customHeight="1" x14ac:dyDescent="0.2">
      <c r="A23" s="8"/>
      <c r="L23" s="22"/>
      <c r="M23" s="22"/>
      <c r="N23" s="22"/>
      <c r="O23" s="22"/>
      <c r="P23" s="22"/>
      <c r="Q23" s="23"/>
      <c r="R23" s="23"/>
      <c r="S23" s="23"/>
      <c r="T23" s="23"/>
      <c r="U23" s="21"/>
      <c r="V23" s="21"/>
      <c r="W23" s="21"/>
      <c r="X23" s="21"/>
    </row>
    <row r="24" spans="1:24" ht="17.100000000000001" customHeight="1" x14ac:dyDescent="0.2">
      <c r="A24" s="8"/>
      <c r="L24" s="22"/>
      <c r="M24" s="22"/>
      <c r="N24" s="22"/>
      <c r="O24" s="22"/>
      <c r="P24" s="22"/>
      <c r="Q24" s="23"/>
      <c r="R24" s="23"/>
      <c r="S24" s="23"/>
      <c r="T24" s="23"/>
      <c r="U24" s="21"/>
      <c r="V24" s="21"/>
      <c r="W24" s="21"/>
      <c r="X24" s="21"/>
    </row>
    <row r="25" spans="1:24" ht="17.100000000000001" customHeight="1" x14ac:dyDescent="0.2">
      <c r="A25" s="8"/>
      <c r="L25" s="22"/>
      <c r="M25" s="22"/>
      <c r="N25" s="22"/>
      <c r="O25" s="22"/>
      <c r="P25" s="22"/>
      <c r="Q25" s="23"/>
      <c r="R25" s="23"/>
      <c r="S25" s="23"/>
      <c r="T25" s="23"/>
      <c r="U25" s="21"/>
      <c r="V25" s="21"/>
      <c r="W25" s="21"/>
      <c r="X25" s="21"/>
    </row>
    <row r="26" spans="1:24" ht="17.100000000000001" customHeight="1" x14ac:dyDescent="0.2">
      <c r="A26" s="8"/>
      <c r="L26" s="22"/>
      <c r="M26" s="25"/>
      <c r="N26" s="22"/>
      <c r="O26" s="22"/>
      <c r="P26" s="22"/>
      <c r="Q26" s="23"/>
      <c r="R26" s="23"/>
      <c r="S26" s="23"/>
      <c r="T26" s="23"/>
      <c r="U26" s="21"/>
      <c r="V26" s="21"/>
      <c r="W26" s="21"/>
      <c r="X26" s="21"/>
    </row>
    <row r="27" spans="1:24" ht="17.100000000000001" customHeight="1" x14ac:dyDescent="0.2">
      <c r="A27" s="8"/>
      <c r="L27" s="22"/>
      <c r="M27" s="25"/>
      <c r="N27" s="22"/>
      <c r="O27" s="22"/>
      <c r="P27" s="22"/>
      <c r="Q27" s="23"/>
      <c r="R27" s="23"/>
      <c r="S27" s="23"/>
      <c r="T27" s="23"/>
      <c r="U27" s="21"/>
      <c r="V27" s="21"/>
      <c r="W27" s="21"/>
      <c r="X27" s="21"/>
    </row>
    <row r="28" spans="1:24" ht="17.100000000000001" customHeight="1" x14ac:dyDescent="0.2">
      <c r="A28" s="8"/>
      <c r="L28" s="22"/>
      <c r="M28" s="23"/>
      <c r="N28" s="22"/>
      <c r="O28" s="22"/>
      <c r="P28" s="22"/>
      <c r="Q28" s="23"/>
      <c r="R28" s="23"/>
      <c r="S28" s="23"/>
      <c r="T28" s="23"/>
      <c r="U28" s="21"/>
      <c r="V28" s="21"/>
      <c r="W28" s="21"/>
      <c r="X28" s="21"/>
    </row>
    <row r="29" spans="1:24" ht="17.100000000000001" customHeight="1" x14ac:dyDescent="0.2">
      <c r="A29" s="8"/>
      <c r="L29" s="23"/>
      <c r="M29" s="22"/>
      <c r="N29" s="22"/>
      <c r="O29" s="22"/>
      <c r="P29" s="22"/>
      <c r="Q29" s="23"/>
      <c r="R29" s="23"/>
      <c r="S29" s="23"/>
      <c r="T29" s="23"/>
      <c r="U29" s="21"/>
      <c r="V29" s="21"/>
      <c r="W29" s="21"/>
      <c r="X29" s="21"/>
    </row>
    <row r="30" spans="1:24" ht="17.100000000000001" customHeight="1" x14ac:dyDescent="0.2">
      <c r="A30" s="8"/>
      <c r="L30" s="22"/>
      <c r="M30" s="22"/>
      <c r="N30" s="22"/>
      <c r="O30" s="22"/>
      <c r="P30" s="22"/>
      <c r="Q30" s="23"/>
      <c r="R30" s="23"/>
      <c r="S30" s="23"/>
      <c r="T30" s="23"/>
      <c r="U30" s="21"/>
      <c r="V30" s="21"/>
      <c r="W30" s="21"/>
      <c r="X30" s="21"/>
    </row>
    <row r="31" spans="1:24" ht="17.100000000000001" customHeight="1" x14ac:dyDescent="0.2">
      <c r="A31" s="8"/>
      <c r="L31" s="22"/>
      <c r="M31" s="22"/>
      <c r="N31" s="22"/>
      <c r="O31" s="22"/>
      <c r="P31" s="22"/>
      <c r="Q31" s="22"/>
      <c r="R31" s="22"/>
      <c r="S31" s="22"/>
      <c r="T31" s="23"/>
      <c r="U31" s="21"/>
      <c r="V31" s="21"/>
      <c r="W31" s="21"/>
      <c r="X31" s="21"/>
    </row>
    <row r="32" spans="1:24" ht="17.100000000000001" customHeight="1" x14ac:dyDescent="0.2">
      <c r="A32" s="8"/>
      <c r="L32" s="23"/>
      <c r="M32" s="25"/>
      <c r="N32" s="22"/>
      <c r="O32" s="22"/>
      <c r="P32" s="22"/>
      <c r="Q32" s="22"/>
      <c r="R32" s="22"/>
      <c r="S32" s="22"/>
      <c r="T32" s="23"/>
      <c r="U32" s="21"/>
      <c r="V32" s="21"/>
      <c r="W32" s="21"/>
      <c r="X32" s="21"/>
    </row>
    <row r="33" spans="1:24" ht="17.100000000000001" customHeight="1" x14ac:dyDescent="0.2">
      <c r="A33" s="8"/>
      <c r="L33" s="23"/>
      <c r="M33" s="25"/>
      <c r="N33" s="22"/>
      <c r="O33" s="22"/>
      <c r="P33" s="22"/>
      <c r="Q33" s="22"/>
      <c r="R33" s="22"/>
      <c r="S33" s="22"/>
      <c r="T33" s="23"/>
      <c r="U33" s="21"/>
      <c r="V33" s="21"/>
      <c r="W33" s="21"/>
      <c r="X33" s="21"/>
    </row>
    <row r="34" spans="1:24" ht="17.100000000000001" customHeight="1" x14ac:dyDescent="0.2">
      <c r="A34" s="8"/>
      <c r="L34" s="22"/>
      <c r="M34" s="22"/>
      <c r="N34" s="22"/>
      <c r="O34" s="23"/>
      <c r="P34" s="23"/>
      <c r="Q34" s="23"/>
      <c r="R34" s="23"/>
      <c r="S34" s="23"/>
      <c r="T34" s="23"/>
      <c r="U34" s="21"/>
      <c r="V34" s="21"/>
      <c r="W34" s="21"/>
      <c r="X34" s="21"/>
    </row>
    <row r="35" spans="1:24" ht="17.100000000000001" customHeight="1" x14ac:dyDescent="0.2">
      <c r="A35" s="8"/>
      <c r="L35" s="22"/>
      <c r="M35" s="22"/>
      <c r="N35" s="22"/>
      <c r="O35" s="22"/>
      <c r="P35" s="22"/>
      <c r="Q35" s="23"/>
      <c r="R35" s="23"/>
      <c r="S35" s="23"/>
      <c r="T35" s="23"/>
      <c r="U35" s="21"/>
      <c r="V35" s="21"/>
      <c r="W35" s="21"/>
      <c r="X35" s="21"/>
    </row>
    <row r="36" spans="1:24" ht="17.100000000000001" customHeight="1" x14ac:dyDescent="0.2">
      <c r="A36" s="8"/>
      <c r="L36" s="22"/>
      <c r="M36" s="22"/>
      <c r="N36" s="22"/>
      <c r="O36" s="22"/>
      <c r="P36" s="22"/>
      <c r="Q36" s="23"/>
      <c r="R36" s="23"/>
      <c r="S36" s="23"/>
      <c r="T36" s="23"/>
      <c r="U36" s="21"/>
      <c r="V36" s="21"/>
      <c r="W36" s="21"/>
      <c r="X36" s="21"/>
    </row>
    <row r="37" spans="1:24" ht="17.100000000000001" customHeight="1" x14ac:dyDescent="0.2">
      <c r="A37" s="8"/>
      <c r="L37" s="22"/>
      <c r="M37" s="22"/>
      <c r="N37" s="22"/>
      <c r="O37" s="22"/>
      <c r="P37" s="23"/>
      <c r="Q37" s="23"/>
      <c r="R37" s="23"/>
      <c r="S37" s="23"/>
      <c r="T37" s="23"/>
      <c r="U37" s="21"/>
      <c r="V37" s="21"/>
      <c r="W37" s="21"/>
      <c r="X37" s="21"/>
    </row>
    <row r="38" spans="1:24" ht="17.100000000000001" customHeight="1" x14ac:dyDescent="0.2">
      <c r="A38" s="8"/>
      <c r="L38" s="22"/>
      <c r="M38" s="22"/>
      <c r="N38" s="22"/>
      <c r="O38" s="22"/>
      <c r="P38" s="23"/>
      <c r="Q38" s="23"/>
      <c r="R38" s="23"/>
      <c r="S38" s="23"/>
      <c r="T38" s="23"/>
      <c r="U38" s="21"/>
      <c r="V38" s="21"/>
      <c r="W38" s="21"/>
      <c r="X38" s="21"/>
    </row>
    <row r="39" spans="1:24" ht="17.100000000000001" customHeight="1" x14ac:dyDescent="0.2">
      <c r="A39" s="8"/>
      <c r="L39" s="22"/>
      <c r="M39" s="22"/>
      <c r="N39" s="22"/>
      <c r="O39" s="22"/>
      <c r="P39" s="22"/>
      <c r="Q39" s="23"/>
      <c r="R39" s="23"/>
      <c r="S39" s="23"/>
      <c r="T39" s="23"/>
      <c r="U39" s="21"/>
      <c r="V39" s="21"/>
      <c r="W39" s="21"/>
      <c r="X39" s="21"/>
    </row>
    <row r="40" spans="1:24" ht="17.100000000000001" customHeight="1" x14ac:dyDescent="0.2">
      <c r="A40" s="8"/>
      <c r="L40" s="25"/>
      <c r="M40" s="22"/>
      <c r="N40" s="22"/>
      <c r="O40" s="22"/>
      <c r="P40" s="23"/>
      <c r="Q40" s="23"/>
      <c r="R40" s="23"/>
      <c r="S40" s="23"/>
      <c r="T40" s="23"/>
      <c r="U40" s="21"/>
      <c r="V40" s="21"/>
      <c r="W40" s="21"/>
      <c r="X40" s="21"/>
    </row>
    <row r="41" spans="1:24" ht="17.100000000000001" customHeight="1" x14ac:dyDescent="0.2">
      <c r="A41" s="8"/>
      <c r="L41" s="22"/>
      <c r="M41" s="22"/>
      <c r="N41" s="23"/>
      <c r="O41" s="22"/>
      <c r="P41" s="22"/>
      <c r="Q41" s="23"/>
      <c r="R41" s="23"/>
      <c r="S41" s="23"/>
      <c r="T41" s="23"/>
      <c r="U41" s="21"/>
      <c r="V41" s="21"/>
      <c r="W41" s="21"/>
      <c r="X41" s="21"/>
    </row>
    <row r="42" spans="1:24" ht="17.100000000000001" customHeight="1" x14ac:dyDescent="0.2">
      <c r="A42" s="8"/>
      <c r="L42" s="22"/>
      <c r="M42" s="22"/>
      <c r="N42" s="22"/>
      <c r="O42" s="22"/>
      <c r="P42" s="22"/>
      <c r="Q42" s="23"/>
      <c r="R42" s="23"/>
      <c r="S42" s="23"/>
      <c r="T42" s="23"/>
      <c r="U42" s="21"/>
      <c r="V42" s="21"/>
      <c r="W42" s="21"/>
      <c r="X42" s="21"/>
    </row>
    <row r="43" spans="1:24" ht="17.100000000000001" customHeight="1" x14ac:dyDescent="0.2">
      <c r="A43" s="8"/>
      <c r="L43" s="22"/>
      <c r="M43" s="22"/>
      <c r="N43" s="22"/>
      <c r="O43" s="22"/>
      <c r="P43" s="22"/>
      <c r="Q43" s="23"/>
      <c r="R43" s="23"/>
      <c r="S43" s="23"/>
      <c r="T43" s="23"/>
      <c r="U43" s="21"/>
      <c r="V43" s="21"/>
      <c r="W43" s="21"/>
      <c r="X43" s="21"/>
    </row>
    <row r="44" spans="1:24" ht="17.100000000000001" customHeight="1" x14ac:dyDescent="0.2">
      <c r="A44" s="8"/>
      <c r="L44" s="22"/>
      <c r="M44" s="22"/>
      <c r="N44" s="22"/>
      <c r="O44" s="22"/>
      <c r="P44" s="23"/>
      <c r="Q44" s="23"/>
      <c r="R44" s="23"/>
      <c r="S44" s="23"/>
      <c r="T44" s="23"/>
      <c r="U44" s="21"/>
      <c r="V44" s="21"/>
      <c r="W44" s="21"/>
      <c r="X44" s="21"/>
    </row>
    <row r="45" spans="1:24" ht="17.100000000000001" customHeight="1" x14ac:dyDescent="0.2">
      <c r="A45" s="8"/>
    </row>
    <row r="46" spans="1:24" ht="17.100000000000001" customHeight="1" x14ac:dyDescent="0.2">
      <c r="A46" s="8"/>
    </row>
    <row r="47" spans="1:24" ht="17.100000000000001" customHeight="1" x14ac:dyDescent="0.2">
      <c r="A47" s="8"/>
    </row>
    <row r="48" spans="1:24" ht="17.100000000000001" customHeight="1" x14ac:dyDescent="0.2">
      <c r="A48" s="27"/>
    </row>
    <row r="49" spans="1:1" ht="17.100000000000001" customHeight="1" x14ac:dyDescent="0.2">
      <c r="A49" s="8"/>
    </row>
  </sheetData>
  <sortState ref="A3:A9">
    <sortCondition ref="A9"/>
  </sortState>
  <mergeCells count="1">
    <mergeCell ref="E16:W17"/>
  </mergeCells>
  <phoneticPr fontId="0" type="noConversion"/>
  <conditionalFormatting sqref="B3:E9 B10:D10">
    <cfRule type="cellIs" dxfId="69" priority="71" operator="equal">
      <formula xml:space="preserve"> "MADISON"</formula>
    </cfRule>
    <cfRule type="cellIs" dxfId="68" priority="72" operator="equal">
      <formula>"OSCAR"</formula>
    </cfRule>
    <cfRule type="cellIs" dxfId="67" priority="73" operator="equal">
      <formula xml:space="preserve"> "DRAGON"</formula>
    </cfRule>
    <cfRule type="cellIs" dxfId="66" priority="75" operator="equal">
      <formula>"ICOM"</formula>
    </cfRule>
    <cfRule type="cellIs" dxfId="65" priority="76" operator="equal">
      <formula>"VSM"</formula>
    </cfRule>
    <cfRule type="cellIs" dxfId="64" priority="77" operator="equal">
      <formula>"VSAV 2"</formula>
    </cfRule>
    <cfRule type="cellIs" dxfId="63" priority="78" operator="equal">
      <formula>"VSAV 1"</formula>
    </cfRule>
    <cfRule type="cellIs" dxfId="62" priority="79" operator="equal">
      <formula>"FIL"</formula>
    </cfRule>
    <cfRule type="cellIs" dxfId="61" priority="80" operator="equal">
      <formula>"VPI 1"</formula>
    </cfRule>
    <cfRule type="cellIs" dxfId="60" priority="81" operator="equal">
      <formula>"FPTL"</formula>
    </cfRule>
    <cfRule type="cellIs" dxfId="59" priority="83" operator="equal">
      <formula>"FLY 2"</formula>
    </cfRule>
    <cfRule type="cellIs" dxfId="58" priority="84" operator="equal">
      <formula>"FLY 1"</formula>
    </cfRule>
    <cfRule type="cellIs" dxfId="57" priority="85" operator="equal">
      <formula>"F. Support"</formula>
    </cfRule>
    <cfRule type="cellIs" dxfId="56" priority="86" operator="equal">
      <formula>"M-STREET"</formula>
    </cfRule>
    <cfRule type="cellIs" dxfId="55" priority="87" operator="equal">
      <formula>"DISCO"</formula>
    </cfRule>
    <cfRule type="cellIs" dxfId="54" priority="88" operator="equal">
      <formula>"FANTA"</formula>
    </cfRule>
    <cfRule type="cellIs" dxfId="53" priority="89" operator="equal">
      <formula>"FRONT"</formula>
    </cfRule>
    <cfRule type="cellIs" dxfId="52" priority="90" operator="equal">
      <formula>"PLAY"</formula>
    </cfRule>
    <cfRule type="cellIs" dxfId="51" priority="91" operator="equal">
      <formula>"BACK"</formula>
    </cfRule>
    <cfRule type="cellIs" dxfId="50" priority="92" operator="equal">
      <formula>"DIAP"</formula>
    </cfRule>
    <cfRule type="cellIs" dxfId="49" priority="93" operator="equal">
      <formula>"FLYER R"</formula>
    </cfRule>
    <cfRule type="cellIs" dxfId="48" priority="94" operator="equal">
      <formula>"DLH"</formula>
    </cfRule>
    <cfRule type="cellIs" dxfId="47" priority="95" operator="equal">
      <formula>"NY"</formula>
    </cfRule>
    <cfRule type="cellIs" dxfId="46" priority="96" operator="equal">
      <formula>"NPB"</formula>
    </cfRule>
    <cfRule type="cellIs" dxfId="45" priority="97" operator="equal">
      <formula>"CHY"</formula>
    </cfRule>
    <cfRule type="cellIs" dxfId="44" priority="98" operator="equal">
      <formula>"SFE"</formula>
    </cfRule>
    <cfRule type="cellIs" dxfId="43" priority="99" operator="equal">
      <formula>"SQL"</formula>
    </cfRule>
    <cfRule type="cellIs" dxfId="42" priority="100" operator="equal">
      <formula>"DV"</formula>
    </cfRule>
    <cfRule type="cellIs" dxfId="41" priority="101" operator="equal">
      <formula>"RMPL"</formula>
    </cfRule>
    <cfRule type="cellIs" dxfId="40" priority="102" operator="equal">
      <formula>"CX"</formula>
    </cfRule>
    <cfRule type="cellIs" dxfId="39" priority="103" operator="equal">
      <formula>"AM"</formula>
    </cfRule>
    <cfRule type="cellIs" dxfId="38" priority="104" operator="equal">
      <formula>"AT"</formula>
    </cfRule>
    <cfRule type="cellIs" dxfId="37" priority="105" operator="equal">
      <formula>"EF"</formula>
    </cfRule>
    <cfRule type="cellIs" dxfId="36" priority="106" operator="equal">
      <formula>"RC"</formula>
    </cfRule>
    <cfRule type="cellIs" dxfId="35" priority="107" operator="equal">
      <formula>"FORM"</formula>
    </cfRule>
  </conditionalFormatting>
  <conditionalFormatting sqref="E10:J10">
    <cfRule type="cellIs" dxfId="34" priority="36" operator="equal">
      <formula xml:space="preserve"> "MADISON"</formula>
    </cfRule>
    <cfRule type="cellIs" dxfId="33" priority="37" operator="equal">
      <formula>"OSCAR"</formula>
    </cfRule>
    <cfRule type="cellIs" dxfId="32" priority="38" operator="equal">
      <formula xml:space="preserve"> "DRAGON"</formula>
    </cfRule>
    <cfRule type="cellIs" dxfId="31" priority="39" operator="equal">
      <formula>"ICOM"</formula>
    </cfRule>
    <cfRule type="cellIs" dxfId="30" priority="40" operator="equal">
      <formula>"VSM"</formula>
    </cfRule>
    <cfRule type="cellIs" dxfId="29" priority="41" operator="equal">
      <formula>"VSAV 2"</formula>
    </cfRule>
    <cfRule type="cellIs" dxfId="28" priority="42" operator="equal">
      <formula>"VSAV 1"</formula>
    </cfRule>
    <cfRule type="cellIs" dxfId="27" priority="43" operator="equal">
      <formula>"FIL"</formula>
    </cfRule>
    <cfRule type="cellIs" dxfId="26" priority="44" operator="equal">
      <formula>"VPI 1"</formula>
    </cfRule>
    <cfRule type="cellIs" dxfId="25" priority="45" operator="equal">
      <formula>"FPTL"</formula>
    </cfRule>
    <cfRule type="cellIs" dxfId="24" priority="46" operator="equal">
      <formula>"FLY 2"</formula>
    </cfRule>
    <cfRule type="cellIs" dxfId="23" priority="47" operator="equal">
      <formula>"FLY 1"</formula>
    </cfRule>
    <cfRule type="cellIs" dxfId="22" priority="48" operator="equal">
      <formula>"F. Support"</formula>
    </cfRule>
    <cfRule type="cellIs" dxfId="21" priority="49" operator="equal">
      <formula>"M-STREET"</formula>
    </cfRule>
    <cfRule type="cellIs" dxfId="20" priority="50" operator="equal">
      <formula>"DISCO"</formula>
    </cfRule>
    <cfRule type="cellIs" dxfId="19" priority="51" operator="equal">
      <formula>"FANTA"</formula>
    </cfRule>
    <cfRule type="cellIs" dxfId="18" priority="52" operator="equal">
      <formula>"FRONT"</formula>
    </cfRule>
    <cfRule type="cellIs" dxfId="17" priority="53" operator="equal">
      <formula>"PLAY"</formula>
    </cfRule>
    <cfRule type="cellIs" dxfId="16" priority="54" operator="equal">
      <formula>"BACK"</formula>
    </cfRule>
    <cfRule type="cellIs" dxfId="15" priority="55" operator="equal">
      <formula>"DIAP"</formula>
    </cfRule>
    <cfRule type="cellIs" dxfId="14" priority="56" operator="equal">
      <formula>"FLYER R"</formula>
    </cfRule>
    <cfRule type="cellIs" dxfId="13" priority="57" operator="equal">
      <formula>"DLH"</formula>
    </cfRule>
    <cfRule type="cellIs" dxfId="12" priority="58" operator="equal">
      <formula>"NY"</formula>
    </cfRule>
    <cfRule type="cellIs" dxfId="11" priority="59" operator="equal">
      <formula>"NPB"</formula>
    </cfRule>
    <cfRule type="cellIs" dxfId="10" priority="60" operator="equal">
      <formula>"CHY"</formula>
    </cfRule>
    <cfRule type="cellIs" dxfId="9" priority="61" operator="equal">
      <formula>"SFE"</formula>
    </cfRule>
    <cfRule type="cellIs" dxfId="8" priority="62" operator="equal">
      <formula>"SQL"</formula>
    </cfRule>
    <cfRule type="cellIs" dxfId="7" priority="63" operator="equal">
      <formula>"DV"</formula>
    </cfRule>
    <cfRule type="cellIs" dxfId="6" priority="64" operator="equal">
      <formula>"RMPL"</formula>
    </cfRule>
    <cfRule type="cellIs" dxfId="5" priority="65" operator="equal">
      <formula>"CX"</formula>
    </cfRule>
    <cfRule type="cellIs" dxfId="4" priority="66" operator="equal">
      <formula>"AM"</formula>
    </cfRule>
    <cfRule type="cellIs" dxfId="3" priority="67" operator="equal">
      <formula>"AT"</formula>
    </cfRule>
    <cfRule type="cellIs" dxfId="2" priority="68" operator="equal">
      <formula>"EF"</formula>
    </cfRule>
    <cfRule type="cellIs" dxfId="1" priority="69" operator="equal">
      <formula>"RC"</formula>
    </cfRule>
    <cfRule type="cellIs" dxfId="0" priority="70" operator="equal">
      <formula>"FORM"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2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e">
                <anchor moveWithCells="1" sizeWithCells="1">
                  <from>
                    <xdr:col>0</xdr:col>
                    <xdr:colOff>1533525</xdr:colOff>
                    <xdr:row>2</xdr:row>
                    <xdr:rowOff>9525</xdr:rowOff>
                  </from>
                  <to>
                    <xdr:col>1</xdr:col>
                    <xdr:colOff>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73FF896AE0C1479BFB0A954814F7DD" ma:contentTypeVersion="0" ma:contentTypeDescription="Crée un document." ma:contentTypeScope="" ma:versionID="1e8c94b5b300c0cdab70e2e4374cdc86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2C12981-88B8-4E24-9858-F6DCBCEE0AB4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0A77CF-F1A3-4569-AC36-62FF10C378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0FC86B-A317-48C9-A938-F97F8A648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2017</vt:lpstr>
      <vt:lpstr>AL</vt:lpstr>
      <vt:lpstr>'2017'!Zone_d_impression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nain connu</dc:creator>
  <cp:lastModifiedBy>fred</cp:lastModifiedBy>
  <cp:lastPrinted>2015-10-20T15:08:53Z</cp:lastPrinted>
  <dcterms:created xsi:type="dcterms:W3CDTF">2015-03-06T17:55:40Z</dcterms:created>
  <dcterms:modified xsi:type="dcterms:W3CDTF">2017-08-22T11:03:03Z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0x0101006573FF896AE0C1479BFB0A954814F7DD</vt:lpwstr>
  </property>
</Properties>
</file>