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ropbox\fichiers SSI-STI2D macros\Flo collège\"/>
    </mc:Choice>
  </mc:AlternateContent>
  <xr:revisionPtr revIDLastSave="0" documentId="13_ncr:1_{20CE76D3-2ED9-49CB-BD3F-A4E800032239}" xr6:coauthVersionLast="36" xr6:coauthVersionMax="36" xr10:uidLastSave="{00000000-0000-0000-0000-000000000000}"/>
  <bookViews>
    <workbookView xWindow="0" yWindow="0" windowWidth="19200" windowHeight="6230" activeTab="1" xr2:uid="{73CDC3FD-C508-47AE-ABE6-74C3BC9B4D16}"/>
  </bookViews>
  <sheets>
    <sheet name="Feuil1" sheetId="1" r:id="rId1"/>
    <sheet name="Feuil2" sheetId="2" r:id="rId2"/>
  </sheets>
  <definedNames>
    <definedName name="Jury_1">Feuil1!$D$2:$D$11</definedName>
    <definedName name="Jury_2">Feuil1!$F$2:$F$11</definedName>
    <definedName name="Jury_3">Feuil1!$H$2:$H$11</definedName>
    <definedName name="Jury_4">Feuil1!$J$2:$J$11</definedName>
    <definedName name="Jury_5">Feuil1!$O$1:$O$11</definedName>
    <definedName name="Liste_jury">Feuil1!$A$2:$A$16</definedName>
    <definedName name="Plage_Horaire">Feuil1!$B$2:$B$12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J2" i="1" a="1"/>
  <c r="J10" i="1" a="1"/>
  <c r="J6" i="1" a="1"/>
  <c r="J11" i="1" a="1"/>
  <c r="J7" i="1" a="1"/>
  <c r="J4" i="1" a="1"/>
  <c r="J8" i="1" a="1"/>
  <c r="J5" i="1" a="1"/>
  <c r="J9" i="1" a="1"/>
  <c r="J3" i="1" a="1"/>
  <c r="J3" i="1" l="1"/>
  <c r="J10" i="1"/>
  <c r="J6" i="1"/>
  <c r="J2" i="1"/>
  <c r="J9" i="1"/>
  <c r="J5" i="1"/>
  <c r="J8" i="1"/>
  <c r="J4" i="1"/>
  <c r="J7" i="1"/>
  <c r="J11" i="1"/>
  <c r="G2" i="1"/>
  <c r="G3" i="1"/>
  <c r="G4" i="1"/>
  <c r="G5" i="1"/>
  <c r="G6" i="1"/>
  <c r="G7" i="1"/>
  <c r="G8" i="1"/>
  <c r="G9" i="1"/>
  <c r="G10" i="1"/>
  <c r="G11" i="1"/>
  <c r="E2" i="1"/>
  <c r="E3" i="1"/>
  <c r="E4" i="1"/>
  <c r="E5" i="1"/>
  <c r="E6" i="1"/>
  <c r="E7" i="1"/>
  <c r="E8" i="1"/>
  <c r="E9" i="1"/>
  <c r="E10" i="1"/>
  <c r="E11" i="1"/>
  <c r="C2" i="1"/>
  <c r="C3" i="1"/>
  <c r="C4" i="1"/>
  <c r="C5" i="1"/>
  <c r="C6" i="1"/>
  <c r="C7" i="1"/>
  <c r="C8" i="1"/>
  <c r="C9" i="1"/>
  <c r="C10" i="1"/>
  <c r="C11" i="1"/>
  <c r="H10" i="1" a="1"/>
  <c r="H5" i="1" a="1"/>
  <c r="F9" i="1" a="1"/>
  <c r="D6" i="1" a="1"/>
  <c r="F6" i="1" a="1"/>
  <c r="D4" i="1" a="1"/>
  <c r="H6" i="1" a="1"/>
  <c r="H8" i="1" a="1"/>
  <c r="D3" i="1" a="1"/>
  <c r="F11" i="1" a="1"/>
  <c r="D10" i="1" a="1"/>
  <c r="D2" i="1" a="1"/>
  <c r="H7" i="1" a="1"/>
  <c r="F5" i="1" a="1"/>
  <c r="F2" i="1" a="1"/>
  <c r="H11" i="1" a="1"/>
  <c r="H2" i="1" a="1"/>
  <c r="D9" i="1" a="1"/>
  <c r="D8" i="1" a="1"/>
  <c r="F7" i="1" a="1"/>
  <c r="H9" i="1" a="1"/>
  <c r="H3" i="1" a="1"/>
  <c r="D7" i="1" a="1"/>
  <c r="F3" i="1" a="1"/>
  <c r="F4" i="1" a="1"/>
  <c r="H4" i="1" a="1"/>
  <c r="F8" i="1" a="1"/>
  <c r="D5" i="1" a="1"/>
  <c r="F10" i="1" a="1"/>
  <c r="D11" i="1" a="1"/>
  <c r="H8" i="1" l="1"/>
  <c r="H5" i="1"/>
  <c r="H9" i="1"/>
  <c r="H4" i="1"/>
  <c r="H3" i="1"/>
  <c r="H2" i="1"/>
  <c r="H11" i="1"/>
  <c r="H7" i="1"/>
  <c r="H6" i="1"/>
  <c r="H10" i="1"/>
  <c r="F11" i="1"/>
  <c r="F10" i="1"/>
  <c r="F6" i="1"/>
  <c r="F2" i="1"/>
  <c r="F8" i="1"/>
  <c r="F3" i="1"/>
  <c r="F9" i="1"/>
  <c r="F5" i="1"/>
  <c r="F4" i="1"/>
  <c r="F7" i="1"/>
  <c r="D10" i="1"/>
  <c r="D9" i="1"/>
  <c r="D5" i="1"/>
  <c r="D8" i="1"/>
  <c r="D6" i="1"/>
  <c r="D4" i="1"/>
  <c r="D11" i="1"/>
  <c r="D7" i="1"/>
  <c r="D3" i="1"/>
  <c r="D2" i="1"/>
</calcChain>
</file>

<file path=xl/sharedStrings.xml><?xml version="1.0" encoding="utf-8"?>
<sst xmlns="http://schemas.openxmlformats.org/spreadsheetml/2006/main" count="101" uniqueCount="79">
  <si>
    <t>08h30</t>
  </si>
  <si>
    <t>08h55</t>
  </si>
  <si>
    <t>09h20</t>
  </si>
  <si>
    <t>09h45</t>
  </si>
  <si>
    <t>10h10</t>
  </si>
  <si>
    <t>10h50</t>
  </si>
  <si>
    <t>11h15</t>
  </si>
  <si>
    <t>11h40</t>
  </si>
  <si>
    <t>12h05</t>
  </si>
  <si>
    <t>12h30</t>
  </si>
  <si>
    <t>Nom</t>
  </si>
  <si>
    <t>Prenom</t>
  </si>
  <si>
    <t>Nom 1</t>
  </si>
  <si>
    <t>Prenom 1</t>
  </si>
  <si>
    <t>Nom 2</t>
  </si>
  <si>
    <t>Prenom 2</t>
  </si>
  <si>
    <t>Nom 3</t>
  </si>
  <si>
    <t>Prenom 3</t>
  </si>
  <si>
    <t>Nom 4</t>
  </si>
  <si>
    <t>Prenom 4</t>
  </si>
  <si>
    <t>Nom 5</t>
  </si>
  <si>
    <t>Prenom 5</t>
  </si>
  <si>
    <t>Nom 6</t>
  </si>
  <si>
    <t>Prenom 6</t>
  </si>
  <si>
    <t>Nom 7</t>
  </si>
  <si>
    <t>Prenom 7</t>
  </si>
  <si>
    <t>Nom 8</t>
  </si>
  <si>
    <t>Prenom 8</t>
  </si>
  <si>
    <t>Nom 9</t>
  </si>
  <si>
    <t>Prenom 9</t>
  </si>
  <si>
    <t>Nom 10</t>
  </si>
  <si>
    <t>Prenom 10</t>
  </si>
  <si>
    <t>Nom 11</t>
  </si>
  <si>
    <t>Prenom 11</t>
  </si>
  <si>
    <t>Nom 12</t>
  </si>
  <si>
    <t>Prenom 12</t>
  </si>
  <si>
    <t>Nom 13</t>
  </si>
  <si>
    <t>Prenom 13</t>
  </si>
  <si>
    <t>Nom 14</t>
  </si>
  <si>
    <t>Prenom 14</t>
  </si>
  <si>
    <t>Nom 15</t>
  </si>
  <si>
    <t>Prenom 15</t>
  </si>
  <si>
    <t>Nom 16</t>
  </si>
  <si>
    <t>Prenom 16</t>
  </si>
  <si>
    <t>Nom 17</t>
  </si>
  <si>
    <t>Prenom 17</t>
  </si>
  <si>
    <t>Nom 18</t>
  </si>
  <si>
    <t>Prenom 18</t>
  </si>
  <si>
    <t>Nom 19</t>
  </si>
  <si>
    <t>Prenom 19</t>
  </si>
  <si>
    <t>Nom 20</t>
  </si>
  <si>
    <t>Prenom 20</t>
  </si>
  <si>
    <t>Nom 21</t>
  </si>
  <si>
    <t>Prenom 21</t>
  </si>
  <si>
    <t>Nom 22</t>
  </si>
  <si>
    <t>Prenom 22</t>
  </si>
  <si>
    <t>Num Jury</t>
  </si>
  <si>
    <t>Horaire</t>
  </si>
  <si>
    <t>Liste_jury</t>
  </si>
  <si>
    <t>Plage</t>
  </si>
  <si>
    <t>Utiliser_J1</t>
  </si>
  <si>
    <t>Utiliser_J2</t>
  </si>
  <si>
    <t>Utiliser_J3</t>
  </si>
  <si>
    <t>Utiliser_J4</t>
  </si>
  <si>
    <t>Jury_1</t>
  </si>
  <si>
    <t>Jury_2</t>
  </si>
  <si>
    <t>Jury_3</t>
  </si>
  <si>
    <t>Jury_4</t>
  </si>
  <si>
    <t>Jury_5</t>
  </si>
  <si>
    <t>Jury_6</t>
  </si>
  <si>
    <t>Jury_7</t>
  </si>
  <si>
    <t>Jury_8</t>
  </si>
  <si>
    <t>Jury_9</t>
  </si>
  <si>
    <t>Jury_10</t>
  </si>
  <si>
    <t>Jury_11</t>
  </si>
  <si>
    <t>Jury_12</t>
  </si>
  <si>
    <t>Jury_13</t>
  </si>
  <si>
    <t>Jury_14</t>
  </si>
  <si>
    <t>Jury_15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</si>
</sst>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164" fontId="0" fillId="0" borderId="1" xfId="0" applyNumberFormat="1" applyFont="1" applyFill="1" applyBorder="1"/>
    <xf numFmtId="164" fontId="0" fillId="0" borderId="2" xfId="0" applyNumberFormat="1" applyFont="1" applyFill="1" applyBorder="1"/>
    <xf numFmtId="0" fontId="0" fillId="0" borderId="2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6B4143-D540-4177-A4D4-A3D161A517CC}" name="Tableau2" displayName="Tableau2" ref="B1:J11" totalsRowShown="0" headerRowDxfId="11" headerRowBorderDxfId="10" tableBorderDxfId="9">
  <autoFilter ref="B1:J11" xr:uid="{433A0E7B-83E1-42BC-B6FC-407FA51A61B8}"/>
  <tableColumns count="9">
    <tableColumn id="1" xr3:uid="{3B4B839D-6D37-4234-8FBB-BEB699EAF36E}" name="Plage" dataDxfId="8"/>
    <tableColumn id="3" xr3:uid="{EEFF062A-BDAC-4349-BF01-8172754998B3}" name="Utiliser_J1" dataDxfId="7">
      <calculatedColumnFormula>IF(COUNTIFS(Feuil2!C$1:C$23,Feuil1!A$2,Feuil2!D$1:D$23,Feuil1!B2)=1,1,0)</calculatedColumnFormula>
    </tableColumn>
    <tableColumn id="2" xr3:uid="{9BD09FDD-1F04-43A7-AAC0-6DCFA372DE6D}" name="Jury_1" dataDxfId="6">
      <calculatedColumnFormula array="1">IFERROR(INDEX(Tableau2[Plage],SMALL(IF(Tableau2[Utiliser_J1]=0,ROW(INDIRECT("1:"&amp;ROWS(Tableau2[Plage])))),ROWS($2:2))),"")</calculatedColumnFormula>
    </tableColumn>
    <tableColumn id="4" xr3:uid="{20E16C6E-90B4-4281-9865-B52C5AAECF91}" name="Utiliser_J2" dataDxfId="5">
      <calculatedColumnFormula>IF(COUNTIFS(Feuil2!C$1:C$23,Feuil1!A$3,Feuil2!D$1:D$23,Feuil1!B2)=1,1,0)</calculatedColumnFormula>
    </tableColumn>
    <tableColumn id="5" xr3:uid="{97D63380-7780-4450-9E76-E7FB58163CB0}" name="Jury_2" dataDxfId="4">
      <calculatedColumnFormula array="1">IFERROR(INDEX(Tableau2[Plage],SMALL(IF(Tableau2[Utiliser_J2]=0,ROW(INDIRECT("1:"&amp;ROWS(Tableau2[Plage])))),ROWS($2:2))),"")</calculatedColumnFormula>
    </tableColumn>
    <tableColumn id="6" xr3:uid="{8E59A656-95C7-4D3C-AFC5-C12CBF13ABB9}" name="Utiliser_J3" dataDxfId="3">
      <calculatedColumnFormula>IF(COUNTIFS(Feuil2!C$1:C$23,Feuil1!A$4,Feuil2!D$1:D$23,Feuil1!B2)=1,1,0)</calculatedColumnFormula>
    </tableColumn>
    <tableColumn id="7" xr3:uid="{69B79A81-9A78-46A3-8601-3B41DFBE8076}" name="Jury_3" dataDxfId="2">
      <calculatedColumnFormula array="1">IFERROR(INDEX(Tableau2[Plage],SMALL(IF(Tableau2[Utiliser_J3]=0,ROW(INDIRECT("1:"&amp;ROWS(Tableau2[Plage])))),ROWS($2:2))),"")</calculatedColumnFormula>
    </tableColumn>
    <tableColumn id="8" xr3:uid="{5091A97C-6D96-48C2-9555-6B89004EB248}" name="Utiliser_J4" dataDxfId="1">
      <calculatedColumnFormula>IF(COUNTIFS(Feuil2!C$1:C$23,Feuil1!A$5,Feuil2!D$1:D$23,Feuil1!B2)=1,1,0)</calculatedColumnFormula>
    </tableColumn>
    <tableColumn id="9" xr3:uid="{5C9976EF-F3EF-463E-B2E3-5FA82D77C5FD}" name="Jury_4" dataDxfId="0">
      <calculatedColumnFormula array="1">IFERROR(INDEX(Tableau2[Plage],SMALL(IF(Tableau2[Utiliser_J4]=0,ROW(INDIRECT("1:"&amp;ROWS(Tableau2[Plage])))),ROWS($2:2))),"")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E02839-6F2D-4528-9503-B21F1B8185A8}">
  <sheetPr codeName="Feuil1"/>
  <dimension ref="A1:O16"/>
  <sheetViews>
    <sheetView workbookViewId="0">
      <selection activeCell="D14" sqref="D14"/>
    </sheetView>
  </sheetViews>
  <sheetFormatPr baseColWidth="10" defaultRowHeight="14.5" x14ac:dyDescent="0.35"/>
  <cols>
    <col min="2" max="2" width="12.453125" bestFit="1" customWidth="1"/>
    <col min="3" max="3" width="11.6328125" style="6" bestFit="1" customWidth="1"/>
    <col min="4" max="4" width="8.453125" bestFit="1" customWidth="1"/>
    <col min="5" max="5" width="11.6328125" bestFit="1" customWidth="1"/>
    <col min="6" max="6" width="8.453125" bestFit="1" customWidth="1"/>
    <col min="7" max="7" width="11.6328125" bestFit="1" customWidth="1"/>
    <col min="8" max="8" width="8.453125" bestFit="1" customWidth="1"/>
    <col min="9" max="9" width="11.6328125" bestFit="1" customWidth="1"/>
    <col min="10" max="10" width="8.453125" bestFit="1" customWidth="1"/>
  </cols>
  <sheetData>
    <row r="1" spans="1:15" s="1" customFormat="1" x14ac:dyDescent="0.35">
      <c r="A1" s="1" t="s">
        <v>58</v>
      </c>
      <c r="B1" s="3" t="s">
        <v>59</v>
      </c>
      <c r="C1" s="4" t="s">
        <v>60</v>
      </c>
      <c r="D1" t="s">
        <v>64</v>
      </c>
      <c r="E1" s="3" t="s">
        <v>61</v>
      </c>
      <c r="F1" t="s">
        <v>65</v>
      </c>
      <c r="G1" s="3" t="s">
        <v>62</v>
      </c>
      <c r="H1" s="3" t="s">
        <v>66</v>
      </c>
      <c r="I1" s="3" t="s">
        <v>63</v>
      </c>
      <c r="J1" s="3" t="s">
        <v>67</v>
      </c>
      <c r="K1" s="2"/>
      <c r="L1" s="2"/>
      <c r="M1" s="2"/>
      <c r="N1" s="2"/>
      <c r="O1" s="2"/>
    </row>
    <row r="2" spans="1:15" x14ac:dyDescent="0.35">
      <c r="A2" t="s">
        <v>64</v>
      </c>
      <c r="B2" s="2" t="s">
        <v>0</v>
      </c>
      <c r="C2" s="5">
        <f>IF(COUNTIFS(Feuil2!C$1:C$23,Feuil1!A$2,Feuil2!D$1:D$23,Feuil1!B2)=1,1,0)</f>
        <v>1</v>
      </c>
      <c r="D2" t="str">
        <f t="array" aca="1" ref="D2" ca="1">IFERROR(INDEX(Tableau2[Plage],SMALL(IF(Tableau2[Utiliser_J1]=0,ROW(INDIRECT("1:"&amp;ROWS(Tableau2[Plage])))),ROWS($2:2))),"")</f>
        <v>10h10</v>
      </c>
      <c r="E2">
        <f>IF(COUNTIFS(Feuil2!C$1:C$23,Feuil1!A$3,Feuil2!D$1:D$23,Feuil1!B2)=1,1,0)</f>
        <v>1</v>
      </c>
      <c r="F2" t="str">
        <f t="array" aca="1" ref="F2" ca="1">IFERROR(INDEX(Tableau2[Plage],SMALL(IF(Tableau2[Utiliser_J2]=0,ROW(INDIRECT("1:"&amp;ROWS(Tableau2[Plage])))),ROWS($2:2))),"")</f>
        <v>08h55</v>
      </c>
      <c r="G2">
        <f>IF(COUNTIFS(Feuil2!C$1:C$23,Feuil1!A$4,Feuil2!D$1:D$23,Feuil1!B2)=1,1,0)</f>
        <v>0</v>
      </c>
      <c r="H2" t="str">
        <f t="array" aca="1" ref="H2" ca="1">IFERROR(INDEX(Tableau2[Plage],SMALL(IF(Tableau2[Utiliser_J3]=0,ROW(INDIRECT("1:"&amp;ROWS(Tableau2[Plage])))),ROWS($2:2))),"")</f>
        <v>08h30</v>
      </c>
      <c r="I2">
        <f>IF(COUNTIFS(Feuil2!C$1:C$23,Feuil1!A$5,Feuil2!D$1:D$23,Feuil1!B2)=1,1,0)</f>
        <v>0</v>
      </c>
      <c r="J2" t="str">
        <f t="array" aca="1" ref="J2" ca="1">IFERROR(INDEX(Tableau2[Plage],SMALL(IF(Tableau2[Utiliser_J4]=0,ROW(INDIRECT("1:"&amp;ROWS(Tableau2[Plage])))),ROWS($2:2))),"")</f>
        <v>08h30</v>
      </c>
    </row>
    <row r="3" spans="1:15" x14ac:dyDescent="0.35">
      <c r="A3" t="s">
        <v>65</v>
      </c>
      <c r="B3" s="2" t="s">
        <v>1</v>
      </c>
      <c r="C3" s="5">
        <f>IF(COUNTIFS(Feuil2!C$1:C$23,Feuil1!A$2,Feuil2!D$1:D$23,Feuil1!B3)=1,1,0)</f>
        <v>1</v>
      </c>
      <c r="D3" t="str">
        <f t="array" aca="1" ref="D3" ca="1">IFERROR(INDEX(Tableau2[Plage],SMALL(IF(Tableau2[Utiliser_J1]=0,ROW(INDIRECT("1:"&amp;ROWS(Tableau2[Plage])))),ROWS($2:3))),"")</f>
        <v>10h50</v>
      </c>
      <c r="E3">
        <f>IF(COUNTIFS(Feuil2!C$1:C$23,Feuil1!A$3,Feuil2!D$1:D$23,Feuil1!B3)=1,1,0)</f>
        <v>0</v>
      </c>
      <c r="F3" t="str">
        <f t="array" aca="1" ref="F3" ca="1">IFERROR(INDEX(Tableau2[Plage],SMALL(IF(Tableau2[Utiliser_J2]=0,ROW(INDIRECT("1:"&amp;ROWS(Tableau2[Plage])))),ROWS($2:3))),"")</f>
        <v>09h20</v>
      </c>
      <c r="G3">
        <f>IF(COUNTIFS(Feuil2!C$1:C$23,Feuil1!A$4,Feuil2!D$1:D$23,Feuil1!B3)=1,1,0)</f>
        <v>0</v>
      </c>
      <c r="H3" t="str">
        <f t="array" aca="1" ref="H3" ca="1">IFERROR(INDEX(Tableau2[Plage],SMALL(IF(Tableau2[Utiliser_J3]=0,ROW(INDIRECT("1:"&amp;ROWS(Tableau2[Plage])))),ROWS($2:3))),"")</f>
        <v>08h55</v>
      </c>
      <c r="I3">
        <f>IF(COUNTIFS(Feuil2!C$1:C$23,Feuil1!A$5,Feuil2!D$1:D$23,Feuil1!B3)=1,1,0)</f>
        <v>0</v>
      </c>
      <c r="J3" t="str">
        <f t="array" aca="1" ref="J3" ca="1">IFERROR(INDEX(Tableau2[Plage],SMALL(IF(Tableau2[Utiliser_J4]=0,ROW(INDIRECT("1:"&amp;ROWS(Tableau2[Plage])))),ROWS($2:3))),"")</f>
        <v>08h55</v>
      </c>
    </row>
    <row r="4" spans="1:15" x14ac:dyDescent="0.35">
      <c r="A4" t="s">
        <v>66</v>
      </c>
      <c r="B4" s="2" t="s">
        <v>2</v>
      </c>
      <c r="C4" s="5">
        <f>IF(COUNTIFS(Feuil2!C$1:C$23,Feuil1!A$2,Feuil2!D$1:D$23,Feuil1!B4)=1,1,0)</f>
        <v>1</v>
      </c>
      <c r="D4" t="str">
        <f t="array" aca="1" ref="D4" ca="1">IFERROR(INDEX(Tableau2[Plage],SMALL(IF(Tableau2[Utiliser_J1]=0,ROW(INDIRECT("1:"&amp;ROWS(Tableau2[Plage])))),ROWS($2:4))),"")</f>
        <v>11h15</v>
      </c>
      <c r="E4">
        <f>IF(COUNTIFS(Feuil2!C$1:C$23,Feuil1!A$3,Feuil2!D$1:D$23,Feuil1!B4)=1,1,0)</f>
        <v>0</v>
      </c>
      <c r="F4" t="str">
        <f t="array" aca="1" ref="F4" ca="1">IFERROR(INDEX(Tableau2[Plage],SMALL(IF(Tableau2[Utiliser_J2]=0,ROW(INDIRECT("1:"&amp;ROWS(Tableau2[Plage])))),ROWS($2:4))),"")</f>
        <v>09h45</v>
      </c>
      <c r="G4">
        <f>IF(COUNTIFS(Feuil2!C$1:C$23,Feuil1!A$4,Feuil2!D$1:D$23,Feuil1!B4)=1,1,0)</f>
        <v>0</v>
      </c>
      <c r="H4" t="str">
        <f t="array" aca="1" ref="H4" ca="1">IFERROR(INDEX(Tableau2[Plage],SMALL(IF(Tableau2[Utiliser_J3]=0,ROW(INDIRECT("1:"&amp;ROWS(Tableau2[Plage])))),ROWS($2:4))),"")</f>
        <v>09h20</v>
      </c>
      <c r="I4">
        <f>IF(COUNTIFS(Feuil2!C$1:C$23,Feuil1!A$5,Feuil2!D$1:D$23,Feuil1!B4)=1,1,0)</f>
        <v>0</v>
      </c>
      <c r="J4" t="str">
        <f t="array" aca="1" ref="J4" ca="1">IFERROR(INDEX(Tableau2[Plage],SMALL(IF(Tableau2[Utiliser_J4]=0,ROW(INDIRECT("1:"&amp;ROWS(Tableau2[Plage])))),ROWS($2:4))),"")</f>
        <v>09h20</v>
      </c>
    </row>
    <row r="5" spans="1:15" x14ac:dyDescent="0.35">
      <c r="A5" t="s">
        <v>67</v>
      </c>
      <c r="B5" s="2" t="s">
        <v>3</v>
      </c>
      <c r="C5" s="5">
        <f>IF(COUNTIFS(Feuil2!C$1:C$23,Feuil1!A$2,Feuil2!D$1:D$23,Feuil1!B5)=1,1,0)</f>
        <v>1</v>
      </c>
      <c r="D5" t="str">
        <f t="array" aca="1" ref="D5" ca="1">IFERROR(INDEX(Tableau2[Plage],SMALL(IF(Tableau2[Utiliser_J1]=0,ROW(INDIRECT("1:"&amp;ROWS(Tableau2[Plage])))),ROWS($2:5))),"")</f>
        <v>11h40</v>
      </c>
      <c r="E5">
        <f>IF(COUNTIFS(Feuil2!C$1:C$23,Feuil1!A$3,Feuil2!D$1:D$23,Feuil1!B5)=1,1,0)</f>
        <v>0</v>
      </c>
      <c r="F5" t="str">
        <f t="array" aca="1" ref="F5" ca="1">IFERROR(INDEX(Tableau2[Plage],SMALL(IF(Tableau2[Utiliser_J2]=0,ROW(INDIRECT("1:"&amp;ROWS(Tableau2[Plage])))),ROWS($2:5))),"")</f>
        <v>10h10</v>
      </c>
      <c r="G5">
        <f>IF(COUNTIFS(Feuil2!C$1:C$23,Feuil1!A$4,Feuil2!D$1:D$23,Feuil1!B5)=1,1,0)</f>
        <v>0</v>
      </c>
      <c r="H5" t="str">
        <f t="array" aca="1" ref="H5" ca="1">IFERROR(INDEX(Tableau2[Plage],SMALL(IF(Tableau2[Utiliser_J3]=0,ROW(INDIRECT("1:"&amp;ROWS(Tableau2[Plage])))),ROWS($2:5))),"")</f>
        <v>09h45</v>
      </c>
      <c r="I5">
        <f>IF(COUNTIFS(Feuil2!C$1:C$23,Feuil1!A$5,Feuil2!D$1:D$23,Feuil1!B5)=1,1,0)</f>
        <v>0</v>
      </c>
      <c r="J5" t="str">
        <f t="array" aca="1" ref="J5" ca="1">IFERROR(INDEX(Tableau2[Plage],SMALL(IF(Tableau2[Utiliser_J4]=0,ROW(INDIRECT("1:"&amp;ROWS(Tableau2[Plage])))),ROWS($2:5))),"")</f>
        <v>09h45</v>
      </c>
    </row>
    <row r="6" spans="1:15" x14ac:dyDescent="0.35">
      <c r="A6" t="s">
        <v>68</v>
      </c>
      <c r="B6" s="2" t="s">
        <v>4</v>
      </c>
      <c r="C6" s="5">
        <f>IF(COUNTIFS(Feuil2!C$1:C$23,Feuil1!A$2,Feuil2!D$1:D$23,Feuil1!B6)=1,1,0)</f>
        <v>0</v>
      </c>
      <c r="D6" t="str">
        <f t="array" aca="1" ref="D6" ca="1">IFERROR(INDEX(Tableau2[Plage],SMALL(IF(Tableau2[Utiliser_J1]=0,ROW(INDIRECT("1:"&amp;ROWS(Tableau2[Plage])))),ROWS($2:6))),"")</f>
        <v>12h05</v>
      </c>
      <c r="E6">
        <f>IF(COUNTIFS(Feuil2!C$1:C$23,Feuil1!A$3,Feuil2!D$1:D$23,Feuil1!B6)=1,1,0)</f>
        <v>0</v>
      </c>
      <c r="F6" t="str">
        <f t="array" aca="1" ref="F6" ca="1">IFERROR(INDEX(Tableau2[Plage],SMALL(IF(Tableau2[Utiliser_J2]=0,ROW(INDIRECT("1:"&amp;ROWS(Tableau2[Plage])))),ROWS($2:6))),"")</f>
        <v>10h50</v>
      </c>
      <c r="G6">
        <f>IF(COUNTIFS(Feuil2!C$1:C$23,Feuil1!A$4,Feuil2!D$1:D$23,Feuil1!B6)=1,1,0)</f>
        <v>0</v>
      </c>
      <c r="H6" t="str">
        <f t="array" aca="1" ref="H6" ca="1">IFERROR(INDEX(Tableau2[Plage],SMALL(IF(Tableau2[Utiliser_J3]=0,ROW(INDIRECT("1:"&amp;ROWS(Tableau2[Plage])))),ROWS($2:6))),"")</f>
        <v>10h10</v>
      </c>
      <c r="I6">
        <f>IF(COUNTIFS(Feuil2!C$1:C$23,Feuil1!A$5,Feuil2!D$1:D$23,Feuil1!B6)=1,1,0)</f>
        <v>1</v>
      </c>
      <c r="J6" t="str">
        <f t="array" aca="1" ref="J6" ca="1">IFERROR(INDEX(Tableau2[Plage],SMALL(IF(Tableau2[Utiliser_J4]=0,ROW(INDIRECT("1:"&amp;ROWS(Tableau2[Plage])))),ROWS($2:6))),"")</f>
        <v>10h50</v>
      </c>
    </row>
    <row r="7" spans="1:15" x14ac:dyDescent="0.35">
      <c r="A7" t="s">
        <v>69</v>
      </c>
      <c r="B7" s="2" t="s">
        <v>5</v>
      </c>
      <c r="C7" s="5">
        <f>IF(COUNTIFS(Feuil2!C$1:C$23,Feuil1!A$2,Feuil2!D$1:D$23,Feuil1!B7)=1,1,0)</f>
        <v>0</v>
      </c>
      <c r="D7" t="str">
        <f t="array" aca="1" ref="D7" ca="1">IFERROR(INDEX(Tableau2[Plage],SMALL(IF(Tableau2[Utiliser_J1]=0,ROW(INDIRECT("1:"&amp;ROWS(Tableau2[Plage])))),ROWS($2:7))),"")</f>
        <v/>
      </c>
      <c r="E7">
        <f>IF(COUNTIFS(Feuil2!C$1:C$23,Feuil1!A$3,Feuil2!D$1:D$23,Feuil1!B7)=1,1,0)</f>
        <v>0</v>
      </c>
      <c r="F7" t="str">
        <f t="array" aca="1" ref="F7" ca="1">IFERROR(INDEX(Tableau2[Plage],SMALL(IF(Tableau2[Utiliser_J2]=0,ROW(INDIRECT("1:"&amp;ROWS(Tableau2[Plage])))),ROWS($2:7))),"")</f>
        <v>11h15</v>
      </c>
      <c r="G7">
        <f>IF(COUNTIFS(Feuil2!C$1:C$23,Feuil1!A$4,Feuil2!D$1:D$23,Feuil1!B7)=1,1,0)</f>
        <v>0</v>
      </c>
      <c r="H7" t="str">
        <f t="array" aca="1" ref="H7" ca="1">IFERROR(INDEX(Tableau2[Plage],SMALL(IF(Tableau2[Utiliser_J3]=0,ROW(INDIRECT("1:"&amp;ROWS(Tableau2[Plage])))),ROWS($2:7))),"")</f>
        <v>10h50</v>
      </c>
      <c r="I7">
        <f>IF(COUNTIFS(Feuil2!C$1:C$23,Feuil1!A$5,Feuil2!D$1:D$23,Feuil1!B7)=1,1,0)</f>
        <v>0</v>
      </c>
      <c r="J7" t="str">
        <f t="array" aca="1" ref="J7" ca="1">IFERROR(INDEX(Tableau2[Plage],SMALL(IF(Tableau2[Utiliser_J4]=0,ROW(INDIRECT("1:"&amp;ROWS(Tableau2[Plage])))),ROWS($2:7))),"")</f>
        <v>11h40</v>
      </c>
    </row>
    <row r="8" spans="1:15" x14ac:dyDescent="0.35">
      <c r="A8" t="s">
        <v>70</v>
      </c>
      <c r="B8" s="2" t="s">
        <v>6</v>
      </c>
      <c r="C8" s="5">
        <f>IF(COUNTIFS(Feuil2!C$1:C$23,Feuil1!A$2,Feuil2!D$1:D$23,Feuil1!B8)=1,1,0)</f>
        <v>0</v>
      </c>
      <c r="D8" t="str">
        <f t="array" aca="1" ref="D8" ca="1">IFERROR(INDEX(Tableau2[Plage],SMALL(IF(Tableau2[Utiliser_J1]=0,ROW(INDIRECT("1:"&amp;ROWS(Tableau2[Plage])))),ROWS($2:8))),"")</f>
        <v/>
      </c>
      <c r="E8">
        <f>IF(COUNTIFS(Feuil2!C$1:C$23,Feuil1!A$3,Feuil2!D$1:D$23,Feuil1!B8)=1,1,0)</f>
        <v>0</v>
      </c>
      <c r="F8" t="str">
        <f t="array" aca="1" ref="F8" ca="1">IFERROR(INDEX(Tableau2[Plage],SMALL(IF(Tableau2[Utiliser_J2]=0,ROW(INDIRECT("1:"&amp;ROWS(Tableau2[Plage])))),ROWS($2:8))),"")</f>
        <v>11h40</v>
      </c>
      <c r="G8">
        <f>IF(COUNTIFS(Feuil2!C$1:C$23,Feuil1!A$4,Feuil2!D$1:D$23,Feuil1!B8)=1,1,0)</f>
        <v>1</v>
      </c>
      <c r="H8" t="str">
        <f t="array" aca="1" ref="H8" ca="1">IFERROR(INDEX(Tableau2[Plage],SMALL(IF(Tableau2[Utiliser_J3]=0,ROW(INDIRECT("1:"&amp;ROWS(Tableau2[Plage])))),ROWS($2:8))),"")</f>
        <v>11h40</v>
      </c>
      <c r="I8">
        <f>IF(COUNTIFS(Feuil2!C$1:C$23,Feuil1!A$5,Feuil2!D$1:D$23,Feuil1!B8)=1,1,0)</f>
        <v>1</v>
      </c>
      <c r="J8" t="str">
        <f t="array" aca="1" ref="J8" ca="1">IFERROR(INDEX(Tableau2[Plage],SMALL(IF(Tableau2[Utiliser_J4]=0,ROW(INDIRECT("1:"&amp;ROWS(Tableau2[Plage])))),ROWS($2:8))),"")</f>
        <v>12h05</v>
      </c>
    </row>
    <row r="9" spans="1:15" x14ac:dyDescent="0.35">
      <c r="A9" t="s">
        <v>71</v>
      </c>
      <c r="B9" s="2" t="s">
        <v>7</v>
      </c>
      <c r="C9" s="5">
        <f>IF(COUNTIFS(Feuil2!C$1:C$23,Feuil1!A$2,Feuil2!D$1:D$23,Feuil1!B9)=1,1,0)</f>
        <v>0</v>
      </c>
      <c r="D9" t="str">
        <f t="array" aca="1" ref="D9" ca="1">IFERROR(INDEX(Tableau2[Plage],SMALL(IF(Tableau2[Utiliser_J1]=0,ROW(INDIRECT("1:"&amp;ROWS(Tableau2[Plage])))),ROWS($2:9))),"")</f>
        <v/>
      </c>
      <c r="E9">
        <f>IF(COUNTIFS(Feuil2!C$1:C$23,Feuil1!A$3,Feuil2!D$1:D$23,Feuil1!B9)=1,1,0)</f>
        <v>0</v>
      </c>
      <c r="F9" t="str">
        <f t="array" aca="1" ref="F9" ca="1">IFERROR(INDEX(Tableau2[Plage],SMALL(IF(Tableau2[Utiliser_J2]=0,ROW(INDIRECT("1:"&amp;ROWS(Tableau2[Plage])))),ROWS($2:9))),"")</f>
        <v>12h05</v>
      </c>
      <c r="G9">
        <f>IF(COUNTIFS(Feuil2!C$1:C$23,Feuil1!A$4,Feuil2!D$1:D$23,Feuil1!B9)=1,1,0)</f>
        <v>0</v>
      </c>
      <c r="H9" t="str">
        <f t="array" aca="1" ref="H9" ca="1">IFERROR(INDEX(Tableau2[Plage],SMALL(IF(Tableau2[Utiliser_J3]=0,ROW(INDIRECT("1:"&amp;ROWS(Tableau2[Plage])))),ROWS($2:9))),"")</f>
        <v>12h05</v>
      </c>
      <c r="I9">
        <f>IF(COUNTIFS(Feuil2!C$1:C$23,Feuil1!A$5,Feuil2!D$1:D$23,Feuil1!B9)=1,1,0)</f>
        <v>0</v>
      </c>
      <c r="J9" t="str">
        <f t="array" aca="1" ref="J9" ca="1">IFERROR(INDEX(Tableau2[Plage],SMALL(IF(Tableau2[Utiliser_J4]=0,ROW(INDIRECT("1:"&amp;ROWS(Tableau2[Plage])))),ROWS($2:9))),"")</f>
        <v>12h30</v>
      </c>
    </row>
    <row r="10" spans="1:15" x14ac:dyDescent="0.35">
      <c r="A10" t="s">
        <v>72</v>
      </c>
      <c r="B10" s="2" t="s">
        <v>8</v>
      </c>
      <c r="C10" s="5">
        <f>IF(COUNTIFS(Feuil2!C$1:C$23,Feuil1!A$2,Feuil2!D$1:D$23,Feuil1!B10)=1,1,0)</f>
        <v>0</v>
      </c>
      <c r="D10" t="str">
        <f t="array" aca="1" ref="D10" ca="1">IFERROR(INDEX(Tableau2[Plage],SMALL(IF(Tableau2[Utiliser_J1]=0,ROW(INDIRECT("1:"&amp;ROWS(Tableau2[Plage])))),ROWS($2:10))),"")</f>
        <v/>
      </c>
      <c r="E10">
        <f>IF(COUNTIFS(Feuil2!C$1:C$23,Feuil1!A$3,Feuil2!D$1:D$23,Feuil1!B10)=1,1,0)</f>
        <v>0</v>
      </c>
      <c r="F10" t="str">
        <f t="array" aca="1" ref="F10" ca="1">IFERROR(INDEX(Tableau2[Plage],SMALL(IF(Tableau2[Utiliser_J2]=0,ROW(INDIRECT("1:"&amp;ROWS(Tableau2[Plage])))),ROWS($2:10))),"")</f>
        <v>12h30</v>
      </c>
      <c r="G10">
        <f>IF(COUNTIFS(Feuil2!C$1:C$23,Feuil1!A$4,Feuil2!D$1:D$23,Feuil1!B10)=1,1,0)</f>
        <v>0</v>
      </c>
      <c r="H10" t="str">
        <f t="array" aca="1" ref="H10" ca="1">IFERROR(INDEX(Tableau2[Plage],SMALL(IF(Tableau2[Utiliser_J3]=0,ROW(INDIRECT("1:"&amp;ROWS(Tableau2[Plage])))),ROWS($2:10))),"")</f>
        <v>12h30</v>
      </c>
      <c r="I10">
        <f>IF(COUNTIFS(Feuil2!C$1:C$23,Feuil1!A$5,Feuil2!D$1:D$23,Feuil1!B10)=1,1,0)</f>
        <v>0</v>
      </c>
      <c r="J10" t="str">
        <f t="array" aca="1" ref="J10" ca="1">IFERROR(INDEX(Tableau2[Plage],SMALL(IF(Tableau2[Utiliser_J4]=0,ROW(INDIRECT("1:"&amp;ROWS(Tableau2[Plage])))),ROWS($2:10))),"")</f>
        <v/>
      </c>
    </row>
    <row r="11" spans="1:15" x14ac:dyDescent="0.35">
      <c r="A11" t="s">
        <v>73</v>
      </c>
      <c r="B11" s="2" t="s">
        <v>9</v>
      </c>
      <c r="C11" s="5">
        <f>IF(COUNTIFS(Feuil2!C$1:C$23,Feuil1!A$2,Feuil2!D$1:D$23,Feuil1!B11)=1,1,0)</f>
        <v>1</v>
      </c>
      <c r="D11" t="str">
        <f t="array" aca="1" ref="D11" ca="1">IFERROR(INDEX(Tableau2[Plage],SMALL(IF(Tableau2[Utiliser_J1]=0,ROW(INDIRECT("1:"&amp;ROWS(Tableau2[Plage])))),ROWS($2:11))),"")</f>
        <v/>
      </c>
      <c r="E11">
        <f>IF(COUNTIFS(Feuil2!C$1:C$23,Feuil1!A$3,Feuil2!D$1:D$23,Feuil1!B11)=1,1,0)</f>
        <v>0</v>
      </c>
      <c r="F11" t="str">
        <f t="array" aca="1" ref="F11" ca="1">IFERROR(INDEX(Tableau2[Plage],SMALL(IF(Tableau2[Utiliser_J2]=0,ROW(INDIRECT("1:"&amp;ROWS(Tableau2[Plage])))),ROWS($2:11))),"")</f>
        <v/>
      </c>
      <c r="G11">
        <f>IF(COUNTIFS(Feuil2!C$1:C$23,Feuil1!A$4,Feuil2!D$1:D$23,Feuil1!B11)=1,1,0)</f>
        <v>0</v>
      </c>
      <c r="H11" t="str">
        <f t="array" aca="1" ref="H11" ca="1">IFERROR(INDEX(Tableau2[Plage],SMALL(IF(Tableau2[Utiliser_J3]=0,ROW(INDIRECT("1:"&amp;ROWS(Tableau2[Plage])))),ROWS($2:11))),"")</f>
        <v/>
      </c>
      <c r="I11">
        <f>IF(COUNTIFS(Feuil2!C$1:C$23,Feuil1!A$5,Feuil2!D$1:D$23,Feuil1!B11)=1,1,0)</f>
        <v>0</v>
      </c>
      <c r="J11" t="str">
        <f t="array" aca="1" ref="J11" ca="1">IFERROR(INDEX(Tableau2[Plage],SMALL(IF(Tableau2[Utiliser_J4]=0,ROW(INDIRECT("1:"&amp;ROWS(Tableau2[Plage])))),ROWS($2:11))),"")</f>
        <v/>
      </c>
    </row>
    <row r="12" spans="1:15" x14ac:dyDescent="0.35">
      <c r="A12" t="s">
        <v>74</v>
      </c>
    </row>
    <row r="13" spans="1:15" x14ac:dyDescent="0.35">
      <c r="A13" t="s">
        <v>75</v>
      </c>
    </row>
    <row r="14" spans="1:15" x14ac:dyDescent="0.35">
      <c r="A14" t="s">
        <v>76</v>
      </c>
    </row>
    <row r="15" spans="1:15" x14ac:dyDescent="0.35">
      <c r="A15" t="s">
        <v>77</v>
      </c>
    </row>
    <row r="16" spans="1:15" x14ac:dyDescent="0.35">
      <c r="A16" t="s">
        <v>78</v>
      </c>
    </row>
  </sheetData>
  <dataValidations count="2">
    <dataValidation type="list" allowBlank="1" showInputMessage="1" showErrorMessage="1" sqref="L2" xr:uid="{05CB1606-FE6E-4A01-A941-18DE2B41CBDC}">
      <formula1>Liste_jury</formula1>
    </dataValidation>
    <dataValidation type="list" allowBlank="1" showInputMessage="1" showErrorMessage="1" sqref="M2" xr:uid="{EFCFCDF2-CBB3-491F-A209-F1A15A726BCA}">
      <formula1>INDIRECT($L$2)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EA2A9-11C6-423F-AACD-E013631E7BFF}">
  <sheetPr codeName="Feuil2"/>
  <dimension ref="A1:D23"/>
  <sheetViews>
    <sheetView tabSelected="1" workbookViewId="0">
      <selection activeCell="D13" sqref="D13"/>
    </sheetView>
  </sheetViews>
  <sheetFormatPr baseColWidth="10" defaultRowHeight="14.5" x14ac:dyDescent="0.35"/>
  <sheetData>
    <row r="1" spans="1:4" x14ac:dyDescent="0.35">
      <c r="A1" t="s">
        <v>10</v>
      </c>
      <c r="B1" t="s">
        <v>11</v>
      </c>
      <c r="C1" t="s">
        <v>56</v>
      </c>
      <c r="D1" t="s">
        <v>57</v>
      </c>
    </row>
    <row r="2" spans="1:4" x14ac:dyDescent="0.35">
      <c r="A2" t="s">
        <v>12</v>
      </c>
      <c r="B2" t="s">
        <v>13</v>
      </c>
      <c r="C2" t="s">
        <v>64</v>
      </c>
      <c r="D2" t="s">
        <v>3</v>
      </c>
    </row>
    <row r="3" spans="1:4" x14ac:dyDescent="0.35">
      <c r="A3" t="s">
        <v>14</v>
      </c>
      <c r="B3" t="s">
        <v>15</v>
      </c>
      <c r="C3" t="s">
        <v>67</v>
      </c>
      <c r="D3" t="s">
        <v>6</v>
      </c>
    </row>
    <row r="4" spans="1:4" x14ac:dyDescent="0.35">
      <c r="A4" t="s">
        <v>16</v>
      </c>
      <c r="B4" t="s">
        <v>17</v>
      </c>
      <c r="C4" t="s">
        <v>67</v>
      </c>
      <c r="D4" t="s">
        <v>4</v>
      </c>
    </row>
    <row r="5" spans="1:4" x14ac:dyDescent="0.35">
      <c r="A5" t="s">
        <v>18</v>
      </c>
      <c r="B5" t="s">
        <v>19</v>
      </c>
      <c r="C5" t="s">
        <v>66</v>
      </c>
      <c r="D5" t="s">
        <v>6</v>
      </c>
    </row>
    <row r="6" spans="1:4" x14ac:dyDescent="0.35">
      <c r="A6" t="s">
        <v>20</v>
      </c>
      <c r="B6" t="s">
        <v>21</v>
      </c>
      <c r="C6" t="s">
        <v>64</v>
      </c>
      <c r="D6" t="s">
        <v>0</v>
      </c>
    </row>
    <row r="7" spans="1:4" x14ac:dyDescent="0.35">
      <c r="A7" t="s">
        <v>22</v>
      </c>
      <c r="B7" t="s">
        <v>23</v>
      </c>
      <c r="C7" t="s">
        <v>65</v>
      </c>
      <c r="D7" t="s">
        <v>0</v>
      </c>
    </row>
    <row r="8" spans="1:4" x14ac:dyDescent="0.35">
      <c r="A8" t="s">
        <v>24</v>
      </c>
      <c r="B8" t="s">
        <v>25</v>
      </c>
      <c r="C8" t="s">
        <v>64</v>
      </c>
      <c r="D8" t="s">
        <v>1</v>
      </c>
    </row>
    <row r="9" spans="1:4" x14ac:dyDescent="0.35">
      <c r="A9" t="s">
        <v>26</v>
      </c>
      <c r="B9" t="s">
        <v>27</v>
      </c>
      <c r="C9" t="s">
        <v>64</v>
      </c>
      <c r="D9" t="s">
        <v>2</v>
      </c>
    </row>
    <row r="10" spans="1:4" x14ac:dyDescent="0.35">
      <c r="A10" t="s">
        <v>28</v>
      </c>
      <c r="B10" t="s">
        <v>29</v>
      </c>
      <c r="C10" t="s">
        <v>64</v>
      </c>
      <c r="D10" t="s">
        <v>9</v>
      </c>
    </row>
    <row r="11" spans="1:4" x14ac:dyDescent="0.35">
      <c r="A11" t="s">
        <v>30</v>
      </c>
      <c r="B11" t="s">
        <v>31</v>
      </c>
    </row>
    <row r="12" spans="1:4" x14ac:dyDescent="0.35">
      <c r="A12" t="s">
        <v>32</v>
      </c>
      <c r="B12" t="s">
        <v>33</v>
      </c>
    </row>
    <row r="13" spans="1:4" x14ac:dyDescent="0.35">
      <c r="A13" t="s">
        <v>34</v>
      </c>
      <c r="B13" t="s">
        <v>35</v>
      </c>
    </row>
    <row r="14" spans="1:4" x14ac:dyDescent="0.35">
      <c r="A14" t="s">
        <v>36</v>
      </c>
      <c r="B14" t="s">
        <v>37</v>
      </c>
    </row>
    <row r="15" spans="1:4" x14ac:dyDescent="0.35">
      <c r="A15" t="s">
        <v>38</v>
      </c>
      <c r="B15" t="s">
        <v>39</v>
      </c>
    </row>
    <row r="16" spans="1:4" x14ac:dyDescent="0.35">
      <c r="A16" t="s">
        <v>40</v>
      </c>
      <c r="B16" t="s">
        <v>41</v>
      </c>
    </row>
    <row r="17" spans="1:2" x14ac:dyDescent="0.35">
      <c r="A17" t="s">
        <v>42</v>
      </c>
      <c r="B17" t="s">
        <v>43</v>
      </c>
    </row>
    <row r="18" spans="1:2" x14ac:dyDescent="0.35">
      <c r="A18" t="s">
        <v>44</v>
      </c>
      <c r="B18" t="s">
        <v>45</v>
      </c>
    </row>
    <row r="19" spans="1:2" x14ac:dyDescent="0.35">
      <c r="A19" t="s">
        <v>46</v>
      </c>
      <c r="B19" t="s">
        <v>47</v>
      </c>
    </row>
    <row r="20" spans="1:2" x14ac:dyDescent="0.35">
      <c r="A20" t="s">
        <v>48</v>
      </c>
      <c r="B20" t="s">
        <v>49</v>
      </c>
    </row>
    <row r="21" spans="1:2" x14ac:dyDescent="0.35">
      <c r="A21" t="s">
        <v>50</v>
      </c>
      <c r="B21" t="s">
        <v>51</v>
      </c>
    </row>
    <row r="22" spans="1:2" x14ac:dyDescent="0.35">
      <c r="A22" t="s">
        <v>52</v>
      </c>
      <c r="B22" t="s">
        <v>53</v>
      </c>
    </row>
    <row r="23" spans="1:2" x14ac:dyDescent="0.35">
      <c r="A23" t="s">
        <v>54</v>
      </c>
      <c r="B23" t="s">
        <v>55</v>
      </c>
    </row>
  </sheetData>
  <dataValidations count="2">
    <dataValidation type="list" allowBlank="1" showInputMessage="1" showErrorMessage="1" sqref="C2:C23" xr:uid="{1B316938-ECE3-41A6-BB27-F221384E292E}">
      <formula1>Liste_jury</formula1>
    </dataValidation>
    <dataValidation type="list" showInputMessage="1" showErrorMessage="1" sqref="D2:D23" xr:uid="{E78F7C31-0B9C-4969-8D72-9EE882043985}">
      <formula1>INDIRECT($C2)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Jury_1</vt:lpstr>
      <vt:lpstr>Jury_2</vt:lpstr>
      <vt:lpstr>Jury_3</vt:lpstr>
      <vt:lpstr>Jury_4</vt:lpstr>
      <vt:lpstr>Jury_5</vt:lpstr>
      <vt:lpstr>Liste_jury</vt:lpstr>
      <vt:lpstr>Plage_Horaire</vt:lpstr>
    </vt:vector>
  </TitlesOfParts>
  <Company>LPR Voillaume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PATRICIO</dc:creator>
  <cp:lastModifiedBy>Frédéric PATRICIO</cp:lastModifiedBy>
  <dcterms:created xsi:type="dcterms:W3CDTF">2023-04-09T06:53:19Z</dcterms:created>
  <dcterms:modified xsi:type="dcterms:W3CDTF">2023-04-10T18:38:14Z</dcterms:modified>
</cp:coreProperties>
</file>