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8800" windowHeight="1242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/>
  <c r="E3"/>
  <c r="E4"/>
  <c r="E5"/>
  <c r="E6"/>
  <c r="E7"/>
  <c r="E8"/>
  <c r="E9"/>
  <c r="E10"/>
  <c r="E11"/>
  <c r="E12"/>
  <c r="E13"/>
  <c r="E14"/>
  <c r="E15"/>
  <c r="E16"/>
  <c r="E17"/>
  <c r="E18"/>
</calcChain>
</file>

<file path=xl/sharedStrings.xml><?xml version="1.0" encoding="utf-8"?>
<sst xmlns="http://schemas.openxmlformats.org/spreadsheetml/2006/main" count="34" uniqueCount="28">
  <si>
    <t>client destinataire</t>
  </si>
  <si>
    <t>CSF AIRE-SUR-LA-LYS (62)</t>
  </si>
  <si>
    <t>DIA LENS (62)</t>
  </si>
  <si>
    <t>ITM ALIM LABUISSIERE (62)</t>
  </si>
  <si>
    <t>MATCH LOMME (59)</t>
  </si>
  <si>
    <t>SCAPARTOIS TILLOY MOFF. 62</t>
  </si>
  <si>
    <t>AUCHAN LIBERCOURT (62)</t>
  </si>
  <si>
    <t>CARREFOUR LENS (62)</t>
  </si>
  <si>
    <t>CORA LESQUIN (59)</t>
  </si>
  <si>
    <t>LIDL SAILLY/L/CAMBRAI (59)</t>
  </si>
  <si>
    <t>LIDL LILLERS (62)</t>
  </si>
  <si>
    <t>SAMADA ARRAS (62)</t>
  </si>
  <si>
    <t>Nombre palette au sol</t>
  </si>
  <si>
    <t>Poids brut en kg</t>
  </si>
  <si>
    <t>departement DESTINATION</t>
  </si>
  <si>
    <t>clients avec tarif spécifique</t>
  </si>
  <si>
    <t>0 - 100 KG</t>
  </si>
  <si>
    <t>101 - 300 KG</t>
  </si>
  <si>
    <t>2-3</t>
  </si>
  <si>
    <t>4-6</t>
  </si>
  <si>
    <t>7-10</t>
  </si>
  <si>
    <t>11-15</t>
  </si>
  <si>
    <t>16-20</t>
  </si>
  <si>
    <t>21-25</t>
  </si>
  <si>
    <t>26-33</t>
  </si>
  <si>
    <t>PLATE FORME</t>
  </si>
  <si>
    <t>59 / 62</t>
  </si>
  <si>
    <t xml:space="preserve">tarifs </t>
  </si>
</sst>
</file>

<file path=xl/styles.xml><?xml version="1.0" encoding="utf-8"?>
<styleSheet xmlns="http://schemas.openxmlformats.org/spreadsheetml/2006/main">
  <numFmts count="2">
    <numFmt numFmtId="164" formatCode="#,##0.0000"/>
    <numFmt numFmtId="165" formatCode="#,##0.00\ &quot;€&quot;"/>
  </numFmts>
  <fonts count="8">
    <font>
      <sz val="11"/>
      <color theme="1"/>
      <name val="Calibri"/>
      <family val="2"/>
      <scheme val="minor"/>
    </font>
    <font>
      <b/>
      <sz val="12"/>
      <color indexed="30"/>
      <name val="Arial"/>
      <family val="2"/>
    </font>
    <font>
      <b/>
      <sz val="11"/>
      <color indexed="30"/>
      <name val="Arial"/>
      <family val="2"/>
    </font>
    <font>
      <b/>
      <sz val="11"/>
      <color indexed="12"/>
      <name val="Arial"/>
      <family val="2"/>
    </font>
    <font>
      <b/>
      <sz val="10"/>
      <color theme="1"/>
      <name val="Arial"/>
      <family val="2"/>
    </font>
    <font>
      <b/>
      <sz val="10"/>
      <color indexed="8"/>
      <name val="Arial"/>
      <family val="2"/>
    </font>
    <font>
      <sz val="11"/>
      <color indexed="8"/>
      <name val="Arial"/>
      <family val="2"/>
    </font>
    <font>
      <b/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1" fontId="0" fillId="0" borderId="0" xfId="0" applyNumberFormat="1" applyFill="1" applyBorder="1" applyAlignment="1">
      <alignment vertical="center" wrapText="1"/>
    </xf>
    <xf numFmtId="1" fontId="0" fillId="2" borderId="0" xfId="0" applyNumberFormat="1" applyFill="1" applyBorder="1"/>
    <xf numFmtId="0" fontId="0" fillId="0" borderId="0" xfId="0" applyFill="1" applyBorder="1" applyAlignment="1">
      <alignment vertical="center" wrapText="1"/>
    </xf>
    <xf numFmtId="0" fontId="0" fillId="0" borderId="0" xfId="0" applyBorder="1"/>
    <xf numFmtId="0" fontId="1" fillId="0" borderId="1" xfId="0" applyFont="1" applyFill="1" applyBorder="1" applyAlignment="1">
      <alignment horizontal="left" vertical="center" wrapText="1"/>
    </xf>
    <xf numFmtId="0" fontId="1" fillId="0" borderId="2" xfId="0" applyFont="1" applyFill="1" applyBorder="1" applyAlignment="1">
      <alignment horizontal="left" vertical="center" wrapText="1"/>
    </xf>
    <xf numFmtId="0" fontId="2" fillId="0" borderId="3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49" fontId="2" fillId="0" borderId="4" xfId="0" applyNumberFormat="1" applyFont="1" applyFill="1" applyBorder="1" applyAlignment="1">
      <alignment horizontal="center" vertical="center" wrapText="1"/>
    </xf>
    <xf numFmtId="49" fontId="3" fillId="0" borderId="5" xfId="0" applyNumberFormat="1" applyFont="1" applyFill="1" applyBorder="1" applyAlignment="1">
      <alignment horizontal="center" vertical="center" wrapText="1"/>
    </xf>
    <xf numFmtId="49" fontId="2" fillId="0" borderId="6" xfId="0" applyNumberFormat="1" applyFont="1" applyFill="1" applyBorder="1" applyAlignment="1">
      <alignment horizontal="center" vertical="center" wrapText="1"/>
    </xf>
    <xf numFmtId="0" fontId="4" fillId="0" borderId="7" xfId="0" applyFont="1" applyFill="1" applyBorder="1" applyAlignment="1">
      <alignment horizontal="center"/>
    </xf>
    <xf numFmtId="0" fontId="5" fillId="0" borderId="8" xfId="0" applyFont="1" applyFill="1" applyBorder="1" applyAlignment="1">
      <alignment horizontal="left"/>
    </xf>
    <xf numFmtId="4" fontId="6" fillId="0" borderId="9" xfId="0" applyNumberFormat="1" applyFont="1" applyFill="1" applyBorder="1" applyAlignment="1">
      <alignment horizontal="center"/>
    </xf>
    <xf numFmtId="164" fontId="6" fillId="0" borderId="10" xfId="0" applyNumberFormat="1" applyFont="1" applyFill="1" applyBorder="1" applyAlignment="1">
      <alignment horizontal="center"/>
    </xf>
    <xf numFmtId="4" fontId="6" fillId="0" borderId="11" xfId="0" applyNumberFormat="1" applyFont="1" applyFill="1" applyBorder="1" applyAlignment="1">
      <alignment horizontal="center"/>
    </xf>
    <xf numFmtId="4" fontId="6" fillId="0" borderId="10" xfId="0" applyNumberFormat="1" applyFont="1" applyFill="1" applyBorder="1" applyAlignment="1">
      <alignment horizontal="center"/>
    </xf>
    <xf numFmtId="4" fontId="6" fillId="0" borderId="12" xfId="0" applyNumberFormat="1" applyFont="1" applyFill="1" applyBorder="1" applyAlignment="1">
      <alignment horizontal="center"/>
    </xf>
    <xf numFmtId="0" fontId="0" fillId="0" borderId="13" xfId="0" applyFill="1" applyBorder="1"/>
    <xf numFmtId="0" fontId="5" fillId="0" borderId="13" xfId="0" applyFont="1" applyFill="1" applyBorder="1" applyAlignment="1">
      <alignment horizontal="left"/>
    </xf>
    <xf numFmtId="165" fontId="0" fillId="0" borderId="14" xfId="0" applyNumberFormat="1" applyFill="1" applyBorder="1"/>
    <xf numFmtId="165" fontId="0" fillId="0" borderId="15" xfId="0" applyNumberFormat="1" applyFill="1" applyBorder="1"/>
    <xf numFmtId="165" fontId="0" fillId="0" borderId="16" xfId="0" applyNumberFormat="1" applyFill="1" applyBorder="1"/>
    <xf numFmtId="165" fontId="0" fillId="0" borderId="17" xfId="0" applyNumberFormat="1" applyFill="1" applyBorder="1"/>
    <xf numFmtId="0" fontId="7" fillId="0" borderId="0" xfId="0" applyFont="1" applyAlignment="1">
      <alignment horizontal="center"/>
    </xf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R18"/>
  <sheetViews>
    <sheetView tabSelected="1" workbookViewId="0">
      <selection activeCell="E2" sqref="E2"/>
    </sheetView>
  </sheetViews>
  <sheetFormatPr baseColWidth="10" defaultRowHeight="15"/>
  <cols>
    <col min="2" max="2" width="32.28515625" customWidth="1"/>
    <col min="7" max="7" width="19.140625" customWidth="1"/>
    <col min="8" max="8" width="18.42578125" customWidth="1"/>
    <col min="10" max="10" width="17.85546875" customWidth="1"/>
    <col min="11" max="11" width="15.140625" customWidth="1"/>
  </cols>
  <sheetData>
    <row r="1" spans="2:18" ht="45.75" thickBot="1">
      <c r="B1" s="1" t="s">
        <v>0</v>
      </c>
      <c r="C1" s="3" t="s">
        <v>12</v>
      </c>
      <c r="D1" s="3" t="s">
        <v>13</v>
      </c>
      <c r="E1" s="25" t="s">
        <v>27</v>
      </c>
    </row>
    <row r="2" spans="2:18" ht="32.25" thickBot="1">
      <c r="B2" s="2" t="s">
        <v>1</v>
      </c>
      <c r="C2" s="4">
        <v>9</v>
      </c>
      <c r="D2" s="4">
        <v>4975.6000000000004</v>
      </c>
      <c r="E2" s="26">
        <f t="shared" ref="E2:E17" si="0">IF(D2&lt;300,IF(D2&gt;100,$J$4,$I$4),IF(C2&gt;25,$R$4*C2,IF(C2&gt;20,$Q$4*C2,IF(C2&gt;15,$P$4*C2,IF(C2&gt;10,$O$4*C2,IF(C2&gt;6,$N$4*C2,IF(C2&gt;3,$M$4*C2,IF(C2&gt;1,$L$4*C2,$K$4*C2))))))))</f>
        <v>102.5262</v>
      </c>
      <c r="G2" s="5" t="s">
        <v>14</v>
      </c>
      <c r="H2" s="6" t="s">
        <v>15</v>
      </c>
      <c r="I2" s="7" t="s">
        <v>16</v>
      </c>
      <c r="J2" s="8" t="s">
        <v>17</v>
      </c>
      <c r="K2" s="7">
        <v>1</v>
      </c>
      <c r="L2" s="9" t="s">
        <v>18</v>
      </c>
      <c r="M2" s="9" t="s">
        <v>19</v>
      </c>
      <c r="N2" s="9" t="s">
        <v>20</v>
      </c>
      <c r="O2" s="9" t="s">
        <v>21</v>
      </c>
      <c r="P2" s="9" t="s">
        <v>22</v>
      </c>
      <c r="Q2" s="10" t="s">
        <v>23</v>
      </c>
      <c r="R2" s="11" t="s">
        <v>24</v>
      </c>
    </row>
    <row r="3" spans="2:18">
      <c r="B3" s="2" t="s">
        <v>2</v>
      </c>
      <c r="C3" s="4">
        <v>1</v>
      </c>
      <c r="D3" s="4">
        <v>172</v>
      </c>
      <c r="E3" s="26">
        <f t="shared" si="0"/>
        <v>13.544500000000001</v>
      </c>
      <c r="G3" s="12" t="s">
        <v>25</v>
      </c>
      <c r="H3" s="13"/>
      <c r="I3" s="14"/>
      <c r="J3" s="15"/>
      <c r="K3" s="16"/>
      <c r="L3" s="17"/>
      <c r="M3" s="17"/>
      <c r="N3" s="17"/>
      <c r="O3" s="17"/>
      <c r="P3" s="17"/>
      <c r="Q3" s="17"/>
      <c r="R3" s="18"/>
    </row>
    <row r="4" spans="2:18">
      <c r="B4" s="2" t="s">
        <v>3</v>
      </c>
      <c r="C4" s="4">
        <v>7</v>
      </c>
      <c r="D4" s="4">
        <v>4558.8</v>
      </c>
      <c r="E4" s="26">
        <f t="shared" si="0"/>
        <v>79.742599999999996</v>
      </c>
      <c r="G4" s="19" t="s">
        <v>26</v>
      </c>
      <c r="H4" s="20"/>
      <c r="I4" s="21">
        <v>11.7935</v>
      </c>
      <c r="J4" s="22">
        <v>13.544500000000001</v>
      </c>
      <c r="K4" s="21">
        <v>17.077399999999997</v>
      </c>
      <c r="L4" s="23">
        <v>15.7384</v>
      </c>
      <c r="M4" s="23">
        <v>14.007999999999999</v>
      </c>
      <c r="N4" s="23">
        <v>11.3918</v>
      </c>
      <c r="O4" s="23">
        <v>10.2073</v>
      </c>
      <c r="P4" s="23">
        <v>9.0330999999999992</v>
      </c>
      <c r="Q4" s="23">
        <v>7.8589000000000002</v>
      </c>
      <c r="R4" s="24">
        <v>6.6126000000000005</v>
      </c>
    </row>
    <row r="5" spans="2:18">
      <c r="B5" s="2" t="s">
        <v>4</v>
      </c>
      <c r="C5" s="4">
        <v>4</v>
      </c>
      <c r="D5" s="4">
        <v>1893.64</v>
      </c>
      <c r="E5" s="26">
        <f t="shared" si="0"/>
        <v>56.031999999999996</v>
      </c>
    </row>
    <row r="6" spans="2:18">
      <c r="B6" s="2" t="s">
        <v>5</v>
      </c>
      <c r="C6" s="4">
        <v>6</v>
      </c>
      <c r="D6" s="4">
        <v>3404.46</v>
      </c>
      <c r="E6" s="26">
        <f t="shared" si="0"/>
        <v>84.048000000000002</v>
      </c>
    </row>
    <row r="7" spans="2:18">
      <c r="B7" s="2" t="s">
        <v>6</v>
      </c>
      <c r="C7" s="4">
        <v>1</v>
      </c>
      <c r="D7" s="4">
        <v>79.099999999999994</v>
      </c>
      <c r="E7" s="26">
        <f t="shared" si="0"/>
        <v>11.7935</v>
      </c>
    </row>
    <row r="8" spans="2:18">
      <c r="B8" s="2" t="s">
        <v>6</v>
      </c>
      <c r="C8" s="4">
        <v>10</v>
      </c>
      <c r="D8" s="4">
        <v>5827.28</v>
      </c>
      <c r="E8" s="26">
        <f t="shared" si="0"/>
        <v>113.91800000000001</v>
      </c>
    </row>
    <row r="9" spans="2:18">
      <c r="B9" s="2" t="s">
        <v>3</v>
      </c>
      <c r="C9" s="4">
        <v>15</v>
      </c>
      <c r="D9" s="4">
        <v>10357.040000000001</v>
      </c>
      <c r="E9" s="26">
        <f t="shared" si="0"/>
        <v>153.1095</v>
      </c>
    </row>
    <row r="10" spans="2:18">
      <c r="B10" s="2" t="s">
        <v>7</v>
      </c>
      <c r="C10" s="4">
        <v>5</v>
      </c>
      <c r="D10" s="4">
        <v>2771.16</v>
      </c>
      <c r="E10" s="26">
        <f t="shared" si="0"/>
        <v>70.039999999999992</v>
      </c>
    </row>
    <row r="11" spans="2:18">
      <c r="B11" s="2" t="s">
        <v>8</v>
      </c>
      <c r="C11" s="4">
        <v>9</v>
      </c>
      <c r="D11" s="4">
        <v>4860</v>
      </c>
      <c r="E11" s="26">
        <f t="shared" si="0"/>
        <v>102.5262</v>
      </c>
    </row>
    <row r="12" spans="2:18">
      <c r="B12" s="2" t="s">
        <v>9</v>
      </c>
      <c r="C12" s="4">
        <v>1</v>
      </c>
      <c r="D12" s="4">
        <v>361</v>
      </c>
      <c r="E12" s="26">
        <f t="shared" si="0"/>
        <v>17.077399999999997</v>
      </c>
    </row>
    <row r="13" spans="2:18">
      <c r="B13" s="2" t="s">
        <v>2</v>
      </c>
      <c r="C13" s="4">
        <v>1</v>
      </c>
      <c r="D13" s="4">
        <v>377.92</v>
      </c>
      <c r="E13" s="26">
        <f t="shared" si="0"/>
        <v>17.077399999999997</v>
      </c>
    </row>
    <row r="14" spans="2:18">
      <c r="B14" s="2" t="s">
        <v>10</v>
      </c>
      <c r="C14" s="4">
        <v>1</v>
      </c>
      <c r="D14" s="4">
        <v>361</v>
      </c>
      <c r="E14" s="26">
        <f t="shared" si="0"/>
        <v>17.077399999999997</v>
      </c>
    </row>
    <row r="15" spans="2:18">
      <c r="B15" s="2" t="s">
        <v>6</v>
      </c>
      <c r="C15" s="4">
        <v>0.1</v>
      </c>
      <c r="D15" s="4">
        <v>42.94</v>
      </c>
      <c r="E15" s="26">
        <f t="shared" si="0"/>
        <v>11.7935</v>
      </c>
    </row>
    <row r="16" spans="2:18">
      <c r="B16" s="2" t="s">
        <v>11</v>
      </c>
      <c r="C16" s="4">
        <v>1</v>
      </c>
      <c r="D16" s="4">
        <v>186.86</v>
      </c>
      <c r="E16" s="26">
        <f t="shared" si="0"/>
        <v>13.544500000000001</v>
      </c>
    </row>
    <row r="17" spans="2:5">
      <c r="B17" s="2" t="s">
        <v>6</v>
      </c>
      <c r="C17" s="4">
        <v>10</v>
      </c>
      <c r="D17" s="4">
        <v>5199.8999999999996</v>
      </c>
      <c r="E17" s="26">
        <f t="shared" si="0"/>
        <v>113.91800000000001</v>
      </c>
    </row>
    <row r="18" spans="2:5">
      <c r="B18" s="2" t="s">
        <v>2</v>
      </c>
      <c r="C18" s="4">
        <v>1</v>
      </c>
      <c r="D18" s="4">
        <v>412.32</v>
      </c>
      <c r="E18" s="26">
        <f>IF(D18&lt;300,IF(D18&gt;100,$J$4,$I$4),IF(C18&gt;25,$R$4*C18,IF(C18&gt;20,$Q$4*C18,IF(C18&gt;15,$P$4*C18,IF(C18&gt;10,$O$4*C18,IF(C18&gt;6,$N$4*C18,IF(C18&gt;3,$M$4*C18,IF(C18&gt;1,$L$4*C18,$K$4*C18))))))))</f>
        <v>17.077399999999997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dumont4</dc:creator>
  <cp:lastModifiedBy>fred</cp:lastModifiedBy>
  <dcterms:created xsi:type="dcterms:W3CDTF">2015-04-13T09:49:30Z</dcterms:created>
  <dcterms:modified xsi:type="dcterms:W3CDTF">2015-04-13T11:54:59Z</dcterms:modified>
</cp:coreProperties>
</file>