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esbride 1/Documents/PERSO PHYDIAS/SECRETARIAT GENERAL/comptabilité/"/>
    </mc:Choice>
  </mc:AlternateContent>
  <xr:revisionPtr revIDLastSave="0" documentId="13_ncr:1_{434BB4F8-6665-7E45-A3A4-FC2B2EED0DF0}" xr6:coauthVersionLast="45" xr6:coauthVersionMax="45" xr10:uidLastSave="{00000000-0000-0000-0000-000000000000}"/>
  <bookViews>
    <workbookView xWindow="100" yWindow="460" windowWidth="27640" windowHeight="10940" xr2:uid="{37F3C003-6E74-014E-97DA-A2211864419A}"/>
  </bookViews>
  <sheets>
    <sheet name="JOURNAL TRESO" sheetId="2" r:id="rId1"/>
    <sheet name="BASE LISTES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6" i="2" l="1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5" i="2"/>
  <c r="M6" i="2"/>
  <c r="M7" i="2"/>
  <c r="M8" i="2"/>
  <c r="M9" i="2"/>
  <c r="M10" i="2" s="1"/>
  <c r="M11" i="2" s="1"/>
  <c r="M12" i="2" s="1"/>
  <c r="M13" i="2" s="1"/>
  <c r="M14" i="2" s="1"/>
  <c r="M15" i="2" s="1"/>
  <c r="M16" i="2" s="1"/>
  <c r="M5" i="2"/>
  <c r="K5" i="2" a="1"/>
  <c r="K5" i="2" s="1"/>
  <c r="P4" i="2"/>
  <c r="M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<sst xmlns="http://schemas.openxmlformats.org/spreadsheetml/2006/main" count="101" uniqueCount="59">
  <si>
    <t>DATE</t>
  </si>
  <si>
    <t>LIBELLE</t>
  </si>
  <si>
    <t>MONTANT</t>
  </si>
  <si>
    <t>N° JUST</t>
  </si>
  <si>
    <t>MODE</t>
  </si>
  <si>
    <t>ESPECES</t>
  </si>
  <si>
    <t>CHEQUE</t>
  </si>
  <si>
    <t xml:space="preserve">VIREMENT </t>
  </si>
  <si>
    <t>PRELEVT</t>
  </si>
  <si>
    <t>VERSEMT</t>
  </si>
  <si>
    <t>DEBIT</t>
  </si>
  <si>
    <t>CREDIT</t>
  </si>
  <si>
    <t>DEST</t>
  </si>
  <si>
    <t>BANQUE</t>
  </si>
  <si>
    <t>CAISSE</t>
  </si>
  <si>
    <t>SOLDE</t>
  </si>
  <si>
    <t>CAPITATION</t>
  </si>
  <si>
    <t>DONS</t>
  </si>
  <si>
    <t>AU CRED</t>
  </si>
  <si>
    <t>AU DEB</t>
  </si>
  <si>
    <t>AV AGAP</t>
  </si>
  <si>
    <t>AV HOSP</t>
  </si>
  <si>
    <t>REMB FRAIS</t>
  </si>
  <si>
    <t>REMB AUG</t>
  </si>
  <si>
    <t>ACHAT MAT</t>
  </si>
  <si>
    <t>LOYER  TEMP</t>
  </si>
  <si>
    <t>FRAIS DEP</t>
  </si>
  <si>
    <t>FOURN ADM</t>
  </si>
  <si>
    <t>CAPIT GODF</t>
  </si>
  <si>
    <t>TELECOM</t>
  </si>
  <si>
    <t>AMENDES</t>
  </si>
  <si>
    <t>BANQUET O</t>
  </si>
  <si>
    <t>CONGRES</t>
  </si>
  <si>
    <t>MEDAILLES</t>
  </si>
  <si>
    <t>DONS OEUV</t>
  </si>
  <si>
    <t xml:space="preserve">FRAIS EVENT </t>
  </si>
  <si>
    <t>NUM CHEQUE</t>
  </si>
  <si>
    <t>n°3909470</t>
  </si>
  <si>
    <t>n°3909471</t>
  </si>
  <si>
    <t>n°3909472</t>
  </si>
  <si>
    <t>n°3909473</t>
  </si>
  <si>
    <t>n°3909474</t>
  </si>
  <si>
    <t>n°3909475</t>
  </si>
  <si>
    <t>n°3909476</t>
  </si>
  <si>
    <t>n°4004422</t>
  </si>
  <si>
    <t>n°4004423</t>
  </si>
  <si>
    <t>n°4004424</t>
  </si>
  <si>
    <t>n°4004425</t>
  </si>
  <si>
    <t>n°4004426</t>
  </si>
  <si>
    <t>n°4004427</t>
  </si>
  <si>
    <t>n°4004428</t>
  </si>
  <si>
    <t>n°3972447</t>
  </si>
  <si>
    <t>n°3972448</t>
  </si>
  <si>
    <t>n°3972449</t>
  </si>
  <si>
    <t>n°3972450</t>
  </si>
  <si>
    <t>n°3972451</t>
  </si>
  <si>
    <t>n°3972452</t>
  </si>
  <si>
    <t>n°3972453</t>
  </si>
  <si>
    <t>REPORTS A LA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</si>
</sst>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2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/>
    <xf numFmtId="0" fontId="1" fillId="4" borderId="0" xfId="0" applyFont="1" applyFill="1" applyAlignment="1">
      <alignment horizontal="center" vertical="center"/>
    </xf>
    <xf numFmtId="0" fontId="0" fillId="4" borderId="0" xfId="0" applyFill="1"/>
    <xf numFmtId="0" fontId="2" fillId="4" borderId="0" xfId="0" applyFont="1" applyFill="1"/>
    <xf numFmtId="0" fontId="1" fillId="0" borderId="1" xfId="0" applyFont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3" borderId="0" xfId="0" applyNumberFormat="1" applyFont="1" applyFill="1" applyAlignment="1">
      <alignment horizontal="center" vertical="center"/>
    </xf>
    <xf numFmtId="2" fontId="0" fillId="6" borderId="1" xfId="0" applyNumberFormat="1" applyFont="1" applyFill="1" applyBorder="1"/>
    <xf numFmtId="2" fontId="2" fillId="3" borderId="0" xfId="0" applyNumberFormat="1" applyFont="1" applyFill="1"/>
    <xf numFmtId="2" fontId="2" fillId="5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56224-189E-6C4A-A2A4-695A5B5F3017}">
  <dimension ref="A2:T33"/>
  <sheetViews>
    <sheetView tabSelected="1" zoomScale="101" zoomScaleNormal="119" workbookViewId="0">
      <selection activeCell="Q13" sqref="Q13"/>
    </sheetView>
  </sheetViews>
  <sheetFormatPr baseColWidth="10" defaultRowHeight="16" x14ac:dyDescent="0.2"/>
  <cols>
    <col min="2" max="2" width="53.6640625" customWidth="1"/>
    <col min="8" max="8" width="11.6640625" customWidth="1"/>
    <col min="9" max="9" width="3" customWidth="1"/>
  </cols>
  <sheetData>
    <row r="2" spans="1:20" x14ac:dyDescent="0.2">
      <c r="K2" s="7" t="s">
        <v>14</v>
      </c>
      <c r="L2" s="7"/>
      <c r="M2" s="7"/>
      <c r="N2" s="7" t="s">
        <v>13</v>
      </c>
      <c r="O2" s="7"/>
      <c r="P2" s="7"/>
    </row>
    <row r="3" spans="1:20" x14ac:dyDescent="0.2">
      <c r="A3" s="2" t="s">
        <v>0</v>
      </c>
      <c r="B3" s="2" t="s">
        <v>1</v>
      </c>
      <c r="C3" s="3" t="s">
        <v>3</v>
      </c>
      <c r="D3" s="2" t="s">
        <v>4</v>
      </c>
      <c r="E3" s="2" t="s">
        <v>36</v>
      </c>
      <c r="F3" s="2" t="s">
        <v>2</v>
      </c>
      <c r="G3" s="2" t="s">
        <v>19</v>
      </c>
      <c r="H3" s="2" t="s">
        <v>18</v>
      </c>
      <c r="I3" s="11"/>
      <c r="J3" s="2" t="s">
        <v>12</v>
      </c>
      <c r="K3" s="13" t="s">
        <v>10</v>
      </c>
      <c r="L3" s="13" t="s">
        <v>11</v>
      </c>
      <c r="M3" s="2" t="s">
        <v>15</v>
      </c>
      <c r="N3" s="13" t="s">
        <v>10</v>
      </c>
      <c r="O3" s="13" t="s">
        <v>11</v>
      </c>
      <c r="P3" s="2" t="s">
        <v>15</v>
      </c>
    </row>
    <row r="4" spans="1:20" x14ac:dyDescent="0.2">
      <c r="A4" s="8"/>
      <c r="B4" s="8" t="s">
        <v>58</v>
      </c>
      <c r="C4" s="9"/>
      <c r="D4" s="10"/>
      <c r="E4" s="10"/>
      <c r="F4" s="10"/>
      <c r="G4" s="10"/>
      <c r="H4" s="10"/>
      <c r="I4" s="11"/>
      <c r="J4" s="10"/>
      <c r="K4" s="14"/>
      <c r="L4" s="14">
        <v>100</v>
      </c>
      <c r="M4" s="15">
        <f>L4-K4</f>
        <v>100</v>
      </c>
      <c r="N4" s="14"/>
      <c r="O4" s="14">
        <v>250</v>
      </c>
      <c r="P4" s="15">
        <f>O4-N4</f>
        <v>250</v>
      </c>
      <c r="Q4" s="2"/>
      <c r="R4" s="1"/>
    </row>
    <row r="5" spans="1:20" x14ac:dyDescent="0.2">
      <c r="A5" s="5"/>
      <c r="B5" s="5"/>
      <c r="C5" s="5"/>
      <c r="D5" s="5"/>
      <c r="E5" s="5"/>
      <c r="F5" s="18">
        <v>100</v>
      </c>
      <c r="G5" s="5" t="s">
        <v>24</v>
      </c>
      <c r="H5" s="5"/>
      <c r="I5" s="12"/>
      <c r="J5" s="5" t="s">
        <v>14</v>
      </c>
      <c r="K5" s="16" cm="1">
        <f t="array" ref="K5">_xlfn.IFS(G5="","",(J5="CAISSE"),F5)</f>
        <v>100</v>
      </c>
      <c r="L5" s="16"/>
      <c r="M5" s="17">
        <f>+M4-K5+L5</f>
        <v>0</v>
      </c>
      <c r="N5" s="16"/>
      <c r="O5" s="16"/>
      <c r="P5" s="17">
        <f>+P4-N5+O5</f>
        <v>250</v>
      </c>
      <c r="Q5" s="5"/>
      <c r="R5" s="5"/>
      <c r="S5" s="5"/>
      <c r="T5" s="5"/>
    </row>
    <row r="6" spans="1:20" x14ac:dyDescent="0.2">
      <c r="A6" s="5"/>
      <c r="B6" s="5"/>
      <c r="C6" s="5"/>
      <c r="D6" s="5"/>
      <c r="E6" s="5"/>
      <c r="F6" s="18">
        <v>200</v>
      </c>
      <c r="G6" s="5"/>
      <c r="H6" s="5" t="s">
        <v>17</v>
      </c>
      <c r="I6" s="12"/>
      <c r="J6" s="5" t="s">
        <v>14</v>
      </c>
      <c r="K6" s="16"/>
      <c r="L6" s="16">
        <v>200</v>
      </c>
      <c r="M6" s="17">
        <f t="shared" ref="M6:M16" si="0">+M5-K6+L6</f>
        <v>200</v>
      </c>
      <c r="N6" s="16"/>
      <c r="O6" s="16"/>
      <c r="P6" s="17">
        <f t="shared" ref="P6:P16" si="1">+P5-N6+O6</f>
        <v>250</v>
      </c>
      <c r="Q6" s="5"/>
      <c r="R6" s="5"/>
      <c r="S6" s="5"/>
      <c r="T6" s="5"/>
    </row>
    <row r="7" spans="1:20" x14ac:dyDescent="0.2">
      <c r="A7" s="5"/>
      <c r="B7" s="5"/>
      <c r="C7" s="5"/>
      <c r="D7" s="5"/>
      <c r="E7" s="5"/>
      <c r="F7" s="18">
        <v>50</v>
      </c>
      <c r="G7" s="5" t="s">
        <v>24</v>
      </c>
      <c r="H7" s="5"/>
      <c r="I7" s="12"/>
      <c r="J7" s="5" t="s">
        <v>13</v>
      </c>
      <c r="K7" s="16"/>
      <c r="L7" s="16"/>
      <c r="M7" s="17">
        <f t="shared" si="0"/>
        <v>200</v>
      </c>
      <c r="N7" s="16">
        <v>50</v>
      </c>
      <c r="O7" s="16"/>
      <c r="P7" s="17">
        <f t="shared" si="1"/>
        <v>200</v>
      </c>
      <c r="Q7" s="5"/>
      <c r="R7" s="5"/>
      <c r="S7" s="5"/>
      <c r="T7" s="5"/>
    </row>
    <row r="8" spans="1:20" x14ac:dyDescent="0.2">
      <c r="A8" s="5"/>
      <c r="B8" s="5"/>
      <c r="C8" s="5"/>
      <c r="D8" s="5"/>
      <c r="E8" s="5"/>
      <c r="F8" s="18">
        <v>75</v>
      </c>
      <c r="G8" s="5"/>
      <c r="H8" s="5" t="s">
        <v>22</v>
      </c>
      <c r="I8" s="12"/>
      <c r="J8" s="5" t="s">
        <v>13</v>
      </c>
      <c r="K8" s="16"/>
      <c r="L8" s="16"/>
      <c r="M8" s="17">
        <f t="shared" si="0"/>
        <v>200</v>
      </c>
      <c r="N8" s="16"/>
      <c r="O8" s="16">
        <v>75</v>
      </c>
      <c r="P8" s="17">
        <f t="shared" si="1"/>
        <v>275</v>
      </c>
      <c r="Q8" s="5"/>
      <c r="R8" s="5"/>
      <c r="S8" s="5"/>
      <c r="T8" s="5"/>
    </row>
    <row r="9" spans="1:20" x14ac:dyDescent="0.2">
      <c r="A9" s="5"/>
      <c r="B9" s="5"/>
      <c r="C9" s="5"/>
      <c r="D9" s="5"/>
      <c r="E9" s="5"/>
      <c r="F9" s="18">
        <v>200</v>
      </c>
      <c r="G9" s="5" t="s">
        <v>32</v>
      </c>
      <c r="H9" s="5"/>
      <c r="I9" s="12"/>
      <c r="J9" s="5" t="s">
        <v>13</v>
      </c>
      <c r="K9" s="16"/>
      <c r="L9" s="16"/>
      <c r="M9" s="17">
        <f t="shared" si="0"/>
        <v>200</v>
      </c>
      <c r="N9" s="16">
        <v>200</v>
      </c>
      <c r="O9" s="16"/>
      <c r="P9" s="17">
        <f t="shared" si="1"/>
        <v>75</v>
      </c>
      <c r="Q9" s="5"/>
      <c r="R9" s="5"/>
      <c r="S9" s="5"/>
      <c r="T9" s="5"/>
    </row>
    <row r="10" spans="1:20" x14ac:dyDescent="0.2">
      <c r="A10" s="5"/>
      <c r="B10" s="5"/>
      <c r="C10" s="5"/>
      <c r="D10" s="5"/>
      <c r="E10" s="5"/>
      <c r="F10" s="18">
        <v>350</v>
      </c>
      <c r="G10" s="5"/>
      <c r="H10" s="5" t="s">
        <v>23</v>
      </c>
      <c r="I10" s="12"/>
      <c r="J10" s="5" t="s">
        <v>14</v>
      </c>
      <c r="K10" s="16"/>
      <c r="L10" s="16">
        <v>350</v>
      </c>
      <c r="M10" s="17">
        <f t="shared" si="0"/>
        <v>550</v>
      </c>
      <c r="N10" s="16"/>
      <c r="O10" s="16"/>
      <c r="P10" s="17">
        <f t="shared" si="1"/>
        <v>75</v>
      </c>
      <c r="Q10" s="5"/>
      <c r="R10" s="5"/>
      <c r="S10" s="5"/>
      <c r="T10" s="5"/>
    </row>
    <row r="11" spans="1:20" x14ac:dyDescent="0.2">
      <c r="A11" s="5"/>
      <c r="B11" s="5"/>
      <c r="C11" s="5"/>
      <c r="D11" s="5"/>
      <c r="E11" s="5"/>
      <c r="F11" s="18">
        <v>50</v>
      </c>
      <c r="G11" s="5" t="s">
        <v>34</v>
      </c>
      <c r="H11" s="5"/>
      <c r="I11" s="12"/>
      <c r="J11" s="5" t="s">
        <v>14</v>
      </c>
      <c r="K11" s="16">
        <v>50</v>
      </c>
      <c r="L11" s="16"/>
      <c r="M11" s="17">
        <f t="shared" si="0"/>
        <v>500</v>
      </c>
      <c r="N11" s="16"/>
      <c r="O11" s="16"/>
      <c r="P11" s="17">
        <f t="shared" si="1"/>
        <v>75</v>
      </c>
      <c r="Q11" s="5"/>
      <c r="R11" s="5"/>
      <c r="S11" s="5"/>
      <c r="T11" s="5"/>
    </row>
    <row r="12" spans="1:20" x14ac:dyDescent="0.2">
      <c r="A12" s="5"/>
      <c r="B12" s="5"/>
      <c r="C12" s="5"/>
      <c r="D12" s="5"/>
      <c r="E12" s="5"/>
      <c r="F12" s="18">
        <v>150</v>
      </c>
      <c r="G12" s="5" t="s">
        <v>27</v>
      </c>
      <c r="H12" s="5"/>
      <c r="I12" s="12"/>
      <c r="J12" s="5" t="s">
        <v>13</v>
      </c>
      <c r="K12" s="16"/>
      <c r="L12" s="16"/>
      <c r="M12" s="17">
        <f t="shared" si="0"/>
        <v>500</v>
      </c>
      <c r="N12" s="16">
        <v>150</v>
      </c>
      <c r="O12" s="16"/>
      <c r="P12" s="17">
        <f t="shared" si="1"/>
        <v>-75</v>
      </c>
      <c r="Q12" s="5"/>
      <c r="R12" s="5"/>
      <c r="S12" s="5"/>
      <c r="T12" s="5"/>
    </row>
    <row r="13" spans="1:20" x14ac:dyDescent="0.2">
      <c r="A13" s="5"/>
      <c r="B13" s="5"/>
      <c r="C13" s="5"/>
      <c r="D13" s="5"/>
      <c r="E13" s="5"/>
      <c r="F13" s="18">
        <v>200</v>
      </c>
      <c r="G13" s="5"/>
      <c r="H13" s="5" t="s">
        <v>21</v>
      </c>
      <c r="I13" s="12"/>
      <c r="J13" s="5" t="s">
        <v>14</v>
      </c>
      <c r="K13" s="16"/>
      <c r="L13" s="16">
        <v>200</v>
      </c>
      <c r="M13" s="17">
        <f t="shared" si="0"/>
        <v>700</v>
      </c>
      <c r="N13" s="16"/>
      <c r="O13" s="16"/>
      <c r="P13" s="17">
        <f t="shared" si="1"/>
        <v>-75</v>
      </c>
      <c r="Q13" s="5"/>
      <c r="R13" s="5"/>
      <c r="S13" s="5"/>
      <c r="T13" s="5"/>
    </row>
    <row r="14" spans="1:20" x14ac:dyDescent="0.2">
      <c r="A14" s="5"/>
      <c r="B14" s="5"/>
      <c r="C14" s="5"/>
      <c r="D14" s="5"/>
      <c r="E14" s="5"/>
      <c r="F14" s="18">
        <v>50</v>
      </c>
      <c r="G14" s="5"/>
      <c r="H14" s="5" t="s">
        <v>17</v>
      </c>
      <c r="I14" s="12"/>
      <c r="J14" s="5" t="s">
        <v>13</v>
      </c>
      <c r="K14" s="16"/>
      <c r="L14" s="16"/>
      <c r="M14" s="17">
        <f t="shared" si="0"/>
        <v>700</v>
      </c>
      <c r="N14" s="16"/>
      <c r="O14" s="16">
        <v>50</v>
      </c>
      <c r="P14" s="17">
        <f t="shared" si="1"/>
        <v>-25</v>
      </c>
      <c r="Q14" s="5"/>
      <c r="R14" s="5"/>
      <c r="S14" s="5"/>
      <c r="T14" s="5"/>
    </row>
    <row r="15" spans="1:20" x14ac:dyDescent="0.2">
      <c r="A15" s="5"/>
      <c r="B15" s="5"/>
      <c r="C15" s="5"/>
      <c r="D15" s="5"/>
      <c r="E15" s="5"/>
      <c r="F15" s="18"/>
      <c r="G15" s="5"/>
      <c r="H15" s="5"/>
      <c r="I15" s="12"/>
      <c r="J15" s="5"/>
      <c r="K15" s="16"/>
      <c r="L15" s="16"/>
      <c r="M15" s="17">
        <f t="shared" si="0"/>
        <v>700</v>
      </c>
      <c r="N15" s="16"/>
      <c r="O15" s="16"/>
      <c r="P15" s="17">
        <f t="shared" si="1"/>
        <v>-25</v>
      </c>
      <c r="Q15" s="5"/>
      <c r="R15" s="5"/>
      <c r="S15" s="5"/>
      <c r="T15" s="5"/>
    </row>
    <row r="16" spans="1:20" x14ac:dyDescent="0.2">
      <c r="A16" s="5"/>
      <c r="B16" s="5"/>
      <c r="C16" s="5"/>
      <c r="D16" s="5"/>
      <c r="E16" s="5"/>
      <c r="F16" s="18"/>
      <c r="G16" s="5"/>
      <c r="H16" s="5"/>
      <c r="I16" s="12"/>
      <c r="J16" s="5"/>
      <c r="K16" s="16"/>
      <c r="L16" s="16"/>
      <c r="M16" s="17">
        <f t="shared" si="0"/>
        <v>700</v>
      </c>
      <c r="N16" s="16"/>
      <c r="O16" s="16"/>
      <c r="P16" s="17">
        <f t="shared" si="1"/>
        <v>-25</v>
      </c>
      <c r="Q16" s="5"/>
      <c r="R16" s="5"/>
      <c r="S16" s="5"/>
      <c r="T16" s="5"/>
    </row>
    <row r="17" spans="1:20" x14ac:dyDescent="0.2">
      <c r="A17" s="6"/>
      <c r="B17" s="6"/>
      <c r="C17" s="6"/>
      <c r="D17" s="6"/>
      <c r="E17" s="6"/>
      <c r="F17" s="6"/>
      <c r="G17" s="6"/>
      <c r="H17" s="6"/>
      <c r="I17" s="12"/>
      <c r="J17" s="6"/>
      <c r="K17" s="6"/>
      <c r="L17" s="6"/>
      <c r="M17" s="6"/>
      <c r="N17" s="6"/>
      <c r="O17" s="6"/>
      <c r="P17" s="6"/>
      <c r="Q17" s="5"/>
      <c r="R17" s="5"/>
      <c r="S17" s="5"/>
      <c r="T17" s="5"/>
    </row>
    <row r="18" spans="1:20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</sheetData>
  <mergeCells count="2">
    <mergeCell ref="K2:M2"/>
    <mergeCell ref="N2:P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2F9AD09-B100-7F4F-A2BF-269957658F53}">
          <x14:formula1>
            <xm:f>'BASE LISTES'!$D$5:$D$10</xm:f>
          </x14:formula1>
          <xm:sqref>D5:D17 E6:E17</xm:sqref>
        </x14:dataValidation>
        <x14:dataValidation type="list" allowBlank="1" showInputMessage="1" showErrorMessage="1" xr:uid="{8F5EC983-E3DF-A542-BA2C-18B2018457B4}">
          <x14:formula1>
            <xm:f>'BASE LISTES'!$G$5:$G$11</xm:f>
          </x14:formula1>
          <xm:sqref>H5:H16</xm:sqref>
        </x14:dataValidation>
        <x14:dataValidation type="list" allowBlank="1" showInputMessage="1" showErrorMessage="1" xr:uid="{68A2BF00-9F50-2C40-8F42-0CED8A3F9531}">
          <x14:formula1>
            <xm:f>'BASE LISTES'!$E$5:$E$32</xm:f>
          </x14:formula1>
          <xm:sqref>E5</xm:sqref>
        </x14:dataValidation>
        <x14:dataValidation type="list" allowBlank="1" showInputMessage="1" showErrorMessage="1" xr:uid="{B0C3E7AD-72A7-A541-8612-CD5441E3C254}">
          <x14:formula1>
            <xm:f>'BASE LISTES'!$H$5:$H$17</xm:f>
          </x14:formula1>
          <xm:sqref>G5:G16</xm:sqref>
        </x14:dataValidation>
        <x14:dataValidation type="list" allowBlank="1" showInputMessage="1" showErrorMessage="1" xr:uid="{76E3EED0-FB8A-CE4D-9BFA-825B0FE22FBA}">
          <x14:formula1>
            <xm:f>'BASE LISTES'!$J$5:$J$7</xm:f>
          </x14:formula1>
          <xm:sqref>J5:J16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CD554-1EB5-004D-8D0A-44E1F0C2189F}">
  <dimension ref="A3:T33"/>
  <sheetViews>
    <sheetView zoomScale="117" zoomScaleNormal="117" workbookViewId="0">
      <selection activeCell="F5" sqref="F5"/>
    </sheetView>
  </sheetViews>
  <sheetFormatPr baseColWidth="10" defaultRowHeight="16" x14ac:dyDescent="0.2"/>
  <cols>
    <col min="2" max="2" width="53.6640625" customWidth="1"/>
    <col min="7" max="7" width="11.6640625" customWidth="1"/>
  </cols>
  <sheetData>
    <row r="3" spans="1:20" x14ac:dyDescent="0.2">
      <c r="K3" s="4" t="s">
        <v>14</v>
      </c>
      <c r="L3" s="4"/>
      <c r="M3" s="4"/>
      <c r="N3" s="4" t="s">
        <v>13</v>
      </c>
      <c r="O3" s="4"/>
      <c r="P3" s="4"/>
    </row>
    <row r="4" spans="1:20" x14ac:dyDescent="0.2">
      <c r="A4" s="2" t="s">
        <v>0</v>
      </c>
      <c r="B4" s="2" t="s">
        <v>1</v>
      </c>
      <c r="C4" s="3" t="s">
        <v>3</v>
      </c>
      <c r="D4" s="2" t="s">
        <v>4</v>
      </c>
      <c r="E4" s="2" t="s">
        <v>36</v>
      </c>
      <c r="F4" s="2" t="s">
        <v>2</v>
      </c>
      <c r="G4" s="2" t="s">
        <v>18</v>
      </c>
      <c r="H4" s="2" t="s">
        <v>19</v>
      </c>
      <c r="J4" s="2" t="s">
        <v>12</v>
      </c>
      <c r="K4" s="2" t="s">
        <v>10</v>
      </c>
      <c r="L4" s="2" t="s">
        <v>11</v>
      </c>
      <c r="M4" s="2" t="s">
        <v>15</v>
      </c>
      <c r="N4" s="2" t="s">
        <v>10</v>
      </c>
      <c r="O4" s="2" t="s">
        <v>11</v>
      </c>
      <c r="P4" s="2" t="s">
        <v>15</v>
      </c>
      <c r="Q4" s="2"/>
      <c r="R4" s="1"/>
    </row>
    <row r="5" spans="1:20" x14ac:dyDescent="0.2">
      <c r="A5" s="5"/>
      <c r="B5" s="5"/>
      <c r="C5" s="5"/>
      <c r="D5" s="5" t="s">
        <v>6</v>
      </c>
      <c r="E5" s="5" t="s">
        <v>37</v>
      </c>
      <c r="F5" s="5"/>
      <c r="G5" s="5" t="s">
        <v>16</v>
      </c>
      <c r="H5" s="5" t="s">
        <v>24</v>
      </c>
      <c r="I5" s="5"/>
      <c r="J5" s="5" t="s">
        <v>13</v>
      </c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 x14ac:dyDescent="0.2">
      <c r="A6" s="5"/>
      <c r="B6" s="5"/>
      <c r="C6" s="5"/>
      <c r="D6" s="5" t="s">
        <v>5</v>
      </c>
      <c r="E6" s="5" t="s">
        <v>38</v>
      </c>
      <c r="F6" s="5"/>
      <c r="G6" s="5" t="s">
        <v>20</v>
      </c>
      <c r="H6" s="5" t="s">
        <v>30</v>
      </c>
      <c r="I6" s="5"/>
      <c r="J6" s="5" t="s">
        <v>14</v>
      </c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x14ac:dyDescent="0.2">
      <c r="A7" s="5"/>
      <c r="B7" s="5"/>
      <c r="C7" s="5"/>
      <c r="D7" s="5" t="s">
        <v>8</v>
      </c>
      <c r="E7" s="5" t="s">
        <v>39</v>
      </c>
      <c r="F7" s="5"/>
      <c r="G7" s="5" t="s">
        <v>21</v>
      </c>
      <c r="H7" s="5" t="s">
        <v>31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</row>
    <row r="8" spans="1:20" x14ac:dyDescent="0.2">
      <c r="A8" s="5"/>
      <c r="B8" s="5"/>
      <c r="C8" s="5"/>
      <c r="D8" s="5" t="s">
        <v>9</v>
      </c>
      <c r="E8" s="5" t="s">
        <v>40</v>
      </c>
      <c r="F8" s="5"/>
      <c r="G8" s="5" t="s">
        <v>17</v>
      </c>
      <c r="H8" s="5" t="s">
        <v>28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</row>
    <row r="9" spans="1:20" x14ac:dyDescent="0.2">
      <c r="A9" s="5"/>
      <c r="B9" s="5"/>
      <c r="C9" s="5"/>
      <c r="D9" s="5" t="s">
        <v>7</v>
      </c>
      <c r="E9" s="5" t="s">
        <v>41</v>
      </c>
      <c r="F9" s="5"/>
      <c r="G9" s="5" t="s">
        <v>23</v>
      </c>
      <c r="H9" s="5" t="s">
        <v>32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x14ac:dyDescent="0.2">
      <c r="A10" s="5"/>
      <c r="B10" s="5"/>
      <c r="C10" s="5"/>
      <c r="D10" s="5"/>
      <c r="E10" s="5" t="s">
        <v>42</v>
      </c>
      <c r="F10" s="5"/>
      <c r="G10" s="5" t="s">
        <v>22</v>
      </c>
      <c r="H10" s="5" t="s">
        <v>34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x14ac:dyDescent="0.2">
      <c r="A11" s="5"/>
      <c r="B11" s="5"/>
      <c r="C11" s="5"/>
      <c r="D11" s="5"/>
      <c r="E11" s="5" t="s">
        <v>43</v>
      </c>
      <c r="F11" s="5"/>
      <c r="G11" s="5"/>
      <c r="H11" s="5" t="s">
        <v>27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x14ac:dyDescent="0.2">
      <c r="A12" s="5"/>
      <c r="B12" s="5"/>
      <c r="C12" s="5"/>
      <c r="D12" s="5"/>
      <c r="E12" s="5"/>
      <c r="F12" s="5"/>
      <c r="G12" s="5"/>
      <c r="H12" s="5" t="s">
        <v>26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x14ac:dyDescent="0.2">
      <c r="A13" s="5"/>
      <c r="B13" s="5"/>
      <c r="C13" s="5"/>
      <c r="D13" s="5"/>
      <c r="E13" s="5"/>
      <c r="F13" s="5"/>
      <c r="G13" s="5"/>
      <c r="H13" s="5" t="s">
        <v>35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x14ac:dyDescent="0.2">
      <c r="A14" s="5"/>
      <c r="B14" s="5"/>
      <c r="C14" s="5"/>
      <c r="D14" s="5"/>
      <c r="E14" s="5"/>
      <c r="F14" s="5"/>
      <c r="G14" s="5"/>
      <c r="H14" s="5" t="s">
        <v>25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x14ac:dyDescent="0.2">
      <c r="A15" s="5"/>
      <c r="B15" s="5"/>
      <c r="C15" s="5"/>
      <c r="D15" s="5"/>
      <c r="E15" s="5" t="s">
        <v>44</v>
      </c>
      <c r="F15" s="5"/>
      <c r="G15" s="5"/>
      <c r="H15" s="5" t="s">
        <v>33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x14ac:dyDescent="0.2">
      <c r="A16" s="5"/>
      <c r="B16" s="5"/>
      <c r="C16" s="5"/>
      <c r="D16" s="5"/>
      <c r="E16" s="5" t="s">
        <v>45</v>
      </c>
      <c r="F16" s="5"/>
      <c r="G16" s="5"/>
      <c r="H16" s="5" t="s">
        <v>29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x14ac:dyDescent="0.2">
      <c r="A17" s="5"/>
      <c r="B17" s="5"/>
      <c r="C17" s="5"/>
      <c r="D17" s="5"/>
      <c r="E17" s="5" t="s">
        <v>46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x14ac:dyDescent="0.2">
      <c r="A18" s="5"/>
      <c r="B18" s="5"/>
      <c r="C18" s="5"/>
      <c r="D18" s="5"/>
      <c r="E18" s="5" t="s">
        <v>47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x14ac:dyDescent="0.2">
      <c r="A19" s="5"/>
      <c r="B19" s="5"/>
      <c r="C19" s="5"/>
      <c r="D19" s="5"/>
      <c r="E19" s="5" t="s">
        <v>48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</row>
    <row r="20" spans="1:20" x14ac:dyDescent="0.2">
      <c r="A20" s="5"/>
      <c r="B20" s="5"/>
      <c r="C20" s="5"/>
      <c r="D20" s="5"/>
      <c r="E20" s="5" t="s">
        <v>49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20" x14ac:dyDescent="0.2">
      <c r="A21" s="5"/>
      <c r="B21" s="5"/>
      <c r="C21" s="5"/>
      <c r="D21" s="5"/>
      <c r="E21" s="5" t="s">
        <v>50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</row>
    <row r="22" spans="1:20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20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x14ac:dyDescent="0.2">
      <c r="A25" s="5"/>
      <c r="B25" s="5"/>
      <c r="C25" s="5"/>
      <c r="D25" s="5"/>
      <c r="E25" s="5" t="s">
        <v>51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x14ac:dyDescent="0.2">
      <c r="A26" s="5"/>
      <c r="B26" s="5"/>
      <c r="C26" s="5"/>
      <c r="D26" s="5"/>
      <c r="E26" s="5" t="s">
        <v>52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x14ac:dyDescent="0.2">
      <c r="A27" s="5"/>
      <c r="B27" s="5"/>
      <c r="C27" s="5"/>
      <c r="D27" s="5"/>
      <c r="E27" s="5" t="s">
        <v>53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x14ac:dyDescent="0.2">
      <c r="A28" s="5"/>
      <c r="B28" s="5"/>
      <c r="C28" s="5"/>
      <c r="D28" s="5"/>
      <c r="E28" s="5" t="s">
        <v>54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 x14ac:dyDescent="0.2">
      <c r="A29" s="5"/>
      <c r="B29" s="5"/>
      <c r="C29" s="5"/>
      <c r="D29" s="5"/>
      <c r="E29" s="5" t="s">
        <v>55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 x14ac:dyDescent="0.2">
      <c r="A30" s="5"/>
      <c r="B30" s="5"/>
      <c r="C30" s="5"/>
      <c r="D30" s="5"/>
      <c r="E30" s="5" t="s">
        <v>56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 x14ac:dyDescent="0.2">
      <c r="A31" s="5"/>
      <c r="B31" s="5"/>
      <c r="C31" s="5"/>
      <c r="D31" s="5"/>
      <c r="E31" s="5" t="s">
        <v>57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</sheetData>
  <sortState xmlns:xlrd2="http://schemas.microsoft.com/office/spreadsheetml/2017/richdata2" ref="H6:H16">
    <sortCondition ref="H6:H16"/>
  </sortState>
  <mergeCells count="2">
    <mergeCell ref="K3:M3"/>
    <mergeCell ref="N3: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 TRESO</vt:lpstr>
      <vt:lpstr>BASE 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Charles BRIDE</cp:lastModifiedBy>
  <dcterms:created xsi:type="dcterms:W3CDTF">2020-06-11T15:06:32Z</dcterms:created>
  <dcterms:modified xsi:type="dcterms:W3CDTF">2020-06-11T16:45:46Z</dcterms:modified>
</cp:coreProperties>
</file>