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122"/>
  <workbookPr autoCompressPictures="0"/>
  <bookViews>
    <workbookView xWindow="560" yWindow="520" windowWidth="23460" windowHeight="13720"/>
  </bookViews>
  <sheets>
    <sheet name="Seeding 40" sheetId="1" r:id="rId1"/>
    <sheet name="series" sheetId="3" r:id="rId2"/>
    <sheet name="Resultats" sheetId="8" r:id="rId3"/>
    <sheet name="Feuil2" sheetId="10" r:id="rId4"/>
    <sheet name="Feuil3" sheetId="11" r:id="rId5"/>
  </sheets>
  <definedNames>
    <definedName name="Listinscrits">OFFSET('Seeding 40'!$A$8,,,COUNTA('Seeding 40'!$B$8:$B$87),2)</definedName>
    <definedName name="S">MOD(VALUE(SUBSTITUTE(series!XFD1,".",REPT("0",5-LEN(series!XFD1)))),1000)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0" i="3" l="1"/>
  <c r="J47" i="3"/>
  <c r="J48" i="8"/>
  <c r="F75" i="3"/>
  <c r="B85" i="3"/>
  <c r="B83" i="8"/>
  <c r="F36" i="3"/>
  <c r="J55" i="3"/>
  <c r="J64" i="3"/>
  <c r="F73" i="3"/>
  <c r="B86" i="3"/>
  <c r="N37" i="3"/>
  <c r="N55" i="3"/>
  <c r="N65" i="3"/>
  <c r="B26" i="3"/>
  <c r="B53" i="3"/>
  <c r="N64" i="3"/>
  <c r="N17" i="3"/>
  <c r="J48" i="3"/>
  <c r="F63" i="3"/>
  <c r="B76" i="3"/>
  <c r="B84" i="3"/>
  <c r="J28" i="3"/>
  <c r="F53" i="3"/>
  <c r="J65" i="3"/>
  <c r="F8" i="3"/>
  <c r="F48" i="3"/>
  <c r="B65" i="3"/>
  <c r="B74" i="3"/>
  <c r="B83" i="3"/>
  <c r="F76" i="3"/>
  <c r="F74" i="3"/>
  <c r="B8" i="3"/>
  <c r="F46" i="3"/>
  <c r="F66" i="3"/>
  <c r="B75" i="3"/>
  <c r="B7" i="3"/>
  <c r="B45" i="3"/>
  <c r="B63" i="3"/>
  <c r="B73" i="3"/>
  <c r="F27" i="3"/>
  <c r="F56" i="3"/>
  <c r="N66" i="3"/>
  <c r="J35" i="3"/>
  <c r="J54" i="3"/>
  <c r="N63" i="3"/>
  <c r="J38" i="3"/>
  <c r="N53" i="3"/>
  <c r="J66" i="3"/>
  <c r="N25" i="3"/>
  <c r="B56" i="3"/>
  <c r="J63" i="3"/>
  <c r="F16" i="3"/>
  <c r="N48" i="3"/>
  <c r="F65" i="3"/>
  <c r="F9" i="3"/>
  <c r="B47" i="3"/>
  <c r="F64" i="3"/>
  <c r="N18" i="3"/>
  <c r="N47" i="3"/>
  <c r="B66" i="3"/>
  <c r="J18" i="3"/>
  <c r="J46" i="3"/>
  <c r="B16" i="3"/>
  <c r="J45" i="3"/>
  <c r="B64" i="3"/>
  <c r="F35" i="3"/>
  <c r="N56" i="3"/>
  <c r="B35" i="3"/>
  <c r="N54" i="3"/>
  <c r="N36" i="3"/>
  <c r="J56" i="3"/>
  <c r="B36" i="3"/>
  <c r="J53" i="3"/>
  <c r="N28" i="3"/>
  <c r="F55" i="3"/>
  <c r="B25" i="3"/>
  <c r="F54" i="3"/>
  <c r="F26" i="3"/>
  <c r="B55" i="3"/>
  <c r="J25" i="3"/>
  <c r="B54" i="3"/>
  <c r="B17" i="3"/>
  <c r="N46" i="3"/>
  <c r="J17" i="3"/>
  <c r="N45" i="3"/>
  <c r="N11" i="3"/>
  <c r="F47" i="3"/>
  <c r="J7" i="3"/>
  <c r="F45" i="3"/>
  <c r="N10" i="3"/>
  <c r="B48" i="3"/>
  <c r="J8" i="3"/>
  <c r="B46" i="3"/>
  <c r="F7" i="3"/>
  <c r="F10" i="3"/>
  <c r="F11" i="3"/>
  <c r="B86" i="8"/>
  <c r="B85" i="8"/>
  <c r="B84" i="8"/>
  <c r="F76" i="8"/>
  <c r="F75" i="8"/>
  <c r="F74" i="8"/>
  <c r="F73" i="8"/>
  <c r="B76" i="8"/>
  <c r="B75" i="8"/>
  <c r="B74" i="8"/>
  <c r="B73" i="8"/>
  <c r="N66" i="8"/>
  <c r="N65" i="8"/>
  <c r="N64" i="8"/>
  <c r="N63" i="8"/>
  <c r="J66" i="8"/>
  <c r="J65" i="8"/>
  <c r="J64" i="8"/>
  <c r="J63" i="8"/>
  <c r="F66" i="8"/>
  <c r="F65" i="8"/>
  <c r="F64" i="8"/>
  <c r="F63" i="8"/>
  <c r="B66" i="8"/>
  <c r="B65" i="8"/>
  <c r="B64" i="8"/>
  <c r="B63" i="8"/>
  <c r="N56" i="8"/>
  <c r="N55" i="8"/>
  <c r="N54" i="8"/>
  <c r="N53" i="8"/>
  <c r="J56" i="8"/>
  <c r="J55" i="8"/>
  <c r="J54" i="8"/>
  <c r="J53" i="8"/>
  <c r="F56" i="8"/>
  <c r="F55" i="8"/>
  <c r="F54" i="8"/>
  <c r="F53" i="8"/>
  <c r="B56" i="8"/>
  <c r="B55" i="8"/>
  <c r="B54" i="8"/>
  <c r="B53" i="8"/>
  <c r="N48" i="8"/>
  <c r="N47" i="8"/>
  <c r="N46" i="8"/>
  <c r="N45" i="8"/>
  <c r="J47" i="8"/>
  <c r="J46" i="8"/>
  <c r="J45" i="8"/>
  <c r="F48" i="8"/>
  <c r="F47" i="8"/>
  <c r="F46" i="8"/>
  <c r="F45" i="8"/>
  <c r="B48" i="8"/>
  <c r="B47" i="8"/>
  <c r="B46" i="8"/>
  <c r="B45" i="8"/>
  <c r="N35" i="3"/>
  <c r="N38" i="8"/>
  <c r="N34" i="3"/>
  <c r="N37" i="8"/>
  <c r="N38" i="3"/>
  <c r="N36" i="8"/>
  <c r="N35" i="8"/>
  <c r="N34" i="8"/>
  <c r="J37" i="3"/>
  <c r="J38" i="8"/>
  <c r="J36" i="3"/>
  <c r="J37" i="8"/>
  <c r="J34" i="3"/>
  <c r="J36" i="8"/>
  <c r="J35" i="8"/>
  <c r="J34" i="8"/>
  <c r="F34" i="3"/>
  <c r="F38" i="8"/>
  <c r="F38" i="3"/>
  <c r="F37" i="8"/>
  <c r="F37" i="3"/>
  <c r="F36" i="8"/>
  <c r="F35" i="8"/>
  <c r="F34" i="8"/>
  <c r="B38" i="3"/>
  <c r="B38" i="8"/>
  <c r="B34" i="3"/>
  <c r="B37" i="8"/>
  <c r="B37" i="3"/>
  <c r="B36" i="8"/>
  <c r="B35" i="8"/>
  <c r="B34" i="8"/>
  <c r="N26" i="3"/>
  <c r="N29" i="8"/>
  <c r="N27" i="3"/>
  <c r="N28" i="8"/>
  <c r="N29" i="3"/>
  <c r="N27" i="8"/>
  <c r="N26" i="8"/>
  <c r="N25" i="8"/>
  <c r="J27" i="3"/>
  <c r="J29" i="8"/>
  <c r="J26" i="3"/>
  <c r="J28" i="8"/>
  <c r="J29" i="3"/>
  <c r="J27" i="8"/>
  <c r="J26" i="8"/>
  <c r="J25" i="8"/>
  <c r="F28" i="3"/>
  <c r="F29" i="8"/>
  <c r="F29" i="3"/>
  <c r="F28" i="8"/>
  <c r="F25" i="3"/>
  <c r="F27" i="8"/>
  <c r="F26" i="8"/>
  <c r="F25" i="8"/>
  <c r="B29" i="3"/>
  <c r="B29" i="8"/>
  <c r="B28" i="3"/>
  <c r="B28" i="8"/>
  <c r="B27" i="3"/>
  <c r="B27" i="8"/>
  <c r="B26" i="8"/>
  <c r="B25" i="8"/>
  <c r="N19" i="3"/>
  <c r="N20" i="8"/>
  <c r="N16" i="3"/>
  <c r="N19" i="8"/>
  <c r="N20" i="3"/>
  <c r="N18" i="8"/>
  <c r="N17" i="8"/>
  <c r="N16" i="8"/>
  <c r="J16" i="3"/>
  <c r="J20" i="8"/>
  <c r="J19" i="3"/>
  <c r="J19" i="8"/>
  <c r="J20" i="3"/>
  <c r="J18" i="8"/>
  <c r="J17" i="8"/>
  <c r="J16" i="8"/>
  <c r="F18" i="3"/>
  <c r="F20" i="8"/>
  <c r="F19" i="3"/>
  <c r="F19" i="8"/>
  <c r="F17" i="3"/>
  <c r="F18" i="8"/>
  <c r="F17" i="8"/>
  <c r="F16" i="8"/>
  <c r="N7" i="3"/>
  <c r="N11" i="8"/>
  <c r="N8" i="3"/>
  <c r="N10" i="8"/>
  <c r="N9" i="3"/>
  <c r="N9" i="8"/>
  <c r="N8" i="8"/>
  <c r="N7" i="8"/>
  <c r="J11" i="3"/>
  <c r="J11" i="8"/>
  <c r="J10" i="3"/>
  <c r="J10" i="8"/>
  <c r="J9" i="3"/>
  <c r="J9" i="8"/>
  <c r="J8" i="8"/>
  <c r="J7" i="8"/>
  <c r="F11" i="8"/>
  <c r="F10" i="8"/>
  <c r="F9" i="8"/>
  <c r="F8" i="8"/>
  <c r="F7" i="8"/>
  <c r="B20" i="3"/>
  <c r="B20" i="8"/>
  <c r="B19" i="3"/>
  <c r="B19" i="8"/>
  <c r="B18" i="3"/>
  <c r="B18" i="8"/>
  <c r="B17" i="8"/>
  <c r="B16" i="8"/>
  <c r="B11" i="3"/>
  <c r="B11" i="8"/>
  <c r="B10" i="3"/>
  <c r="B10" i="8"/>
  <c r="B9" i="3"/>
  <c r="B9" i="8"/>
  <c r="B8" i="8"/>
  <c r="B7" i="8"/>
  <c r="J3" i="8"/>
  <c r="F3" i="8"/>
  <c r="B3" i="8"/>
  <c r="B1" i="8"/>
  <c r="B1" i="3"/>
  <c r="N3" i="3"/>
  <c r="J3" i="3"/>
  <c r="F3" i="3"/>
</calcChain>
</file>

<file path=xl/comments1.xml><?xml version="1.0" encoding="utf-8"?>
<comments xmlns="http://schemas.openxmlformats.org/spreadsheetml/2006/main">
  <authors>
    <author>Charles Bride</author>
  </authors>
  <commentList>
    <comment ref="B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LE NOM EN MAJUSCULE
le prénom en minuscule
SVP (lisibilité des tableaux)</t>
        </r>
      </text>
    </comment>
    <comment ref="C7" authorId="0">
      <text>
        <r>
          <rPr>
            <b/>
            <sz val="8"/>
            <color indexed="81"/>
            <rFont val="Tahoma"/>
            <family val="2"/>
          </rPr>
          <t>Charles Bride:</t>
        </r>
        <r>
          <rPr>
            <sz val="8"/>
            <color indexed="81"/>
            <rFont val="Tahoma"/>
            <family val="2"/>
          </rPr>
          <t xml:space="preserve">
indiquer d'une croix X si à votre connaissance le compétiteur a un niveau élevé (compétiteur avéré)</t>
        </r>
      </text>
    </comment>
  </commentList>
</comments>
</file>

<file path=xl/sharedStrings.xml><?xml version="1.0" encoding="utf-8"?>
<sst xmlns="http://schemas.openxmlformats.org/spreadsheetml/2006/main" count="346" uniqueCount="158">
  <si>
    <t>N° ORDRE</t>
  </si>
  <si>
    <t>NOM/PRENOM</t>
  </si>
  <si>
    <t>CLUB</t>
  </si>
  <si>
    <t>REGLEMENT</t>
  </si>
  <si>
    <t>LONGEVILLE SURF CLUB</t>
  </si>
  <si>
    <t>tour 1</t>
  </si>
  <si>
    <t>série 1</t>
  </si>
  <si>
    <t>seed</t>
  </si>
  <si>
    <t>noms prénoms</t>
  </si>
  <si>
    <t>Clt</t>
  </si>
  <si>
    <t>série 2</t>
  </si>
  <si>
    <t>série 3</t>
  </si>
  <si>
    <t>série 4</t>
  </si>
  <si>
    <t>1.1</t>
  </si>
  <si>
    <t>2.1</t>
  </si>
  <si>
    <t>2.2</t>
  </si>
  <si>
    <t>1.2</t>
  </si>
  <si>
    <t>1.3</t>
  </si>
  <si>
    <t>2.3</t>
  </si>
  <si>
    <t>2.4</t>
  </si>
  <si>
    <t>1.4</t>
  </si>
  <si>
    <t>1.5</t>
  </si>
  <si>
    <t>1.6</t>
  </si>
  <si>
    <t>2.5</t>
  </si>
  <si>
    <t>2.6</t>
  </si>
  <si>
    <t xml:space="preserve">BUD BUD CONTEST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</si>
  <si>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</si>
  <si>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</si>
  <si>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</si>
  <si>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</si>
  <si>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</si>
  <si>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</si>
  <si>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</si>
  <si>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</si>
  <si>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</si>
  <si>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</si>
  <si>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</si>
  <si>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</si>
  <si>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</si>
  <si>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</si>
  <si>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</si>
  <si>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</si>
  <si>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</si>
  <si>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</si>
  <si>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</si>
  <si>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série 5</t>
  </si>
  <si>
    <t>série 6</t>
  </si>
  <si>
    <t>série 7</t>
  </si>
  <si>
    <t>u</t>
  </si>
  <si>
    <t>w</t>
  </si>
  <si>
    <t>v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</si>
  <si>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</si>
  <si>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</si>
  <si>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</si>
  <si>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</si>
  <si>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</si>
  <si>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</si>
  <si>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</si>
  <si>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</si>
  <si>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</si>
  <si>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</si>
  <si>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</si>
  <si>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</si>
  <si>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</si>
  <si>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</si>
  <si>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</si>
  <si>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</si>
  <si>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</si>
  <si>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</si>
  <si>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série 8</t>
  </si>
  <si>
    <t>série 9</t>
  </si>
  <si>
    <t>série 10</t>
  </si>
  <si>
    <t>série 11</t>
  </si>
  <si>
    <t>série 12</t>
  </si>
  <si>
    <t>série13</t>
  </si>
  <si>
    <t>série14</t>
  </si>
  <si>
    <t>série 15</t>
  </si>
  <si>
    <t>série 16</t>
  </si>
  <si>
    <t>tour 2</t>
  </si>
  <si>
    <t>série 17</t>
  </si>
  <si>
    <t>série 18</t>
  </si>
  <si>
    <t>série 19</t>
  </si>
  <si>
    <t>série 20</t>
  </si>
  <si>
    <t>1.7</t>
  </si>
  <si>
    <t>2.7</t>
  </si>
  <si>
    <t>1.8</t>
  </si>
  <si>
    <t>2.8</t>
  </si>
  <si>
    <t>série 21</t>
  </si>
  <si>
    <t>série 22</t>
  </si>
  <si>
    <t>série 23</t>
  </si>
  <si>
    <t>série 24</t>
  </si>
  <si>
    <t>1.9</t>
  </si>
  <si>
    <t>1.11</t>
  </si>
  <si>
    <t>1.13</t>
  </si>
  <si>
    <t>1.15</t>
  </si>
  <si>
    <t>2.11</t>
  </si>
  <si>
    <t>2.9</t>
  </si>
  <si>
    <t>2.15</t>
  </si>
  <si>
    <t>2.13</t>
  </si>
  <si>
    <t>1.10</t>
  </si>
  <si>
    <t>1.12</t>
  </si>
  <si>
    <t>1.14</t>
  </si>
  <si>
    <t>1.16</t>
  </si>
  <si>
    <t>2.12</t>
  </si>
  <si>
    <t>2.10</t>
  </si>
  <si>
    <t>2.16</t>
  </si>
  <si>
    <t>2.14</t>
  </si>
  <si>
    <t>Tour 3 1/4 FINALES</t>
  </si>
  <si>
    <t>série 25</t>
  </si>
  <si>
    <t>série 26</t>
  </si>
  <si>
    <t>série 27</t>
  </si>
  <si>
    <t>série 28</t>
  </si>
  <si>
    <t>1.17</t>
  </si>
  <si>
    <t>2.19</t>
  </si>
  <si>
    <t>1.18</t>
  </si>
  <si>
    <t>2.20</t>
  </si>
  <si>
    <t>1.19</t>
  </si>
  <si>
    <t>2.17</t>
  </si>
  <si>
    <t>1.20</t>
  </si>
  <si>
    <t>2.18</t>
  </si>
  <si>
    <t>1.21</t>
  </si>
  <si>
    <t>2.23</t>
  </si>
  <si>
    <t>1.22</t>
  </si>
  <si>
    <t>2.24</t>
  </si>
  <si>
    <t>1.23</t>
  </si>
  <si>
    <t>2.21</t>
  </si>
  <si>
    <t>1.24</t>
  </si>
  <si>
    <t>2.22</t>
  </si>
  <si>
    <t>Tour 4 1/2 FINALES</t>
  </si>
  <si>
    <t>série 29</t>
  </si>
  <si>
    <t>série 30</t>
  </si>
  <si>
    <t>1.25</t>
  </si>
  <si>
    <t>2.27</t>
  </si>
  <si>
    <t>1.26</t>
  </si>
  <si>
    <t>2.28</t>
  </si>
  <si>
    <t>1.27</t>
  </si>
  <si>
    <t>2.25</t>
  </si>
  <si>
    <t>1.28</t>
  </si>
  <si>
    <t>2.26</t>
  </si>
  <si>
    <t>Tour 5 FINALES</t>
  </si>
  <si>
    <t>série 31</t>
  </si>
  <si>
    <t>1.29</t>
  </si>
  <si>
    <t>2.29</t>
  </si>
  <si>
    <t>1.30</t>
  </si>
  <si>
    <t>2.30</t>
  </si>
  <si>
    <t>série 13</t>
  </si>
  <si>
    <t>série 14</t>
  </si>
  <si>
    <t>Tour 2 1/8 FINALES</t>
  </si>
  <si>
    <t>Tour 5 FINALE</t>
  </si>
  <si>
    <t>Discipline</t>
  </si>
  <si>
    <t>Catégorie</t>
  </si>
  <si>
    <t>Public</t>
  </si>
  <si>
    <t>SURF</t>
  </si>
  <si>
    <t>OPEN</t>
  </si>
  <si>
    <t>HOMMES</t>
  </si>
  <si>
    <t>1/4 FINALES</t>
  </si>
  <si>
    <t>Tour 3 1/2 FINALES</t>
  </si>
  <si>
    <t>Tour 4 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</si>
</sst>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name val="Arial"/>
      <family val="2"/>
    </font>
    <font>
      <sz val="8"/>
      <name val="Arial"/>
      <family val="2"/>
    </font>
    <font>
      <sz val="14"/>
      <name val="Arial Black"/>
      <family val="2"/>
    </font>
    <font>
      <sz val="10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0"/>
      <color theme="0"/>
      <name val="Arial"/>
    </font>
    <font>
      <sz val="10"/>
      <color theme="1"/>
      <name val="Arial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39997558519241921"/>
        <bgColor rgb="FF000000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000000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5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1" fillId="0" borderId="0" xfId="0" applyFont="1"/>
    <xf numFmtId="0" fontId="1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4" fillId="0" borderId="12" xfId="0" applyFont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7" fillId="0" borderId="0" xfId="0" applyFont="1" applyFill="1" applyBorder="1"/>
    <xf numFmtId="0" fontId="1" fillId="0" borderId="0" xfId="0" applyFont="1" applyAlignment="1">
      <alignment horizontal="center"/>
    </xf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1" fillId="3" borderId="0" xfId="0" applyFont="1" applyFill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2" borderId="0" xfId="0" applyFont="1" applyFill="1"/>
    <xf numFmtId="0" fontId="1" fillId="4" borderId="0" xfId="0" applyFont="1" applyFill="1"/>
    <xf numFmtId="0" fontId="0" fillId="0" borderId="8" xfId="0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0" borderId="18" xfId="0" applyBorder="1" applyAlignment="1"/>
    <xf numFmtId="0" fontId="0" fillId="2" borderId="10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5" borderId="11" xfId="0" applyFill="1" applyBorder="1" applyAlignment="1">
      <alignment horizontal="center" vertical="center"/>
    </xf>
    <xf numFmtId="0" fontId="0" fillId="0" borderId="20" xfId="0" applyBorder="1"/>
    <xf numFmtId="0" fontId="0" fillId="5" borderId="21" xfId="0" applyFill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/>
    <xf numFmtId="0" fontId="0" fillId="0" borderId="0" xfId="0" applyBorder="1" applyAlignment="1"/>
    <xf numFmtId="0" fontId="0" fillId="0" borderId="0" xfId="0" applyBorder="1"/>
    <xf numFmtId="0" fontId="1" fillId="0" borderId="0" xfId="0" applyFont="1" applyBorder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9" borderId="9" xfId="0" applyFill="1" applyBorder="1" applyAlignment="1">
      <alignment horizontal="center"/>
    </xf>
    <xf numFmtId="0" fontId="1" fillId="9" borderId="9" xfId="0" applyFont="1" applyFill="1" applyBorder="1" applyAlignment="1">
      <alignment horizontal="center" vertical="center"/>
    </xf>
    <xf numFmtId="0" fontId="1" fillId="9" borderId="0" xfId="0" applyFont="1" applyFill="1"/>
    <xf numFmtId="0" fontId="1" fillId="9" borderId="0" xfId="0" applyFont="1" applyFill="1" applyAlignment="1">
      <alignment horizontal="center" vertical="center"/>
    </xf>
    <xf numFmtId="0" fontId="0" fillId="9" borderId="9" xfId="0" applyFont="1" applyFill="1" applyBorder="1" applyAlignment="1"/>
    <xf numFmtId="0" fontId="0" fillId="9" borderId="9" xfId="0" applyFill="1" applyBorder="1" applyAlignment="1"/>
    <xf numFmtId="0" fontId="1" fillId="0" borderId="0" xfId="0" applyFont="1" applyFill="1" applyBorder="1" applyAlignment="1">
      <alignment horizontal="left" vertical="center"/>
    </xf>
    <xf numFmtId="0" fontId="0" fillId="0" borderId="0" xfId="0" applyAlignment="1"/>
    <xf numFmtId="0" fontId="0" fillId="0" borderId="8" xfId="0" applyBorder="1" applyAlignment="1"/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0" xfId="0" applyFont="1"/>
    <xf numFmtId="0" fontId="10" fillId="10" borderId="0" xfId="0" applyFont="1" applyFill="1" applyBorder="1"/>
    <xf numFmtId="0" fontId="0" fillId="11" borderId="8" xfId="0" applyFill="1" applyBorder="1" applyAlignment="1">
      <alignment horizontal="center" vertical="center"/>
    </xf>
    <xf numFmtId="0" fontId="11" fillId="0" borderId="0" xfId="0" applyFont="1"/>
    <xf numFmtId="0" fontId="0" fillId="11" borderId="22" xfId="0" applyFill="1" applyBorder="1" applyAlignment="1">
      <alignment horizontal="center" vertical="center"/>
    </xf>
    <xf numFmtId="0" fontId="0" fillId="12" borderId="0" xfId="0" applyFill="1"/>
    <xf numFmtId="0" fontId="1" fillId="12" borderId="0" xfId="0" applyFont="1" applyFill="1"/>
    <xf numFmtId="0" fontId="1" fillId="12" borderId="0" xfId="0" applyFont="1" applyFill="1" applyAlignment="1">
      <alignment horizontal="center"/>
    </xf>
    <xf numFmtId="0" fontId="1" fillId="12" borderId="17" xfId="0" applyFont="1" applyFill="1" applyBorder="1" applyAlignment="1">
      <alignment horizontal="center"/>
    </xf>
    <xf numFmtId="0" fontId="0" fillId="12" borderId="11" xfId="0" applyFill="1" applyBorder="1" applyAlignment="1">
      <alignment horizontal="center" vertical="center"/>
    </xf>
    <xf numFmtId="0" fontId="11" fillId="12" borderId="8" xfId="0" applyFont="1" applyFill="1" applyBorder="1" applyAlignment="1">
      <alignment horizontal="center" vertical="center"/>
    </xf>
    <xf numFmtId="0" fontId="0" fillId="12" borderId="18" xfId="0" applyFill="1" applyBorder="1" applyAlignment="1"/>
    <xf numFmtId="0" fontId="0" fillId="12" borderId="10" xfId="0" applyFill="1" applyBorder="1" applyAlignment="1">
      <alignment vertical="center"/>
    </xf>
    <xf numFmtId="0" fontId="0" fillId="12" borderId="8" xfId="0" applyFill="1" applyBorder="1" applyAlignment="1">
      <alignment horizontal="center" vertical="center"/>
    </xf>
    <xf numFmtId="0" fontId="0" fillId="12" borderId="19" xfId="0" applyFill="1" applyBorder="1" applyAlignment="1">
      <alignment vertical="center"/>
    </xf>
    <xf numFmtId="0" fontId="0" fillId="12" borderId="21" xfId="0" applyFill="1" applyBorder="1" applyAlignment="1">
      <alignment vertical="center"/>
    </xf>
    <xf numFmtId="0" fontId="0" fillId="12" borderId="22" xfId="0" applyFill="1" applyBorder="1" applyAlignment="1">
      <alignment horizontal="center" vertical="center"/>
    </xf>
    <xf numFmtId="0" fontId="0" fillId="12" borderId="23" xfId="0" applyFill="1" applyBorder="1" applyAlignment="1">
      <alignment vertical="center"/>
    </xf>
    <xf numFmtId="0" fontId="1" fillId="13" borderId="0" xfId="0" applyFont="1" applyFill="1"/>
    <xf numFmtId="0" fontId="0" fillId="13" borderId="11" xfId="0" applyFill="1" applyBorder="1" applyAlignment="1">
      <alignment horizontal="center" vertical="center"/>
    </xf>
    <xf numFmtId="0" fontId="0" fillId="12" borderId="8" xfId="0" applyFill="1" applyBorder="1" applyAlignment="1"/>
    <xf numFmtId="0" fontId="0" fillId="13" borderId="21" xfId="0" applyFill="1" applyBorder="1" applyAlignment="1">
      <alignment vertical="center"/>
    </xf>
    <xf numFmtId="0" fontId="0" fillId="12" borderId="0" xfId="0" applyFill="1" applyBorder="1" applyAlignment="1"/>
    <xf numFmtId="0" fontId="0" fillId="12" borderId="0" xfId="0" applyFill="1" applyBorder="1"/>
    <xf numFmtId="0" fontId="0" fillId="12" borderId="20" xfId="0" applyFill="1" applyBorder="1"/>
    <xf numFmtId="0" fontId="1" fillId="12" borderId="0" xfId="0" applyFont="1" applyFill="1" applyBorder="1" applyAlignment="1">
      <alignment horizontal="left" vertical="center"/>
    </xf>
    <xf numFmtId="0" fontId="0" fillId="12" borderId="24" xfId="0" applyFill="1" applyBorder="1" applyAlignment="1">
      <alignment horizontal="center" wrapText="1"/>
    </xf>
    <xf numFmtId="0" fontId="1" fillId="12" borderId="0" xfId="0" applyFont="1" applyFill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7" fillId="12" borderId="0" xfId="0" applyFont="1" applyFill="1" applyBorder="1"/>
    <xf numFmtId="0" fontId="0" fillId="12" borderId="25" xfId="0" applyFill="1" applyBorder="1" applyAlignment="1"/>
    <xf numFmtId="0" fontId="0" fillId="12" borderId="14" xfId="0" applyFill="1" applyBorder="1" applyAlignment="1"/>
    <xf numFmtId="0" fontId="0" fillId="12" borderId="15" xfId="0" applyFill="1" applyBorder="1" applyAlignment="1"/>
    <xf numFmtId="0" fontId="0" fillId="12" borderId="26" xfId="0" applyFill="1" applyBorder="1" applyAlignment="1"/>
    <xf numFmtId="0" fontId="0" fillId="12" borderId="16" xfId="0" applyFill="1" applyBorder="1" applyAlignment="1"/>
  </cellXfs>
  <cellStyles count="5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850"/>
  <sheetViews>
    <sheetView tabSelected="1" workbookViewId="0">
      <selection activeCell="G4" sqref="G4"/>
    </sheetView>
  </sheetViews>
  <sheetFormatPr baseColWidth="10" defaultRowHeight="12" x14ac:dyDescent="0"/>
  <cols>
    <col min="1" max="1" width="11.5" style="1" customWidth="1"/>
    <col min="2" max="2" width="46.1640625" customWidth="1"/>
    <col min="3" max="3" width="11.5" style="1" customWidth="1"/>
  </cols>
  <sheetData>
    <row r="1" spans="1:4" ht="15" customHeight="1">
      <c r="A1" s="58" t="s">
        <v>4</v>
      </c>
      <c r="B1" s="58"/>
    </row>
    <row r="2" spans="1:4" ht="15" customHeight="1">
      <c r="B2" s="51" t="s">
        <v>25</v>
      </c>
    </row>
    <row r="3" spans="1:4" ht="15" customHeight="1">
      <c r="C3" s="59"/>
      <c r="D3" s="60"/>
    </row>
    <row r="4" spans="1:4" ht="15" customHeight="1" thickBot="1">
      <c r="B4" s="48" t="s">
        <v>149</v>
      </c>
      <c r="C4" s="48" t="s">
        <v>150</v>
      </c>
      <c r="D4" s="48" t="s">
        <v>151</v>
      </c>
    </row>
    <row r="5" spans="1:4" ht="15" customHeight="1" thickBot="1">
      <c r="A5" s="10"/>
      <c r="B5" s="49" t="s">
        <v>152</v>
      </c>
      <c r="C5" s="53" t="s">
        <v>153</v>
      </c>
      <c r="D5" s="54" t="s">
        <v>154</v>
      </c>
    </row>
    <row r="6" spans="1:4" ht="15" customHeight="1" thickBot="1"/>
    <row r="7" spans="1:4" ht="18" customHeight="1" thickBot="1">
      <c r="A7" s="2" t="s">
        <v>0</v>
      </c>
      <c r="B7" s="3" t="s">
        <v>1</v>
      </c>
      <c r="C7" s="12" t="s">
        <v>2</v>
      </c>
      <c r="D7" s="14" t="s">
        <v>3</v>
      </c>
    </row>
    <row r="8" spans="1:4" ht="18" customHeight="1">
      <c r="A8" s="4">
        <v>1</v>
      </c>
      <c r="B8" s="5" t="s">
        <v>26</v>
      </c>
      <c r="C8" s="17"/>
      <c r="D8" s="16"/>
    </row>
    <row r="9" spans="1:4" ht="18" customHeight="1">
      <c r="A9" s="6">
        <v>2</v>
      </c>
      <c r="B9" s="7" t="s">
        <v>27</v>
      </c>
      <c r="C9" s="13"/>
      <c r="D9" s="15"/>
    </row>
    <row r="10" spans="1:4" ht="18" customHeight="1">
      <c r="A10" s="6">
        <v>3</v>
      </c>
      <c r="B10" s="7" t="s">
        <v>28</v>
      </c>
      <c r="C10" s="13"/>
      <c r="D10" s="15"/>
    </row>
    <row r="11" spans="1:4" ht="18" customHeight="1">
      <c r="A11" s="6">
        <v>4</v>
      </c>
      <c r="B11" s="7" t="s">
        <v>29</v>
      </c>
      <c r="C11" s="13"/>
      <c r="D11" s="15"/>
    </row>
    <row r="12" spans="1:4" ht="18" customHeight="1">
      <c r="A12" s="6">
        <v>5</v>
      </c>
      <c r="B12" s="7" t="s">
        <v>30</v>
      </c>
      <c r="C12" s="13"/>
      <c r="D12" s="15"/>
    </row>
    <row r="13" spans="1:4" ht="18" customHeight="1">
      <c r="A13" s="6">
        <v>6</v>
      </c>
      <c r="B13" s="7" t="s">
        <v>31</v>
      </c>
      <c r="C13" s="13"/>
      <c r="D13" s="15"/>
    </row>
    <row r="14" spans="1:4" ht="18" customHeight="1">
      <c r="A14" s="6">
        <v>7</v>
      </c>
      <c r="B14" s="7" t="s">
        <v>32</v>
      </c>
      <c r="C14" s="13"/>
      <c r="D14" s="15"/>
    </row>
    <row r="15" spans="1:4" ht="18" customHeight="1">
      <c r="A15" s="6">
        <v>8</v>
      </c>
      <c r="B15" s="7" t="s">
        <v>33</v>
      </c>
      <c r="C15" s="13"/>
      <c r="D15" s="15"/>
    </row>
    <row r="16" spans="1:4" ht="18" customHeight="1">
      <c r="A16" s="6">
        <v>9</v>
      </c>
      <c r="B16" s="7" t="s">
        <v>34</v>
      </c>
      <c r="C16" s="13"/>
      <c r="D16" s="15"/>
    </row>
    <row r="17" spans="1:6" ht="18" customHeight="1">
      <c r="A17" s="6">
        <v>10</v>
      </c>
      <c r="B17" s="7" t="s">
        <v>35</v>
      </c>
      <c r="C17" s="13"/>
      <c r="D17" s="15"/>
    </row>
    <row r="18" spans="1:6" ht="18" customHeight="1">
      <c r="A18" s="6">
        <v>11</v>
      </c>
      <c r="B18" s="7" t="s">
        <v>36</v>
      </c>
      <c r="C18" s="13"/>
      <c r="D18" s="15"/>
    </row>
    <row r="19" spans="1:6" ht="18" customHeight="1">
      <c r="A19" s="6">
        <v>12</v>
      </c>
      <c r="B19" s="7" t="s">
        <v>37</v>
      </c>
      <c r="C19" s="13"/>
      <c r="D19" s="15"/>
    </row>
    <row r="20" spans="1:6" ht="18" customHeight="1">
      <c r="A20" s="6">
        <v>13</v>
      </c>
      <c r="B20" s="7" t="s">
        <v>38</v>
      </c>
      <c r="C20" s="13"/>
      <c r="D20" s="15"/>
    </row>
    <row r="21" spans="1:6" ht="18" customHeight="1">
      <c r="A21" s="6">
        <v>14</v>
      </c>
      <c r="B21" s="7" t="s">
        <v>39</v>
      </c>
      <c r="C21" s="13"/>
      <c r="D21" s="15"/>
    </row>
    <row r="22" spans="1:6" ht="18" customHeight="1">
      <c r="A22" s="6">
        <v>15</v>
      </c>
      <c r="B22" s="7" t="s">
        <v>40</v>
      </c>
      <c r="C22" s="13"/>
      <c r="D22" s="15"/>
    </row>
    <row r="23" spans="1:6" ht="18" customHeight="1">
      <c r="A23" s="6">
        <v>16</v>
      </c>
      <c r="B23" s="7" t="s">
        <v>41</v>
      </c>
      <c r="C23" s="13"/>
      <c r="D23" s="15"/>
    </row>
    <row r="24" spans="1:6" ht="18" customHeight="1">
      <c r="A24" s="6">
        <v>17</v>
      </c>
      <c r="B24" s="7" t="s">
        <v>42</v>
      </c>
      <c r="C24" s="13"/>
      <c r="D24" s="15"/>
    </row>
    <row r="25" spans="1:6" ht="18" customHeight="1">
      <c r="A25" s="6">
        <v>18</v>
      </c>
      <c r="B25" s="7" t="s">
        <v>43</v>
      </c>
      <c r="C25" s="13"/>
      <c r="D25" s="15"/>
    </row>
    <row r="26" spans="1:6" ht="18" customHeight="1">
      <c r="A26" s="6">
        <v>19</v>
      </c>
      <c r="B26" s="7" t="s">
        <v>44</v>
      </c>
      <c r="C26" s="13"/>
      <c r="D26" s="15"/>
    </row>
    <row r="27" spans="1:6" ht="18" customHeight="1">
      <c r="A27" s="6">
        <v>20</v>
      </c>
      <c r="B27" s="7" t="s">
        <v>48</v>
      </c>
      <c r="C27" s="13"/>
      <c r="D27" s="15"/>
    </row>
    <row r="28" spans="1:6" ht="15">
      <c r="A28" s="6">
        <v>21</v>
      </c>
      <c r="B28" s="7" t="s">
        <v>50</v>
      </c>
      <c r="C28" s="13"/>
      <c r="D28" s="15"/>
      <c r="E28" s="19"/>
      <c r="F28" s="19"/>
    </row>
    <row r="29" spans="1:6" ht="15">
      <c r="A29" s="6">
        <v>22</v>
      </c>
      <c r="B29" s="7" t="s">
        <v>49</v>
      </c>
      <c r="C29" s="13"/>
      <c r="D29" s="15"/>
      <c r="E29" s="19"/>
      <c r="F29" s="19"/>
    </row>
    <row r="30" spans="1:6" ht="15">
      <c r="A30" s="6">
        <v>23</v>
      </c>
      <c r="B30" s="7" t="s">
        <v>51</v>
      </c>
      <c r="C30" s="13"/>
      <c r="D30" s="15"/>
      <c r="E30" s="19"/>
      <c r="F30" s="19"/>
    </row>
    <row r="31" spans="1:6" ht="15">
      <c r="A31" s="6">
        <v>24</v>
      </c>
      <c r="B31" s="7" t="s">
        <v>52</v>
      </c>
      <c r="C31" s="13"/>
      <c r="D31" s="15"/>
      <c r="E31" s="19"/>
      <c r="F31" s="19"/>
    </row>
    <row r="32" spans="1:6" ht="15">
      <c r="A32" s="6">
        <v>25</v>
      </c>
      <c r="B32" s="7" t="s">
        <v>53</v>
      </c>
      <c r="C32" s="13"/>
      <c r="D32" s="15"/>
      <c r="E32" s="19"/>
      <c r="F32" s="19"/>
    </row>
    <row r="33" spans="1:6" ht="15">
      <c r="A33" s="6">
        <v>26</v>
      </c>
      <c r="B33" s="7" t="s">
        <v>54</v>
      </c>
      <c r="C33" s="13"/>
      <c r="D33" s="15"/>
      <c r="E33" s="19"/>
      <c r="F33" s="19"/>
    </row>
    <row r="34" spans="1:6" ht="15">
      <c r="A34" s="6">
        <v>27</v>
      </c>
      <c r="B34" s="7" t="s">
        <v>55</v>
      </c>
      <c r="C34" s="13"/>
      <c r="D34" s="15"/>
      <c r="E34" s="19"/>
      <c r="F34" s="19"/>
    </row>
    <row r="35" spans="1:6" ht="15">
      <c r="A35" s="6">
        <v>28</v>
      </c>
      <c r="B35" s="7" t="s">
        <v>56</v>
      </c>
      <c r="C35" s="13"/>
      <c r="D35" s="15"/>
      <c r="E35" s="19"/>
      <c r="F35" s="19"/>
    </row>
    <row r="36" spans="1:6" ht="15">
      <c r="A36" s="6">
        <v>29</v>
      </c>
      <c r="B36" s="7" t="s">
        <v>57</v>
      </c>
      <c r="C36" s="13"/>
      <c r="D36" s="15"/>
      <c r="E36" s="19"/>
      <c r="F36" s="19"/>
    </row>
    <row r="37" spans="1:6" ht="15">
      <c r="A37" s="6">
        <v>30</v>
      </c>
      <c r="B37" s="7" t="s">
        <v>58</v>
      </c>
      <c r="C37" s="13"/>
      <c r="D37" s="15"/>
      <c r="E37" s="19"/>
      <c r="F37" s="19"/>
    </row>
    <row r="38" spans="1:6" ht="15">
      <c r="A38" s="6">
        <v>31</v>
      </c>
      <c r="B38" s="7" t="s">
        <v>59</v>
      </c>
      <c r="C38" s="13"/>
      <c r="D38" s="15"/>
      <c r="E38" s="19"/>
      <c r="F38" s="19"/>
    </row>
    <row r="39" spans="1:6" ht="15">
      <c r="A39" s="6">
        <v>32</v>
      </c>
      <c r="B39" s="7" t="s">
        <v>60</v>
      </c>
      <c r="C39" s="13"/>
      <c r="D39" s="15"/>
    </row>
    <row r="40" spans="1:6" ht="15">
      <c r="A40" s="6">
        <v>33</v>
      </c>
      <c r="B40" s="7" t="s">
        <v>61</v>
      </c>
      <c r="C40" s="13"/>
      <c r="D40" s="15"/>
    </row>
    <row r="41" spans="1:6" ht="15">
      <c r="A41" s="6">
        <v>34</v>
      </c>
      <c r="B41" s="7" t="s">
        <v>62</v>
      </c>
      <c r="C41" s="13"/>
      <c r="D41" s="15"/>
    </row>
    <row r="42" spans="1:6" ht="15">
      <c r="A42" s="6">
        <v>35</v>
      </c>
      <c r="B42" s="7" t="s">
        <v>63</v>
      </c>
      <c r="C42" s="13"/>
      <c r="D42" s="15"/>
    </row>
    <row r="43" spans="1:6" ht="15">
      <c r="A43" s="6">
        <v>36</v>
      </c>
      <c r="B43" s="7" t="s">
        <v>64</v>
      </c>
      <c r="C43" s="13"/>
      <c r="D43" s="15"/>
    </row>
    <row r="44" spans="1:6" ht="15">
      <c r="A44" s="6">
        <v>37</v>
      </c>
      <c r="B44" s="7" t="s">
        <v>65</v>
      </c>
      <c r="C44" s="13"/>
      <c r="D44" s="15"/>
    </row>
    <row r="45" spans="1:6" ht="15">
      <c r="A45" s="6">
        <v>38</v>
      </c>
      <c r="B45" s="7" t="s">
        <v>66</v>
      </c>
      <c r="C45" s="13"/>
      <c r="D45" s="15"/>
    </row>
    <row r="46" spans="1:6" ht="15">
      <c r="A46" s="6">
        <v>39</v>
      </c>
      <c r="B46" s="7" t="s">
        <v>67</v>
      </c>
      <c r="C46" s="13"/>
      <c r="D46" s="15"/>
    </row>
    <row r="47" spans="1:6" ht="15">
      <c r="A47" s="6">
        <v>40</v>
      </c>
      <c r="B47" s="7" t="s">
        <v>68</v>
      </c>
      <c r="C47" s="13"/>
      <c r="D47" s="15"/>
    </row>
    <row r="48" spans="1:6" ht="15" hidden="1">
      <c r="A48" s="6">
        <v>41</v>
      </c>
      <c r="B48" s="7"/>
      <c r="C48" s="13"/>
      <c r="D48" s="15"/>
    </row>
    <row r="49" spans="1:4" ht="15" hidden="1">
      <c r="A49" s="6">
        <v>42</v>
      </c>
      <c r="B49" s="7"/>
      <c r="C49" s="13"/>
      <c r="D49" s="15"/>
    </row>
    <row r="50" spans="1:4" ht="15" hidden="1">
      <c r="A50" s="6">
        <v>43</v>
      </c>
      <c r="B50" s="7"/>
      <c r="C50" s="13"/>
      <c r="D50" s="15"/>
    </row>
    <row r="51" spans="1:4" ht="15" hidden="1">
      <c r="A51" s="6">
        <v>44</v>
      </c>
      <c r="B51" s="7"/>
      <c r="C51" s="13"/>
      <c r="D51" s="15"/>
    </row>
    <row r="52" spans="1:4" ht="15" hidden="1">
      <c r="A52" s="6">
        <v>45</v>
      </c>
      <c r="B52" s="7"/>
      <c r="C52" s="13"/>
      <c r="D52" s="15"/>
    </row>
    <row r="53" spans="1:4" ht="15" hidden="1">
      <c r="A53" s="6">
        <v>46</v>
      </c>
      <c r="B53" s="7"/>
      <c r="C53" s="13"/>
      <c r="D53" s="15"/>
    </row>
    <row r="54" spans="1:4" ht="15" hidden="1">
      <c r="A54" s="6">
        <v>47</v>
      </c>
      <c r="B54" s="7"/>
      <c r="C54" s="13"/>
      <c r="D54" s="15"/>
    </row>
    <row r="55" spans="1:4" ht="15" hidden="1">
      <c r="A55" s="6">
        <v>48</v>
      </c>
      <c r="B55" s="7"/>
      <c r="C55" s="13"/>
      <c r="D55" s="15"/>
    </row>
    <row r="56" spans="1:4" ht="15" hidden="1">
      <c r="A56" s="6">
        <v>49</v>
      </c>
      <c r="B56" s="7"/>
      <c r="C56" s="13"/>
      <c r="D56" s="15"/>
    </row>
    <row r="57" spans="1:4" ht="15" hidden="1">
      <c r="A57" s="6">
        <v>50</v>
      </c>
      <c r="B57" s="7"/>
      <c r="C57" s="13"/>
      <c r="D57" s="15"/>
    </row>
    <row r="58" spans="1:4" ht="15" hidden="1">
      <c r="A58" s="6">
        <v>51</v>
      </c>
      <c r="B58" s="7"/>
      <c r="C58" s="13"/>
      <c r="D58" s="15"/>
    </row>
    <row r="59" spans="1:4" ht="15" hidden="1">
      <c r="A59" s="6">
        <v>52</v>
      </c>
      <c r="B59" s="7"/>
      <c r="C59" s="13"/>
      <c r="D59" s="15"/>
    </row>
    <row r="60" spans="1:4" ht="15" hidden="1">
      <c r="A60" s="6">
        <v>53</v>
      </c>
      <c r="B60" s="7"/>
      <c r="C60" s="13"/>
      <c r="D60" s="15"/>
    </row>
    <row r="61" spans="1:4" ht="15" hidden="1">
      <c r="A61" s="6">
        <v>54</v>
      </c>
      <c r="B61" s="7"/>
      <c r="C61" s="13"/>
      <c r="D61" s="15"/>
    </row>
    <row r="62" spans="1:4" ht="15" hidden="1">
      <c r="A62" s="6">
        <v>55</v>
      </c>
      <c r="B62" s="7"/>
      <c r="C62" s="13"/>
      <c r="D62" s="15"/>
    </row>
    <row r="63" spans="1:4" ht="15" hidden="1">
      <c r="A63" s="6">
        <v>56</v>
      </c>
      <c r="B63" s="7"/>
      <c r="C63" s="13"/>
      <c r="D63" s="15"/>
    </row>
    <row r="64" spans="1:4" ht="15" hidden="1">
      <c r="A64" s="6">
        <v>57</v>
      </c>
      <c r="B64" s="7"/>
      <c r="C64" s="13"/>
      <c r="D64" s="15"/>
    </row>
    <row r="65" spans="1:4" ht="15" hidden="1">
      <c r="A65" s="6">
        <v>58</v>
      </c>
      <c r="B65" s="7"/>
      <c r="C65" s="13"/>
      <c r="D65" s="15"/>
    </row>
    <row r="66" spans="1:4" ht="15" hidden="1">
      <c r="A66" s="6">
        <v>59</v>
      </c>
      <c r="B66" s="7"/>
      <c r="C66" s="13"/>
      <c r="D66" s="15"/>
    </row>
    <row r="67" spans="1:4" ht="15" hidden="1">
      <c r="A67" s="6">
        <v>60</v>
      </c>
      <c r="B67" s="7"/>
      <c r="C67" s="13"/>
      <c r="D67" s="15"/>
    </row>
    <row r="68" spans="1:4" ht="15" hidden="1">
      <c r="A68" s="6">
        <v>61</v>
      </c>
      <c r="B68" s="7"/>
      <c r="C68" s="13"/>
      <c r="D68" s="15"/>
    </row>
    <row r="69" spans="1:4" ht="15" hidden="1">
      <c r="A69" s="6">
        <v>62</v>
      </c>
      <c r="B69" s="7"/>
      <c r="C69" s="13"/>
      <c r="D69" s="15"/>
    </row>
    <row r="70" spans="1:4" ht="15" hidden="1">
      <c r="A70" s="6">
        <v>63</v>
      </c>
      <c r="B70" s="7"/>
      <c r="C70" s="13"/>
      <c r="D70" s="15"/>
    </row>
    <row r="71" spans="1:4" ht="15" hidden="1">
      <c r="A71" s="6">
        <v>64</v>
      </c>
      <c r="B71" s="7"/>
      <c r="C71" s="13"/>
      <c r="D71" s="15"/>
    </row>
    <row r="72" spans="1:4" ht="15" hidden="1">
      <c r="A72" s="6">
        <v>65</v>
      </c>
      <c r="B72" s="7"/>
      <c r="C72" s="13"/>
      <c r="D72" s="15"/>
    </row>
    <row r="73" spans="1:4" ht="15" hidden="1">
      <c r="A73" s="6">
        <v>66</v>
      </c>
      <c r="B73" s="7"/>
      <c r="C73" s="13"/>
      <c r="D73" s="15"/>
    </row>
    <row r="74" spans="1:4" ht="15" hidden="1">
      <c r="A74" s="6">
        <v>67</v>
      </c>
      <c r="B74" s="7"/>
      <c r="C74" s="13"/>
      <c r="D74" s="15"/>
    </row>
    <row r="75" spans="1:4" ht="15" hidden="1">
      <c r="A75" s="6">
        <v>68</v>
      </c>
      <c r="B75" s="7"/>
      <c r="C75" s="13"/>
      <c r="D75" s="15"/>
    </row>
    <row r="76" spans="1:4" ht="15" hidden="1">
      <c r="A76" s="6">
        <v>69</v>
      </c>
      <c r="B76" s="7"/>
      <c r="C76" s="13"/>
      <c r="D76" s="15"/>
    </row>
    <row r="77" spans="1:4" ht="15" hidden="1">
      <c r="A77" s="6">
        <v>70</v>
      </c>
      <c r="B77" s="7"/>
      <c r="C77" s="13"/>
      <c r="D77" s="15"/>
    </row>
    <row r="78" spans="1:4" ht="15" hidden="1">
      <c r="A78" s="6">
        <v>71</v>
      </c>
      <c r="B78" s="7"/>
      <c r="C78" s="13"/>
      <c r="D78" s="15"/>
    </row>
    <row r="79" spans="1:4" ht="15" hidden="1">
      <c r="A79" s="6">
        <v>72</v>
      </c>
      <c r="B79" s="7"/>
      <c r="C79" s="13"/>
      <c r="D79" s="15"/>
    </row>
    <row r="80" spans="1:4" ht="15" hidden="1">
      <c r="A80" s="6">
        <v>73</v>
      </c>
      <c r="B80" s="7"/>
      <c r="C80" s="13"/>
      <c r="D80" s="15"/>
    </row>
    <row r="81" spans="1:4" ht="15" hidden="1">
      <c r="A81" s="6">
        <v>74</v>
      </c>
      <c r="B81" s="7"/>
      <c r="C81" s="13"/>
      <c r="D81" s="15"/>
    </row>
    <row r="82" spans="1:4" ht="15" hidden="1">
      <c r="A82" s="6">
        <v>75</v>
      </c>
      <c r="B82" s="7"/>
      <c r="C82" s="13"/>
      <c r="D82" s="15"/>
    </row>
    <row r="83" spans="1:4" ht="15" hidden="1">
      <c r="A83" s="6">
        <v>76</v>
      </c>
      <c r="B83" s="7"/>
      <c r="C83" s="13"/>
      <c r="D83" s="15"/>
    </row>
    <row r="84" spans="1:4" ht="15" hidden="1">
      <c r="A84" s="6">
        <v>77</v>
      </c>
      <c r="B84" s="7"/>
      <c r="C84" s="13"/>
      <c r="D84" s="15"/>
    </row>
    <row r="85" spans="1:4" ht="15" hidden="1">
      <c r="A85" s="6">
        <v>78</v>
      </c>
      <c r="B85" s="7"/>
      <c r="C85" s="13"/>
      <c r="D85" s="15"/>
    </row>
    <row r="86" spans="1:4" ht="15" hidden="1">
      <c r="A86" s="6">
        <v>79</v>
      </c>
      <c r="B86" s="7"/>
      <c r="C86" s="13"/>
      <c r="D86" s="15"/>
    </row>
    <row r="87" spans="1:4" ht="15" hidden="1">
      <c r="A87" s="6">
        <v>80</v>
      </c>
      <c r="B87" s="7"/>
      <c r="C87" s="13"/>
      <c r="D87" s="15"/>
    </row>
    <row r="88" spans="1:4" ht="15">
      <c r="A88" s="8"/>
      <c r="B88" s="9"/>
      <c r="C88" s="8"/>
    </row>
    <row r="89" spans="1:4" ht="15">
      <c r="A89" s="8"/>
      <c r="B89" s="9"/>
      <c r="C89" s="8"/>
    </row>
    <row r="90" spans="1:4" ht="15">
      <c r="A90" s="8"/>
      <c r="B90" s="9"/>
      <c r="C90" s="8"/>
    </row>
    <row r="91" spans="1:4" ht="15">
      <c r="A91" s="8"/>
      <c r="B91" s="9"/>
      <c r="C91" s="8"/>
    </row>
    <row r="92" spans="1:4" ht="15">
      <c r="A92" s="8"/>
      <c r="B92" s="9"/>
      <c r="C92" s="8"/>
    </row>
    <row r="93" spans="1:4" ht="15">
      <c r="A93" s="8"/>
      <c r="B93" s="9"/>
      <c r="C93" s="8"/>
    </row>
    <row r="94" spans="1:4" ht="15">
      <c r="A94" s="8"/>
      <c r="B94" s="9"/>
      <c r="C94" s="8"/>
    </row>
    <row r="95" spans="1:4" ht="15">
      <c r="A95" s="8"/>
      <c r="B95" s="9"/>
      <c r="C95" s="8"/>
    </row>
    <row r="96" spans="1:4" ht="15">
      <c r="A96" s="8"/>
      <c r="B96" s="9"/>
      <c r="C96" s="8"/>
    </row>
    <row r="97" spans="1:3" ht="15">
      <c r="A97" s="8"/>
      <c r="B97" s="9"/>
      <c r="C97" s="8"/>
    </row>
    <row r="98" spans="1:3" ht="15">
      <c r="A98" s="8"/>
      <c r="B98" s="9"/>
      <c r="C98" s="8"/>
    </row>
    <row r="99" spans="1:3" ht="15">
      <c r="A99" s="8"/>
      <c r="B99" s="9"/>
      <c r="C99" s="8"/>
    </row>
    <row r="100" spans="1:3" ht="15">
      <c r="A100" s="8"/>
      <c r="B100" s="9"/>
      <c r="C100" s="8"/>
    </row>
    <row r="101" spans="1:3" ht="15">
      <c r="A101" s="8"/>
      <c r="B101" s="9"/>
      <c r="C101" s="8"/>
    </row>
    <row r="102" spans="1:3" ht="15">
      <c r="A102" s="8"/>
      <c r="B102" s="9"/>
      <c r="C102" s="8"/>
    </row>
    <row r="103" spans="1:3" ht="15">
      <c r="A103" s="8"/>
      <c r="B103" s="9"/>
      <c r="C103" s="8"/>
    </row>
    <row r="104" spans="1:3" ht="15">
      <c r="A104" s="8"/>
      <c r="B104" s="9"/>
      <c r="C104" s="8"/>
    </row>
    <row r="105" spans="1:3" ht="15">
      <c r="A105" s="8"/>
      <c r="B105" s="9"/>
      <c r="C105" s="8"/>
    </row>
    <row r="106" spans="1:3" ht="15">
      <c r="A106" s="8"/>
      <c r="B106" s="9"/>
      <c r="C106" s="8"/>
    </row>
    <row r="107" spans="1:3" ht="15">
      <c r="A107" s="8"/>
      <c r="B107" s="9"/>
      <c r="C107" s="8"/>
    </row>
    <row r="108" spans="1:3" ht="15">
      <c r="A108" s="8"/>
      <c r="B108" s="9"/>
      <c r="C108" s="8"/>
    </row>
    <row r="109" spans="1:3" ht="15">
      <c r="A109" s="8"/>
      <c r="B109" s="9"/>
      <c r="C109" s="8"/>
    </row>
    <row r="110" spans="1:3" ht="15">
      <c r="A110" s="8"/>
      <c r="B110" s="9"/>
      <c r="C110" s="8"/>
    </row>
    <row r="111" spans="1:3" ht="15">
      <c r="A111" s="8"/>
      <c r="B111" s="9"/>
      <c r="C111" s="8"/>
    </row>
    <row r="112" spans="1:3" ht="15">
      <c r="A112" s="8"/>
      <c r="B112" s="9"/>
      <c r="C112" s="8"/>
    </row>
    <row r="113" spans="1:3" ht="15">
      <c r="A113" s="8"/>
      <c r="B113" s="9"/>
      <c r="C113" s="8"/>
    </row>
    <row r="114" spans="1:3" ht="15">
      <c r="A114" s="8"/>
      <c r="B114" s="9"/>
      <c r="C114" s="8"/>
    </row>
    <row r="115" spans="1:3" ht="15">
      <c r="A115" s="8"/>
      <c r="B115" s="9"/>
      <c r="C115" s="8"/>
    </row>
    <row r="116" spans="1:3" ht="15">
      <c r="A116" s="8"/>
      <c r="B116" s="9"/>
      <c r="C116" s="8"/>
    </row>
    <row r="117" spans="1:3" ht="15">
      <c r="A117" s="8"/>
      <c r="B117" s="9"/>
      <c r="C117" s="8"/>
    </row>
    <row r="118" spans="1:3" ht="15">
      <c r="A118" s="8"/>
      <c r="B118" s="9"/>
      <c r="C118" s="8"/>
    </row>
    <row r="119" spans="1:3" ht="15">
      <c r="A119" s="8"/>
      <c r="B119" s="9"/>
      <c r="C119" s="8"/>
    </row>
    <row r="120" spans="1:3" ht="15">
      <c r="A120" s="8"/>
      <c r="B120" s="9"/>
      <c r="C120" s="8"/>
    </row>
    <row r="121" spans="1:3" ht="15">
      <c r="A121" s="8"/>
      <c r="B121" s="9"/>
      <c r="C121" s="8"/>
    </row>
    <row r="122" spans="1:3" ht="15">
      <c r="A122" s="8"/>
      <c r="B122" s="9"/>
      <c r="C122" s="8"/>
    </row>
    <row r="123" spans="1:3" ht="15">
      <c r="A123" s="8"/>
      <c r="B123" s="9"/>
      <c r="C123" s="8"/>
    </row>
    <row r="124" spans="1:3" ht="15">
      <c r="A124" s="8"/>
      <c r="B124" s="9"/>
      <c r="C124" s="8"/>
    </row>
    <row r="125" spans="1:3" ht="15">
      <c r="A125" s="8"/>
      <c r="B125" s="9"/>
      <c r="C125" s="8"/>
    </row>
    <row r="126" spans="1:3" ht="15">
      <c r="A126" s="8"/>
      <c r="B126" s="9"/>
      <c r="C126" s="8"/>
    </row>
    <row r="127" spans="1:3" ht="15">
      <c r="A127" s="8"/>
      <c r="B127" s="9"/>
      <c r="C127" s="8"/>
    </row>
    <row r="128" spans="1:3" ht="15">
      <c r="A128" s="8"/>
      <c r="B128" s="9"/>
      <c r="C128" s="8"/>
    </row>
    <row r="129" spans="1:3" ht="15">
      <c r="A129" s="8"/>
      <c r="B129" s="9"/>
      <c r="C129" s="8"/>
    </row>
    <row r="130" spans="1:3" ht="15">
      <c r="A130" s="8"/>
      <c r="B130" s="9"/>
      <c r="C130" s="8"/>
    </row>
    <row r="131" spans="1:3" ht="15">
      <c r="A131" s="8"/>
      <c r="B131" s="9"/>
      <c r="C131" s="8"/>
    </row>
    <row r="132" spans="1:3" ht="15">
      <c r="A132" s="8"/>
      <c r="B132" s="9"/>
      <c r="C132" s="8"/>
    </row>
    <row r="133" spans="1:3" ht="15">
      <c r="A133" s="8"/>
      <c r="B133" s="9"/>
      <c r="C133" s="8"/>
    </row>
    <row r="134" spans="1:3" ht="15">
      <c r="A134" s="8"/>
      <c r="B134" s="9"/>
      <c r="C134" s="8"/>
    </row>
    <row r="135" spans="1:3" ht="15">
      <c r="A135" s="8"/>
      <c r="B135" s="9"/>
      <c r="C135" s="8"/>
    </row>
    <row r="136" spans="1:3" ht="15">
      <c r="A136" s="8"/>
      <c r="B136" s="9"/>
      <c r="C136" s="8"/>
    </row>
    <row r="137" spans="1:3" ht="15">
      <c r="A137" s="8"/>
      <c r="B137" s="9"/>
      <c r="C137" s="8"/>
    </row>
    <row r="138" spans="1:3" ht="15">
      <c r="A138" s="8"/>
      <c r="B138" s="9"/>
      <c r="C138" s="8"/>
    </row>
    <row r="139" spans="1:3" ht="15">
      <c r="A139" s="8"/>
      <c r="B139" s="9"/>
      <c r="C139" s="8"/>
    </row>
    <row r="140" spans="1:3" ht="15">
      <c r="A140" s="8"/>
      <c r="B140" s="9"/>
      <c r="C140" s="8"/>
    </row>
    <row r="141" spans="1:3" ht="15">
      <c r="A141" s="8"/>
      <c r="B141" s="9"/>
      <c r="C141" s="8"/>
    </row>
    <row r="142" spans="1:3" ht="15">
      <c r="A142" s="8"/>
      <c r="B142" s="9"/>
      <c r="C142" s="8"/>
    </row>
    <row r="143" spans="1:3" ht="15">
      <c r="A143" s="8"/>
      <c r="B143" s="9"/>
      <c r="C143" s="8"/>
    </row>
    <row r="144" spans="1:3" ht="15">
      <c r="A144" s="8"/>
      <c r="B144" s="9"/>
      <c r="C144" s="8"/>
    </row>
    <row r="145" spans="1:3" ht="15">
      <c r="A145" s="8"/>
      <c r="B145" s="9"/>
      <c r="C145" s="8"/>
    </row>
    <row r="146" spans="1:3" ht="15">
      <c r="A146" s="8"/>
      <c r="B146" s="9"/>
      <c r="C146" s="8"/>
    </row>
    <row r="147" spans="1:3" ht="15">
      <c r="A147" s="8"/>
      <c r="B147" s="9"/>
    </row>
    <row r="148" spans="1:3" ht="15">
      <c r="A148" s="8"/>
      <c r="B148" s="9"/>
    </row>
    <row r="149" spans="1:3" ht="15">
      <c r="A149" s="8"/>
      <c r="B149" s="9"/>
    </row>
    <row r="150" spans="1:3" ht="15">
      <c r="A150" s="8"/>
      <c r="B150" s="9"/>
    </row>
    <row r="151" spans="1:3" ht="15">
      <c r="A151" s="8"/>
      <c r="B151" s="9"/>
    </row>
    <row r="152" spans="1:3" ht="15">
      <c r="A152" s="8"/>
      <c r="B152" s="9"/>
    </row>
    <row r="153" spans="1:3" ht="15">
      <c r="A153" s="8"/>
      <c r="B153" s="9"/>
    </row>
    <row r="154" spans="1:3" ht="15">
      <c r="A154" s="8"/>
      <c r="B154" s="9"/>
    </row>
    <row r="155" spans="1:3" ht="15">
      <c r="A155" s="8"/>
      <c r="B155" s="9"/>
    </row>
    <row r="156" spans="1:3" ht="15">
      <c r="A156" s="8"/>
      <c r="B156" s="9"/>
    </row>
    <row r="157" spans="1:3" ht="15">
      <c r="A157" s="8"/>
      <c r="B157" s="9"/>
    </row>
    <row r="158" spans="1:3" ht="15">
      <c r="A158" s="8"/>
      <c r="B158" s="9"/>
    </row>
    <row r="159" spans="1:3" ht="15">
      <c r="A159" s="8"/>
      <c r="B159" s="9"/>
    </row>
    <row r="160" spans="1:3" ht="15">
      <c r="A160" s="8"/>
      <c r="B160" s="9"/>
    </row>
    <row r="161" spans="1:2" ht="15">
      <c r="A161" s="8"/>
      <c r="B161" s="9"/>
    </row>
    <row r="162" spans="1:2" ht="15">
      <c r="A162" s="8"/>
      <c r="B162" s="9"/>
    </row>
    <row r="163" spans="1:2" ht="15">
      <c r="A163" s="8"/>
      <c r="B163" s="9"/>
    </row>
    <row r="164" spans="1:2" ht="15">
      <c r="A164" s="8"/>
      <c r="B164" s="9"/>
    </row>
    <row r="165" spans="1:2" ht="15">
      <c r="A165" s="8"/>
      <c r="B165" s="9"/>
    </row>
    <row r="166" spans="1:2" ht="15">
      <c r="A166" s="8"/>
      <c r="B166" s="9"/>
    </row>
    <row r="167" spans="1:2" ht="15">
      <c r="A167" s="8"/>
      <c r="B167" s="9"/>
    </row>
    <row r="168" spans="1:2" ht="15">
      <c r="A168" s="8"/>
      <c r="B168" s="9"/>
    </row>
    <row r="169" spans="1:2" ht="15">
      <c r="A169" s="8"/>
      <c r="B169" s="9"/>
    </row>
    <row r="170" spans="1:2" ht="15">
      <c r="A170" s="8"/>
      <c r="B170" s="9"/>
    </row>
    <row r="171" spans="1:2" ht="15">
      <c r="A171" s="8"/>
      <c r="B171" s="9"/>
    </row>
    <row r="172" spans="1:2" ht="15">
      <c r="A172" s="8"/>
      <c r="B172" s="9"/>
    </row>
    <row r="173" spans="1:2" ht="15">
      <c r="A173" s="8"/>
      <c r="B173" s="9"/>
    </row>
    <row r="174" spans="1:2" ht="15">
      <c r="A174" s="8"/>
      <c r="B174" s="9"/>
    </row>
    <row r="175" spans="1:2" ht="15">
      <c r="A175" s="8"/>
      <c r="B175" s="9"/>
    </row>
    <row r="176" spans="1:2" ht="15">
      <c r="A176" s="8"/>
      <c r="B176" s="9"/>
    </row>
    <row r="177" spans="1:2" ht="15">
      <c r="A177" s="8"/>
      <c r="B177" s="9"/>
    </row>
    <row r="178" spans="1:2" ht="15">
      <c r="A178" s="8"/>
      <c r="B178" s="9"/>
    </row>
    <row r="179" spans="1:2" ht="15">
      <c r="A179" s="8"/>
      <c r="B179" s="9"/>
    </row>
    <row r="180" spans="1:2" ht="15">
      <c r="A180" s="8"/>
      <c r="B180" s="9"/>
    </row>
    <row r="181" spans="1:2" ht="15">
      <c r="A181" s="8"/>
      <c r="B181" s="9"/>
    </row>
    <row r="182" spans="1:2" ht="15">
      <c r="A182" s="8"/>
      <c r="B182" s="9"/>
    </row>
    <row r="183" spans="1:2" ht="15">
      <c r="A183" s="8"/>
      <c r="B183" s="9"/>
    </row>
    <row r="184" spans="1:2" ht="15">
      <c r="A184" s="8"/>
      <c r="B184" s="9"/>
    </row>
    <row r="185" spans="1:2" ht="15">
      <c r="A185" s="8"/>
      <c r="B185" s="9"/>
    </row>
    <row r="186" spans="1:2" ht="15">
      <c r="A186" s="8"/>
      <c r="B186" s="9"/>
    </row>
    <row r="187" spans="1:2" ht="15">
      <c r="A187" s="8"/>
      <c r="B187" s="9"/>
    </row>
    <row r="188" spans="1:2" ht="15">
      <c r="A188" s="8"/>
      <c r="B188" s="9"/>
    </row>
    <row r="189" spans="1:2" ht="15">
      <c r="A189" s="8"/>
      <c r="B189" s="9"/>
    </row>
    <row r="190" spans="1:2" ht="15">
      <c r="A190" s="8"/>
      <c r="B190" s="9"/>
    </row>
    <row r="191" spans="1:2" ht="15">
      <c r="A191" s="8"/>
      <c r="B191" s="9"/>
    </row>
    <row r="192" spans="1:2" ht="15">
      <c r="A192" s="8"/>
      <c r="B192" s="9"/>
    </row>
    <row r="193" spans="1:2" ht="15">
      <c r="A193" s="8"/>
      <c r="B193" s="9"/>
    </row>
    <row r="194" spans="1:2" ht="15">
      <c r="A194" s="8"/>
      <c r="B194" s="9"/>
    </row>
    <row r="195" spans="1:2" ht="15">
      <c r="A195" s="8"/>
      <c r="B195" s="9"/>
    </row>
    <row r="196" spans="1:2" ht="15">
      <c r="A196" s="8"/>
      <c r="B196" s="9"/>
    </row>
    <row r="197" spans="1:2" ht="15">
      <c r="A197" s="8"/>
      <c r="B197" s="9"/>
    </row>
    <row r="198" spans="1:2" ht="15">
      <c r="A198" s="8"/>
      <c r="B198" s="9"/>
    </row>
    <row r="199" spans="1:2" ht="15">
      <c r="A199" s="8"/>
      <c r="B199" s="9"/>
    </row>
    <row r="200" spans="1:2" ht="15">
      <c r="A200" s="8"/>
      <c r="B200" s="9"/>
    </row>
    <row r="201" spans="1:2" ht="15">
      <c r="A201" s="8"/>
      <c r="B201" s="9"/>
    </row>
    <row r="202" spans="1:2" ht="15">
      <c r="A202" s="8"/>
      <c r="B202" s="9"/>
    </row>
    <row r="203" spans="1:2" ht="15">
      <c r="A203" s="8"/>
      <c r="B203" s="9"/>
    </row>
    <row r="204" spans="1:2" ht="15">
      <c r="A204" s="8"/>
      <c r="B204" s="9"/>
    </row>
    <row r="205" spans="1:2" ht="15">
      <c r="A205" s="8"/>
      <c r="B205" s="9"/>
    </row>
    <row r="206" spans="1:2" ht="15">
      <c r="A206" s="8"/>
      <c r="B206" s="9"/>
    </row>
    <row r="207" spans="1:2" ht="15">
      <c r="A207" s="8"/>
      <c r="B207" s="9"/>
    </row>
    <row r="208" spans="1:2" ht="15">
      <c r="A208" s="8"/>
      <c r="B208" s="9"/>
    </row>
    <row r="209" spans="1:2" ht="15">
      <c r="A209" s="8"/>
      <c r="B209" s="9"/>
    </row>
    <row r="210" spans="1:2" ht="15">
      <c r="A210" s="8"/>
      <c r="B210" s="9"/>
    </row>
    <row r="211" spans="1:2" ht="15">
      <c r="A211" s="8"/>
      <c r="B211" s="9"/>
    </row>
    <row r="212" spans="1:2" ht="15">
      <c r="A212" s="8"/>
      <c r="B212" s="9"/>
    </row>
    <row r="213" spans="1:2" ht="15">
      <c r="A213" s="8"/>
      <c r="B213" s="9"/>
    </row>
    <row r="214" spans="1:2" ht="15">
      <c r="A214" s="8"/>
      <c r="B214" s="9"/>
    </row>
    <row r="215" spans="1:2" ht="15">
      <c r="A215" s="8"/>
      <c r="B215" s="9"/>
    </row>
    <row r="216" spans="1:2" ht="15">
      <c r="A216" s="8"/>
      <c r="B216" s="9"/>
    </row>
    <row r="217" spans="1:2" ht="15">
      <c r="A217" s="8"/>
      <c r="B217" s="9"/>
    </row>
    <row r="218" spans="1:2" ht="15">
      <c r="A218" s="8"/>
      <c r="B218" s="9"/>
    </row>
    <row r="219" spans="1:2" ht="15">
      <c r="A219" s="8"/>
      <c r="B219" s="9"/>
    </row>
    <row r="220" spans="1:2" ht="15">
      <c r="A220" s="8"/>
      <c r="B220" s="9"/>
    </row>
    <row r="221" spans="1:2" ht="15">
      <c r="A221" s="8"/>
      <c r="B221" s="9"/>
    </row>
    <row r="222" spans="1:2" ht="15">
      <c r="A222" s="8"/>
      <c r="B222" s="9"/>
    </row>
    <row r="223" spans="1:2" ht="15">
      <c r="A223" s="8"/>
      <c r="B223" s="9"/>
    </row>
    <row r="224" spans="1:2" ht="15">
      <c r="A224" s="8"/>
      <c r="B224" s="9"/>
    </row>
    <row r="225" spans="1:2" ht="15">
      <c r="A225" s="8"/>
      <c r="B225" s="9"/>
    </row>
    <row r="226" spans="1:2" ht="15">
      <c r="A226" s="8"/>
      <c r="B226" s="9"/>
    </row>
    <row r="227" spans="1:2" ht="15">
      <c r="A227" s="8"/>
      <c r="B227" s="9"/>
    </row>
    <row r="228" spans="1:2" ht="15">
      <c r="A228" s="8"/>
      <c r="B228" s="9"/>
    </row>
    <row r="229" spans="1:2" ht="15">
      <c r="A229" s="8"/>
      <c r="B229" s="9"/>
    </row>
    <row r="230" spans="1:2" ht="15">
      <c r="A230" s="8"/>
      <c r="B230" s="9"/>
    </row>
    <row r="231" spans="1:2" ht="15">
      <c r="A231" s="8"/>
      <c r="B231" s="9"/>
    </row>
    <row r="232" spans="1:2" ht="15">
      <c r="A232" s="8"/>
      <c r="B232" s="9"/>
    </row>
    <row r="233" spans="1:2" ht="15">
      <c r="A233" s="8"/>
      <c r="B233" s="9"/>
    </row>
    <row r="234" spans="1:2" ht="15">
      <c r="A234" s="8"/>
      <c r="B234" s="9"/>
    </row>
    <row r="235" spans="1:2" ht="15">
      <c r="A235" s="8"/>
      <c r="B235" s="9"/>
    </row>
    <row r="236" spans="1:2" ht="15">
      <c r="A236" s="8"/>
      <c r="B236" s="9"/>
    </row>
    <row r="237" spans="1:2" ht="15">
      <c r="A237" s="8"/>
      <c r="B237" s="9"/>
    </row>
    <row r="238" spans="1:2" ht="15">
      <c r="A238" s="8"/>
      <c r="B238" s="9"/>
    </row>
    <row r="239" spans="1:2" ht="15">
      <c r="A239" s="8"/>
      <c r="B239" s="9"/>
    </row>
    <row r="240" spans="1:2" ht="15">
      <c r="A240" s="8"/>
      <c r="B240" s="9"/>
    </row>
    <row r="241" spans="1:2" ht="15">
      <c r="A241" s="8"/>
      <c r="B241" s="9"/>
    </row>
    <row r="242" spans="1:2" ht="15">
      <c r="A242" s="8"/>
      <c r="B242" s="9"/>
    </row>
    <row r="243" spans="1:2" ht="15">
      <c r="A243" s="8"/>
      <c r="B243" s="9"/>
    </row>
    <row r="244" spans="1:2" ht="15">
      <c r="A244" s="8"/>
      <c r="B244" s="9"/>
    </row>
    <row r="245" spans="1:2" ht="15">
      <c r="A245" s="8"/>
      <c r="B245" s="9"/>
    </row>
    <row r="246" spans="1:2" ht="15">
      <c r="A246" s="8"/>
      <c r="B246" s="9"/>
    </row>
    <row r="247" spans="1:2" ht="15">
      <c r="A247" s="8"/>
      <c r="B247" s="9"/>
    </row>
    <row r="248" spans="1:2" ht="15">
      <c r="A248" s="8"/>
      <c r="B248" s="9"/>
    </row>
    <row r="249" spans="1:2" ht="15">
      <c r="A249" s="8"/>
      <c r="B249" s="9"/>
    </row>
    <row r="250" spans="1:2" ht="15">
      <c r="A250" s="8"/>
      <c r="B250" s="9"/>
    </row>
    <row r="251" spans="1:2" ht="15">
      <c r="A251" s="8"/>
      <c r="B251" s="9"/>
    </row>
    <row r="252" spans="1:2" ht="15">
      <c r="A252" s="8"/>
      <c r="B252" s="9"/>
    </row>
    <row r="253" spans="1:2" ht="15">
      <c r="A253" s="8"/>
      <c r="B253" s="9"/>
    </row>
    <row r="254" spans="1:2" ht="15">
      <c r="A254" s="8"/>
      <c r="B254" s="9"/>
    </row>
    <row r="255" spans="1:2" ht="15">
      <c r="A255" s="8"/>
      <c r="B255" s="9"/>
    </row>
    <row r="256" spans="1:2" ht="15">
      <c r="A256" s="8"/>
      <c r="B256" s="9"/>
    </row>
    <row r="257" spans="1:2" ht="15">
      <c r="A257" s="8"/>
      <c r="B257" s="9"/>
    </row>
    <row r="258" spans="1:2" ht="15">
      <c r="A258" s="8"/>
      <c r="B258" s="9"/>
    </row>
    <row r="259" spans="1:2" ht="15">
      <c r="A259" s="8"/>
      <c r="B259" s="9"/>
    </row>
    <row r="260" spans="1:2" ht="15">
      <c r="A260" s="8"/>
      <c r="B260" s="9"/>
    </row>
    <row r="261" spans="1:2" ht="15">
      <c r="A261" s="8"/>
      <c r="B261" s="9"/>
    </row>
    <row r="262" spans="1:2" ht="15">
      <c r="A262" s="8"/>
      <c r="B262" s="9"/>
    </row>
    <row r="263" spans="1:2" ht="15">
      <c r="A263" s="8"/>
      <c r="B263" s="9"/>
    </row>
    <row r="264" spans="1:2" ht="15">
      <c r="A264" s="8"/>
      <c r="B264" s="9"/>
    </row>
    <row r="265" spans="1:2" ht="15">
      <c r="A265" s="8"/>
      <c r="B265" s="9"/>
    </row>
    <row r="266" spans="1:2" ht="15">
      <c r="A266" s="8"/>
      <c r="B266" s="9"/>
    </row>
    <row r="267" spans="1:2" ht="15">
      <c r="A267" s="8"/>
      <c r="B267" s="9"/>
    </row>
    <row r="268" spans="1:2" ht="15">
      <c r="A268" s="8"/>
      <c r="B268" s="9"/>
    </row>
    <row r="269" spans="1:2" ht="15">
      <c r="A269" s="8"/>
      <c r="B269" s="9"/>
    </row>
    <row r="270" spans="1:2" ht="15">
      <c r="A270" s="8"/>
      <c r="B270" s="9"/>
    </row>
    <row r="271" spans="1:2" ht="15">
      <c r="A271" s="8"/>
      <c r="B271" s="9"/>
    </row>
    <row r="272" spans="1:2" ht="15">
      <c r="A272" s="8"/>
      <c r="B272" s="9"/>
    </row>
    <row r="273" spans="1:2" ht="15">
      <c r="A273" s="8"/>
      <c r="B273" s="9"/>
    </row>
    <row r="274" spans="1:2" ht="15">
      <c r="A274" s="8"/>
      <c r="B274" s="9"/>
    </row>
    <row r="275" spans="1:2" ht="15">
      <c r="A275" s="8"/>
      <c r="B275" s="9"/>
    </row>
    <row r="276" spans="1:2" ht="15">
      <c r="A276" s="8"/>
      <c r="B276" s="9"/>
    </row>
    <row r="277" spans="1:2" ht="15">
      <c r="A277" s="8"/>
      <c r="B277" s="9"/>
    </row>
    <row r="278" spans="1:2" ht="15">
      <c r="A278" s="8"/>
      <c r="B278" s="9"/>
    </row>
    <row r="279" spans="1:2" ht="15">
      <c r="A279" s="8"/>
      <c r="B279" s="9"/>
    </row>
    <row r="280" spans="1:2" ht="15">
      <c r="A280" s="8"/>
      <c r="B280" s="9"/>
    </row>
    <row r="281" spans="1:2" ht="15">
      <c r="A281" s="8"/>
      <c r="B281" s="9"/>
    </row>
    <row r="282" spans="1:2" ht="15">
      <c r="A282" s="8"/>
      <c r="B282" s="9"/>
    </row>
    <row r="283" spans="1:2" ht="15">
      <c r="A283" s="8"/>
      <c r="B283" s="9"/>
    </row>
    <row r="284" spans="1:2" ht="15">
      <c r="A284" s="8"/>
      <c r="B284" s="9"/>
    </row>
    <row r="285" spans="1:2" ht="15">
      <c r="A285" s="8"/>
      <c r="B285" s="9"/>
    </row>
    <row r="286" spans="1:2" ht="15">
      <c r="A286" s="8"/>
      <c r="B286" s="9"/>
    </row>
    <row r="287" spans="1:2" ht="15">
      <c r="A287" s="8"/>
      <c r="B287" s="9"/>
    </row>
    <row r="288" spans="1:2" ht="15">
      <c r="A288" s="8"/>
      <c r="B288" s="9"/>
    </row>
    <row r="289" spans="1:2" ht="15">
      <c r="A289" s="8"/>
      <c r="B289" s="9"/>
    </row>
    <row r="290" spans="1:2" ht="15">
      <c r="A290" s="8"/>
      <c r="B290" s="9"/>
    </row>
    <row r="291" spans="1:2" ht="15">
      <c r="A291" s="8"/>
      <c r="B291" s="9"/>
    </row>
    <row r="292" spans="1:2" ht="15">
      <c r="A292" s="8"/>
      <c r="B292" s="9"/>
    </row>
    <row r="293" spans="1:2" ht="15">
      <c r="A293" s="8"/>
      <c r="B293" s="9"/>
    </row>
    <row r="294" spans="1:2" ht="15">
      <c r="A294" s="8"/>
      <c r="B294" s="9"/>
    </row>
    <row r="295" spans="1:2" ht="15">
      <c r="A295" s="8"/>
      <c r="B295" s="9"/>
    </row>
    <row r="296" spans="1:2" ht="15">
      <c r="A296" s="8"/>
      <c r="B296" s="9"/>
    </row>
    <row r="297" spans="1:2" ht="15">
      <c r="A297" s="8"/>
      <c r="B297" s="9"/>
    </row>
    <row r="298" spans="1:2" ht="15">
      <c r="A298" s="8"/>
      <c r="B298" s="9"/>
    </row>
    <row r="299" spans="1:2" ht="15">
      <c r="A299" s="8"/>
      <c r="B299" s="9"/>
    </row>
    <row r="300" spans="1:2" ht="15">
      <c r="A300" s="8"/>
      <c r="B300" s="9"/>
    </row>
    <row r="301" spans="1:2" ht="15">
      <c r="A301" s="8"/>
      <c r="B301" s="9"/>
    </row>
    <row r="302" spans="1:2" ht="15">
      <c r="A302" s="8"/>
      <c r="B302" s="9"/>
    </row>
    <row r="303" spans="1:2" ht="15">
      <c r="A303" s="8"/>
      <c r="B303" s="9"/>
    </row>
    <row r="304" spans="1:2" ht="15">
      <c r="A304" s="8"/>
      <c r="B304" s="9"/>
    </row>
    <row r="305" spans="1:2" ht="15">
      <c r="A305" s="8"/>
      <c r="B305" s="9"/>
    </row>
    <row r="306" spans="1:2" ht="15">
      <c r="A306" s="8"/>
      <c r="B306" s="9"/>
    </row>
    <row r="307" spans="1:2" ht="15">
      <c r="A307" s="8"/>
      <c r="B307" s="9"/>
    </row>
    <row r="308" spans="1:2" ht="15">
      <c r="A308" s="8"/>
      <c r="B308" s="9"/>
    </row>
    <row r="309" spans="1:2" ht="15">
      <c r="A309" s="8"/>
      <c r="B309" s="9"/>
    </row>
    <row r="310" spans="1:2" ht="15">
      <c r="A310" s="8"/>
      <c r="B310" s="9"/>
    </row>
    <row r="311" spans="1:2" ht="15">
      <c r="A311" s="8"/>
      <c r="B311" s="9"/>
    </row>
    <row r="312" spans="1:2" ht="15">
      <c r="A312" s="8"/>
      <c r="B312" s="9"/>
    </row>
    <row r="313" spans="1:2" ht="15">
      <c r="A313" s="8"/>
      <c r="B313" s="9"/>
    </row>
    <row r="314" spans="1:2" ht="15">
      <c r="A314" s="8"/>
      <c r="B314" s="9"/>
    </row>
    <row r="315" spans="1:2" ht="15">
      <c r="A315" s="8"/>
      <c r="B315" s="9"/>
    </row>
    <row r="316" spans="1:2" ht="15">
      <c r="A316" s="8"/>
      <c r="B316" s="9"/>
    </row>
    <row r="317" spans="1:2" ht="15">
      <c r="A317" s="8"/>
      <c r="B317" s="9"/>
    </row>
    <row r="318" spans="1:2" ht="15">
      <c r="A318" s="8"/>
      <c r="B318" s="9"/>
    </row>
    <row r="319" spans="1:2" ht="15">
      <c r="A319" s="8"/>
      <c r="B319" s="9"/>
    </row>
    <row r="320" spans="1:2" ht="15">
      <c r="A320" s="8"/>
      <c r="B320" s="9"/>
    </row>
    <row r="321" spans="1:2" ht="15">
      <c r="A321" s="8"/>
      <c r="B321" s="9"/>
    </row>
    <row r="322" spans="1:2" ht="15">
      <c r="A322" s="8"/>
      <c r="B322" s="9"/>
    </row>
    <row r="323" spans="1:2" ht="15">
      <c r="A323" s="8"/>
      <c r="B323" s="9"/>
    </row>
    <row r="324" spans="1:2" ht="15">
      <c r="A324" s="8"/>
      <c r="B324" s="9"/>
    </row>
    <row r="325" spans="1:2" ht="15">
      <c r="A325" s="8"/>
      <c r="B325" s="9"/>
    </row>
    <row r="326" spans="1:2" ht="15">
      <c r="A326" s="8"/>
      <c r="B326" s="9"/>
    </row>
    <row r="327" spans="1:2" ht="15">
      <c r="A327" s="8"/>
      <c r="B327" s="9"/>
    </row>
    <row r="328" spans="1:2" ht="15">
      <c r="A328" s="8"/>
      <c r="B328" s="9"/>
    </row>
    <row r="329" spans="1:2" ht="15">
      <c r="A329" s="8"/>
      <c r="B329" s="9"/>
    </row>
    <row r="330" spans="1:2" ht="15">
      <c r="A330" s="8"/>
      <c r="B330" s="9"/>
    </row>
    <row r="331" spans="1:2" ht="15">
      <c r="A331" s="8"/>
      <c r="B331" s="9"/>
    </row>
    <row r="332" spans="1:2" ht="15">
      <c r="A332" s="8"/>
      <c r="B332" s="9"/>
    </row>
    <row r="333" spans="1:2" ht="15">
      <c r="A333" s="8"/>
      <c r="B333" s="9"/>
    </row>
    <row r="334" spans="1:2" ht="15">
      <c r="A334" s="8"/>
      <c r="B334" s="9"/>
    </row>
    <row r="335" spans="1:2" ht="15">
      <c r="A335" s="8"/>
      <c r="B335" s="9"/>
    </row>
    <row r="336" spans="1:2" ht="15">
      <c r="A336" s="8"/>
      <c r="B336" s="9"/>
    </row>
    <row r="337" spans="1:2" ht="15">
      <c r="A337" s="8"/>
      <c r="B337" s="9"/>
    </row>
    <row r="338" spans="1:2" ht="15">
      <c r="A338" s="8"/>
      <c r="B338" s="9"/>
    </row>
    <row r="339" spans="1:2" ht="15">
      <c r="A339" s="8"/>
      <c r="B339" s="9"/>
    </row>
    <row r="340" spans="1:2" ht="15">
      <c r="A340" s="8"/>
      <c r="B340" s="9"/>
    </row>
    <row r="341" spans="1:2" ht="15">
      <c r="A341" s="8"/>
      <c r="B341" s="9"/>
    </row>
    <row r="342" spans="1:2" ht="15">
      <c r="A342" s="8"/>
      <c r="B342" s="9"/>
    </row>
    <row r="343" spans="1:2" ht="15">
      <c r="A343" s="8"/>
      <c r="B343" s="9"/>
    </row>
    <row r="344" spans="1:2" ht="15">
      <c r="A344" s="8"/>
      <c r="B344" s="9"/>
    </row>
    <row r="345" spans="1:2" ht="15">
      <c r="A345" s="8"/>
      <c r="B345" s="9"/>
    </row>
    <row r="346" spans="1:2" ht="15">
      <c r="A346" s="8"/>
      <c r="B346" s="9"/>
    </row>
    <row r="347" spans="1:2" ht="15">
      <c r="A347" s="8"/>
      <c r="B347" s="9"/>
    </row>
    <row r="348" spans="1:2" ht="15">
      <c r="A348" s="8"/>
      <c r="B348" s="9"/>
    </row>
    <row r="349" spans="1:2" ht="15">
      <c r="A349" s="8"/>
      <c r="B349" s="9"/>
    </row>
    <row r="350" spans="1:2" ht="15">
      <c r="A350" s="8"/>
      <c r="B350" s="9"/>
    </row>
    <row r="351" spans="1:2" ht="15">
      <c r="A351" s="8"/>
      <c r="B351" s="9"/>
    </row>
    <row r="352" spans="1:2" ht="15">
      <c r="A352" s="8"/>
      <c r="B352" s="9"/>
    </row>
    <row r="353" spans="1:2" ht="15">
      <c r="A353" s="8"/>
      <c r="B353" s="9"/>
    </row>
    <row r="354" spans="1:2" ht="15">
      <c r="A354" s="8"/>
      <c r="B354" s="9"/>
    </row>
    <row r="355" spans="1:2" ht="15">
      <c r="A355" s="8"/>
      <c r="B355" s="9"/>
    </row>
    <row r="356" spans="1:2" ht="15">
      <c r="A356" s="8"/>
      <c r="B356" s="9"/>
    </row>
    <row r="357" spans="1:2" ht="15">
      <c r="A357" s="8"/>
      <c r="B357" s="9"/>
    </row>
    <row r="358" spans="1:2" ht="15">
      <c r="A358" s="8"/>
      <c r="B358" s="9"/>
    </row>
    <row r="359" spans="1:2" ht="15">
      <c r="A359" s="8"/>
      <c r="B359" s="9"/>
    </row>
    <row r="360" spans="1:2" ht="15">
      <c r="A360" s="8"/>
      <c r="B360" s="9"/>
    </row>
    <row r="361" spans="1:2" ht="15">
      <c r="A361" s="8"/>
      <c r="B361" s="9"/>
    </row>
    <row r="362" spans="1:2" ht="15">
      <c r="A362" s="8"/>
      <c r="B362" s="9"/>
    </row>
    <row r="363" spans="1:2" ht="15">
      <c r="A363" s="8"/>
      <c r="B363" s="9"/>
    </row>
    <row r="364" spans="1:2" ht="15">
      <c r="A364" s="8"/>
      <c r="B364" s="9"/>
    </row>
    <row r="365" spans="1:2" ht="15">
      <c r="A365" s="8"/>
      <c r="B365" s="9"/>
    </row>
    <row r="366" spans="1:2" ht="15">
      <c r="A366" s="8"/>
      <c r="B366" s="9"/>
    </row>
    <row r="367" spans="1:2" ht="15">
      <c r="A367" s="8"/>
      <c r="B367" s="9"/>
    </row>
    <row r="368" spans="1:2" ht="15">
      <c r="A368" s="8"/>
      <c r="B368" s="9"/>
    </row>
    <row r="369" spans="1:2" ht="15">
      <c r="A369" s="8"/>
      <c r="B369" s="9"/>
    </row>
    <row r="370" spans="1:2" ht="15">
      <c r="A370" s="8"/>
      <c r="B370" s="9"/>
    </row>
    <row r="371" spans="1:2" ht="15">
      <c r="A371" s="8"/>
      <c r="B371" s="9"/>
    </row>
    <row r="372" spans="1:2" ht="15">
      <c r="A372" s="8"/>
      <c r="B372" s="9"/>
    </row>
    <row r="373" spans="1:2" ht="15">
      <c r="A373" s="8"/>
      <c r="B373" s="9"/>
    </row>
    <row r="374" spans="1:2" ht="15">
      <c r="A374" s="8"/>
      <c r="B374" s="9"/>
    </row>
    <row r="375" spans="1:2" ht="15">
      <c r="A375" s="8"/>
      <c r="B375" s="9"/>
    </row>
    <row r="376" spans="1:2" ht="15">
      <c r="A376" s="8"/>
      <c r="B376" s="9"/>
    </row>
    <row r="377" spans="1:2" ht="15">
      <c r="A377" s="8"/>
      <c r="B377" s="9"/>
    </row>
    <row r="378" spans="1:2" ht="15">
      <c r="A378" s="8"/>
      <c r="B378" s="9"/>
    </row>
    <row r="379" spans="1:2" ht="15">
      <c r="A379" s="8"/>
      <c r="B379" s="9"/>
    </row>
    <row r="380" spans="1:2" ht="15">
      <c r="A380" s="8"/>
      <c r="B380" s="9"/>
    </row>
    <row r="381" spans="1:2" ht="15">
      <c r="A381" s="8"/>
      <c r="B381" s="9"/>
    </row>
    <row r="382" spans="1:2" ht="15">
      <c r="A382" s="8"/>
      <c r="B382" s="9"/>
    </row>
    <row r="383" spans="1:2" ht="15">
      <c r="A383" s="8"/>
      <c r="B383" s="9"/>
    </row>
    <row r="384" spans="1:2" ht="15">
      <c r="A384" s="8"/>
      <c r="B384" s="9"/>
    </row>
    <row r="385" spans="1:2" ht="15">
      <c r="A385" s="8"/>
      <c r="B385" s="9"/>
    </row>
    <row r="386" spans="1:2" ht="15">
      <c r="A386" s="8"/>
      <c r="B386" s="9"/>
    </row>
    <row r="387" spans="1:2" ht="15">
      <c r="A387" s="8"/>
      <c r="B387" s="9"/>
    </row>
    <row r="388" spans="1:2" ht="15">
      <c r="A388" s="8"/>
      <c r="B388" s="9"/>
    </row>
    <row r="389" spans="1:2" ht="15">
      <c r="A389" s="8"/>
      <c r="B389" s="9"/>
    </row>
    <row r="390" spans="1:2" ht="15">
      <c r="A390" s="8"/>
      <c r="B390" s="9"/>
    </row>
    <row r="391" spans="1:2" ht="15">
      <c r="A391" s="8"/>
      <c r="B391" s="9"/>
    </row>
    <row r="392" spans="1:2" ht="15">
      <c r="A392" s="8"/>
      <c r="B392" s="9"/>
    </row>
    <row r="393" spans="1:2" ht="15">
      <c r="A393" s="8"/>
      <c r="B393" s="9"/>
    </row>
    <row r="394" spans="1:2" ht="15">
      <c r="A394" s="8"/>
      <c r="B394" s="9"/>
    </row>
    <row r="395" spans="1:2" ht="15">
      <c r="A395" s="8"/>
      <c r="B395" s="9"/>
    </row>
    <row r="396" spans="1:2" ht="15">
      <c r="A396" s="8"/>
      <c r="B396" s="9"/>
    </row>
    <row r="397" spans="1:2" ht="15">
      <c r="A397" s="8"/>
      <c r="B397" s="9"/>
    </row>
    <row r="398" spans="1:2" ht="15">
      <c r="A398" s="8"/>
      <c r="B398" s="9"/>
    </row>
    <row r="399" spans="1:2" ht="15">
      <c r="A399" s="8"/>
      <c r="B399" s="9"/>
    </row>
    <row r="400" spans="1:2" ht="15">
      <c r="A400" s="8"/>
      <c r="B400" s="9"/>
    </row>
    <row r="401" spans="1:2" ht="15">
      <c r="A401" s="8"/>
      <c r="B401" s="9"/>
    </row>
    <row r="402" spans="1:2" ht="15">
      <c r="A402" s="8"/>
      <c r="B402" s="9"/>
    </row>
    <row r="403" spans="1:2" ht="15">
      <c r="A403" s="8"/>
      <c r="B403" s="9"/>
    </row>
    <row r="404" spans="1:2" ht="15">
      <c r="A404" s="8"/>
      <c r="B404" s="9"/>
    </row>
    <row r="405" spans="1:2" ht="15">
      <c r="A405" s="8"/>
      <c r="B405" s="9"/>
    </row>
    <row r="406" spans="1:2" ht="15">
      <c r="A406" s="8"/>
      <c r="B406" s="9"/>
    </row>
    <row r="407" spans="1:2" ht="15">
      <c r="A407" s="8"/>
      <c r="B407" s="9"/>
    </row>
    <row r="408" spans="1:2" ht="15">
      <c r="A408" s="8"/>
      <c r="B408" s="9"/>
    </row>
    <row r="409" spans="1:2" ht="15">
      <c r="A409" s="8"/>
      <c r="B409" s="9"/>
    </row>
    <row r="410" spans="1:2" ht="15">
      <c r="A410" s="8"/>
      <c r="B410" s="9"/>
    </row>
    <row r="411" spans="1:2" ht="15">
      <c r="A411" s="8"/>
      <c r="B411" s="9"/>
    </row>
    <row r="412" spans="1:2" ht="15">
      <c r="A412" s="8"/>
      <c r="B412" s="9"/>
    </row>
    <row r="413" spans="1:2" ht="15">
      <c r="A413" s="8"/>
      <c r="B413" s="9"/>
    </row>
    <row r="414" spans="1:2" ht="15">
      <c r="A414" s="8"/>
      <c r="B414" s="9"/>
    </row>
    <row r="415" spans="1:2" ht="15">
      <c r="A415" s="8"/>
      <c r="B415" s="9"/>
    </row>
    <row r="416" spans="1:2" ht="15">
      <c r="A416" s="8"/>
      <c r="B416" s="9"/>
    </row>
    <row r="417" spans="1:2" ht="15">
      <c r="A417" s="8"/>
      <c r="B417" s="9"/>
    </row>
    <row r="418" spans="1:2" ht="15">
      <c r="A418" s="8"/>
      <c r="B418" s="9"/>
    </row>
    <row r="419" spans="1:2" ht="15">
      <c r="A419" s="8"/>
      <c r="B419" s="9"/>
    </row>
    <row r="420" spans="1:2" ht="15">
      <c r="A420" s="8"/>
      <c r="B420" s="9"/>
    </row>
    <row r="421" spans="1:2" ht="15">
      <c r="A421" s="8"/>
      <c r="B421" s="9"/>
    </row>
    <row r="422" spans="1:2" ht="15">
      <c r="A422" s="8"/>
      <c r="B422" s="9"/>
    </row>
    <row r="423" spans="1:2" ht="15">
      <c r="A423" s="8"/>
      <c r="B423" s="9"/>
    </row>
    <row r="424" spans="1:2" ht="15">
      <c r="A424" s="8"/>
      <c r="B424" s="9"/>
    </row>
    <row r="425" spans="1:2" ht="15">
      <c r="A425" s="8"/>
      <c r="B425" s="9"/>
    </row>
    <row r="426" spans="1:2" ht="15">
      <c r="A426" s="8"/>
      <c r="B426" s="9"/>
    </row>
    <row r="427" spans="1:2" ht="15">
      <c r="A427" s="8"/>
      <c r="B427" s="9"/>
    </row>
    <row r="428" spans="1:2" ht="15">
      <c r="A428" s="8"/>
      <c r="B428" s="9"/>
    </row>
    <row r="429" spans="1:2" ht="15">
      <c r="A429" s="8"/>
      <c r="B429" s="9"/>
    </row>
    <row r="430" spans="1:2" ht="15">
      <c r="A430" s="8"/>
      <c r="B430" s="9"/>
    </row>
    <row r="431" spans="1:2" ht="15">
      <c r="A431" s="8"/>
      <c r="B431" s="9"/>
    </row>
    <row r="432" spans="1:2" ht="15">
      <c r="A432" s="8"/>
      <c r="B432" s="9"/>
    </row>
    <row r="433" spans="1:2" ht="15">
      <c r="A433" s="8"/>
      <c r="B433" s="9"/>
    </row>
    <row r="434" spans="1:2" ht="15">
      <c r="A434" s="8"/>
      <c r="B434" s="9"/>
    </row>
    <row r="435" spans="1:2" ht="15">
      <c r="A435" s="8"/>
      <c r="B435" s="9"/>
    </row>
    <row r="436" spans="1:2" ht="15">
      <c r="A436" s="8"/>
      <c r="B436" s="9"/>
    </row>
    <row r="437" spans="1:2" ht="15">
      <c r="A437" s="8"/>
      <c r="B437" s="9"/>
    </row>
    <row r="438" spans="1:2" ht="15">
      <c r="A438" s="8"/>
      <c r="B438" s="9"/>
    </row>
    <row r="439" spans="1:2" ht="15">
      <c r="A439" s="8"/>
      <c r="B439" s="9"/>
    </row>
    <row r="440" spans="1:2" ht="15">
      <c r="A440" s="8"/>
      <c r="B440" s="9"/>
    </row>
    <row r="441" spans="1:2" ht="15">
      <c r="A441" s="8"/>
      <c r="B441" s="9"/>
    </row>
    <row r="442" spans="1:2" ht="15">
      <c r="A442" s="8"/>
      <c r="B442" s="9"/>
    </row>
    <row r="443" spans="1:2" ht="15">
      <c r="A443" s="8"/>
      <c r="B443" s="9"/>
    </row>
    <row r="444" spans="1:2" ht="15">
      <c r="A444" s="8"/>
      <c r="B444" s="9"/>
    </row>
    <row r="445" spans="1:2" ht="15">
      <c r="A445" s="8"/>
      <c r="B445" s="9"/>
    </row>
    <row r="446" spans="1:2" ht="15">
      <c r="A446" s="8"/>
      <c r="B446" s="9"/>
    </row>
    <row r="447" spans="1:2" ht="15">
      <c r="A447" s="8"/>
      <c r="B447" s="9"/>
    </row>
    <row r="448" spans="1:2" ht="15">
      <c r="A448" s="8"/>
      <c r="B448" s="9"/>
    </row>
    <row r="449" spans="1:2" ht="15">
      <c r="A449" s="8"/>
      <c r="B449" s="9"/>
    </row>
    <row r="450" spans="1:2" ht="15">
      <c r="A450" s="8"/>
      <c r="B450" s="9"/>
    </row>
    <row r="451" spans="1:2" ht="15">
      <c r="A451" s="8"/>
      <c r="B451" s="9"/>
    </row>
    <row r="452" spans="1:2" ht="15">
      <c r="A452" s="8"/>
      <c r="B452" s="9"/>
    </row>
    <row r="453" spans="1:2" ht="15">
      <c r="A453" s="8"/>
      <c r="B453" s="9"/>
    </row>
    <row r="454" spans="1:2" ht="15">
      <c r="A454" s="8"/>
      <c r="B454" s="9"/>
    </row>
    <row r="455" spans="1:2" ht="15">
      <c r="A455" s="8"/>
      <c r="B455" s="9"/>
    </row>
    <row r="456" spans="1:2" ht="15">
      <c r="A456" s="8"/>
      <c r="B456" s="9"/>
    </row>
    <row r="457" spans="1:2" ht="15">
      <c r="A457" s="8"/>
      <c r="B457" s="9"/>
    </row>
    <row r="458" spans="1:2" ht="15">
      <c r="A458" s="8"/>
      <c r="B458" s="9"/>
    </row>
    <row r="459" spans="1:2" ht="15">
      <c r="A459" s="8"/>
      <c r="B459" s="9"/>
    </row>
    <row r="460" spans="1:2" ht="15">
      <c r="A460" s="8"/>
      <c r="B460" s="9"/>
    </row>
    <row r="461" spans="1:2" ht="15">
      <c r="A461" s="8"/>
      <c r="B461" s="9"/>
    </row>
    <row r="462" spans="1:2" ht="15">
      <c r="A462" s="8"/>
      <c r="B462" s="9"/>
    </row>
    <row r="463" spans="1:2" ht="15">
      <c r="A463" s="8"/>
      <c r="B463" s="9"/>
    </row>
    <row r="464" spans="1:2" ht="15">
      <c r="A464" s="8"/>
      <c r="B464" s="9"/>
    </row>
    <row r="465" spans="1:2" ht="15">
      <c r="A465" s="8"/>
      <c r="B465" s="9"/>
    </row>
    <row r="466" spans="1:2" ht="15">
      <c r="A466" s="8"/>
      <c r="B466" s="9"/>
    </row>
    <row r="467" spans="1:2" ht="15">
      <c r="A467" s="8"/>
      <c r="B467" s="9"/>
    </row>
    <row r="468" spans="1:2" ht="15">
      <c r="A468" s="8"/>
      <c r="B468" s="9"/>
    </row>
    <row r="469" spans="1:2" ht="15">
      <c r="A469" s="8"/>
      <c r="B469" s="9"/>
    </row>
    <row r="470" spans="1:2" ht="15">
      <c r="A470" s="8"/>
      <c r="B470" s="9"/>
    </row>
    <row r="471" spans="1:2" ht="15">
      <c r="A471" s="8"/>
      <c r="B471" s="9"/>
    </row>
    <row r="472" spans="1:2" ht="15">
      <c r="A472" s="8"/>
      <c r="B472" s="9"/>
    </row>
    <row r="473" spans="1:2" ht="15">
      <c r="A473" s="8"/>
      <c r="B473" s="9"/>
    </row>
    <row r="474" spans="1:2" ht="15">
      <c r="A474" s="8"/>
      <c r="B474" s="9"/>
    </row>
    <row r="475" spans="1:2" ht="15">
      <c r="A475" s="8"/>
      <c r="B475" s="9"/>
    </row>
    <row r="476" spans="1:2" ht="15">
      <c r="A476" s="8"/>
      <c r="B476" s="9"/>
    </row>
    <row r="477" spans="1:2" ht="15">
      <c r="A477" s="8"/>
      <c r="B477" s="9"/>
    </row>
    <row r="478" spans="1:2" ht="15">
      <c r="A478" s="8"/>
      <c r="B478" s="9"/>
    </row>
    <row r="479" spans="1:2" ht="15">
      <c r="A479" s="8"/>
      <c r="B479" s="9"/>
    </row>
    <row r="480" spans="1:2" ht="15">
      <c r="A480" s="8"/>
      <c r="B480" s="9"/>
    </row>
    <row r="481" spans="1:2" ht="15">
      <c r="A481" s="8"/>
      <c r="B481" s="9"/>
    </row>
    <row r="482" spans="1:2" ht="15">
      <c r="A482" s="8"/>
      <c r="B482" s="9"/>
    </row>
    <row r="483" spans="1:2" ht="15">
      <c r="A483" s="8"/>
      <c r="B483" s="9"/>
    </row>
    <row r="484" spans="1:2" ht="15">
      <c r="A484" s="8"/>
      <c r="B484" s="9"/>
    </row>
    <row r="485" spans="1:2" ht="15">
      <c r="A485" s="8"/>
      <c r="B485" s="9"/>
    </row>
    <row r="486" spans="1:2" ht="15">
      <c r="A486" s="8"/>
      <c r="B486" s="9"/>
    </row>
    <row r="487" spans="1:2" ht="15">
      <c r="A487" s="8"/>
      <c r="B487" s="9"/>
    </row>
    <row r="488" spans="1:2" ht="15">
      <c r="A488" s="8"/>
      <c r="B488" s="9"/>
    </row>
    <row r="489" spans="1:2" ht="15">
      <c r="A489" s="8"/>
      <c r="B489" s="9"/>
    </row>
    <row r="490" spans="1:2" ht="15">
      <c r="A490" s="8"/>
      <c r="B490" s="9"/>
    </row>
    <row r="491" spans="1:2" ht="15">
      <c r="A491" s="8"/>
      <c r="B491" s="9"/>
    </row>
    <row r="492" spans="1:2" ht="15">
      <c r="A492" s="8"/>
      <c r="B492" s="9"/>
    </row>
    <row r="493" spans="1:2" ht="15">
      <c r="A493" s="8"/>
      <c r="B493" s="9"/>
    </row>
    <row r="494" spans="1:2" ht="15">
      <c r="A494" s="8"/>
      <c r="B494" s="9"/>
    </row>
    <row r="495" spans="1:2" ht="15">
      <c r="A495" s="8"/>
      <c r="B495" s="9"/>
    </row>
    <row r="496" spans="1:2" ht="15">
      <c r="A496" s="8"/>
      <c r="B496" s="9"/>
    </row>
    <row r="497" spans="1:2" ht="15">
      <c r="A497" s="8"/>
      <c r="B497" s="9"/>
    </row>
    <row r="498" spans="1:2" ht="15">
      <c r="A498" s="8"/>
      <c r="B498" s="9"/>
    </row>
    <row r="499" spans="1:2" ht="15">
      <c r="A499" s="8"/>
      <c r="B499" s="9"/>
    </row>
    <row r="500" spans="1:2" ht="15">
      <c r="A500" s="8"/>
      <c r="B500" s="9"/>
    </row>
    <row r="501" spans="1:2" ht="15">
      <c r="A501" s="8"/>
      <c r="B501" s="9"/>
    </row>
    <row r="502" spans="1:2" ht="15">
      <c r="A502" s="8"/>
      <c r="B502" s="9"/>
    </row>
    <row r="503" spans="1:2" ht="15">
      <c r="A503" s="8"/>
      <c r="B503" s="9"/>
    </row>
    <row r="504" spans="1:2" ht="15">
      <c r="A504" s="8"/>
      <c r="B504" s="9"/>
    </row>
    <row r="505" spans="1:2" ht="15">
      <c r="A505" s="8"/>
      <c r="B505" s="9"/>
    </row>
    <row r="506" spans="1:2" ht="15">
      <c r="A506" s="8"/>
      <c r="B506" s="9"/>
    </row>
    <row r="507" spans="1:2" ht="15">
      <c r="A507" s="8"/>
      <c r="B507" s="9"/>
    </row>
    <row r="508" spans="1:2" ht="15">
      <c r="A508" s="8"/>
      <c r="B508" s="9"/>
    </row>
    <row r="509" spans="1:2" ht="15">
      <c r="A509" s="8"/>
      <c r="B509" s="9"/>
    </row>
    <row r="510" spans="1:2" ht="15">
      <c r="A510" s="8"/>
      <c r="B510" s="9"/>
    </row>
    <row r="511" spans="1:2" ht="15">
      <c r="A511" s="8"/>
      <c r="B511" s="9"/>
    </row>
    <row r="512" spans="1:2" ht="15">
      <c r="A512" s="8"/>
      <c r="B512" s="9"/>
    </row>
    <row r="513" spans="1:2" ht="15">
      <c r="A513" s="8"/>
      <c r="B513" s="9"/>
    </row>
    <row r="514" spans="1:2" ht="15">
      <c r="A514" s="8"/>
      <c r="B514" s="9"/>
    </row>
    <row r="515" spans="1:2" ht="15">
      <c r="A515" s="8"/>
      <c r="B515" s="9"/>
    </row>
    <row r="516" spans="1:2" ht="15">
      <c r="A516" s="8"/>
      <c r="B516" s="9"/>
    </row>
    <row r="517" spans="1:2" ht="15">
      <c r="A517" s="8"/>
      <c r="B517" s="9"/>
    </row>
    <row r="518" spans="1:2" ht="15">
      <c r="A518" s="8"/>
      <c r="B518" s="9"/>
    </row>
    <row r="519" spans="1:2" ht="15">
      <c r="A519" s="8"/>
      <c r="B519" s="9"/>
    </row>
    <row r="520" spans="1:2" ht="15">
      <c r="A520" s="8"/>
      <c r="B520" s="9"/>
    </row>
    <row r="521" spans="1:2" ht="15">
      <c r="A521" s="8"/>
      <c r="B521" s="9"/>
    </row>
    <row r="522" spans="1:2" ht="15">
      <c r="A522" s="8"/>
      <c r="B522" s="9"/>
    </row>
    <row r="523" spans="1:2" ht="15">
      <c r="A523" s="8"/>
      <c r="B523" s="9"/>
    </row>
    <row r="524" spans="1:2" ht="15">
      <c r="A524" s="8"/>
      <c r="B524" s="9"/>
    </row>
    <row r="525" spans="1:2" ht="15">
      <c r="A525" s="8"/>
      <c r="B525" s="9"/>
    </row>
    <row r="526" spans="1:2" ht="15">
      <c r="A526" s="8"/>
      <c r="B526" s="9"/>
    </row>
    <row r="527" spans="1:2" ht="15">
      <c r="A527" s="8"/>
      <c r="B527" s="9"/>
    </row>
    <row r="528" spans="1:2" ht="15">
      <c r="A528" s="8"/>
      <c r="B528" s="9"/>
    </row>
    <row r="529" spans="1:2" ht="15">
      <c r="A529" s="8"/>
      <c r="B529" s="9"/>
    </row>
    <row r="530" spans="1:2" ht="15">
      <c r="A530" s="8"/>
      <c r="B530" s="9"/>
    </row>
    <row r="531" spans="1:2" ht="15">
      <c r="A531" s="8"/>
      <c r="B531" s="9"/>
    </row>
    <row r="532" spans="1:2" ht="15">
      <c r="A532" s="8"/>
      <c r="B532" s="9"/>
    </row>
    <row r="533" spans="1:2" ht="15">
      <c r="A533" s="8"/>
      <c r="B533" s="9"/>
    </row>
    <row r="534" spans="1:2" ht="15">
      <c r="A534" s="8"/>
      <c r="B534" s="9"/>
    </row>
    <row r="535" spans="1:2" ht="15">
      <c r="A535" s="8"/>
      <c r="B535" s="9"/>
    </row>
    <row r="536" spans="1:2" ht="15">
      <c r="A536" s="8"/>
      <c r="B536" s="9"/>
    </row>
    <row r="537" spans="1:2" ht="15">
      <c r="A537" s="8"/>
      <c r="B537" s="9"/>
    </row>
    <row r="538" spans="1:2" ht="15">
      <c r="A538" s="8"/>
      <c r="B538" s="9"/>
    </row>
    <row r="539" spans="1:2" ht="15">
      <c r="A539" s="8"/>
      <c r="B539" s="9"/>
    </row>
    <row r="540" spans="1:2" ht="15">
      <c r="A540" s="8"/>
      <c r="B540" s="9"/>
    </row>
    <row r="541" spans="1:2" ht="15">
      <c r="A541" s="8"/>
      <c r="B541" s="9"/>
    </row>
    <row r="542" spans="1:2" ht="15">
      <c r="A542" s="8"/>
      <c r="B542" s="9"/>
    </row>
    <row r="543" spans="1:2" ht="15">
      <c r="A543" s="8"/>
      <c r="B543" s="9"/>
    </row>
    <row r="544" spans="1:2" ht="15">
      <c r="A544" s="8"/>
      <c r="B544" s="9"/>
    </row>
    <row r="545" spans="1:2" ht="15">
      <c r="A545" s="8"/>
      <c r="B545" s="9"/>
    </row>
    <row r="546" spans="1:2" ht="15">
      <c r="A546" s="8"/>
      <c r="B546" s="9"/>
    </row>
    <row r="547" spans="1:2" ht="15">
      <c r="A547" s="8"/>
      <c r="B547" s="9"/>
    </row>
    <row r="548" spans="1:2" ht="15">
      <c r="A548" s="8"/>
      <c r="B548" s="9"/>
    </row>
    <row r="549" spans="1:2" ht="15">
      <c r="A549" s="8"/>
      <c r="B549" s="9"/>
    </row>
    <row r="550" spans="1:2" ht="15">
      <c r="A550" s="8"/>
      <c r="B550" s="9"/>
    </row>
    <row r="551" spans="1:2" ht="15">
      <c r="A551" s="8"/>
      <c r="B551" s="9"/>
    </row>
    <row r="552" spans="1:2" ht="15">
      <c r="A552" s="8"/>
      <c r="B552" s="9"/>
    </row>
    <row r="553" spans="1:2" ht="15">
      <c r="A553" s="8"/>
      <c r="B553" s="9"/>
    </row>
    <row r="554" spans="1:2" ht="15">
      <c r="A554" s="8"/>
      <c r="B554" s="9"/>
    </row>
    <row r="555" spans="1:2" ht="15">
      <c r="A555" s="8"/>
      <c r="B555" s="9"/>
    </row>
    <row r="556" spans="1:2" ht="15">
      <c r="A556" s="8"/>
      <c r="B556" s="9"/>
    </row>
    <row r="557" spans="1:2" ht="15">
      <c r="A557" s="8"/>
      <c r="B557" s="9"/>
    </row>
    <row r="558" spans="1:2" ht="15">
      <c r="A558" s="8"/>
      <c r="B558" s="9"/>
    </row>
    <row r="559" spans="1:2" ht="15">
      <c r="A559" s="8"/>
      <c r="B559" s="9"/>
    </row>
    <row r="560" spans="1:2" ht="15">
      <c r="A560" s="8"/>
      <c r="B560" s="9"/>
    </row>
    <row r="561" spans="1:2" ht="15">
      <c r="A561" s="8"/>
      <c r="B561" s="9"/>
    </row>
    <row r="562" spans="1:2" ht="15">
      <c r="A562" s="8"/>
      <c r="B562" s="9"/>
    </row>
    <row r="563" spans="1:2" ht="15">
      <c r="A563" s="8"/>
      <c r="B563" s="9"/>
    </row>
    <row r="564" spans="1:2" ht="15">
      <c r="A564" s="8"/>
      <c r="B564" s="9"/>
    </row>
    <row r="565" spans="1:2" ht="15">
      <c r="A565" s="8"/>
      <c r="B565" s="9"/>
    </row>
    <row r="566" spans="1:2" ht="15">
      <c r="A566" s="8"/>
      <c r="B566" s="9"/>
    </row>
    <row r="567" spans="1:2" ht="15">
      <c r="A567" s="8"/>
      <c r="B567" s="9"/>
    </row>
    <row r="568" spans="1:2" ht="15">
      <c r="A568" s="8"/>
      <c r="B568" s="9"/>
    </row>
    <row r="569" spans="1:2" ht="15">
      <c r="A569" s="8"/>
      <c r="B569" s="9"/>
    </row>
    <row r="570" spans="1:2" ht="15">
      <c r="A570" s="8"/>
      <c r="B570" s="9"/>
    </row>
    <row r="571" spans="1:2" ht="15">
      <c r="A571" s="8"/>
      <c r="B571" s="9"/>
    </row>
    <row r="572" spans="1:2" ht="15">
      <c r="A572" s="8"/>
      <c r="B572" s="9"/>
    </row>
    <row r="573" spans="1:2" ht="15">
      <c r="A573" s="8"/>
      <c r="B573" s="9"/>
    </row>
    <row r="574" spans="1:2" ht="15">
      <c r="A574" s="8"/>
      <c r="B574" s="9"/>
    </row>
    <row r="575" spans="1:2" ht="15">
      <c r="A575" s="8"/>
      <c r="B575" s="9"/>
    </row>
    <row r="576" spans="1:2" ht="15">
      <c r="A576" s="8"/>
      <c r="B576" s="9"/>
    </row>
    <row r="577" spans="1:2" ht="15">
      <c r="A577" s="8"/>
      <c r="B577" s="9"/>
    </row>
    <row r="578" spans="1:2" ht="15">
      <c r="A578" s="8"/>
      <c r="B578" s="9"/>
    </row>
    <row r="579" spans="1:2" ht="15">
      <c r="A579" s="8"/>
      <c r="B579" s="9"/>
    </row>
    <row r="580" spans="1:2" ht="15">
      <c r="A580" s="8"/>
      <c r="B580" s="9"/>
    </row>
    <row r="581" spans="1:2" ht="15">
      <c r="A581" s="8"/>
      <c r="B581" s="9"/>
    </row>
    <row r="582" spans="1:2" ht="15">
      <c r="A582" s="8"/>
      <c r="B582" s="9"/>
    </row>
    <row r="583" spans="1:2" ht="15">
      <c r="A583" s="8"/>
      <c r="B583" s="9"/>
    </row>
    <row r="584" spans="1:2" ht="15">
      <c r="A584" s="8"/>
      <c r="B584" s="9"/>
    </row>
    <row r="585" spans="1:2" ht="15">
      <c r="A585" s="8"/>
      <c r="B585" s="9"/>
    </row>
    <row r="586" spans="1:2" ht="15">
      <c r="A586" s="8"/>
      <c r="B586" s="9"/>
    </row>
    <row r="587" spans="1:2" ht="15">
      <c r="A587" s="8"/>
      <c r="B587" s="9"/>
    </row>
    <row r="588" spans="1:2" ht="15">
      <c r="A588" s="8"/>
      <c r="B588" s="9"/>
    </row>
    <row r="589" spans="1:2" ht="15">
      <c r="A589" s="8"/>
      <c r="B589" s="9"/>
    </row>
    <row r="590" spans="1:2" ht="15">
      <c r="A590" s="8"/>
      <c r="B590" s="9"/>
    </row>
    <row r="591" spans="1:2" ht="15">
      <c r="A591" s="8"/>
      <c r="B591" s="9"/>
    </row>
    <row r="592" spans="1:2" ht="15">
      <c r="A592" s="8"/>
      <c r="B592" s="9"/>
    </row>
    <row r="593" spans="1:2" ht="15">
      <c r="A593" s="8"/>
      <c r="B593" s="9"/>
    </row>
    <row r="594" spans="1:2" ht="15">
      <c r="A594" s="8"/>
      <c r="B594" s="9"/>
    </row>
    <row r="595" spans="1:2" ht="15">
      <c r="A595" s="8"/>
      <c r="B595" s="9"/>
    </row>
    <row r="596" spans="1:2" ht="15">
      <c r="A596" s="8"/>
      <c r="B596" s="9"/>
    </row>
    <row r="597" spans="1:2" ht="15">
      <c r="A597" s="8"/>
      <c r="B597" s="9"/>
    </row>
    <row r="598" spans="1:2" ht="15">
      <c r="A598" s="8"/>
      <c r="B598" s="9"/>
    </row>
    <row r="599" spans="1:2" ht="15">
      <c r="A599" s="8"/>
      <c r="B599" s="9"/>
    </row>
    <row r="600" spans="1:2" ht="15">
      <c r="A600" s="8"/>
      <c r="B600" s="9"/>
    </row>
    <row r="601" spans="1:2" ht="15">
      <c r="A601" s="8"/>
      <c r="B601" s="9"/>
    </row>
    <row r="602" spans="1:2" ht="15">
      <c r="A602" s="8"/>
      <c r="B602" s="9"/>
    </row>
    <row r="603" spans="1:2" ht="15">
      <c r="A603" s="8"/>
      <c r="B603" s="9"/>
    </row>
    <row r="604" spans="1:2" ht="15">
      <c r="A604" s="8"/>
      <c r="B604" s="9"/>
    </row>
    <row r="605" spans="1:2" ht="15">
      <c r="A605" s="8"/>
      <c r="B605" s="9"/>
    </row>
    <row r="606" spans="1:2" ht="15">
      <c r="A606" s="8"/>
      <c r="B606" s="9"/>
    </row>
    <row r="607" spans="1:2" ht="15">
      <c r="A607" s="8"/>
      <c r="B607" s="9"/>
    </row>
    <row r="608" spans="1:2" ht="15">
      <c r="A608" s="8"/>
      <c r="B608" s="9"/>
    </row>
    <row r="609" spans="1:2" ht="15">
      <c r="A609" s="8"/>
      <c r="B609" s="9"/>
    </row>
    <row r="610" spans="1:2" ht="15">
      <c r="A610" s="8"/>
      <c r="B610" s="9"/>
    </row>
    <row r="611" spans="1:2" ht="15">
      <c r="A611" s="8"/>
      <c r="B611" s="9"/>
    </row>
    <row r="612" spans="1:2" ht="15">
      <c r="A612" s="8"/>
      <c r="B612" s="9"/>
    </row>
    <row r="613" spans="1:2" ht="15">
      <c r="A613" s="8"/>
      <c r="B613" s="9"/>
    </row>
    <row r="614" spans="1:2" ht="15">
      <c r="A614" s="8"/>
      <c r="B614" s="9"/>
    </row>
    <row r="615" spans="1:2" ht="15">
      <c r="A615" s="8"/>
      <c r="B615" s="9"/>
    </row>
    <row r="616" spans="1:2" ht="15">
      <c r="A616" s="8"/>
      <c r="B616" s="9"/>
    </row>
    <row r="617" spans="1:2" ht="15">
      <c r="A617" s="8"/>
      <c r="B617" s="9"/>
    </row>
    <row r="618" spans="1:2" ht="15">
      <c r="A618" s="8"/>
      <c r="B618" s="9"/>
    </row>
    <row r="619" spans="1:2" ht="15">
      <c r="A619" s="8"/>
      <c r="B619" s="9"/>
    </row>
    <row r="620" spans="1:2" ht="15">
      <c r="A620" s="8"/>
      <c r="B620" s="9"/>
    </row>
    <row r="621" spans="1:2" ht="15">
      <c r="A621" s="8"/>
      <c r="B621" s="9"/>
    </row>
    <row r="622" spans="1:2" ht="15">
      <c r="A622" s="8"/>
      <c r="B622" s="9"/>
    </row>
    <row r="623" spans="1:2" ht="15">
      <c r="A623" s="8"/>
      <c r="B623" s="9"/>
    </row>
    <row r="624" spans="1:2" ht="15">
      <c r="A624" s="8"/>
      <c r="B624" s="9"/>
    </row>
    <row r="625" spans="1:2" ht="15">
      <c r="A625" s="8"/>
      <c r="B625" s="9"/>
    </row>
    <row r="626" spans="1:2" ht="15">
      <c r="A626" s="8"/>
      <c r="B626" s="9"/>
    </row>
    <row r="627" spans="1:2" ht="15">
      <c r="A627" s="8"/>
      <c r="B627" s="9"/>
    </row>
    <row r="628" spans="1:2" ht="15">
      <c r="A628" s="8"/>
      <c r="B628" s="9"/>
    </row>
    <row r="629" spans="1:2" ht="15">
      <c r="A629" s="8"/>
      <c r="B629" s="9"/>
    </row>
    <row r="630" spans="1:2" ht="15">
      <c r="A630" s="8"/>
      <c r="B630" s="9"/>
    </row>
    <row r="631" spans="1:2" ht="15">
      <c r="A631" s="8"/>
      <c r="B631" s="9"/>
    </row>
    <row r="632" spans="1:2" ht="15">
      <c r="A632" s="8"/>
      <c r="B632" s="9"/>
    </row>
    <row r="633" spans="1:2" ht="15">
      <c r="A633" s="8"/>
      <c r="B633" s="9"/>
    </row>
    <row r="634" spans="1:2" ht="15">
      <c r="A634" s="8"/>
      <c r="B634" s="9"/>
    </row>
    <row r="635" spans="1:2" ht="15">
      <c r="A635" s="8"/>
      <c r="B635" s="9"/>
    </row>
    <row r="636" spans="1:2" ht="15">
      <c r="A636" s="8"/>
      <c r="B636" s="9"/>
    </row>
    <row r="637" spans="1:2" ht="15">
      <c r="A637" s="8"/>
      <c r="B637" s="9"/>
    </row>
    <row r="638" spans="1:2" ht="15">
      <c r="A638" s="8"/>
      <c r="B638" s="9"/>
    </row>
    <row r="639" spans="1:2" ht="15">
      <c r="A639" s="8"/>
      <c r="B639" s="9"/>
    </row>
    <row r="640" spans="1:2" ht="15">
      <c r="A640" s="8"/>
      <c r="B640" s="9"/>
    </row>
    <row r="641" spans="1:2" ht="15">
      <c r="A641" s="8"/>
      <c r="B641" s="9"/>
    </row>
    <row r="642" spans="1:2" ht="15">
      <c r="A642" s="8"/>
      <c r="B642" s="9"/>
    </row>
    <row r="643" spans="1:2" ht="15">
      <c r="A643" s="8"/>
      <c r="B643" s="9"/>
    </row>
    <row r="644" spans="1:2" ht="15">
      <c r="A644" s="8"/>
      <c r="B644" s="9"/>
    </row>
    <row r="645" spans="1:2" ht="15">
      <c r="A645" s="8"/>
      <c r="B645" s="9"/>
    </row>
    <row r="646" spans="1:2" ht="15">
      <c r="A646" s="8"/>
      <c r="B646" s="9"/>
    </row>
    <row r="647" spans="1:2" ht="15">
      <c r="A647" s="8"/>
      <c r="B647" s="9"/>
    </row>
    <row r="648" spans="1:2" ht="15">
      <c r="A648" s="8"/>
      <c r="B648" s="9"/>
    </row>
    <row r="649" spans="1:2" ht="15">
      <c r="A649" s="8"/>
      <c r="B649" s="9"/>
    </row>
    <row r="650" spans="1:2" ht="15">
      <c r="A650" s="8"/>
      <c r="B650" s="9"/>
    </row>
    <row r="651" spans="1:2" ht="15">
      <c r="A651" s="8"/>
      <c r="B651" s="9"/>
    </row>
    <row r="652" spans="1:2" ht="15">
      <c r="A652" s="8"/>
      <c r="B652" s="9"/>
    </row>
    <row r="653" spans="1:2" ht="15">
      <c r="A653" s="8"/>
      <c r="B653" s="9"/>
    </row>
    <row r="654" spans="1:2" ht="15">
      <c r="A654" s="8"/>
      <c r="B654" s="9"/>
    </row>
    <row r="655" spans="1:2" ht="15">
      <c r="A655" s="8"/>
      <c r="B655" s="9"/>
    </row>
    <row r="656" spans="1:2" ht="15">
      <c r="A656" s="8"/>
      <c r="B656" s="9"/>
    </row>
    <row r="657" spans="1:2" ht="15">
      <c r="A657" s="8"/>
      <c r="B657" s="9"/>
    </row>
    <row r="658" spans="1:2" ht="15">
      <c r="A658" s="8"/>
      <c r="B658" s="9"/>
    </row>
    <row r="659" spans="1:2" ht="15">
      <c r="A659" s="8"/>
      <c r="B659" s="9"/>
    </row>
    <row r="660" spans="1:2" ht="15">
      <c r="A660" s="8"/>
      <c r="B660" s="9"/>
    </row>
    <row r="661" spans="1:2" ht="15">
      <c r="A661" s="8"/>
      <c r="B661" s="9"/>
    </row>
    <row r="662" spans="1:2" ht="15">
      <c r="A662" s="8"/>
      <c r="B662" s="9"/>
    </row>
    <row r="663" spans="1:2" ht="15">
      <c r="A663" s="8"/>
      <c r="B663" s="9"/>
    </row>
    <row r="664" spans="1:2" ht="15">
      <c r="A664" s="8"/>
      <c r="B664" s="9"/>
    </row>
    <row r="665" spans="1:2" ht="15">
      <c r="A665" s="8"/>
      <c r="B665" s="9"/>
    </row>
    <row r="666" spans="1:2" ht="15">
      <c r="A666" s="8"/>
      <c r="B666" s="9"/>
    </row>
    <row r="667" spans="1:2" ht="15">
      <c r="A667" s="8"/>
      <c r="B667" s="9"/>
    </row>
    <row r="668" spans="1:2" ht="15">
      <c r="A668" s="8"/>
      <c r="B668" s="9"/>
    </row>
    <row r="669" spans="1:2" ht="15">
      <c r="A669" s="8"/>
      <c r="B669" s="9"/>
    </row>
    <row r="670" spans="1:2" ht="15">
      <c r="A670" s="8"/>
      <c r="B670" s="9"/>
    </row>
    <row r="671" spans="1:2" ht="15">
      <c r="A671" s="8"/>
      <c r="B671" s="9"/>
    </row>
    <row r="672" spans="1:2" ht="15">
      <c r="A672" s="8"/>
      <c r="B672" s="9"/>
    </row>
    <row r="673" spans="1:2" ht="15">
      <c r="A673" s="8"/>
      <c r="B673" s="9"/>
    </row>
    <row r="674" spans="1:2" ht="15">
      <c r="A674" s="8"/>
      <c r="B674" s="9"/>
    </row>
    <row r="675" spans="1:2" ht="15">
      <c r="A675" s="8"/>
      <c r="B675" s="9"/>
    </row>
    <row r="676" spans="1:2" ht="15">
      <c r="A676" s="8"/>
      <c r="B676" s="9"/>
    </row>
    <row r="677" spans="1:2" ht="15">
      <c r="A677" s="8"/>
      <c r="B677" s="9"/>
    </row>
    <row r="678" spans="1:2" ht="15">
      <c r="A678" s="8"/>
      <c r="B678" s="9"/>
    </row>
    <row r="679" spans="1:2" ht="15">
      <c r="A679" s="8"/>
      <c r="B679" s="9"/>
    </row>
    <row r="680" spans="1:2" ht="15">
      <c r="A680" s="8"/>
      <c r="B680" s="9"/>
    </row>
    <row r="681" spans="1:2" ht="15">
      <c r="A681" s="8"/>
      <c r="B681" s="9"/>
    </row>
    <row r="682" spans="1:2" ht="15">
      <c r="A682" s="8"/>
      <c r="B682" s="9"/>
    </row>
    <row r="683" spans="1:2" ht="15">
      <c r="A683" s="8"/>
      <c r="B683" s="9"/>
    </row>
    <row r="684" spans="1:2" ht="15">
      <c r="A684" s="8"/>
      <c r="B684" s="9"/>
    </row>
    <row r="685" spans="1:2" ht="15">
      <c r="A685" s="8"/>
      <c r="B685" s="9"/>
    </row>
    <row r="686" spans="1:2" ht="15">
      <c r="A686" s="8"/>
      <c r="B686" s="9"/>
    </row>
    <row r="687" spans="1:2" ht="15">
      <c r="A687" s="8"/>
      <c r="B687" s="9"/>
    </row>
    <row r="688" spans="1:2" ht="15">
      <c r="A688" s="8"/>
      <c r="B688" s="9"/>
    </row>
    <row r="689" spans="1:2" ht="15">
      <c r="A689" s="8"/>
      <c r="B689" s="9"/>
    </row>
    <row r="690" spans="1:2" ht="15">
      <c r="A690" s="8"/>
      <c r="B690" s="9"/>
    </row>
    <row r="691" spans="1:2" ht="15">
      <c r="A691" s="8"/>
      <c r="B691" s="9"/>
    </row>
    <row r="692" spans="1:2" ht="15">
      <c r="A692" s="8"/>
      <c r="B692" s="9"/>
    </row>
    <row r="693" spans="1:2" ht="15">
      <c r="A693" s="8"/>
      <c r="B693" s="9"/>
    </row>
    <row r="694" spans="1:2" ht="15">
      <c r="A694" s="8"/>
      <c r="B694" s="9"/>
    </row>
    <row r="695" spans="1:2" ht="15">
      <c r="A695" s="8"/>
      <c r="B695" s="9"/>
    </row>
    <row r="696" spans="1:2" ht="15">
      <c r="A696" s="8"/>
      <c r="B696" s="9"/>
    </row>
    <row r="697" spans="1:2" ht="15">
      <c r="A697" s="8"/>
      <c r="B697" s="9"/>
    </row>
    <row r="698" spans="1:2" ht="15">
      <c r="A698" s="8"/>
      <c r="B698" s="9"/>
    </row>
    <row r="699" spans="1:2" ht="15">
      <c r="A699" s="8"/>
      <c r="B699" s="9"/>
    </row>
    <row r="700" spans="1:2" ht="15">
      <c r="A700" s="8"/>
      <c r="B700" s="9"/>
    </row>
    <row r="701" spans="1:2" ht="15">
      <c r="A701" s="8"/>
      <c r="B701" s="9"/>
    </row>
    <row r="702" spans="1:2" ht="15">
      <c r="A702" s="8"/>
      <c r="B702" s="9"/>
    </row>
    <row r="703" spans="1:2" ht="15">
      <c r="A703" s="8"/>
      <c r="B703" s="9"/>
    </row>
    <row r="704" spans="1:2" ht="15">
      <c r="A704" s="8"/>
      <c r="B704" s="9"/>
    </row>
    <row r="705" spans="1:2" ht="15">
      <c r="A705" s="8"/>
      <c r="B705" s="9"/>
    </row>
    <row r="706" spans="1:2" ht="15">
      <c r="A706" s="8"/>
      <c r="B706" s="9"/>
    </row>
    <row r="707" spans="1:2" ht="15">
      <c r="A707" s="8"/>
      <c r="B707" s="9"/>
    </row>
    <row r="708" spans="1:2" ht="15">
      <c r="A708" s="8"/>
      <c r="B708" s="9"/>
    </row>
    <row r="709" spans="1:2" ht="15">
      <c r="A709" s="8"/>
      <c r="B709" s="9"/>
    </row>
    <row r="710" spans="1:2" ht="15">
      <c r="A710" s="8"/>
      <c r="B710" s="9"/>
    </row>
    <row r="711" spans="1:2" ht="15">
      <c r="A711" s="8"/>
      <c r="B711" s="9"/>
    </row>
    <row r="712" spans="1:2" ht="15">
      <c r="A712" s="8"/>
      <c r="B712" s="9"/>
    </row>
    <row r="713" spans="1:2" ht="15">
      <c r="A713" s="8"/>
      <c r="B713" s="9"/>
    </row>
    <row r="714" spans="1:2" ht="15">
      <c r="A714" s="8"/>
      <c r="B714" s="9"/>
    </row>
    <row r="715" spans="1:2" ht="15">
      <c r="A715" s="8"/>
      <c r="B715" s="9"/>
    </row>
    <row r="716" spans="1:2" ht="15">
      <c r="A716" s="8"/>
      <c r="B716" s="9"/>
    </row>
    <row r="717" spans="1:2" ht="15">
      <c r="A717" s="8"/>
      <c r="B717" s="9"/>
    </row>
    <row r="718" spans="1:2" ht="15">
      <c r="A718" s="8"/>
      <c r="B718" s="9"/>
    </row>
    <row r="719" spans="1:2" ht="15">
      <c r="A719" s="8"/>
      <c r="B719" s="9"/>
    </row>
    <row r="720" spans="1:2" ht="15">
      <c r="A720" s="8"/>
      <c r="B720" s="9"/>
    </row>
    <row r="721" spans="1:2" ht="15">
      <c r="A721" s="8"/>
      <c r="B721" s="9"/>
    </row>
    <row r="722" spans="1:2" ht="15">
      <c r="A722" s="8"/>
      <c r="B722" s="9"/>
    </row>
    <row r="723" spans="1:2" ht="15">
      <c r="A723" s="8"/>
      <c r="B723" s="9"/>
    </row>
    <row r="724" spans="1:2" ht="15">
      <c r="A724" s="8"/>
      <c r="B724" s="9"/>
    </row>
    <row r="725" spans="1:2" ht="15">
      <c r="A725" s="8"/>
      <c r="B725" s="9"/>
    </row>
    <row r="726" spans="1:2" ht="15">
      <c r="A726" s="8"/>
      <c r="B726" s="9"/>
    </row>
    <row r="727" spans="1:2" ht="15">
      <c r="A727" s="8"/>
      <c r="B727" s="9"/>
    </row>
    <row r="728" spans="1:2" ht="15">
      <c r="A728" s="8"/>
      <c r="B728" s="9"/>
    </row>
    <row r="729" spans="1:2" ht="15">
      <c r="A729" s="8"/>
      <c r="B729" s="9"/>
    </row>
    <row r="730" spans="1:2" ht="15">
      <c r="A730" s="8"/>
      <c r="B730" s="9"/>
    </row>
    <row r="731" spans="1:2" ht="15">
      <c r="A731" s="8"/>
      <c r="B731" s="9"/>
    </row>
    <row r="732" spans="1:2" ht="15">
      <c r="A732" s="8"/>
      <c r="B732" s="9"/>
    </row>
    <row r="733" spans="1:2" ht="15">
      <c r="A733" s="8"/>
      <c r="B733" s="9"/>
    </row>
    <row r="734" spans="1:2" ht="15">
      <c r="A734" s="8"/>
      <c r="B734" s="9"/>
    </row>
    <row r="735" spans="1:2" ht="15">
      <c r="A735" s="8"/>
      <c r="B735" s="9"/>
    </row>
    <row r="736" spans="1:2" ht="15">
      <c r="A736" s="8"/>
      <c r="B736" s="9"/>
    </row>
    <row r="737" spans="1:2" ht="15">
      <c r="A737" s="8"/>
      <c r="B737" s="9"/>
    </row>
    <row r="738" spans="1:2" ht="15">
      <c r="A738" s="8"/>
      <c r="B738" s="9"/>
    </row>
    <row r="739" spans="1:2" ht="15">
      <c r="A739" s="8"/>
      <c r="B739" s="9"/>
    </row>
    <row r="740" spans="1:2" ht="15">
      <c r="A740" s="8"/>
      <c r="B740" s="9"/>
    </row>
    <row r="741" spans="1:2" ht="15">
      <c r="A741" s="8"/>
      <c r="B741" s="9"/>
    </row>
    <row r="742" spans="1:2" ht="15">
      <c r="A742" s="8"/>
      <c r="B742" s="9"/>
    </row>
    <row r="743" spans="1:2" ht="15">
      <c r="A743" s="8"/>
      <c r="B743" s="9"/>
    </row>
    <row r="744" spans="1:2" ht="15">
      <c r="A744" s="8"/>
      <c r="B744" s="9"/>
    </row>
    <row r="745" spans="1:2" ht="15">
      <c r="A745" s="8"/>
      <c r="B745" s="9"/>
    </row>
    <row r="746" spans="1:2" ht="15">
      <c r="A746" s="8"/>
      <c r="B746" s="9"/>
    </row>
    <row r="747" spans="1:2" ht="15">
      <c r="A747" s="8"/>
      <c r="B747" s="9"/>
    </row>
    <row r="748" spans="1:2" ht="15">
      <c r="A748" s="8"/>
      <c r="B748" s="9"/>
    </row>
    <row r="749" spans="1:2" ht="15">
      <c r="A749" s="8"/>
      <c r="B749" s="9"/>
    </row>
    <row r="750" spans="1:2" ht="15">
      <c r="A750" s="8"/>
      <c r="B750" s="9"/>
    </row>
    <row r="751" spans="1:2" ht="15">
      <c r="A751" s="8"/>
      <c r="B751" s="9"/>
    </row>
    <row r="752" spans="1:2" ht="15">
      <c r="A752" s="8"/>
      <c r="B752" s="9"/>
    </row>
    <row r="753" spans="1:2" ht="15">
      <c r="A753" s="8"/>
      <c r="B753" s="9"/>
    </row>
    <row r="754" spans="1:2" ht="15">
      <c r="A754" s="8"/>
      <c r="B754" s="9"/>
    </row>
    <row r="755" spans="1:2" ht="15">
      <c r="A755" s="8"/>
      <c r="B755" s="9"/>
    </row>
    <row r="756" spans="1:2" ht="15">
      <c r="A756" s="8"/>
      <c r="B756" s="9"/>
    </row>
    <row r="757" spans="1:2" ht="15">
      <c r="A757" s="8"/>
      <c r="B757" s="9"/>
    </row>
    <row r="758" spans="1:2" ht="15">
      <c r="A758" s="8"/>
      <c r="B758" s="9"/>
    </row>
    <row r="759" spans="1:2" ht="15">
      <c r="A759" s="8"/>
      <c r="B759" s="9"/>
    </row>
    <row r="760" spans="1:2" ht="15">
      <c r="A760" s="8"/>
      <c r="B760" s="9"/>
    </row>
    <row r="761" spans="1:2" ht="15">
      <c r="A761" s="8"/>
      <c r="B761" s="9"/>
    </row>
    <row r="762" spans="1:2" ht="15">
      <c r="A762" s="8"/>
      <c r="B762" s="9"/>
    </row>
    <row r="763" spans="1:2" ht="15">
      <c r="A763" s="8"/>
      <c r="B763" s="9"/>
    </row>
    <row r="764" spans="1:2" ht="15">
      <c r="A764" s="8"/>
      <c r="B764" s="9"/>
    </row>
    <row r="765" spans="1:2" ht="15">
      <c r="A765" s="8"/>
      <c r="B765" s="9"/>
    </row>
    <row r="766" spans="1:2" ht="15">
      <c r="A766" s="8"/>
      <c r="B766" s="9"/>
    </row>
    <row r="767" spans="1:2" ht="15">
      <c r="A767" s="8"/>
      <c r="B767" s="9"/>
    </row>
    <row r="768" spans="1:2" ht="15">
      <c r="A768" s="8"/>
      <c r="B768" s="9"/>
    </row>
    <row r="769" spans="1:2" ht="15">
      <c r="A769" s="8"/>
      <c r="B769" s="9"/>
    </row>
    <row r="770" spans="1:2" ht="15">
      <c r="A770" s="8"/>
      <c r="B770" s="9"/>
    </row>
    <row r="771" spans="1:2" ht="15">
      <c r="A771" s="8"/>
      <c r="B771" s="9"/>
    </row>
    <row r="772" spans="1:2" ht="15">
      <c r="A772" s="8"/>
      <c r="B772" s="9"/>
    </row>
    <row r="773" spans="1:2" ht="15">
      <c r="A773" s="8"/>
      <c r="B773" s="9"/>
    </row>
    <row r="774" spans="1:2" ht="15">
      <c r="A774" s="8"/>
      <c r="B774" s="9"/>
    </row>
    <row r="775" spans="1:2" ht="15">
      <c r="A775" s="8"/>
      <c r="B775" s="9"/>
    </row>
    <row r="776" spans="1:2" ht="15">
      <c r="A776" s="8"/>
      <c r="B776" s="9"/>
    </row>
    <row r="777" spans="1:2" ht="15">
      <c r="A777" s="8"/>
      <c r="B777" s="9"/>
    </row>
    <row r="778" spans="1:2" ht="15">
      <c r="A778" s="8"/>
      <c r="B778" s="9"/>
    </row>
    <row r="779" spans="1:2" ht="15">
      <c r="A779" s="8"/>
      <c r="B779" s="9"/>
    </row>
    <row r="780" spans="1:2" ht="15">
      <c r="A780" s="8"/>
      <c r="B780" s="9"/>
    </row>
    <row r="781" spans="1:2" ht="15">
      <c r="A781" s="8"/>
      <c r="B781" s="9"/>
    </row>
    <row r="782" spans="1:2" ht="15">
      <c r="A782" s="8"/>
      <c r="B782" s="9"/>
    </row>
    <row r="783" spans="1:2" ht="15">
      <c r="A783" s="8"/>
      <c r="B783" s="9"/>
    </row>
    <row r="784" spans="1:2" ht="15">
      <c r="A784" s="8"/>
      <c r="B784" s="9"/>
    </row>
    <row r="785" spans="1:2" ht="15">
      <c r="A785" s="8"/>
      <c r="B785" s="9"/>
    </row>
    <row r="786" spans="1:2" ht="15">
      <c r="A786" s="8"/>
      <c r="B786" s="9"/>
    </row>
    <row r="787" spans="1:2" ht="15">
      <c r="A787" s="8"/>
      <c r="B787" s="9"/>
    </row>
    <row r="788" spans="1:2" ht="15">
      <c r="A788" s="8"/>
      <c r="B788" s="9"/>
    </row>
    <row r="789" spans="1:2" ht="15">
      <c r="A789" s="8"/>
      <c r="B789" s="9"/>
    </row>
    <row r="790" spans="1:2" ht="15">
      <c r="A790" s="8"/>
      <c r="B790" s="9"/>
    </row>
    <row r="791" spans="1:2" ht="15">
      <c r="A791" s="8"/>
      <c r="B791" s="9"/>
    </row>
    <row r="792" spans="1:2" ht="15">
      <c r="A792" s="8"/>
      <c r="B792" s="9"/>
    </row>
    <row r="793" spans="1:2" ht="15">
      <c r="A793" s="8"/>
      <c r="B793" s="9"/>
    </row>
    <row r="794" spans="1:2" ht="15">
      <c r="A794" s="8"/>
      <c r="B794" s="9"/>
    </row>
    <row r="795" spans="1:2" ht="15">
      <c r="A795" s="8"/>
      <c r="B795" s="9"/>
    </row>
    <row r="796" spans="1:2" ht="15">
      <c r="A796" s="8"/>
      <c r="B796" s="9"/>
    </row>
    <row r="797" spans="1:2" ht="15">
      <c r="A797" s="8"/>
      <c r="B797" s="9"/>
    </row>
    <row r="798" spans="1:2" ht="15">
      <c r="A798" s="8"/>
      <c r="B798" s="9"/>
    </row>
    <row r="799" spans="1:2" ht="15">
      <c r="A799" s="8"/>
      <c r="B799" s="9"/>
    </row>
    <row r="800" spans="1:2" ht="15">
      <c r="A800" s="8"/>
      <c r="B800" s="9"/>
    </row>
    <row r="801" spans="1:2" ht="15">
      <c r="A801" s="8"/>
      <c r="B801" s="9"/>
    </row>
    <row r="802" spans="1:2" ht="15">
      <c r="A802" s="8"/>
      <c r="B802" s="9"/>
    </row>
    <row r="803" spans="1:2" ht="15">
      <c r="A803" s="8"/>
      <c r="B803" s="9"/>
    </row>
    <row r="804" spans="1:2" ht="15">
      <c r="A804" s="8"/>
      <c r="B804" s="9"/>
    </row>
    <row r="805" spans="1:2" ht="15">
      <c r="A805" s="8"/>
      <c r="B805" s="9"/>
    </row>
    <row r="806" spans="1:2" ht="15">
      <c r="A806" s="8"/>
      <c r="B806" s="9"/>
    </row>
    <row r="807" spans="1:2" ht="15">
      <c r="A807" s="8"/>
      <c r="B807" s="9"/>
    </row>
    <row r="808" spans="1:2" ht="15">
      <c r="A808" s="8"/>
      <c r="B808" s="9"/>
    </row>
    <row r="809" spans="1:2" ht="15">
      <c r="A809" s="8"/>
      <c r="B809" s="9"/>
    </row>
    <row r="810" spans="1:2" ht="15">
      <c r="A810" s="8"/>
      <c r="B810" s="9"/>
    </row>
    <row r="811" spans="1:2" ht="15">
      <c r="A811" s="8"/>
      <c r="B811" s="9"/>
    </row>
    <row r="812" spans="1:2" ht="15">
      <c r="A812" s="8"/>
      <c r="B812" s="9"/>
    </row>
    <row r="813" spans="1:2" ht="15">
      <c r="A813" s="8"/>
      <c r="B813" s="9"/>
    </row>
    <row r="814" spans="1:2" ht="15">
      <c r="A814" s="8"/>
      <c r="B814" s="9"/>
    </row>
    <row r="815" spans="1:2" ht="15">
      <c r="A815" s="8"/>
      <c r="B815" s="9"/>
    </row>
    <row r="816" spans="1:2" ht="15">
      <c r="A816" s="8"/>
      <c r="B816" s="9"/>
    </row>
    <row r="817" spans="1:2" ht="15">
      <c r="A817" s="8"/>
      <c r="B817" s="9"/>
    </row>
    <row r="818" spans="1:2" ht="15">
      <c r="A818" s="8"/>
      <c r="B818" s="9"/>
    </row>
    <row r="819" spans="1:2" ht="15">
      <c r="A819" s="8"/>
      <c r="B819" s="9"/>
    </row>
    <row r="820" spans="1:2" ht="15">
      <c r="A820" s="8"/>
      <c r="B820" s="9"/>
    </row>
    <row r="821" spans="1:2" ht="15">
      <c r="A821" s="8"/>
      <c r="B821" s="9"/>
    </row>
    <row r="822" spans="1:2" ht="15">
      <c r="A822" s="8"/>
      <c r="B822" s="9"/>
    </row>
    <row r="823" spans="1:2" ht="15">
      <c r="A823" s="8"/>
      <c r="B823" s="9"/>
    </row>
    <row r="824" spans="1:2" ht="15">
      <c r="A824" s="8"/>
      <c r="B824" s="9"/>
    </row>
    <row r="825" spans="1:2" ht="15">
      <c r="A825" s="8"/>
      <c r="B825" s="9"/>
    </row>
    <row r="826" spans="1:2" ht="15">
      <c r="A826" s="8"/>
      <c r="B826" s="9"/>
    </row>
    <row r="827" spans="1:2" ht="15">
      <c r="A827" s="8"/>
      <c r="B827" s="9"/>
    </row>
    <row r="828" spans="1:2" ht="15">
      <c r="A828" s="8"/>
      <c r="B828" s="9"/>
    </row>
    <row r="829" spans="1:2" ht="15">
      <c r="A829" s="8"/>
      <c r="B829" s="9"/>
    </row>
    <row r="830" spans="1:2" ht="15">
      <c r="A830" s="8"/>
      <c r="B830" s="9"/>
    </row>
    <row r="831" spans="1:2" ht="15">
      <c r="A831" s="8"/>
      <c r="B831" s="9"/>
    </row>
    <row r="832" spans="1:2" ht="15">
      <c r="A832" s="8"/>
      <c r="B832" s="9"/>
    </row>
    <row r="833" spans="1:2" ht="15">
      <c r="A833" s="8"/>
      <c r="B833" s="9"/>
    </row>
    <row r="834" spans="1:2" ht="15">
      <c r="A834" s="8"/>
      <c r="B834" s="9"/>
    </row>
    <row r="835" spans="1:2" ht="15">
      <c r="A835" s="8"/>
      <c r="B835" s="9"/>
    </row>
    <row r="836" spans="1:2" ht="15">
      <c r="A836" s="8"/>
      <c r="B836" s="9"/>
    </row>
    <row r="837" spans="1:2" ht="15">
      <c r="A837" s="8"/>
      <c r="B837" s="9"/>
    </row>
    <row r="838" spans="1:2" ht="15">
      <c r="A838" s="8"/>
      <c r="B838" s="9"/>
    </row>
    <row r="839" spans="1:2" ht="15">
      <c r="A839" s="8"/>
      <c r="B839" s="9"/>
    </row>
    <row r="840" spans="1:2" ht="15">
      <c r="A840" s="8"/>
      <c r="B840" s="9"/>
    </row>
    <row r="841" spans="1:2" ht="15">
      <c r="A841" s="8"/>
      <c r="B841" s="9"/>
    </row>
    <row r="842" spans="1:2" ht="15">
      <c r="A842" s="8"/>
      <c r="B842" s="9"/>
    </row>
    <row r="843" spans="1:2" ht="15">
      <c r="A843" s="8"/>
      <c r="B843" s="9"/>
    </row>
    <row r="844" spans="1:2" ht="15">
      <c r="A844" s="8"/>
      <c r="B844" s="9"/>
    </row>
    <row r="845" spans="1:2" ht="15">
      <c r="A845" s="8"/>
      <c r="B845" s="9"/>
    </row>
    <row r="846" spans="1:2" ht="15">
      <c r="A846" s="8"/>
      <c r="B846" s="9"/>
    </row>
    <row r="847" spans="1:2" ht="15">
      <c r="A847" s="8"/>
      <c r="B847" s="9"/>
    </row>
    <row r="848" spans="1:2" ht="15">
      <c r="A848" s="8"/>
      <c r="B848" s="9"/>
    </row>
    <row r="849" spans="1:2" ht="15">
      <c r="A849" s="8"/>
      <c r="B849" s="9"/>
    </row>
    <row r="850" spans="1:2" ht="15">
      <c r="A850" s="8"/>
      <c r="B850" s="9"/>
    </row>
  </sheetData>
  <mergeCells count="2">
    <mergeCell ref="A1:B1"/>
    <mergeCell ref="C3:D3"/>
  </mergeCells>
  <phoneticPr fontId="5" type="noConversion"/>
  <pageMargins left="0.78740157499999996" right="0.78740157499999996" top="0.984251969" bottom="0.984251969" header="0.4921259845" footer="0.4921259845"/>
  <headerFooter alignWithMargins="0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9"/>
  <sheetViews>
    <sheetView topLeftCell="A62" workbookViewId="0">
      <selection activeCell="J86" sqref="J86"/>
    </sheetView>
  </sheetViews>
  <sheetFormatPr baseColWidth="10" defaultRowHeight="12" x14ac:dyDescent="0"/>
  <cols>
    <col min="1" max="1" width="6.5" customWidth="1"/>
    <col min="2" max="2" width="22" customWidth="1"/>
    <col min="3" max="3" width="5" customWidth="1"/>
    <col min="4" max="4" width="5.33203125" customWidth="1"/>
    <col min="5" max="5" width="6.83203125" customWidth="1"/>
    <col min="6" max="6" width="21.5" customWidth="1"/>
    <col min="7" max="7" width="4.33203125" customWidth="1"/>
    <col min="8" max="8" width="5.6640625" customWidth="1"/>
    <col min="9" max="9" width="7.1640625" customWidth="1"/>
    <col min="10" max="10" width="21.5" customWidth="1"/>
    <col min="11" max="11" width="4.83203125" customWidth="1"/>
    <col min="12" max="12" width="6" customWidth="1"/>
    <col min="13" max="13" width="7.33203125" customWidth="1"/>
    <col min="14" max="14" width="21.6640625" customWidth="1"/>
    <col min="15" max="15" width="5.1640625" customWidth="1"/>
  </cols>
  <sheetData>
    <row r="1" spans="1:15">
      <c r="B1" t="str">
        <f>'Seeding 40'!B2</f>
        <v xml:space="preserve">BUD BUD CONTEST </v>
      </c>
    </row>
    <row r="2" spans="1:15" ht="13" thickBot="1">
      <c r="F2" t="s">
        <v>149</v>
      </c>
      <c r="G2" s="60"/>
      <c r="H2" s="60"/>
      <c r="I2" s="60"/>
      <c r="J2" t="s">
        <v>150</v>
      </c>
      <c r="K2" s="60"/>
      <c r="L2" s="60"/>
      <c r="M2" s="60"/>
      <c r="N2" t="s">
        <v>151</v>
      </c>
    </row>
    <row r="3" spans="1:15" ht="13" thickBot="1">
      <c r="A3" s="11" t="s">
        <v>5</v>
      </c>
      <c r="F3" s="50" t="str">
        <f>'Seeding 40'!B5</f>
        <v>SURF</v>
      </c>
      <c r="J3" s="52" t="str">
        <f>'Seeding 40'!C5</f>
        <v>OPEN</v>
      </c>
      <c r="N3" s="52" t="str">
        <f>'Seeding 40'!D5</f>
        <v>HOMMES</v>
      </c>
    </row>
    <row r="4" spans="1:15">
      <c r="F4" s="47"/>
    </row>
    <row r="5" spans="1:15" ht="13" thickBot="1">
      <c r="A5" s="29" t="s">
        <v>6</v>
      </c>
      <c r="B5" s="11"/>
      <c r="C5" s="11"/>
      <c r="D5" s="11"/>
      <c r="E5" s="29" t="s">
        <v>10</v>
      </c>
      <c r="F5" s="11"/>
      <c r="G5" s="11"/>
      <c r="H5" s="11"/>
      <c r="I5" s="29" t="s">
        <v>11</v>
      </c>
      <c r="J5" s="11"/>
      <c r="K5" s="11"/>
      <c r="L5" s="11"/>
      <c r="M5" s="29" t="s">
        <v>12</v>
      </c>
      <c r="N5" s="11"/>
      <c r="O5" s="11"/>
    </row>
    <row r="6" spans="1:15">
      <c r="A6" s="21" t="s">
        <v>7</v>
      </c>
      <c r="B6" s="31" t="s">
        <v>8</v>
      </c>
      <c r="C6" s="32" t="s">
        <v>9</v>
      </c>
      <c r="E6" s="21" t="s">
        <v>7</v>
      </c>
      <c r="F6" s="31" t="s">
        <v>8</v>
      </c>
      <c r="G6" s="32" t="s">
        <v>9</v>
      </c>
      <c r="I6" s="21" t="s">
        <v>7</v>
      </c>
      <c r="J6" s="31" t="s">
        <v>8</v>
      </c>
      <c r="K6" s="32" t="s">
        <v>9</v>
      </c>
      <c r="M6" s="21" t="s">
        <v>7</v>
      </c>
      <c r="N6" s="31" t="s">
        <v>8</v>
      </c>
      <c r="O6" s="32" t="s">
        <v>9</v>
      </c>
    </row>
    <row r="7" spans="1:15">
      <c r="A7" s="30">
        <v>4</v>
      </c>
      <c r="B7" s="33" t="str">
        <f ca="1">T(VLOOKUP(A7,Listinscrits,2,FALSE))</f>
        <v>d</v>
      </c>
      <c r="C7" s="34">
        <v>1</v>
      </c>
      <c r="E7" s="30">
        <v>3</v>
      </c>
      <c r="F7" s="33" t="str">
        <f ca="1">T(VLOOKUP(E7,Listinscrits,2,FALSE))</f>
        <v>c</v>
      </c>
      <c r="G7" s="34">
        <v>3</v>
      </c>
      <c r="I7" s="30">
        <v>2</v>
      </c>
      <c r="J7" s="33" t="str">
        <f ca="1">T(VLOOKUP(I7,Listinscrits,2,FALSE))</f>
        <v>b</v>
      </c>
      <c r="K7" s="34">
        <v>1</v>
      </c>
      <c r="M7" s="30">
        <v>1</v>
      </c>
      <c r="N7" s="33" t="str">
        <f ca="1">T(VLOOKUP(M7,Listinscrits,2,FALSE))</f>
        <v>a</v>
      </c>
      <c r="O7" s="34">
        <v>5</v>
      </c>
    </row>
    <row r="8" spans="1:15">
      <c r="A8" s="30">
        <v>6</v>
      </c>
      <c r="B8" s="33" t="str">
        <f ca="1">T(VLOOKUP(A8,Listinscrits,2,FALSE))</f>
        <v>f</v>
      </c>
      <c r="C8" s="34">
        <v>2</v>
      </c>
      <c r="E8" s="30">
        <v>5</v>
      </c>
      <c r="F8" s="33" t="str">
        <f ca="1">T(VLOOKUP(E8,Listinscrits,2,FALSE))</f>
        <v>e</v>
      </c>
      <c r="G8" s="34">
        <v>2</v>
      </c>
      <c r="I8" s="30">
        <v>8</v>
      </c>
      <c r="J8" s="33" t="str">
        <f ca="1">T(VLOOKUP(I8,Listinscrits,2,FALSE))</f>
        <v>h</v>
      </c>
      <c r="K8" s="34">
        <v>2</v>
      </c>
      <c r="M8" s="30">
        <v>7</v>
      </c>
      <c r="N8" s="33" t="str">
        <f ca="1">T(VLOOKUP(M8,Listinscrits,2,FALSE))</f>
        <v>g</v>
      </c>
      <c r="O8" s="34">
        <v>4</v>
      </c>
    </row>
    <row r="9" spans="1:15">
      <c r="A9" s="30">
        <v>9</v>
      </c>
      <c r="B9" s="33" t="str">
        <f ca="1">T(VLOOKUP(A9,Listinscrits,2,FALSE))</f>
        <v>i</v>
      </c>
      <c r="C9" s="34">
        <v>3</v>
      </c>
      <c r="E9" s="30">
        <v>10</v>
      </c>
      <c r="F9" s="33" t="str">
        <f ca="1">T(VLOOKUP(E9,Listinscrits,2,FALSE))</f>
        <v>j</v>
      </c>
      <c r="G9" s="34">
        <v>1</v>
      </c>
      <c r="I9" s="30">
        <v>11</v>
      </c>
      <c r="J9" s="33" t="str">
        <f ca="1">T(VLOOKUP(I9,Listinscrits,2,FALSE))</f>
        <v>k</v>
      </c>
      <c r="K9" s="34">
        <v>3</v>
      </c>
      <c r="M9" s="30">
        <v>12</v>
      </c>
      <c r="N9" s="33" t="str">
        <f ca="1">T(VLOOKUP(M9,Listinscrits,2,FALSE))</f>
        <v>l</v>
      </c>
      <c r="O9" s="34">
        <v>3</v>
      </c>
    </row>
    <row r="10" spans="1:15">
      <c r="A10" s="30">
        <v>16</v>
      </c>
      <c r="B10" s="33" t="str">
        <f ca="1">T(VLOOKUP(A10,Listinscrits,2,FALSE))</f>
        <v>p</v>
      </c>
      <c r="C10" s="34">
        <v>4</v>
      </c>
      <c r="E10" s="30">
        <v>15</v>
      </c>
      <c r="F10" s="33" t="str">
        <f ca="1">T(VLOOKUP(E10,Listinscrits,2,FALSE))</f>
        <v>o</v>
      </c>
      <c r="G10" s="34">
        <v>5</v>
      </c>
      <c r="I10" s="30">
        <v>14</v>
      </c>
      <c r="J10" s="33" t="str">
        <f ca="1">T(VLOOKUP(I10,Listinscrits,2,FALSE))</f>
        <v>n</v>
      </c>
      <c r="K10" s="34">
        <v>4</v>
      </c>
      <c r="M10" s="30">
        <v>13</v>
      </c>
      <c r="N10" s="33" t="str">
        <f ca="1">T(VLOOKUP(M10,Listinscrits,2,FALSE))</f>
        <v>m</v>
      </c>
      <c r="O10" s="34">
        <v>2</v>
      </c>
    </row>
    <row r="11" spans="1:15" ht="13" thickBot="1">
      <c r="A11" s="65">
        <v>40</v>
      </c>
      <c r="B11" s="33" t="str">
        <f ca="1">T(VLOOKUP(A11,Listinscrits,2,FALSE))</f>
        <v>ao</v>
      </c>
      <c r="C11" s="35">
        <v>5</v>
      </c>
      <c r="E11" s="65">
        <v>39</v>
      </c>
      <c r="F11" s="33" t="str">
        <f ca="1">T(VLOOKUP(E11,Listinscrits,2,FALSE))</f>
        <v>an</v>
      </c>
      <c r="G11" s="35">
        <v>4</v>
      </c>
      <c r="I11" s="65">
        <v>38</v>
      </c>
      <c r="J11" s="33" t="str">
        <f ca="1">T(VLOOKUP(I11,Listinscrits,2,FALSE))</f>
        <v>am</v>
      </c>
      <c r="K11" s="35">
        <v>5</v>
      </c>
      <c r="M11" s="65">
        <v>37</v>
      </c>
      <c r="N11" s="33" t="str">
        <f ca="1">T(VLOOKUP(M11,Listinscrits,2,FALSE))</f>
        <v>al</v>
      </c>
      <c r="O11" s="35">
        <v>1</v>
      </c>
    </row>
    <row r="14" spans="1:15" ht="13" thickBot="1">
      <c r="A14" s="29" t="s">
        <v>45</v>
      </c>
      <c r="B14" s="11"/>
      <c r="C14" s="11"/>
      <c r="D14" s="11"/>
      <c r="E14" s="29" t="s">
        <v>46</v>
      </c>
      <c r="F14" s="11"/>
      <c r="G14" s="11"/>
      <c r="H14" s="11"/>
      <c r="I14" s="29" t="s">
        <v>47</v>
      </c>
      <c r="J14" s="11"/>
      <c r="K14" s="11"/>
      <c r="L14" s="11"/>
      <c r="M14" s="29" t="s">
        <v>69</v>
      </c>
      <c r="N14" s="11"/>
      <c r="O14" s="11"/>
    </row>
    <row r="15" spans="1:15">
      <c r="A15" s="21" t="s">
        <v>7</v>
      </c>
      <c r="B15" s="31" t="s">
        <v>8</v>
      </c>
      <c r="C15" s="32" t="s">
        <v>9</v>
      </c>
      <c r="E15" s="21" t="s">
        <v>7</v>
      </c>
      <c r="F15" s="31" t="s">
        <v>8</v>
      </c>
      <c r="G15" s="32" t="s">
        <v>9</v>
      </c>
      <c r="I15" s="21" t="s">
        <v>7</v>
      </c>
      <c r="J15" s="31" t="s">
        <v>8</v>
      </c>
      <c r="K15" s="32" t="s">
        <v>9</v>
      </c>
      <c r="M15" s="21" t="s">
        <v>7</v>
      </c>
      <c r="N15" s="31" t="s">
        <v>8</v>
      </c>
      <c r="O15" s="32" t="s">
        <v>9</v>
      </c>
    </row>
    <row r="16" spans="1:15">
      <c r="A16" s="30">
        <v>20</v>
      </c>
      <c r="B16" s="33" t="str">
        <f ca="1">T(VLOOKUP(A16,Listinscrits,2,FALSE))</f>
        <v>u</v>
      </c>
      <c r="C16" s="34">
        <v>1</v>
      </c>
      <c r="E16" s="30">
        <v>19</v>
      </c>
      <c r="F16" s="33" t="str">
        <f ca="1">T(VLOOKUP(E16,Listinscrits,2,FALSE))</f>
        <v>t</v>
      </c>
      <c r="G16" s="34">
        <v>2</v>
      </c>
      <c r="I16" s="30">
        <v>18</v>
      </c>
      <c r="J16" s="33" t="str">
        <f ca="1">T(VLOOKUP(I16,Listinscrits,2,FALSE))</f>
        <v>s</v>
      </c>
      <c r="K16" s="34">
        <v>5</v>
      </c>
      <c r="M16" s="30">
        <v>17</v>
      </c>
      <c r="N16" s="33" t="str">
        <f ca="1">T(VLOOKUP(M16,Listinscrits,2,FALSE))</f>
        <v>r</v>
      </c>
      <c r="O16" s="34">
        <v>4</v>
      </c>
    </row>
    <row r="17" spans="1:15">
      <c r="A17" s="30">
        <v>22</v>
      </c>
      <c r="B17" s="33" t="str">
        <f ca="1">T(VLOOKUP(A17,Listinscrits,2,FALSE))</f>
        <v>w</v>
      </c>
      <c r="C17" s="34">
        <v>2</v>
      </c>
      <c r="E17" s="30">
        <v>21</v>
      </c>
      <c r="F17" s="33" t="str">
        <f ca="1">T(VLOOKUP(E17,Listinscrits,2,FALSE))</f>
        <v>v</v>
      </c>
      <c r="G17" s="34">
        <v>3</v>
      </c>
      <c r="I17" s="30">
        <v>24</v>
      </c>
      <c r="J17" s="33" t="str">
        <f ca="1">T(VLOOKUP(I17,Listinscrits,2,FALSE))</f>
        <v>y</v>
      </c>
      <c r="K17" s="34">
        <v>1</v>
      </c>
      <c r="M17" s="30">
        <v>23</v>
      </c>
      <c r="N17" s="33" t="str">
        <f ca="1">T(VLOOKUP(M17,Listinscrits,2,FALSE))</f>
        <v>x</v>
      </c>
      <c r="O17" s="34">
        <v>2</v>
      </c>
    </row>
    <row r="18" spans="1:15">
      <c r="A18" s="30">
        <v>25</v>
      </c>
      <c r="B18" s="33" t="str">
        <f ca="1">T(VLOOKUP(A18,Listinscrits,2,FALSE))</f>
        <v>z</v>
      </c>
      <c r="C18" s="34">
        <v>3</v>
      </c>
      <c r="E18" s="30">
        <v>26</v>
      </c>
      <c r="F18" s="33" t="str">
        <f ca="1">T(VLOOKUP(E18,Listinscrits,2,FALSE))</f>
        <v>aa</v>
      </c>
      <c r="G18" s="34">
        <v>5</v>
      </c>
      <c r="I18" s="30">
        <v>27</v>
      </c>
      <c r="J18" s="33" t="str">
        <f ca="1">T(VLOOKUP(I18,Listinscrits,2,FALSE))</f>
        <v>ab</v>
      </c>
      <c r="K18" s="34">
        <v>2</v>
      </c>
      <c r="M18" s="30">
        <v>28</v>
      </c>
      <c r="N18" s="33" t="str">
        <f ca="1">T(VLOOKUP(M18,Listinscrits,2,FALSE))</f>
        <v>ac</v>
      </c>
      <c r="O18" s="34">
        <v>1</v>
      </c>
    </row>
    <row r="19" spans="1:15">
      <c r="A19" s="30">
        <v>32</v>
      </c>
      <c r="B19" s="33" t="str">
        <f ca="1">T(VLOOKUP(A19,Listinscrits,2,FALSE))</f>
        <v>ag</v>
      </c>
      <c r="C19" s="34">
        <v>4</v>
      </c>
      <c r="E19" s="30">
        <v>31</v>
      </c>
      <c r="F19" s="33" t="str">
        <f ca="1">T(VLOOKUP(E19,Listinscrits,2,FALSE))</f>
        <v>af</v>
      </c>
      <c r="G19" s="34">
        <v>4</v>
      </c>
      <c r="I19" s="30">
        <v>30</v>
      </c>
      <c r="J19" s="33" t="str">
        <f ca="1">T(VLOOKUP(I19,Listinscrits,2,FALSE))</f>
        <v>ae</v>
      </c>
      <c r="K19" s="34">
        <v>4</v>
      </c>
      <c r="M19" s="30">
        <v>29</v>
      </c>
      <c r="N19" s="33" t="str">
        <f ca="1">T(VLOOKUP(M19,Listinscrits,2,FALSE))</f>
        <v>ad</v>
      </c>
      <c r="O19" s="34">
        <v>5</v>
      </c>
    </row>
    <row r="20" spans="1:15" ht="13" thickBot="1">
      <c r="A20" s="65">
        <v>36</v>
      </c>
      <c r="B20" s="33" t="str">
        <f ca="1">T(VLOOKUP(A20,Listinscrits,2,FALSE))</f>
        <v>ak</v>
      </c>
      <c r="C20" s="35">
        <v>5</v>
      </c>
      <c r="E20" s="65">
        <v>35</v>
      </c>
      <c r="F20" s="33" t="str">
        <f ca="1">T(VLOOKUP(E20,Listinscrits,2,FALSE))</f>
        <v>aj</v>
      </c>
      <c r="G20" s="35">
        <v>1</v>
      </c>
      <c r="I20" s="65">
        <v>34</v>
      </c>
      <c r="J20" s="33" t="str">
        <f ca="1">T(VLOOKUP(I20,Listinscrits,2,FALSE))</f>
        <v>ai</v>
      </c>
      <c r="K20" s="35">
        <v>3</v>
      </c>
      <c r="M20" s="65">
        <v>33</v>
      </c>
      <c r="N20" s="33" t="str">
        <f ca="1">T(VLOOKUP(M20,Listinscrits,2,FALSE))</f>
        <v>ah</v>
      </c>
      <c r="O20" s="35">
        <v>3</v>
      </c>
    </row>
    <row r="22" spans="1:15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</row>
    <row r="23" spans="1:15" ht="13" thickBot="1">
      <c r="A23" s="69" t="s">
        <v>70</v>
      </c>
      <c r="B23" s="69"/>
      <c r="C23" s="69"/>
      <c r="D23" s="69"/>
      <c r="E23" s="69" t="s">
        <v>71</v>
      </c>
      <c r="F23" s="69"/>
      <c r="G23" s="69"/>
      <c r="H23" s="69"/>
      <c r="I23" s="69" t="s">
        <v>72</v>
      </c>
      <c r="J23" s="69"/>
      <c r="K23" s="69"/>
      <c r="L23" s="69"/>
      <c r="M23" s="69" t="s">
        <v>73</v>
      </c>
      <c r="N23" s="69"/>
      <c r="O23" s="69"/>
    </row>
    <row r="24" spans="1:15">
      <c r="A24" s="70" t="s">
        <v>7</v>
      </c>
      <c r="B24" s="71" t="s">
        <v>8</v>
      </c>
      <c r="C24" s="72" t="s">
        <v>9</v>
      </c>
      <c r="D24" s="68"/>
      <c r="E24" s="70" t="s">
        <v>7</v>
      </c>
      <c r="F24" s="71" t="s">
        <v>8</v>
      </c>
      <c r="G24" s="72" t="s">
        <v>9</v>
      </c>
      <c r="H24" s="68"/>
      <c r="I24" s="70" t="s">
        <v>7</v>
      </c>
      <c r="J24" s="71" t="s">
        <v>8</v>
      </c>
      <c r="K24" s="72" t="s">
        <v>9</v>
      </c>
      <c r="L24" s="68"/>
      <c r="M24" s="70" t="s">
        <v>7</v>
      </c>
      <c r="N24" s="71" t="s">
        <v>8</v>
      </c>
      <c r="O24" s="72" t="s">
        <v>9</v>
      </c>
    </row>
    <row r="25" spans="1:15">
      <c r="A25" s="73"/>
      <c r="B25" s="74" t="e">
        <f ca="1">T(VLOOKUP(A25,Listinscrits,2,FALSE))</f>
        <v>#N/A</v>
      </c>
      <c r="C25" s="75">
        <v>2</v>
      </c>
      <c r="D25" s="68"/>
      <c r="E25" s="76"/>
      <c r="F25" s="74" t="e">
        <f ca="1">T(VLOOKUP(E25,Listinscrits,2,FALSE))</f>
        <v>#N/A</v>
      </c>
      <c r="G25" s="75">
        <v>3</v>
      </c>
      <c r="H25" s="68"/>
      <c r="I25" s="76"/>
      <c r="J25" s="74" t="e">
        <f ca="1">T(VLOOKUP(I25,Listinscrits,2,FALSE))</f>
        <v>#N/A</v>
      </c>
      <c r="K25" s="75">
        <v>2</v>
      </c>
      <c r="L25" s="68"/>
      <c r="M25" s="76"/>
      <c r="N25" s="74" t="e">
        <f ca="1">T(VLOOKUP(M25,Listinscrits,2,FALSE))</f>
        <v>#N/A</v>
      </c>
      <c r="O25" s="75">
        <v>2</v>
      </c>
    </row>
    <row r="26" spans="1:15">
      <c r="A26" s="73"/>
      <c r="B26" s="74" t="e">
        <f ca="1">T(VLOOKUP(A26,Listinscrits,2,FALSE))</f>
        <v>#N/A</v>
      </c>
      <c r="C26" s="75">
        <v>1</v>
      </c>
      <c r="D26" s="68"/>
      <c r="E26" s="76"/>
      <c r="F26" s="74" t="e">
        <f ca="1">T(VLOOKUP(E26,Listinscrits,2,FALSE))</f>
        <v>#N/A</v>
      </c>
      <c r="G26" s="75">
        <v>1</v>
      </c>
      <c r="H26" s="68"/>
      <c r="I26" s="76"/>
      <c r="J26" s="74" t="e">
        <f ca="1">T(VLOOKUP(I26,Listinscrits,2,FALSE))</f>
        <v>#N/A</v>
      </c>
      <c r="K26" s="75">
        <v>4</v>
      </c>
      <c r="L26" s="68"/>
      <c r="M26" s="76"/>
      <c r="N26" s="74" t="e">
        <f ca="1">T(VLOOKUP(M26,Listinscrits,2,FALSE))</f>
        <v>#N/A</v>
      </c>
      <c r="O26" s="75">
        <v>5</v>
      </c>
    </row>
    <row r="27" spans="1:15">
      <c r="A27" s="73"/>
      <c r="B27" s="74" t="e">
        <f ca="1">T(VLOOKUP(A27,Listinscrits,2,FALSE))</f>
        <v>#N/A</v>
      </c>
      <c r="C27" s="75">
        <v>3</v>
      </c>
      <c r="D27" s="68"/>
      <c r="E27" s="76"/>
      <c r="F27" s="74" t="e">
        <f ca="1">T(VLOOKUP(E27,Listinscrits,2,FALSE))</f>
        <v>#N/A</v>
      </c>
      <c r="G27" s="75">
        <v>2</v>
      </c>
      <c r="H27" s="68"/>
      <c r="I27" s="76"/>
      <c r="J27" s="74" t="e">
        <f ca="1">T(VLOOKUP(I27,Listinscrits,2,FALSE))</f>
        <v>#N/A</v>
      </c>
      <c r="K27" s="75">
        <v>5</v>
      </c>
      <c r="L27" s="68"/>
      <c r="M27" s="76"/>
      <c r="N27" s="74" t="e">
        <f ca="1">T(VLOOKUP(M27,Listinscrits,2,FALSE))</f>
        <v>#N/A</v>
      </c>
      <c r="O27" s="75">
        <v>4</v>
      </c>
    </row>
    <row r="28" spans="1:15">
      <c r="A28" s="73"/>
      <c r="B28" s="74" t="e">
        <f ca="1">T(VLOOKUP(A28,Listinscrits,2,FALSE))</f>
        <v>#N/A</v>
      </c>
      <c r="C28" s="75">
        <v>4</v>
      </c>
      <c r="D28" s="68"/>
      <c r="E28" s="76"/>
      <c r="F28" s="74" t="e">
        <f ca="1">T(VLOOKUP(E28,Listinscrits,2,FALSE))</f>
        <v>#N/A</v>
      </c>
      <c r="G28" s="75">
        <v>5</v>
      </c>
      <c r="H28" s="68"/>
      <c r="I28" s="76"/>
      <c r="J28" s="74" t="e">
        <f ca="1">T(VLOOKUP(I28,Listinscrits,2,FALSE))</f>
        <v>#N/A</v>
      </c>
      <c r="K28" s="75">
        <v>1</v>
      </c>
      <c r="L28" s="68"/>
      <c r="M28" s="76"/>
      <c r="N28" s="74" t="e">
        <f ca="1">T(VLOOKUP(M28,Listinscrits,2,FALSE))</f>
        <v>#N/A</v>
      </c>
      <c r="O28" s="75">
        <v>1</v>
      </c>
    </row>
    <row r="29" spans="1:15" ht="13" thickBot="1">
      <c r="A29" s="73"/>
      <c r="B29" s="74" t="e">
        <f ca="1">T(VLOOKUP(A29,Listinscrits,2,FALSE))</f>
        <v>#N/A</v>
      </c>
      <c r="C29" s="77">
        <v>5</v>
      </c>
      <c r="D29" s="68"/>
      <c r="E29" s="76"/>
      <c r="F29" s="74" t="e">
        <f ca="1">T(VLOOKUP(E29,Listinscrits,2,FALSE))</f>
        <v>#N/A</v>
      </c>
      <c r="G29" s="77">
        <v>4</v>
      </c>
      <c r="H29" s="68"/>
      <c r="I29" s="76"/>
      <c r="J29" s="74" t="e">
        <f ca="1">T(VLOOKUP(I29,Listinscrits,2,FALSE))</f>
        <v>#N/A</v>
      </c>
      <c r="K29" s="77">
        <v>3</v>
      </c>
      <c r="L29" s="68"/>
      <c r="M29" s="76"/>
      <c r="N29" s="74" t="e">
        <f ca="1">T(VLOOKUP(M29,Listinscrits,2,FALSE))</f>
        <v>#N/A</v>
      </c>
      <c r="O29" s="77">
        <v>3</v>
      </c>
    </row>
    <row r="30" spans="1:15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</row>
    <row r="31" spans="1:15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</row>
    <row r="32" spans="1:15" ht="13" thickBot="1">
      <c r="A32" s="69" t="s">
        <v>74</v>
      </c>
      <c r="B32" s="69"/>
      <c r="C32" s="69"/>
      <c r="D32" s="69"/>
      <c r="E32" s="69" t="s">
        <v>75</v>
      </c>
      <c r="F32" s="69"/>
      <c r="G32" s="69"/>
      <c r="H32" s="69"/>
      <c r="I32" s="69" t="s">
        <v>76</v>
      </c>
      <c r="J32" s="69"/>
      <c r="K32" s="69"/>
      <c r="L32" s="69"/>
      <c r="M32" s="69" t="s">
        <v>77</v>
      </c>
      <c r="N32" s="69"/>
      <c r="O32" s="69"/>
    </row>
    <row r="33" spans="1:33">
      <c r="A33" s="70" t="s">
        <v>7</v>
      </c>
      <c r="B33" s="71" t="s">
        <v>8</v>
      </c>
      <c r="C33" s="72" t="s">
        <v>9</v>
      </c>
      <c r="D33" s="68"/>
      <c r="E33" s="70" t="s">
        <v>7</v>
      </c>
      <c r="F33" s="71" t="s">
        <v>8</v>
      </c>
      <c r="G33" s="72" t="s">
        <v>9</v>
      </c>
      <c r="H33" s="68"/>
      <c r="I33" s="70" t="s">
        <v>7</v>
      </c>
      <c r="J33" s="71" t="s">
        <v>8</v>
      </c>
      <c r="K33" s="72" t="s">
        <v>9</v>
      </c>
      <c r="L33" s="68"/>
      <c r="M33" s="70" t="s">
        <v>7</v>
      </c>
      <c r="N33" s="71" t="s">
        <v>8</v>
      </c>
      <c r="O33" s="72" t="s">
        <v>9</v>
      </c>
    </row>
    <row r="34" spans="1:33">
      <c r="A34" s="76"/>
      <c r="B34" s="74" t="e">
        <f ca="1">T(VLOOKUP(A34,Listinscrits,2,FALSE))</f>
        <v>#N/A</v>
      </c>
      <c r="C34" s="78">
        <v>4</v>
      </c>
      <c r="D34" s="68"/>
      <c r="E34" s="76"/>
      <c r="F34" s="74" t="e">
        <f ca="1">T(VLOOKUP(E34,Listinscrits,2,FALSE))</f>
        <v>#N/A</v>
      </c>
      <c r="G34" s="78">
        <v>5</v>
      </c>
      <c r="H34" s="68"/>
      <c r="I34" s="76"/>
      <c r="J34" s="74" t="e">
        <f ca="1">T(VLOOKUP(I34,Listinscrits,2,FALSE))</f>
        <v>#N/A</v>
      </c>
      <c r="K34" s="78">
        <v>3</v>
      </c>
      <c r="L34" s="68"/>
      <c r="M34" s="76"/>
      <c r="N34" s="74" t="e">
        <f ca="1">T(VLOOKUP(M34,Listinscrits,2,FALSE))</f>
        <v>#N/A</v>
      </c>
      <c r="O34" s="78">
        <v>4</v>
      </c>
    </row>
    <row r="35" spans="1:33">
      <c r="A35" s="79"/>
      <c r="B35" s="74" t="e">
        <f ca="1">T(VLOOKUP(A35,Listinscrits,2,FALSE))</f>
        <v>#N/A</v>
      </c>
      <c r="C35" s="78">
        <v>2</v>
      </c>
      <c r="D35" s="68"/>
      <c r="E35" s="79"/>
      <c r="F35" s="74" t="e">
        <f ca="1">T(VLOOKUP(E35,Listinscrits,2,FALSE))</f>
        <v>#N/A</v>
      </c>
      <c r="G35" s="78">
        <v>2</v>
      </c>
      <c r="H35" s="68"/>
      <c r="I35" s="79"/>
      <c r="J35" s="74" t="e">
        <f ca="1">T(VLOOKUP(I35,Listinscrits,2,FALSE))</f>
        <v>#N/A</v>
      </c>
      <c r="K35" s="78">
        <v>2</v>
      </c>
      <c r="L35" s="68"/>
      <c r="M35" s="79"/>
      <c r="N35" s="74" t="e">
        <f ca="1">T(VLOOKUP(M35,Listinscrits,2,FALSE))</f>
        <v>#N/A</v>
      </c>
      <c r="O35" s="78">
        <v>5</v>
      </c>
    </row>
    <row r="36" spans="1:33">
      <c r="A36" s="79"/>
      <c r="B36" s="74" t="e">
        <f ca="1">T(VLOOKUP(A36,Listinscrits,2,FALSE))</f>
        <v>#N/A</v>
      </c>
      <c r="C36" s="78">
        <v>1</v>
      </c>
      <c r="D36" s="68"/>
      <c r="E36" s="79"/>
      <c r="F36" s="74" t="e">
        <f ca="1">T(VLOOKUP(E36,Listinscrits,2,FALSE))</f>
        <v>#N/A</v>
      </c>
      <c r="G36" s="78">
        <v>1</v>
      </c>
      <c r="H36" s="68"/>
      <c r="I36" s="79"/>
      <c r="J36" s="74" t="e">
        <f ca="1">T(VLOOKUP(I36,Listinscrits,2,FALSE))</f>
        <v>#N/A</v>
      </c>
      <c r="K36" s="78">
        <v>4</v>
      </c>
      <c r="L36" s="68"/>
      <c r="M36" s="79"/>
      <c r="N36" s="74" t="e">
        <f ca="1">T(VLOOKUP(M36,Listinscrits,2,FALSE))</f>
        <v>#N/A</v>
      </c>
      <c r="O36" s="78">
        <v>2</v>
      </c>
    </row>
    <row r="37" spans="1:33">
      <c r="A37" s="79"/>
      <c r="B37" s="74" t="e">
        <f ca="1">T(VLOOKUP(A37,Listinscrits,2,FALSE))</f>
        <v>#N/A</v>
      </c>
      <c r="C37" s="78">
        <v>3</v>
      </c>
      <c r="D37" s="68"/>
      <c r="E37" s="79"/>
      <c r="F37" s="74" t="e">
        <f ca="1">T(VLOOKUP(E37,Listinscrits,2,FALSE))</f>
        <v>#N/A</v>
      </c>
      <c r="G37" s="78">
        <v>3</v>
      </c>
      <c r="H37" s="68"/>
      <c r="I37" s="79"/>
      <c r="J37" s="74" t="e">
        <f ca="1">T(VLOOKUP(I37,Listinscrits,2,FALSE))</f>
        <v>#N/A</v>
      </c>
      <c r="K37" s="78">
        <v>5</v>
      </c>
      <c r="L37" s="68"/>
      <c r="M37" s="79"/>
      <c r="N37" s="74" t="e">
        <f ca="1">T(VLOOKUP(M37,Listinscrits,2,FALSE))</f>
        <v>#N/A</v>
      </c>
      <c r="O37" s="78">
        <v>1</v>
      </c>
    </row>
    <row r="38" spans="1:33" ht="13" thickBot="1">
      <c r="A38" s="79"/>
      <c r="B38" s="74" t="e">
        <f ca="1">T(VLOOKUP(A38,Listinscrits,2,FALSE))</f>
        <v>#N/A</v>
      </c>
      <c r="C38" s="80">
        <v>5</v>
      </c>
      <c r="D38" s="68"/>
      <c r="E38" s="79"/>
      <c r="F38" s="74" t="e">
        <f ca="1">T(VLOOKUP(E38,Listinscrits,2,FALSE))</f>
        <v>#N/A</v>
      </c>
      <c r="G38" s="80">
        <v>4</v>
      </c>
      <c r="H38" s="68"/>
      <c r="I38" s="79"/>
      <c r="J38" s="74" t="e">
        <f ca="1">T(VLOOKUP(I38,Listinscrits,2,FALSE))</f>
        <v>#N/A</v>
      </c>
      <c r="K38" s="80">
        <v>1</v>
      </c>
      <c r="L38" s="68"/>
      <c r="M38" s="79"/>
      <c r="N38" s="74" t="e">
        <f ca="1">T(VLOOKUP(M38,Listinscrits,2,FALSE))</f>
        <v>#N/A</v>
      </c>
      <c r="O38" s="80">
        <v>3</v>
      </c>
    </row>
    <row r="39" spans="1:33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</row>
    <row r="40" spans="1:33">
      <c r="A40" s="68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</row>
    <row r="41" spans="1:33">
      <c r="A41" s="11" t="s">
        <v>78</v>
      </c>
      <c r="B41" s="63" t="s">
        <v>155</v>
      </c>
    </row>
    <row r="43" spans="1:33" ht="13" thickBot="1">
      <c r="A43" s="44" t="s">
        <v>79</v>
      </c>
      <c r="B43" s="11"/>
      <c r="C43" s="11"/>
      <c r="D43" s="11"/>
      <c r="E43" s="44" t="s">
        <v>80</v>
      </c>
      <c r="F43" s="11"/>
      <c r="G43" s="11"/>
      <c r="I43" s="44" t="s">
        <v>81</v>
      </c>
      <c r="J43" s="11"/>
      <c r="K43" s="11"/>
      <c r="L43" s="11"/>
      <c r="M43" s="44" t="s">
        <v>82</v>
      </c>
      <c r="N43" s="11"/>
      <c r="O43" s="11"/>
      <c r="P43" s="11"/>
      <c r="Q43" s="11"/>
      <c r="R43" s="43"/>
      <c r="S43" s="43"/>
      <c r="T43" s="43"/>
      <c r="U43" s="43"/>
      <c r="V43" s="42"/>
      <c r="W43" s="43"/>
      <c r="X43" s="42"/>
      <c r="Y43" s="42"/>
      <c r="Z43" s="42"/>
      <c r="AA43" s="42"/>
      <c r="AB43" s="42"/>
      <c r="AC43" s="42"/>
      <c r="AD43" s="42"/>
      <c r="AE43" s="42"/>
      <c r="AF43" s="42"/>
      <c r="AG43" s="42"/>
    </row>
    <row r="44" spans="1:33">
      <c r="A44" s="21" t="s">
        <v>7</v>
      </c>
      <c r="B44" s="31" t="s">
        <v>8</v>
      </c>
      <c r="C44" s="36" t="s">
        <v>9</v>
      </c>
      <c r="D44" s="41"/>
      <c r="E44" s="21" t="s">
        <v>7</v>
      </c>
      <c r="F44" s="31" t="s">
        <v>8</v>
      </c>
      <c r="G44" s="36" t="s">
        <v>9</v>
      </c>
      <c r="I44" s="21" t="s">
        <v>7</v>
      </c>
      <c r="J44" s="31" t="s">
        <v>8</v>
      </c>
      <c r="K44" s="36" t="s">
        <v>9</v>
      </c>
      <c r="M44" s="21" t="s">
        <v>7</v>
      </c>
      <c r="N44" s="31" t="s">
        <v>8</v>
      </c>
      <c r="O44" s="36" t="s">
        <v>9</v>
      </c>
      <c r="R44" s="41"/>
      <c r="S44" s="41"/>
      <c r="T44" s="42"/>
      <c r="U44" s="42"/>
      <c r="V44" s="42"/>
      <c r="W44" s="42"/>
      <c r="X44" s="42"/>
      <c r="Y44" s="41"/>
      <c r="Z44" s="41"/>
      <c r="AA44" s="42"/>
      <c r="AB44" s="42"/>
      <c r="AC44" s="42"/>
      <c r="AD44" s="42"/>
      <c r="AE44" s="42"/>
      <c r="AF44" s="42"/>
      <c r="AG44" s="42"/>
    </row>
    <row r="45" spans="1:33">
      <c r="A45" s="30" t="s">
        <v>13</v>
      </c>
      <c r="B45" s="57" t="str">
        <f ca="1">OFFSET(INDIRECT(ADDRESS(INT((S-1)/4)*9+6,MOD(S-1,4)*4+2)),MATCH(VALUE(LEFT(A45,1)),INDIRECT(ADDRESS(INT((S-1)/4)*9+7,MOD(S-1,4)*4+3)&amp;":"&amp;ADDRESS(INT((S-1)/4)*9+11,MOD(S-1,4)*4+3)),0),)</f>
        <v>d</v>
      </c>
      <c r="C45" s="38">
        <v>1</v>
      </c>
      <c r="D45" s="42"/>
      <c r="E45" s="30" t="s">
        <v>17</v>
      </c>
      <c r="F45" s="57" t="str">
        <f ca="1">OFFSET(INDIRECT(ADDRESS(INT((S-1)/4)*9+6,MOD(S-1,4)*4+2)),MATCH(VALUE(LEFT(E45,1)),INDIRECT(ADDRESS(INT((S-1)/4)*9+7,MOD(S-1,4)*4+3)&amp;":"&amp;ADDRESS(INT((S-1)/4)*9+11,MOD(S-1,4)*4+3)),0),)</f>
        <v>b</v>
      </c>
      <c r="G45" s="38">
        <v>4</v>
      </c>
      <c r="I45" s="30" t="s">
        <v>21</v>
      </c>
      <c r="J45" s="57" t="str">
        <f ca="1">OFFSET(INDIRECT(ADDRESS(INT((S-1)/4)*9+6,MOD(S-1,4)*4+2)),MATCH(VALUE(LEFT(I45,1)),INDIRECT(ADDRESS(INT((S-1)/4)*9+7,MOD(S-1,4)*4+3)&amp;":"&amp;ADDRESS(INT((S-1)/4)*9+11,MOD(S-1,4)*4+3)),0),)</f>
        <v>u</v>
      </c>
      <c r="K45" s="38">
        <v>2</v>
      </c>
      <c r="M45" s="30" t="s">
        <v>83</v>
      </c>
      <c r="N45" s="57" t="str">
        <f ca="1">OFFSET(INDIRECT(ADDRESS(INT((S-1)/4)*9+6,MOD(S-1,4)*4+2)),MATCH(VALUE(LEFT(M45,1)),INDIRECT(ADDRESS(INT((S-1)/4)*9+7,MOD(S-1,4)*4+3)&amp;":"&amp;ADDRESS(INT((S-1)/4)*9+11,MOD(S-1,4)*4+3)),0),)</f>
        <v>y</v>
      </c>
      <c r="O45" s="38">
        <v>4</v>
      </c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</row>
    <row r="46" spans="1:33">
      <c r="A46" s="39" t="s">
        <v>18</v>
      </c>
      <c r="B46" s="57" t="str">
        <f ca="1">OFFSET(INDIRECT(ADDRESS(INT((S-1)/4)*9+6,MOD(S-1,4)*4+2)),MATCH(VALUE(LEFT(A46,1)),INDIRECT(ADDRESS(INT((S-1)/4)*9+7,MOD(S-1,4)*4+3)&amp;":"&amp;ADDRESS(INT((S-1)/4)*9+11,MOD(S-1,4)*4+3)),0),)</f>
        <v>h</v>
      </c>
      <c r="C46" s="38">
        <v>3</v>
      </c>
      <c r="E46" s="39" t="s">
        <v>14</v>
      </c>
      <c r="F46" s="57" t="str">
        <f ca="1">OFFSET(INDIRECT(ADDRESS(INT((S-1)/4)*9+6,MOD(S-1,4)*4+2)),MATCH(VALUE(LEFT(E46,1)),INDIRECT(ADDRESS(INT((S-1)/4)*9+7,MOD(S-1,4)*4+3)&amp;":"&amp;ADDRESS(INT((S-1)/4)*9+11,MOD(S-1,4)*4+3)),0),)</f>
        <v>f</v>
      </c>
      <c r="G46" s="38">
        <v>2</v>
      </c>
      <c r="I46" s="39" t="s">
        <v>84</v>
      </c>
      <c r="J46" s="57" t="str">
        <f ca="1">OFFSET(INDIRECT(ADDRESS(INT((S-1)/4)*9+6,MOD(S-1,4)*4+2)),MATCH(VALUE(LEFT(I46,1)),INDIRECT(ADDRESS(INT((S-1)/4)*9+7,MOD(S-1,4)*4+3)&amp;":"&amp;ADDRESS(INT((S-1)/4)*9+11,MOD(S-1,4)*4+3)),0),)</f>
        <v>ab</v>
      </c>
      <c r="K46" s="38">
        <v>3</v>
      </c>
      <c r="M46" s="39" t="s">
        <v>23</v>
      </c>
      <c r="N46" s="57" t="str">
        <f ca="1">OFFSET(INDIRECT(ADDRESS(INT((S-1)/4)*9+6,MOD(S-1,4)*4+2)),MATCH(VALUE(LEFT(M46,1)),INDIRECT(ADDRESS(INT((S-1)/4)*9+7,MOD(S-1,4)*4+3)&amp;":"&amp;ADDRESS(INT((S-1)/4)*9+11,MOD(S-1,4)*4+3)),0),)</f>
        <v>w</v>
      </c>
      <c r="O46" s="38">
        <v>3</v>
      </c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</row>
    <row r="47" spans="1:33">
      <c r="A47" s="39" t="s">
        <v>16</v>
      </c>
      <c r="B47" s="57" t="str">
        <f ca="1">OFFSET(INDIRECT(ADDRESS(INT((S-1)/4)*9+6,MOD(S-1,4)*4+2)),MATCH(VALUE(LEFT(A47,1)),INDIRECT(ADDRESS(INT((S-1)/4)*9+7,MOD(S-1,4)*4+3)&amp;":"&amp;ADDRESS(INT((S-1)/4)*9+11,MOD(S-1,4)*4+3)),0),)</f>
        <v>j</v>
      </c>
      <c r="C47" s="38">
        <v>2</v>
      </c>
      <c r="E47" s="39" t="s">
        <v>20</v>
      </c>
      <c r="F47" s="57" t="str">
        <f ca="1">OFFSET(INDIRECT(ADDRESS(INT((S-1)/4)*9+6,MOD(S-1,4)*4+2)),MATCH(VALUE(LEFT(E47,1)),INDIRECT(ADDRESS(INT((S-1)/4)*9+7,MOD(S-1,4)*4+3)&amp;":"&amp;ADDRESS(INT((S-1)/4)*9+11,MOD(S-1,4)*4+3)),0),)</f>
        <v>al</v>
      </c>
      <c r="G47" s="38">
        <v>3</v>
      </c>
      <c r="I47" s="39" t="s">
        <v>22</v>
      </c>
      <c r="J47" s="57" t="str">
        <f ca="1">OFFSET(INDIRECT(ADDRESS(INT((S-1)/4)*9+6,MOD(S-1,4)*4+2)),MATCH(VALUE(LEFT(I47,1)),INDIRECT(ADDRESS(INT((S-1)/4)*9+7,MOD(S-1,4)*4+3)&amp;":"&amp;ADDRESS(INT((S-1)/4)*9+11,MOD(S-1,4)*4+3)),0),)</f>
        <v>aj</v>
      </c>
      <c r="K47" s="38">
        <v>4</v>
      </c>
      <c r="M47" s="39" t="s">
        <v>85</v>
      </c>
      <c r="N47" s="57" t="str">
        <f ca="1">OFFSET(INDIRECT(ADDRESS(INT((S-1)/4)*9+6,MOD(S-1,4)*4+2)),MATCH(VALUE(LEFT(M47,1)),INDIRECT(ADDRESS(INT((S-1)/4)*9+7,MOD(S-1,4)*4+3)&amp;":"&amp;ADDRESS(INT((S-1)/4)*9+11,MOD(S-1,4)*4+3)),0),)</f>
        <v>ac</v>
      </c>
      <c r="O47" s="38">
        <v>2</v>
      </c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</row>
    <row r="48" spans="1:33">
      <c r="A48" s="39" t="s">
        <v>19</v>
      </c>
      <c r="B48" s="57" t="str">
        <f ca="1">OFFSET(INDIRECT(ADDRESS(INT((S-1)/4)*9+6,MOD(S-1,4)*4+2)),MATCH(VALUE(LEFT(A48,1)),INDIRECT(ADDRESS(INT((S-1)/4)*9+7,MOD(S-1,4)*4+3)&amp;":"&amp;ADDRESS(INT((S-1)/4)*9+11,MOD(S-1,4)*4+3)),0),)</f>
        <v>m</v>
      </c>
      <c r="C48" s="38">
        <v>4</v>
      </c>
      <c r="E48" s="39" t="s">
        <v>15</v>
      </c>
      <c r="F48" s="57" t="str">
        <f ca="1">OFFSET(INDIRECT(ADDRESS(INT((S-1)/4)*9+6,MOD(S-1,4)*4+2)),MATCH(VALUE(LEFT(E48,1)),INDIRECT(ADDRESS(INT((S-1)/4)*9+7,MOD(S-1,4)*4+3)&amp;":"&amp;ADDRESS(INT((S-1)/4)*9+11,MOD(S-1,4)*4+3)),0),)</f>
        <v>e</v>
      </c>
      <c r="G48" s="38">
        <v>1</v>
      </c>
      <c r="I48" s="39" t="s">
        <v>86</v>
      </c>
      <c r="J48" s="57" t="str">
        <f ca="1">OFFSET(INDIRECT(ADDRESS(INT((S-1)/4)*9+6,MOD(S-1,4)*4+2)),MATCH(VALUE(LEFT(I48,1)),INDIRECT(ADDRESS(INT((S-1)/4)*9+7,MOD(S-1,4)*4+3)&amp;":"&amp;ADDRESS(INT((S-1)/4)*9+11,MOD(S-1,4)*4+3)),0),)</f>
        <v>x</v>
      </c>
      <c r="K48" s="38">
        <v>1</v>
      </c>
      <c r="M48" s="39" t="s">
        <v>24</v>
      </c>
      <c r="N48" s="57" t="str">
        <f ca="1">OFFSET(INDIRECT(ADDRESS(INT((S-1)/4)*9+6,MOD(S-1,4)*4+2)),MATCH(VALUE(LEFT(M48,1)),INDIRECT(ADDRESS(INT((S-1)/4)*9+7,MOD(S-1,4)*4+3)&amp;":"&amp;ADDRESS(INT((S-1)/4)*9+11,MOD(S-1,4)*4+3)),0),)</f>
        <v>t</v>
      </c>
      <c r="O48" s="38">
        <v>1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</row>
    <row r="51" spans="1:23" ht="13" hidden="1" thickBot="1">
      <c r="A51" s="44" t="s">
        <v>87</v>
      </c>
      <c r="B51" s="11"/>
      <c r="C51" s="11"/>
      <c r="D51" s="11"/>
      <c r="E51" s="44" t="s">
        <v>88</v>
      </c>
      <c r="F51" s="11"/>
      <c r="G51" s="11"/>
      <c r="I51" s="44" t="s">
        <v>89</v>
      </c>
      <c r="J51" s="11"/>
      <c r="K51" s="11"/>
      <c r="L51" s="11"/>
      <c r="M51" s="44" t="s">
        <v>90</v>
      </c>
      <c r="N51" s="11"/>
      <c r="O51" s="11"/>
      <c r="P51" s="11"/>
      <c r="Q51" s="11"/>
      <c r="R51" s="11"/>
      <c r="S51" s="11"/>
      <c r="T51" s="11"/>
      <c r="U51" s="11"/>
      <c r="W51" s="11"/>
    </row>
    <row r="52" spans="1:23" hidden="1">
      <c r="A52" s="21" t="s">
        <v>7</v>
      </c>
      <c r="B52" s="31" t="s">
        <v>8</v>
      </c>
      <c r="C52" s="36" t="s">
        <v>9</v>
      </c>
      <c r="D52" s="40"/>
      <c r="E52" s="21" t="s">
        <v>7</v>
      </c>
      <c r="F52" s="31" t="s">
        <v>8</v>
      </c>
      <c r="G52" s="36" t="s">
        <v>9</v>
      </c>
      <c r="I52" s="21" t="s">
        <v>7</v>
      </c>
      <c r="J52" s="31" t="s">
        <v>8</v>
      </c>
      <c r="K52" s="36" t="s">
        <v>9</v>
      </c>
      <c r="L52" s="40"/>
      <c r="M52" s="21" t="s">
        <v>7</v>
      </c>
      <c r="N52" s="31" t="s">
        <v>8</v>
      </c>
      <c r="O52" s="36" t="s">
        <v>9</v>
      </c>
    </row>
    <row r="53" spans="1:23" hidden="1">
      <c r="A53" s="30" t="s">
        <v>91</v>
      </c>
      <c r="B53" s="37" t="e">
        <f ca="1">OFFSET(INDIRECT(ADDRESS(INT((S-1)/4)*9+6,MOD(S-1,4)*4+2)),MATCH(VALUE(LEFT(A53,1)),INDIRECT(ADDRESS(INT((S-1)/4)*9+7,MOD(S-1,4)*4+3)&amp;":"&amp;ADDRESS(INT((S-1)/4)*9+11,MOD(S-1,4)*4+3)),0),)</f>
        <v>#N/A</v>
      </c>
      <c r="C53" s="38">
        <v>2</v>
      </c>
      <c r="E53" s="30" t="s">
        <v>92</v>
      </c>
      <c r="F53" s="37" t="e">
        <f ca="1">OFFSET(INDIRECT(ADDRESS(INT((S-1)/4)*9+6,MOD(S-1,4)*4+2)),MATCH(VALUE(LEFT(E53,1)),INDIRECT(ADDRESS(INT((S-1)/4)*9+7,MOD(S-1,4)*4+3)&amp;":"&amp;ADDRESS(INT((S-1)/4)*9+11,MOD(S-1,4)*4+3)),0),)</f>
        <v>#N/A</v>
      </c>
      <c r="G53" s="38">
        <v>1</v>
      </c>
      <c r="I53" s="30" t="s">
        <v>93</v>
      </c>
      <c r="J53" s="37" t="e">
        <f ca="1">OFFSET(INDIRECT(ADDRESS(INT((S-1)/4)*9+6,MOD(S-1,4)*4+2)),MATCH(VALUE(LEFT(I53,1)),INDIRECT(ADDRESS(INT((S-1)/4)*9+7,MOD(S-1,4)*4+3)&amp;":"&amp;ADDRESS(INT((S-1)/4)*9+11,MOD(S-1,4)*4+3)),0),)</f>
        <v>#N/A</v>
      </c>
      <c r="K53" s="38">
        <v>4</v>
      </c>
      <c r="M53" s="30" t="s">
        <v>94</v>
      </c>
      <c r="N53" s="37" t="e">
        <f ca="1">OFFSET(INDIRECT(ADDRESS(INT((S-1)/4)*9+6,MOD(S-1,4)*4+2)),MATCH(VALUE(LEFT(M53,1)),INDIRECT(ADDRESS(INT((S-1)/4)*9+7,MOD(S-1,4)*4+3)&amp;":"&amp;ADDRESS(INT((S-1)/4)*9+11,MOD(S-1,4)*4+3)),0),)</f>
        <v>#N/A</v>
      </c>
      <c r="O53" s="38">
        <v>2</v>
      </c>
    </row>
    <row r="54" spans="1:23" hidden="1">
      <c r="A54" s="39" t="s">
        <v>95</v>
      </c>
      <c r="B54" s="37" t="e">
        <f ca="1">OFFSET(INDIRECT(ADDRESS(INT((S-1)/4)*9+6,MOD(S-1,4)*4+2)),MATCH(VALUE(LEFT(A54,1)),INDIRECT(ADDRESS(INT((S-1)/4)*9+7,MOD(S-1,4)*4+3)&amp;":"&amp;ADDRESS(INT((S-1)/4)*9+11,MOD(S-1,4)*4+3)),0),)</f>
        <v>#N/A</v>
      </c>
      <c r="C54" s="38">
        <v>4</v>
      </c>
      <c r="E54" s="39" t="s">
        <v>96</v>
      </c>
      <c r="F54" s="37" t="e">
        <f ca="1">OFFSET(INDIRECT(ADDRESS(INT((S-1)/4)*9+6,MOD(S-1,4)*4+2)),MATCH(VALUE(LEFT(E54,1)),INDIRECT(ADDRESS(INT((S-1)/4)*9+7,MOD(S-1,4)*4+3)&amp;":"&amp;ADDRESS(INT((S-1)/4)*9+11,MOD(S-1,4)*4+3)),0),)</f>
        <v>#N/A</v>
      </c>
      <c r="G54" s="38">
        <v>3</v>
      </c>
      <c r="I54" s="39" t="s">
        <v>97</v>
      </c>
      <c r="J54" s="37" t="e">
        <f ca="1">OFFSET(INDIRECT(ADDRESS(INT((S-1)/4)*9+6,MOD(S-1,4)*4+2)),MATCH(VALUE(LEFT(I54,1)),INDIRECT(ADDRESS(INT((S-1)/4)*9+7,MOD(S-1,4)*4+3)&amp;":"&amp;ADDRESS(INT((S-1)/4)*9+11,MOD(S-1,4)*4+3)),0),)</f>
        <v>#N/A</v>
      </c>
      <c r="K54" s="38">
        <v>1</v>
      </c>
      <c r="M54" s="39" t="s">
        <v>98</v>
      </c>
      <c r="N54" s="37" t="e">
        <f ca="1">OFFSET(INDIRECT(ADDRESS(INT((S-1)/4)*9+6,MOD(S-1,4)*4+2)),MATCH(VALUE(LEFT(M54,1)),INDIRECT(ADDRESS(INT((S-1)/4)*9+7,MOD(S-1,4)*4+3)&amp;":"&amp;ADDRESS(INT((S-1)/4)*9+11,MOD(S-1,4)*4+3)),0),)</f>
        <v>#N/A</v>
      </c>
      <c r="O54" s="38">
        <v>3</v>
      </c>
    </row>
    <row r="55" spans="1:23" hidden="1">
      <c r="A55" s="39" t="s">
        <v>99</v>
      </c>
      <c r="B55" s="37" t="e">
        <f ca="1">OFFSET(INDIRECT(ADDRESS(INT((S-1)/4)*9+6,MOD(S-1,4)*4+2)),MATCH(VALUE(LEFT(A55,1)),INDIRECT(ADDRESS(INT((S-1)/4)*9+7,MOD(S-1,4)*4+3)&amp;":"&amp;ADDRESS(INT((S-1)/4)*9+11,MOD(S-1,4)*4+3)),0),)</f>
        <v>#N/A</v>
      </c>
      <c r="C55" s="38">
        <v>3</v>
      </c>
      <c r="E55" s="39" t="s">
        <v>100</v>
      </c>
      <c r="F55" s="37" t="e">
        <f ca="1">OFFSET(INDIRECT(ADDRESS(INT((S-1)/4)*9+6,MOD(S-1,4)*4+2)),MATCH(VALUE(LEFT(E55,1)),INDIRECT(ADDRESS(INT((S-1)/4)*9+7,MOD(S-1,4)*4+3)&amp;":"&amp;ADDRESS(INT((S-1)/4)*9+11,MOD(S-1,4)*4+3)),0),)</f>
        <v>#N/A</v>
      </c>
      <c r="G55" s="38">
        <v>4</v>
      </c>
      <c r="I55" s="39" t="s">
        <v>101</v>
      </c>
      <c r="J55" s="37" t="e">
        <f ca="1">OFFSET(INDIRECT(ADDRESS(INT((S-1)/4)*9+6,MOD(S-1,4)*4+2)),MATCH(VALUE(LEFT(I55,1)),INDIRECT(ADDRESS(INT((S-1)/4)*9+7,MOD(S-1,4)*4+3)&amp;":"&amp;ADDRESS(INT((S-1)/4)*9+11,MOD(S-1,4)*4+3)),0),)</f>
        <v>#N/A</v>
      </c>
      <c r="K55" s="38">
        <v>2</v>
      </c>
      <c r="M55" s="39" t="s">
        <v>102</v>
      </c>
      <c r="N55" s="37" t="e">
        <f ca="1">OFFSET(INDIRECT(ADDRESS(INT((S-1)/4)*9+6,MOD(S-1,4)*4+2)),MATCH(VALUE(LEFT(M55,1)),INDIRECT(ADDRESS(INT((S-1)/4)*9+7,MOD(S-1,4)*4+3)&amp;":"&amp;ADDRESS(INT((S-1)/4)*9+11,MOD(S-1,4)*4+3)),0),)</f>
        <v>#N/A</v>
      </c>
      <c r="O55" s="38">
        <v>1</v>
      </c>
    </row>
    <row r="56" spans="1:23" hidden="1">
      <c r="A56" s="39" t="s">
        <v>103</v>
      </c>
      <c r="B56" s="37" t="e">
        <f ca="1">OFFSET(INDIRECT(ADDRESS(INT((S-1)/4)*9+6,MOD(S-1,4)*4+2)),MATCH(VALUE(LEFT(A56,1)),INDIRECT(ADDRESS(INT((S-1)/4)*9+7,MOD(S-1,4)*4+3)&amp;":"&amp;ADDRESS(INT((S-1)/4)*9+11,MOD(S-1,4)*4+3)),0),)</f>
        <v>#N/A</v>
      </c>
      <c r="C56" s="38">
        <v>1</v>
      </c>
      <c r="E56" s="39" t="s">
        <v>104</v>
      </c>
      <c r="F56" s="37" t="e">
        <f ca="1">OFFSET(INDIRECT(ADDRESS(INT((S-1)/4)*9+6,MOD(S-1,4)*4+2)),MATCH(VALUE(LEFT(E56,1)),INDIRECT(ADDRESS(INT((S-1)/4)*9+7,MOD(S-1,4)*4+3)&amp;":"&amp;ADDRESS(INT((S-1)/4)*9+11,MOD(S-1,4)*4+3)),0),)</f>
        <v>#N/A</v>
      </c>
      <c r="G56" s="38">
        <v>2</v>
      </c>
      <c r="I56" s="39" t="s">
        <v>105</v>
      </c>
      <c r="J56" s="37" t="e">
        <f ca="1">OFFSET(INDIRECT(ADDRESS(INT((S-1)/4)*9+6,MOD(S-1,4)*4+2)),MATCH(VALUE(LEFT(I56,1)),INDIRECT(ADDRESS(INT((S-1)/4)*9+7,MOD(S-1,4)*4+3)&amp;":"&amp;ADDRESS(INT((S-1)/4)*9+11,MOD(S-1,4)*4+3)),0),)</f>
        <v>#N/A</v>
      </c>
      <c r="K56" s="38">
        <v>3</v>
      </c>
      <c r="M56" s="39" t="s">
        <v>106</v>
      </c>
      <c r="N56" s="37" t="e">
        <f ca="1">OFFSET(INDIRECT(ADDRESS(INT((S-1)/4)*9+6,MOD(S-1,4)*4+2)),MATCH(VALUE(LEFT(M56,1)),INDIRECT(ADDRESS(INT((S-1)/4)*9+7,MOD(S-1,4)*4+3)&amp;":"&amp;ADDRESS(INT((S-1)/4)*9+11,MOD(S-1,4)*4+3)),0),)</f>
        <v>#N/A</v>
      </c>
      <c r="O56" s="38">
        <v>4</v>
      </c>
    </row>
    <row r="58" spans="1:23">
      <c r="H58" s="66"/>
      <c r="I58" s="66"/>
      <c r="J58" s="66"/>
      <c r="K58" s="66"/>
      <c r="L58" s="66"/>
      <c r="M58" s="66"/>
      <c r="N58" s="66"/>
      <c r="O58" s="66"/>
      <c r="P58" s="66"/>
    </row>
    <row r="59" spans="1:23">
      <c r="A59" s="11" t="s">
        <v>156</v>
      </c>
    </row>
    <row r="60" spans="1:23">
      <c r="H60" s="68"/>
      <c r="I60" s="68"/>
      <c r="J60" s="68"/>
      <c r="K60" s="68"/>
      <c r="L60" s="68"/>
      <c r="M60" s="68"/>
      <c r="N60" s="68"/>
      <c r="O60" s="68"/>
      <c r="P60" s="68"/>
    </row>
    <row r="61" spans="1:23" ht="13" thickBot="1">
      <c r="A61" s="45" t="s">
        <v>108</v>
      </c>
      <c r="B61" s="11"/>
      <c r="C61" s="11"/>
      <c r="D61" s="11"/>
      <c r="E61" s="45" t="s">
        <v>109</v>
      </c>
      <c r="F61" s="11"/>
      <c r="G61" s="11"/>
      <c r="H61" s="68"/>
      <c r="I61" s="81" t="s">
        <v>110</v>
      </c>
      <c r="J61" s="69"/>
      <c r="K61" s="69"/>
      <c r="L61" s="69"/>
      <c r="M61" s="81" t="s">
        <v>111</v>
      </c>
      <c r="N61" s="69"/>
      <c r="O61" s="69"/>
      <c r="P61" s="69"/>
    </row>
    <row r="62" spans="1:23">
      <c r="A62" s="21" t="s">
        <v>7</v>
      </c>
      <c r="B62" s="31" t="s">
        <v>8</v>
      </c>
      <c r="C62" s="36" t="s">
        <v>9</v>
      </c>
      <c r="D62" s="41"/>
      <c r="E62" s="21" t="s">
        <v>7</v>
      </c>
      <c r="F62" s="31" t="s">
        <v>8</v>
      </c>
      <c r="G62" s="36" t="s">
        <v>9</v>
      </c>
      <c r="H62" s="68"/>
      <c r="I62" s="70" t="s">
        <v>7</v>
      </c>
      <c r="J62" s="71" t="s">
        <v>8</v>
      </c>
      <c r="K62" s="82" t="s">
        <v>9</v>
      </c>
      <c r="L62" s="68"/>
      <c r="M62" s="70" t="s">
        <v>7</v>
      </c>
      <c r="N62" s="71" t="s">
        <v>8</v>
      </c>
      <c r="O62" s="82" t="s">
        <v>9</v>
      </c>
      <c r="P62" s="68"/>
    </row>
    <row r="63" spans="1:23">
      <c r="A63" s="30" t="s">
        <v>112</v>
      </c>
      <c r="B63" s="37" t="str">
        <f ca="1">OFFSET(INDIRECT(ADDRESS((INT((S-1)/4)+1)*8+4,MOD(S-1,4)*4+2)),MATCH(VALUE(LEFT(A63,1)),INDIRECT(ADDRESS((INT((S-1)/4)+1)*8+5,MOD(S-1,4)*4+3)&amp;":"&amp;ADDRESS((INT((S-1)/4)+1)*8+8,MOD(S-1,4)*4+3)),0),)</f>
        <v>d</v>
      </c>
      <c r="C63" s="38">
        <v>1</v>
      </c>
      <c r="D63" s="42"/>
      <c r="E63" s="30" t="s">
        <v>116</v>
      </c>
      <c r="F63" s="37" t="str">
        <f ca="1">OFFSET(INDIRECT(ADDRESS((INT((S-1)/4)+1)*8+4,MOD(S-1,4)*4+2)),MATCH(VALUE(LEFT(E63,1)),INDIRECT(ADDRESS((INT((S-1)/4)+1)*8+5,MOD(S-1,4)*4+3)&amp;":"&amp;ADDRESS((INT((S-1)/4)+1)*8+8,MOD(S-1,4)*4+3)),0),)</f>
        <v>x</v>
      </c>
      <c r="G63" s="38">
        <v>2</v>
      </c>
      <c r="H63" s="68"/>
      <c r="I63" s="76" t="s">
        <v>120</v>
      </c>
      <c r="J63" s="83" t="e">
        <f ca="1">OFFSET(INDIRECT(ADDRESS((INT((S-1)/4)+1)*8+4,MOD(S-1,4)*4+2)),MATCH(VALUE(LEFT(I63,1)),INDIRECT(ADDRESS((INT((S-1)/4)+1)*8+5,MOD(S-1,4)*4+3)&amp;":"&amp;ADDRESS((INT((S-1)/4)+1)*8+8,MOD(S-1,4)*4+3)),0),)</f>
        <v>#N/A</v>
      </c>
      <c r="K63" s="84"/>
      <c r="L63" s="68"/>
      <c r="M63" s="76" t="s">
        <v>124</v>
      </c>
      <c r="N63" s="83" t="e">
        <f ca="1">OFFSET(INDIRECT(ADDRESS((INT((S-1)/4)+1)*8+4,MOD(S-1,4)*4+2)),MATCH(VALUE(LEFT(M63,1)),INDIRECT(ADDRESS((INT((S-1)/4)+1)*8+5,MOD(S-1,4)*4+3)&amp;":"&amp;ADDRESS((INT((S-1)/4)+1)*8+8,MOD(S-1,4)*4+3)),0),)</f>
        <v>#N/A</v>
      </c>
      <c r="O63" s="84"/>
      <c r="P63" s="68"/>
    </row>
    <row r="64" spans="1:23">
      <c r="A64" s="39" t="s">
        <v>113</v>
      </c>
      <c r="B64" s="37" t="str">
        <f ca="1">OFFSET(INDIRECT(ADDRESS((INT((S-1)/4)+1)*8+4,MOD(S-1,4)*4+2)),MATCH(VALUE(LEFT(A64,1)),INDIRECT(ADDRESS((INT((S-1)/4)+1)*8+5,MOD(S-1,4)*4+3)&amp;":"&amp;ADDRESS((INT((S-1)/4)+1)*8+8,MOD(S-1,4)*4+3)),0),)</f>
        <v>u</v>
      </c>
      <c r="C64" s="38">
        <v>4</v>
      </c>
      <c r="E64" s="39" t="s">
        <v>117</v>
      </c>
      <c r="F64" s="37" t="str">
        <f ca="1">OFFSET(INDIRECT(ADDRESS((INT((S-1)/4)+1)*8+4,MOD(S-1,4)*4+2)),MATCH(VALUE(LEFT(E64,1)),INDIRECT(ADDRESS((INT((S-1)/4)+1)*8+5,MOD(S-1,4)*4+3)&amp;":"&amp;ADDRESS((INT((S-1)/4)+1)*8+8,MOD(S-1,4)*4+3)),0),)</f>
        <v>j</v>
      </c>
      <c r="G64" s="38">
        <v>3</v>
      </c>
      <c r="H64" s="68"/>
      <c r="I64" s="79" t="s">
        <v>121</v>
      </c>
      <c r="J64" s="83" t="e">
        <f ca="1">OFFSET(INDIRECT(ADDRESS((INT((S-1)/4)+1)*8+4,MOD(S-1,4)*4+2)),MATCH(VALUE(LEFT(I64,1)),INDIRECT(ADDRESS((INT((S-1)/4)+1)*8+5,MOD(S-1,4)*4+3)&amp;":"&amp;ADDRESS((INT((S-1)/4)+1)*8+8,MOD(S-1,4)*4+3)),0),)</f>
        <v>#N/A</v>
      </c>
      <c r="K64" s="84"/>
      <c r="L64" s="68"/>
      <c r="M64" s="79" t="s">
        <v>125</v>
      </c>
      <c r="N64" s="83" t="e">
        <f ca="1">OFFSET(INDIRECT(ADDRESS((INT((S-1)/4)+1)*8+4,MOD(S-1,4)*4+2)),MATCH(VALUE(LEFT(M64,1)),INDIRECT(ADDRESS((INT((S-1)/4)+1)*8+5,MOD(S-1,4)*4+3)&amp;":"&amp;ADDRESS((INT((S-1)/4)+1)*8+8,MOD(S-1,4)*4+3)),0),)</f>
        <v>#N/A</v>
      </c>
      <c r="O64" s="84"/>
      <c r="P64" s="68"/>
    </row>
    <row r="65" spans="1:16">
      <c r="A65" s="39" t="s">
        <v>114</v>
      </c>
      <c r="B65" s="37" t="str">
        <f ca="1">OFFSET(INDIRECT(ADDRESS((INT((S-1)/4)+1)*8+4,MOD(S-1,4)*4+2)),MATCH(VALUE(LEFT(A65,1)),INDIRECT(ADDRESS((INT((S-1)/4)+1)*8+5,MOD(S-1,4)*4+3)&amp;":"&amp;ADDRESS((INT((S-1)/4)+1)*8+8,MOD(S-1,4)*4+3)),0),)</f>
        <v>e</v>
      </c>
      <c r="C65" s="38">
        <v>2</v>
      </c>
      <c r="E65" s="39" t="s">
        <v>118</v>
      </c>
      <c r="F65" s="37" t="str">
        <f ca="1">OFFSET(INDIRECT(ADDRESS((INT((S-1)/4)+1)*8+4,MOD(S-1,4)*4+2)),MATCH(VALUE(LEFT(E65,1)),INDIRECT(ADDRESS((INT((S-1)/4)+1)*8+5,MOD(S-1,4)*4+3)&amp;":"&amp;ADDRESS((INT((S-1)/4)+1)*8+8,MOD(S-1,4)*4+3)),0),)</f>
        <v>t</v>
      </c>
      <c r="G65" s="38">
        <v>4</v>
      </c>
      <c r="H65" s="68"/>
      <c r="I65" s="79" t="s">
        <v>122</v>
      </c>
      <c r="J65" s="83" t="e">
        <f ca="1">OFFSET(INDIRECT(ADDRESS((INT((S-1)/4)+1)*8+4,MOD(S-1,4)*4+2)),MATCH(VALUE(LEFT(I65,1)),INDIRECT(ADDRESS((INT((S-1)/4)+1)*8+5,MOD(S-1,4)*4+3)&amp;":"&amp;ADDRESS((INT((S-1)/4)+1)*8+8,MOD(S-1,4)*4+3)),0),)</f>
        <v>#N/A</v>
      </c>
      <c r="K65" s="84"/>
      <c r="L65" s="68"/>
      <c r="M65" s="79" t="s">
        <v>126</v>
      </c>
      <c r="N65" s="83" t="e">
        <f ca="1">OFFSET(INDIRECT(ADDRESS((INT((S-1)/4)+1)*8+4,MOD(S-1,4)*4+2)),MATCH(VALUE(LEFT(M65,1)),INDIRECT(ADDRESS((INT((S-1)/4)+1)*8+5,MOD(S-1,4)*4+3)&amp;":"&amp;ADDRESS((INT((S-1)/4)+1)*8+8,MOD(S-1,4)*4+3)),0),)</f>
        <v>#N/A</v>
      </c>
      <c r="O65" s="84"/>
      <c r="P65" s="68"/>
    </row>
    <row r="66" spans="1:16">
      <c r="A66" s="39" t="s">
        <v>115</v>
      </c>
      <c r="B66" s="37" t="str">
        <f ca="1">OFFSET(INDIRECT(ADDRESS((INT((S-1)/4)+1)*8+4,MOD(S-1,4)*4+2)),MATCH(VALUE(LEFT(A66,1)),INDIRECT(ADDRESS((INT((S-1)/4)+1)*8+5,MOD(S-1,4)*4+3)&amp;":"&amp;ADDRESS((INT((S-1)/4)+1)*8+8,MOD(S-1,4)*4+3)),0),)</f>
        <v>ac</v>
      </c>
      <c r="C66" s="38">
        <v>3</v>
      </c>
      <c r="E66" s="39" t="s">
        <v>119</v>
      </c>
      <c r="F66" s="37" t="str">
        <f ca="1">OFFSET(INDIRECT(ADDRESS((INT((S-1)/4)+1)*8+4,MOD(S-1,4)*4+2)),MATCH(VALUE(LEFT(E66,1)),INDIRECT(ADDRESS((INT((S-1)/4)+1)*8+5,MOD(S-1,4)*4+3)&amp;":"&amp;ADDRESS((INT((S-1)/4)+1)*8+8,MOD(S-1,4)*4+3)),0),)</f>
        <v>f</v>
      </c>
      <c r="G66" s="38">
        <v>1</v>
      </c>
      <c r="H66" s="68"/>
      <c r="I66" s="79" t="s">
        <v>123</v>
      </c>
      <c r="J66" s="83" t="e">
        <f ca="1">OFFSET(INDIRECT(ADDRESS((INT((S-1)/4)+1)*8+4,MOD(S-1,4)*4+2)),MATCH(VALUE(LEFT(I66,1)),INDIRECT(ADDRESS((INT((S-1)/4)+1)*8+5,MOD(S-1,4)*4+3)&amp;":"&amp;ADDRESS((INT((S-1)/4)+1)*8+8,MOD(S-1,4)*4+3)),0),)</f>
        <v>#N/A</v>
      </c>
      <c r="K66" s="84"/>
      <c r="L66" s="68"/>
      <c r="M66" s="79" t="s">
        <v>127</v>
      </c>
      <c r="N66" s="83" t="e">
        <f ca="1">OFFSET(INDIRECT(ADDRESS((INT((S-1)/4)+1)*8+4,MOD(S-1,4)*4+2)),MATCH(VALUE(LEFT(M66,1)),INDIRECT(ADDRESS((INT((S-1)/4)+1)*8+5,MOD(S-1,4)*4+3)&amp;":"&amp;ADDRESS((INT((S-1)/4)+1)*8+8,MOD(S-1,4)*4+3)),0),)</f>
        <v>#N/A</v>
      </c>
      <c r="O66" s="84"/>
      <c r="P66" s="68"/>
    </row>
    <row r="67" spans="1:16">
      <c r="H67" s="68"/>
      <c r="I67" s="68"/>
      <c r="J67" s="68"/>
      <c r="K67" s="68"/>
      <c r="L67" s="68"/>
      <c r="M67" s="68"/>
      <c r="N67" s="68"/>
      <c r="O67" s="68"/>
      <c r="P67" s="68"/>
    </row>
    <row r="68" spans="1:16">
      <c r="H68" s="68"/>
      <c r="I68" s="68"/>
      <c r="J68" s="68"/>
      <c r="K68" s="68"/>
      <c r="L68" s="68"/>
      <c r="M68" s="68"/>
      <c r="N68" s="68"/>
      <c r="O68" s="68"/>
      <c r="P68" s="68"/>
    </row>
    <row r="69" spans="1:16">
      <c r="A69" s="55" t="s">
        <v>157</v>
      </c>
      <c r="H69" s="66"/>
      <c r="I69" s="66"/>
      <c r="J69" s="66"/>
      <c r="K69" s="66"/>
      <c r="L69" s="66"/>
      <c r="M69" s="66"/>
      <c r="N69" s="66"/>
      <c r="O69" s="66"/>
      <c r="P69" s="66"/>
    </row>
    <row r="70" spans="1:16">
      <c r="D70" s="68"/>
      <c r="E70" s="68"/>
      <c r="F70" s="68"/>
      <c r="G70" s="68"/>
      <c r="H70" s="68"/>
    </row>
    <row r="71" spans="1:16" ht="13" thickBot="1">
      <c r="A71" s="46" t="s">
        <v>129</v>
      </c>
      <c r="B71" s="11"/>
      <c r="C71" s="11"/>
      <c r="D71" s="69"/>
      <c r="E71" s="81" t="s">
        <v>130</v>
      </c>
      <c r="F71" s="69"/>
      <c r="G71" s="69"/>
      <c r="H71" s="68"/>
    </row>
    <row r="72" spans="1:16">
      <c r="A72" s="21" t="s">
        <v>7</v>
      </c>
      <c r="B72" s="31" t="s">
        <v>8</v>
      </c>
      <c r="C72" s="36" t="s">
        <v>9</v>
      </c>
      <c r="D72" s="85"/>
      <c r="E72" s="70" t="s">
        <v>7</v>
      </c>
      <c r="F72" s="71" t="s">
        <v>8</v>
      </c>
      <c r="G72" s="82" t="s">
        <v>9</v>
      </c>
      <c r="H72" s="68"/>
    </row>
    <row r="73" spans="1:16">
      <c r="A73" s="30" t="s">
        <v>131</v>
      </c>
      <c r="B73" s="37" t="str">
        <f ca="1">OFFSET(INDIRECT(ADDRESS(INT((S-1)/4)*10+2,MOD(S-1,4)*4+2)),MATCH(VALUE(LEFT(A73,1)),INDIRECT(ADDRESS(INT((S-1)/4)*10+3,MOD(S-1,4)*4+3)&amp;":"&amp;ADDRESS(INT((S-1)/4)*10+6,MOD(S-1,4)*4+3)),0),)</f>
        <v>d</v>
      </c>
      <c r="C73" s="38">
        <v>3</v>
      </c>
      <c r="D73" s="86"/>
      <c r="E73" s="76" t="s">
        <v>135</v>
      </c>
      <c r="F73" s="87" t="e">
        <f ca="1">OFFSET(INDIRECT(ADDRESS(INT((S-1)/4)*10+2,MOD(S-1,4)*4+2)),MATCH(VALUE(LEFT(E73,1)),INDIRECT(ADDRESS(INT((S-1)/4)*10+3,MOD(S-1,4)*4+3)&amp;":"&amp;ADDRESS(INT((S-1)/4)*10+6,MOD(S-1,4)*4+3)),0),)</f>
        <v>#N/A</v>
      </c>
      <c r="G73" s="84"/>
      <c r="H73" s="68"/>
    </row>
    <row r="74" spans="1:16">
      <c r="A74" s="67" t="s">
        <v>136</v>
      </c>
      <c r="B74" s="37" t="str">
        <f ca="1">OFFSET(INDIRECT(ADDRESS(INT((S-1)/4)*10+2,MOD(S-1,4)*4+2)),MATCH(VALUE(LEFT(A74,1)),INDIRECT(ADDRESS(INT((S-1)/4)*10+3,MOD(S-1,4)*4+3)&amp;":"&amp;ADDRESS(INT((S-1)/4)*10+6,MOD(S-1,4)*4+3)),0),)</f>
        <v>e</v>
      </c>
      <c r="C74" s="38">
        <v>1</v>
      </c>
      <c r="D74" s="68"/>
      <c r="E74" s="79" t="s">
        <v>134</v>
      </c>
      <c r="F74" s="87" t="e">
        <f ca="1">OFFSET(INDIRECT(ADDRESS(INT((S-1)/4)*10+2,MOD(S-1,4)*4+2)),MATCH(VALUE(LEFT(E74,1)),INDIRECT(ADDRESS(INT((S-1)/4)*10+3,MOD(S-1,4)*4+3)&amp;":"&amp;ADDRESS(INT((S-1)/4)*10+6,MOD(S-1,4)*4+3)),0),)</f>
        <v>#N/A</v>
      </c>
      <c r="G74" s="84"/>
      <c r="H74" s="68"/>
    </row>
    <row r="75" spans="1:16">
      <c r="A75" s="67" t="s">
        <v>133</v>
      </c>
      <c r="B75" s="37" t="str">
        <f ca="1">OFFSET(INDIRECT(ADDRESS(INT((S-1)/4)*10+2,MOD(S-1,4)*4+2)),MATCH(VALUE(LEFT(A75,1)),INDIRECT(ADDRESS(INT((S-1)/4)*10+3,MOD(S-1,4)*4+3)&amp;":"&amp;ADDRESS(INT((S-1)/4)*10+6,MOD(S-1,4)*4+3)),0),)</f>
        <v>f</v>
      </c>
      <c r="C75" s="38">
        <v>4</v>
      </c>
      <c r="D75" s="68"/>
      <c r="E75" s="79" t="s">
        <v>137</v>
      </c>
      <c r="F75" s="87" t="e">
        <f ca="1">OFFSET(INDIRECT(ADDRESS(INT((S-1)/4)*10+2,MOD(S-1,4)*4+2)),MATCH(VALUE(LEFT(E75,1)),INDIRECT(ADDRESS(INT((S-1)/4)*10+3,MOD(S-1,4)*4+3)&amp;":"&amp;ADDRESS(INT((S-1)/4)*10+6,MOD(S-1,4)*4+3)),0),)</f>
        <v>#N/A</v>
      </c>
      <c r="G75" s="84"/>
      <c r="H75" s="68"/>
    </row>
    <row r="76" spans="1:16">
      <c r="A76" s="39" t="s">
        <v>138</v>
      </c>
      <c r="B76" s="37" t="str">
        <f ca="1">OFFSET(INDIRECT(ADDRESS(INT((S-1)/4)*10+2,MOD(S-1,4)*4+2)),MATCH(VALUE(LEFT(A76,1)),INDIRECT(ADDRESS(INT((S-1)/4)*10+3,MOD(S-1,4)*4+3)&amp;":"&amp;ADDRESS(INT((S-1)/4)*10+6,MOD(S-1,4)*4+3)),0),)</f>
        <v>x</v>
      </c>
      <c r="C76" s="38">
        <v>2</v>
      </c>
      <c r="D76" s="68"/>
      <c r="E76" s="79" t="s">
        <v>132</v>
      </c>
      <c r="F76" s="87" t="e">
        <f ca="1">OFFSET(INDIRECT(ADDRESS(INT((S-1)/4)*10+2,MOD(S-1,4)*4+2)),MATCH(VALUE(LEFT(E76,1)),INDIRECT(ADDRESS(INT((S-1)/4)*10+3,MOD(S-1,4)*4+3)&amp;":"&amp;ADDRESS(INT((S-1)/4)*10+6,MOD(S-1,4)*4+3)),0),)</f>
        <v>#N/A</v>
      </c>
      <c r="G76" s="84"/>
      <c r="H76" s="68"/>
    </row>
    <row r="77" spans="1:16">
      <c r="D77" s="68"/>
      <c r="E77" s="68"/>
      <c r="F77" s="68"/>
      <c r="G77" s="68"/>
      <c r="H77" s="68"/>
    </row>
    <row r="78" spans="1:16">
      <c r="A78" s="64"/>
      <c r="B78" s="64"/>
      <c r="C78" s="64"/>
    </row>
    <row r="79" spans="1:16">
      <c r="A79" s="88" t="s">
        <v>139</v>
      </c>
      <c r="B79" s="68"/>
      <c r="C79" s="68"/>
    </row>
    <row r="80" spans="1:16">
      <c r="A80" s="68"/>
      <c r="B80" s="68"/>
      <c r="C80" s="68"/>
    </row>
    <row r="81" spans="1:3" ht="13" thickBot="1">
      <c r="A81" s="81" t="s">
        <v>140</v>
      </c>
      <c r="B81" s="69"/>
      <c r="C81" s="69"/>
    </row>
    <row r="82" spans="1:3">
      <c r="A82" s="70" t="s">
        <v>7</v>
      </c>
      <c r="B82" s="71" t="s">
        <v>8</v>
      </c>
      <c r="C82" s="82" t="s">
        <v>9</v>
      </c>
    </row>
    <row r="83" spans="1:3">
      <c r="A83" s="76" t="s">
        <v>141</v>
      </c>
      <c r="B83" s="87" t="str">
        <f ca="1">OFFSET(INDIRECT(ADDRESS(INT((S-1)/4)*10+2,MOD(S-1,4)*4+2)),MATCH(VALUE(LEFT(A83,1)),INDIRECT(ADDRESS(INT((S-1)/4)*10+3,MOD(S-1,4)*4+3)&amp;":"&amp;ADDRESS(INT((S-1)/4)*10+6,MOD(S-1,4)*4+3)),0),)</f>
        <v>e</v>
      </c>
      <c r="C83" s="84">
        <v>3</v>
      </c>
    </row>
    <row r="84" spans="1:3">
      <c r="A84" s="79" t="s">
        <v>142</v>
      </c>
      <c r="B84" s="87" t="str">
        <f ca="1">OFFSET(INDIRECT(ADDRESS(INT((S-1)/4)*10+2,MOD(S-1,4)*4+2)),MATCH(VALUE(LEFT(A84,1)),INDIRECT(ADDRESS(INT((S-1)/4)*10+3,MOD(S-1,4)*4+3)&amp;":"&amp;ADDRESS(INT((S-1)/4)*10+6,MOD(S-1,4)*4+3)),0),)</f>
        <v>x</v>
      </c>
      <c r="C84" s="84">
        <v>2</v>
      </c>
    </row>
    <row r="85" spans="1:3">
      <c r="A85" s="79" t="s">
        <v>143</v>
      </c>
      <c r="B85" s="87" t="e">
        <f ca="1">OFFSET(INDIRECT(ADDRESS(INT((S-1)/4)*10+2,MOD(S-1,4)*4+2)),MATCH(VALUE(LEFT(A85,1)),INDIRECT(ADDRESS(INT((S-1)/4)*10+3,MOD(S-1,4)*4+3)&amp;":"&amp;ADDRESS(INT((S-1)/4)*10+6,MOD(S-1,4)*4+3)),0),)</f>
        <v>#N/A</v>
      </c>
      <c r="C85" s="84">
        <v>1</v>
      </c>
    </row>
    <row r="86" spans="1:3">
      <c r="A86" s="79" t="s">
        <v>144</v>
      </c>
      <c r="B86" s="87" t="e">
        <f ca="1">OFFSET(INDIRECT(ADDRESS(INT((S-1)/4)*10+2,MOD(S-1,4)*4+2)),MATCH(VALUE(LEFT(A86,1)),INDIRECT(ADDRESS(INT((S-1)/4)*10+3,MOD(S-1,4)*4+3)&amp;":"&amp;ADDRESS(INT((S-1)/4)*10+6,MOD(S-1,4)*4+3)),0),)</f>
        <v>#N/A</v>
      </c>
      <c r="C86" s="84">
        <v>4</v>
      </c>
    </row>
    <row r="87" spans="1:3">
      <c r="A87" s="68"/>
      <c r="B87" s="68"/>
      <c r="C87" s="68"/>
    </row>
    <row r="88" spans="1:3">
      <c r="A88" s="68"/>
      <c r="B88" s="68"/>
      <c r="C88" s="68"/>
    </row>
    <row r="89" spans="1:3">
      <c r="A89" s="68"/>
      <c r="B89" s="68"/>
      <c r="C89" s="68"/>
    </row>
  </sheetData>
  <mergeCells count="2">
    <mergeCell ref="K2:M2"/>
    <mergeCell ref="G2:I2"/>
  </mergeCells>
  <phoneticPr fontId="5" type="noConversion"/>
  <pageMargins left="0.25" right="0.25" top="0.75" bottom="0.75" header="0.3" footer="0.3"/>
  <pageSetup paperSize="9" scale="86" orientation="landscape" horizontalDpi="4294967292" verticalDpi="4294967292"/>
  <headerFooter alignWithMargins="0"/>
  <rowBreaks count="2" manualBreakCount="2">
    <brk id="39" max="16383" man="1"/>
    <brk id="67" max="16383" man="1"/>
  </rowBreaks>
  <extLst>
    <ext xmlns:mx="http://schemas.microsoft.com/office/mac/excel/2008/main" uri="{64002731-A6B0-56B0-2670-7721B7C09600}">
      <mx:PLV Mode="0" OnePage="0" WScale="86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opLeftCell="A25" workbookViewId="0">
      <selection activeCell="A79" sqref="A79:C87"/>
    </sheetView>
  </sheetViews>
  <sheetFormatPr baseColWidth="10" defaultRowHeight="12" x14ac:dyDescent="0"/>
  <cols>
    <col min="1" max="1" width="6.5" customWidth="1"/>
    <col min="2" max="2" width="21.1640625" customWidth="1"/>
    <col min="3" max="4" width="3.6640625" customWidth="1"/>
    <col min="5" max="5" width="6" customWidth="1"/>
    <col min="6" max="6" width="20.6640625" customWidth="1"/>
    <col min="7" max="8" width="3.6640625" customWidth="1"/>
    <col min="9" max="9" width="7.5" customWidth="1"/>
    <col min="10" max="10" width="20.33203125" customWidth="1"/>
    <col min="11" max="12" width="3.6640625" customWidth="1"/>
    <col min="13" max="13" width="7.6640625" customWidth="1"/>
    <col min="14" max="14" width="20.1640625" customWidth="1"/>
  </cols>
  <sheetData>
    <row r="1" spans="1:16">
      <c r="B1" t="str">
        <f>'Seeding 40'!B2</f>
        <v xml:space="preserve">BUD BUD CONTEST </v>
      </c>
    </row>
    <row r="2" spans="1:16" ht="13" thickBot="1">
      <c r="B2" t="s">
        <v>149</v>
      </c>
      <c r="F2" t="s">
        <v>150</v>
      </c>
      <c r="I2" s="56"/>
      <c r="J2" t="s">
        <v>151</v>
      </c>
      <c r="K2" s="56"/>
      <c r="L2" s="56"/>
      <c r="N2" s="60"/>
      <c r="O2" s="60"/>
      <c r="P2" s="60"/>
    </row>
    <row r="3" spans="1:16" ht="13" thickBot="1">
      <c r="A3" s="11" t="s">
        <v>5</v>
      </c>
      <c r="B3" s="50" t="str">
        <f>'Seeding 40'!B5</f>
        <v>SURF</v>
      </c>
      <c r="F3" s="52" t="str">
        <f>'Seeding 40'!C5</f>
        <v>OPEN</v>
      </c>
      <c r="J3" s="52" t="str">
        <f>'Seeding 40'!D5</f>
        <v>HOMMES</v>
      </c>
    </row>
    <row r="5" spans="1:16" ht="13" thickBot="1">
      <c r="A5" s="28" t="s">
        <v>6</v>
      </c>
      <c r="B5" s="11"/>
      <c r="C5" s="11"/>
      <c r="D5" s="11"/>
      <c r="E5" s="28" t="s">
        <v>10</v>
      </c>
      <c r="F5" s="11"/>
      <c r="G5" s="11"/>
      <c r="H5" s="11"/>
      <c r="I5" s="28" t="s">
        <v>11</v>
      </c>
      <c r="J5" s="11"/>
      <c r="K5" s="11"/>
      <c r="L5" s="11"/>
      <c r="M5" s="28" t="s">
        <v>12</v>
      </c>
      <c r="N5" s="11"/>
    </row>
    <row r="6" spans="1:16" ht="13" thickBot="1">
      <c r="A6" s="25" t="s">
        <v>9</v>
      </c>
      <c r="B6" s="26" t="s">
        <v>8</v>
      </c>
      <c r="E6" s="25" t="s">
        <v>9</v>
      </c>
      <c r="F6" s="26" t="s">
        <v>8</v>
      </c>
      <c r="I6" s="25" t="s">
        <v>9</v>
      </c>
      <c r="J6" s="26" t="s">
        <v>8</v>
      </c>
      <c r="M6" s="25" t="s">
        <v>9</v>
      </c>
      <c r="N6" s="26" t="s">
        <v>8</v>
      </c>
    </row>
    <row r="7" spans="1:16">
      <c r="A7" s="27">
        <v>1</v>
      </c>
      <c r="B7" s="22" t="str">
        <f ca="1">IFERROR(OFFSET(INDIRECT(ADDRESS(INT((ROW()-3)/9)*9+6,COLUMN(),1,,"series")),MATCH(A7,INDIRECT(ADDRESS(INT((ROW()-3)/9)*9+7,COLUMN()+1,1,,"series")&amp;":"&amp;ADDRESS(INT((ROW()-3)/9)*9+11,COLUMN()+1,1)),0),),"")</f>
        <v>d</v>
      </c>
      <c r="E7" s="27">
        <v>1</v>
      </c>
      <c r="F7" s="22" t="str">
        <f t="shared" ref="F7:F11" ca="1" si="0">IFERROR(OFFSET(INDIRECT(ADDRESS(INT((ROW()-3)/9)*9+6,COLUMN(),1,,"series")),MATCH(E7,INDIRECT(ADDRESS(INT((ROW()-3)/9)*9+7,COLUMN()+1,1,,"series")&amp;":"&amp;ADDRESS(INT((ROW()-3)/9)*9+11,COLUMN()+1,1)),0),),"")</f>
        <v>j</v>
      </c>
      <c r="I7" s="27">
        <v>1</v>
      </c>
      <c r="J7" s="22" t="str">
        <f t="shared" ref="J7:J11" ca="1" si="1">IFERROR(OFFSET(INDIRECT(ADDRESS(INT((ROW()-3)/9)*9+6,COLUMN(),1,,"series")),MATCH(I7,INDIRECT(ADDRESS(INT((ROW()-3)/9)*9+7,COLUMN()+1,1,,"series")&amp;":"&amp;ADDRESS(INT((ROW()-3)/9)*9+11,COLUMN()+1,1)),0),),"")</f>
        <v>b</v>
      </c>
      <c r="M7" s="27">
        <v>1</v>
      </c>
      <c r="N7" s="22" t="str">
        <f t="shared" ref="N7:N11" ca="1" si="2">IFERROR(OFFSET(INDIRECT(ADDRESS(INT((ROW()-3)/9)*9+6,COLUMN(),1,,"series")),MATCH(M7,INDIRECT(ADDRESS(INT((ROW()-3)/9)*9+7,COLUMN()+1,1,,"series")&amp;":"&amp;ADDRESS(INT((ROW()-3)/9)*9+11,COLUMN()+1,1)),0),),"")</f>
        <v>al</v>
      </c>
      <c r="O7" s="62"/>
    </row>
    <row r="8" spans="1:16">
      <c r="A8" s="27">
        <v>2</v>
      </c>
      <c r="B8" s="23" t="str">
        <f t="shared" ref="B8:B11" ca="1" si="3">IFERROR(OFFSET(INDIRECT(ADDRESS(INT((ROW()-3)/9)*9+6,COLUMN(),1,,"series")),MATCH(A8,INDIRECT(ADDRESS(INT((ROW()-3)/9)*9+7,COLUMN()+1,1,,"series")&amp;":"&amp;ADDRESS(INT((ROW()-3)/9)*9+11,COLUMN()+1,1)),0),),"")</f>
        <v>f</v>
      </c>
      <c r="E8" s="27">
        <v>2</v>
      </c>
      <c r="F8" s="23" t="str">
        <f t="shared" ca="1" si="0"/>
        <v>e</v>
      </c>
      <c r="I8" s="27">
        <v>2</v>
      </c>
      <c r="J8" s="23" t="str">
        <f t="shared" ca="1" si="1"/>
        <v>h</v>
      </c>
      <c r="M8" s="27">
        <v>2</v>
      </c>
      <c r="N8" s="23" t="str">
        <f t="shared" ca="1" si="2"/>
        <v>m</v>
      </c>
      <c r="O8" s="62"/>
    </row>
    <row r="9" spans="1:16">
      <c r="A9" s="27">
        <v>3</v>
      </c>
      <c r="B9" s="23" t="str">
        <f t="shared" ca="1" si="3"/>
        <v>i</v>
      </c>
      <c r="E9" s="27">
        <v>3</v>
      </c>
      <c r="F9" s="23" t="str">
        <f t="shared" ca="1" si="0"/>
        <v>c</v>
      </c>
      <c r="I9" s="27">
        <v>3</v>
      </c>
      <c r="J9" s="23" t="str">
        <f t="shared" ca="1" si="1"/>
        <v>k</v>
      </c>
      <c r="M9" s="27">
        <v>3</v>
      </c>
      <c r="N9" s="23" t="str">
        <f t="shared" ca="1" si="2"/>
        <v>l</v>
      </c>
      <c r="O9" s="62"/>
    </row>
    <row r="10" spans="1:16">
      <c r="A10" s="27">
        <v>4</v>
      </c>
      <c r="B10" s="23" t="str">
        <f t="shared" ca="1" si="3"/>
        <v>p</v>
      </c>
      <c r="E10" s="27">
        <v>4</v>
      </c>
      <c r="F10" s="23" t="str">
        <f t="shared" ca="1" si="0"/>
        <v>an</v>
      </c>
      <c r="I10" s="27">
        <v>4</v>
      </c>
      <c r="J10" s="23" t="str">
        <f t="shared" ca="1" si="1"/>
        <v>n</v>
      </c>
      <c r="M10" s="27">
        <v>4</v>
      </c>
      <c r="N10" s="23" t="str">
        <f t="shared" ca="1" si="2"/>
        <v>g</v>
      </c>
      <c r="O10" s="62"/>
    </row>
    <row r="11" spans="1:16" ht="13" thickBot="1">
      <c r="A11" s="27">
        <v>5</v>
      </c>
      <c r="B11" s="24" t="str">
        <f t="shared" ca="1" si="3"/>
        <v>ao</v>
      </c>
      <c r="E11" s="27">
        <v>5</v>
      </c>
      <c r="F11" s="24" t="str">
        <f t="shared" ca="1" si="0"/>
        <v>o</v>
      </c>
      <c r="I11" s="27">
        <v>5</v>
      </c>
      <c r="J11" s="24" t="str">
        <f t="shared" ca="1" si="1"/>
        <v>am</v>
      </c>
      <c r="M11" s="27">
        <v>5</v>
      </c>
      <c r="N11" s="24" t="str">
        <f t="shared" ca="1" si="2"/>
        <v>a</v>
      </c>
      <c r="O11" s="62"/>
    </row>
    <row r="14" spans="1:16" ht="13" thickBot="1">
      <c r="A14" s="28" t="s">
        <v>45</v>
      </c>
      <c r="B14" s="11"/>
      <c r="C14" s="11"/>
      <c r="D14" s="11"/>
      <c r="E14" s="28" t="s">
        <v>46</v>
      </c>
      <c r="F14" s="11"/>
      <c r="G14" s="11"/>
      <c r="H14" s="11"/>
      <c r="I14" s="28" t="s">
        <v>47</v>
      </c>
      <c r="J14" s="11"/>
      <c r="K14" s="11"/>
      <c r="L14" s="11"/>
      <c r="M14" s="28" t="s">
        <v>69</v>
      </c>
      <c r="N14" s="11"/>
    </row>
    <row r="15" spans="1:16" ht="13" thickBot="1">
      <c r="A15" s="25" t="s">
        <v>9</v>
      </c>
      <c r="B15" s="26" t="s">
        <v>8</v>
      </c>
      <c r="E15" s="25" t="s">
        <v>9</v>
      </c>
      <c r="F15" s="26" t="s">
        <v>8</v>
      </c>
      <c r="I15" s="25" t="s">
        <v>9</v>
      </c>
      <c r="J15" s="26" t="s">
        <v>8</v>
      </c>
      <c r="M15" s="25" t="s">
        <v>9</v>
      </c>
      <c r="N15" s="26" t="s">
        <v>8</v>
      </c>
      <c r="O15" s="61"/>
    </row>
    <row r="16" spans="1:16">
      <c r="A16" s="27">
        <v>1</v>
      </c>
      <c r="B16" s="22" t="str">
        <f t="shared" ref="B16:B20" ca="1" si="4">IFERROR(OFFSET(INDIRECT(ADDRESS(INT((ROW()-3)/9)*9+6,COLUMN(),1,,"series")),MATCH(A16,INDIRECT(ADDRESS(INT((ROW()-3)/9)*9+7,COLUMN()+1,1,,"series")&amp;":"&amp;ADDRESS(INT((ROW()-3)/9)*9+11,COLUMN()+1,1)),0),),"")</f>
        <v>u</v>
      </c>
      <c r="E16" s="27">
        <v>1</v>
      </c>
      <c r="F16" s="22" t="str">
        <f t="shared" ref="F16:F20" ca="1" si="5">IFERROR(OFFSET(INDIRECT(ADDRESS(INT((ROW()-3)/9)*9+6,COLUMN(),1,,"series")),MATCH(E16,INDIRECT(ADDRESS(INT((ROW()-3)/9)*9+7,COLUMN()+1,1,,"series")&amp;":"&amp;ADDRESS(INT((ROW()-3)/9)*9+11,COLUMN()+1,1)),0),),"")</f>
        <v>aj</v>
      </c>
      <c r="I16" s="27">
        <v>1</v>
      </c>
      <c r="J16" s="22" t="str">
        <f t="shared" ref="J16:J20" ca="1" si="6">IFERROR(OFFSET(INDIRECT(ADDRESS(INT((ROW()-3)/9)*9+6,COLUMN(),1,,"series")),MATCH(I16,INDIRECT(ADDRESS(INT((ROW()-3)/9)*9+7,COLUMN()+1,1,,"series")&amp;":"&amp;ADDRESS(INT((ROW()-3)/9)*9+11,COLUMN()+1,1)),0),),"")</f>
        <v>y</v>
      </c>
      <c r="M16" s="27">
        <v>1</v>
      </c>
      <c r="N16" s="22" t="str">
        <f t="shared" ref="N16:N20" ca="1" si="7">IFERROR(OFFSET(INDIRECT(ADDRESS(INT((ROW()-3)/9)*9+6,COLUMN(),1,,"series")),MATCH(M16,INDIRECT(ADDRESS(INT((ROW()-3)/9)*9+7,COLUMN()+1,1,,"series")&amp;":"&amp;ADDRESS(INT((ROW()-3)/9)*9+11,COLUMN()+1,1)),0),),"")</f>
        <v>ac</v>
      </c>
      <c r="O16" s="61"/>
    </row>
    <row r="17" spans="1:15">
      <c r="A17" s="27">
        <v>2</v>
      </c>
      <c r="B17" s="23" t="str">
        <f t="shared" ca="1" si="4"/>
        <v>w</v>
      </c>
      <c r="E17" s="27">
        <v>2</v>
      </c>
      <c r="F17" s="23" t="str">
        <f t="shared" ca="1" si="5"/>
        <v>t</v>
      </c>
      <c r="I17" s="27">
        <v>2</v>
      </c>
      <c r="J17" s="23" t="str">
        <f t="shared" ca="1" si="6"/>
        <v>ab</v>
      </c>
      <c r="M17" s="27">
        <v>2</v>
      </c>
      <c r="N17" s="23" t="str">
        <f t="shared" ca="1" si="7"/>
        <v>x</v>
      </c>
      <c r="O17" s="61"/>
    </row>
    <row r="18" spans="1:15">
      <c r="A18" s="27">
        <v>3</v>
      </c>
      <c r="B18" s="23" t="str">
        <f t="shared" ca="1" si="4"/>
        <v>z</v>
      </c>
      <c r="E18" s="27">
        <v>3</v>
      </c>
      <c r="F18" s="23" t="str">
        <f t="shared" ca="1" si="5"/>
        <v>v</v>
      </c>
      <c r="I18" s="27">
        <v>3</v>
      </c>
      <c r="J18" s="23" t="str">
        <f t="shared" ca="1" si="6"/>
        <v>ai</v>
      </c>
      <c r="M18" s="27">
        <v>3</v>
      </c>
      <c r="N18" s="23" t="str">
        <f t="shared" ca="1" si="7"/>
        <v>ah</v>
      </c>
      <c r="O18" s="61"/>
    </row>
    <row r="19" spans="1:15">
      <c r="A19" s="27">
        <v>4</v>
      </c>
      <c r="B19" s="23" t="str">
        <f t="shared" ca="1" si="4"/>
        <v>ag</v>
      </c>
      <c r="E19" s="27">
        <v>4</v>
      </c>
      <c r="F19" s="23" t="str">
        <f t="shared" ca="1" si="5"/>
        <v>af</v>
      </c>
      <c r="I19" s="27">
        <v>4</v>
      </c>
      <c r="J19" s="23" t="str">
        <f t="shared" ca="1" si="6"/>
        <v>ae</v>
      </c>
      <c r="M19" s="27">
        <v>4</v>
      </c>
      <c r="N19" s="23" t="str">
        <f t="shared" ca="1" si="7"/>
        <v>r</v>
      </c>
      <c r="O19" s="61"/>
    </row>
    <row r="20" spans="1:15" ht="13" thickBot="1">
      <c r="A20" s="27">
        <v>5</v>
      </c>
      <c r="B20" s="24" t="str">
        <f t="shared" ca="1" si="4"/>
        <v>ak</v>
      </c>
      <c r="E20" s="27">
        <v>5</v>
      </c>
      <c r="F20" s="24" t="str">
        <f t="shared" ca="1" si="5"/>
        <v>aa</v>
      </c>
      <c r="I20" s="27">
        <v>5</v>
      </c>
      <c r="J20" s="24" t="str">
        <f t="shared" ca="1" si="6"/>
        <v>s</v>
      </c>
      <c r="M20" s="27">
        <v>5</v>
      </c>
      <c r="N20" s="24" t="str">
        <f t="shared" ca="1" si="7"/>
        <v>ad</v>
      </c>
      <c r="O20" s="61"/>
    </row>
    <row r="21" spans="1:15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89"/>
    </row>
    <row r="22" spans="1:15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89"/>
    </row>
    <row r="23" spans="1:15" ht="13" thickBot="1">
      <c r="A23" s="69" t="s">
        <v>70</v>
      </c>
      <c r="B23" s="69"/>
      <c r="C23" s="68"/>
      <c r="D23" s="68"/>
      <c r="E23" s="69" t="s">
        <v>71</v>
      </c>
      <c r="F23" s="69"/>
      <c r="G23" s="68"/>
      <c r="H23" s="68"/>
      <c r="I23" s="69" t="s">
        <v>72</v>
      </c>
      <c r="J23" s="69"/>
      <c r="K23" s="68"/>
      <c r="L23" s="68"/>
      <c r="M23" s="69" t="s">
        <v>73</v>
      </c>
      <c r="N23" s="69"/>
      <c r="O23" s="89"/>
    </row>
    <row r="24" spans="1:15" ht="13" thickBot="1">
      <c r="A24" s="90" t="s">
        <v>9</v>
      </c>
      <c r="B24" s="91" t="s">
        <v>8</v>
      </c>
      <c r="C24" s="92"/>
      <c r="D24" s="92"/>
      <c r="E24" s="90" t="s">
        <v>9</v>
      </c>
      <c r="F24" s="91" t="s">
        <v>8</v>
      </c>
      <c r="G24" s="68"/>
      <c r="H24" s="68"/>
      <c r="I24" s="90" t="s">
        <v>9</v>
      </c>
      <c r="J24" s="91" t="s">
        <v>8</v>
      </c>
      <c r="K24" s="92"/>
      <c r="L24" s="92"/>
      <c r="M24" s="90" t="s">
        <v>9</v>
      </c>
      <c r="N24" s="91" t="s">
        <v>8</v>
      </c>
      <c r="O24" s="89"/>
    </row>
    <row r="25" spans="1:15">
      <c r="A25" s="76">
        <v>1</v>
      </c>
      <c r="B25" s="93" t="str">
        <f t="shared" ref="B25:B29" ca="1" si="8">IFERROR(OFFSET(INDIRECT(ADDRESS(INT((ROW()-3)/9)*9+6,COLUMN(),1,,"series")),MATCH(A25,INDIRECT(ADDRESS(INT((ROW()-3)/9)*9+7,COLUMN()+1,1,,"series")&amp;":"&amp;ADDRESS(INT((ROW()-3)/9)*9+11,COLUMN()+1,1)),0),),"")</f>
        <v/>
      </c>
      <c r="C25" s="86"/>
      <c r="D25" s="86"/>
      <c r="E25" s="76">
        <v>1</v>
      </c>
      <c r="F25" s="94" t="str">
        <f t="shared" ref="F25:F29" ca="1" si="9">IFERROR(OFFSET(INDIRECT(ADDRESS(INT((ROW()-3)/9)*9+6,COLUMN(),1,,"series")),MATCH(E25,INDIRECT(ADDRESS(INT((ROW()-3)/9)*9+7,COLUMN()+1,1,,"series")&amp;":"&amp;ADDRESS(INT((ROW()-3)/9)*9+11,COLUMN()+1,1)),0),),"")</f>
        <v/>
      </c>
      <c r="G25" s="68"/>
      <c r="H25" s="68"/>
      <c r="I25" s="76">
        <v>1</v>
      </c>
      <c r="J25" s="94" t="str">
        <f t="shared" ref="J25:J29" ca="1" si="10">IFERROR(OFFSET(INDIRECT(ADDRESS(INT((ROW()-3)/9)*9+6,COLUMN(),1,,"series")),MATCH(I25,INDIRECT(ADDRESS(INT((ROW()-3)/9)*9+7,COLUMN()+1,1,,"series")&amp;":"&amp;ADDRESS(INT((ROW()-3)/9)*9+11,COLUMN()+1,1)),0),),"")</f>
        <v/>
      </c>
      <c r="K25" s="86"/>
      <c r="L25" s="86"/>
      <c r="M25" s="76">
        <v>1</v>
      </c>
      <c r="N25" s="94" t="str">
        <f t="shared" ref="N25:N29" ca="1" si="11">IFERROR(OFFSET(INDIRECT(ADDRESS(INT((ROW()-3)/9)*9+6,COLUMN(),1,,"series")),MATCH(M25,INDIRECT(ADDRESS(INT((ROW()-3)/9)*9+7,COLUMN()+1,1,,"series")&amp;":"&amp;ADDRESS(INT((ROW()-3)/9)*9+11,COLUMN()+1,1)),0),),"")</f>
        <v/>
      </c>
      <c r="O25" s="89"/>
    </row>
    <row r="26" spans="1:15">
      <c r="A26" s="76">
        <v>2</v>
      </c>
      <c r="B26" s="95" t="str">
        <f t="shared" ca="1" si="8"/>
        <v/>
      </c>
      <c r="C26" s="86"/>
      <c r="D26" s="86"/>
      <c r="E26" s="76">
        <v>2</v>
      </c>
      <c r="F26" s="95" t="str">
        <f t="shared" ca="1" si="9"/>
        <v/>
      </c>
      <c r="G26" s="68"/>
      <c r="H26" s="68"/>
      <c r="I26" s="76">
        <v>2</v>
      </c>
      <c r="J26" s="95" t="str">
        <f t="shared" ca="1" si="10"/>
        <v/>
      </c>
      <c r="K26" s="86"/>
      <c r="L26" s="86"/>
      <c r="M26" s="76">
        <v>2</v>
      </c>
      <c r="N26" s="95" t="str">
        <f t="shared" ca="1" si="11"/>
        <v/>
      </c>
      <c r="O26" s="89"/>
    </row>
    <row r="27" spans="1:15">
      <c r="A27" s="76">
        <v>3</v>
      </c>
      <c r="B27" s="95" t="str">
        <f t="shared" ca="1" si="8"/>
        <v/>
      </c>
      <c r="C27" s="86"/>
      <c r="D27" s="86"/>
      <c r="E27" s="76">
        <v>3</v>
      </c>
      <c r="F27" s="95" t="str">
        <f t="shared" ca="1" si="9"/>
        <v/>
      </c>
      <c r="G27" s="68"/>
      <c r="H27" s="68"/>
      <c r="I27" s="76">
        <v>3</v>
      </c>
      <c r="J27" s="95" t="str">
        <f t="shared" ca="1" si="10"/>
        <v/>
      </c>
      <c r="K27" s="86"/>
      <c r="L27" s="86"/>
      <c r="M27" s="76">
        <v>3</v>
      </c>
      <c r="N27" s="95" t="str">
        <f t="shared" ca="1" si="11"/>
        <v/>
      </c>
      <c r="O27" s="89"/>
    </row>
    <row r="28" spans="1:15">
      <c r="A28" s="76">
        <v>4</v>
      </c>
      <c r="B28" s="95" t="str">
        <f t="shared" ca="1" si="8"/>
        <v/>
      </c>
      <c r="C28" s="86"/>
      <c r="D28" s="86"/>
      <c r="E28" s="76">
        <v>4</v>
      </c>
      <c r="F28" s="95" t="str">
        <f t="shared" ca="1" si="9"/>
        <v/>
      </c>
      <c r="G28" s="68"/>
      <c r="H28" s="68"/>
      <c r="I28" s="76">
        <v>4</v>
      </c>
      <c r="J28" s="95" t="str">
        <f t="shared" ca="1" si="10"/>
        <v/>
      </c>
      <c r="K28" s="86"/>
      <c r="L28" s="86"/>
      <c r="M28" s="76">
        <v>4</v>
      </c>
      <c r="N28" s="95" t="str">
        <f t="shared" ca="1" si="11"/>
        <v/>
      </c>
      <c r="O28" s="89"/>
    </row>
    <row r="29" spans="1:15" ht="13" thickBot="1">
      <c r="A29" s="76">
        <v>5</v>
      </c>
      <c r="B29" s="96" t="str">
        <f t="shared" ca="1" si="8"/>
        <v/>
      </c>
      <c r="C29" s="68"/>
      <c r="D29" s="68"/>
      <c r="E29" s="76">
        <v>5</v>
      </c>
      <c r="F29" s="97" t="str">
        <f t="shared" ca="1" si="9"/>
        <v/>
      </c>
      <c r="G29" s="68"/>
      <c r="H29" s="68"/>
      <c r="I29" s="76">
        <v>5</v>
      </c>
      <c r="J29" s="97" t="str">
        <f t="shared" ca="1" si="10"/>
        <v/>
      </c>
      <c r="K29" s="68"/>
      <c r="L29" s="68"/>
      <c r="M29" s="76">
        <v>5</v>
      </c>
      <c r="N29" s="97" t="str">
        <f t="shared" ca="1" si="11"/>
        <v/>
      </c>
      <c r="O29" s="89"/>
    </row>
    <row r="30" spans="1:15">
      <c r="A30" s="68"/>
      <c r="B30" s="68"/>
      <c r="C30" s="86"/>
      <c r="D30" s="86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89"/>
    </row>
    <row r="31" spans="1:15">
      <c r="A31" s="68"/>
      <c r="B31" s="68"/>
      <c r="C31" s="86"/>
      <c r="D31" s="86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89"/>
    </row>
    <row r="32" spans="1:15" ht="13" thickBot="1">
      <c r="A32" s="69" t="s">
        <v>145</v>
      </c>
      <c r="B32" s="69"/>
      <c r="C32" s="68"/>
      <c r="D32" s="68"/>
      <c r="E32" s="69" t="s">
        <v>146</v>
      </c>
      <c r="F32" s="69"/>
      <c r="G32" s="68"/>
      <c r="H32" s="68"/>
      <c r="I32" s="69" t="s">
        <v>76</v>
      </c>
      <c r="J32" s="69"/>
      <c r="K32" s="68"/>
      <c r="L32" s="68"/>
      <c r="M32" s="69" t="s">
        <v>77</v>
      </c>
      <c r="N32" s="69"/>
      <c r="O32" s="89"/>
    </row>
    <row r="33" spans="1:15" ht="13" thickBot="1">
      <c r="A33" s="90" t="s">
        <v>9</v>
      </c>
      <c r="B33" s="91" t="s">
        <v>8</v>
      </c>
      <c r="C33" s="92"/>
      <c r="D33" s="92"/>
      <c r="E33" s="90" t="s">
        <v>9</v>
      </c>
      <c r="F33" s="91" t="s">
        <v>8</v>
      </c>
      <c r="G33" s="68"/>
      <c r="H33" s="68"/>
      <c r="I33" s="90" t="s">
        <v>9</v>
      </c>
      <c r="J33" s="91" t="s">
        <v>8</v>
      </c>
      <c r="K33" s="92"/>
      <c r="L33" s="92"/>
      <c r="M33" s="90" t="s">
        <v>9</v>
      </c>
      <c r="N33" s="91" t="s">
        <v>8</v>
      </c>
      <c r="O33" s="89"/>
    </row>
    <row r="34" spans="1:15">
      <c r="A34" s="76">
        <v>1</v>
      </c>
      <c r="B34" s="94" t="str">
        <f t="shared" ref="B34:B38" ca="1" si="12">IFERROR(OFFSET(INDIRECT(ADDRESS(INT((ROW()-3)/9)*9+6,COLUMN(),1,,"series")),MATCH(A34,INDIRECT(ADDRESS(INT((ROW()-3)/9)*9+7,COLUMN()+1,1,,"series")&amp;":"&amp;ADDRESS(INT((ROW()-3)/9)*9+11,COLUMN()+1,1)),0),),"")</f>
        <v/>
      </c>
      <c r="C34" s="86"/>
      <c r="D34" s="86"/>
      <c r="E34" s="76">
        <v>1</v>
      </c>
      <c r="F34" s="94" t="str">
        <f t="shared" ref="F34:F38" ca="1" si="13">IFERROR(OFFSET(INDIRECT(ADDRESS(INT((ROW()-3)/9)*9+6,COLUMN(),1,,"series")),MATCH(E34,INDIRECT(ADDRESS(INT((ROW()-3)/9)*9+7,COLUMN()+1,1,,"series")&amp;":"&amp;ADDRESS(INT((ROW()-3)/9)*9+11,COLUMN()+1,1)),0),),"")</f>
        <v/>
      </c>
      <c r="G34" s="68"/>
      <c r="H34" s="68"/>
      <c r="I34" s="76">
        <v>1</v>
      </c>
      <c r="J34" s="94" t="str">
        <f t="shared" ref="J34:J38" ca="1" si="14">IFERROR(OFFSET(INDIRECT(ADDRESS(INT((ROW()-3)/9)*9+6,COLUMN(),1,,"series")),MATCH(I34,INDIRECT(ADDRESS(INT((ROW()-3)/9)*9+7,COLUMN()+1,1,,"series")&amp;":"&amp;ADDRESS(INT((ROW()-3)/9)*9+11,COLUMN()+1,1)),0),),"")</f>
        <v/>
      </c>
      <c r="K34" s="86"/>
      <c r="L34" s="86"/>
      <c r="M34" s="76">
        <v>1</v>
      </c>
      <c r="N34" s="94" t="str">
        <f t="shared" ref="N34:N38" ca="1" si="15">IFERROR(OFFSET(INDIRECT(ADDRESS(INT((ROW()-3)/9)*9+6,COLUMN(),1,,"series")),MATCH(M34,INDIRECT(ADDRESS(INT((ROW()-3)/9)*9+7,COLUMN()+1,1,,"series")&amp;":"&amp;ADDRESS(INT((ROW()-3)/9)*9+11,COLUMN()+1,1)),0),),"")</f>
        <v/>
      </c>
      <c r="O34" s="89"/>
    </row>
    <row r="35" spans="1:15">
      <c r="A35" s="76">
        <v>2</v>
      </c>
      <c r="B35" s="95" t="str">
        <f t="shared" ca="1" si="12"/>
        <v/>
      </c>
      <c r="C35" s="86"/>
      <c r="D35" s="86"/>
      <c r="E35" s="76">
        <v>2</v>
      </c>
      <c r="F35" s="95" t="str">
        <f t="shared" ca="1" si="13"/>
        <v/>
      </c>
      <c r="G35" s="68"/>
      <c r="H35" s="68"/>
      <c r="I35" s="76">
        <v>2</v>
      </c>
      <c r="J35" s="95" t="str">
        <f t="shared" ca="1" si="14"/>
        <v/>
      </c>
      <c r="K35" s="86"/>
      <c r="L35" s="86"/>
      <c r="M35" s="76">
        <v>2</v>
      </c>
      <c r="N35" s="95" t="str">
        <f t="shared" ca="1" si="15"/>
        <v/>
      </c>
      <c r="O35" s="89"/>
    </row>
    <row r="36" spans="1:15">
      <c r="A36" s="76">
        <v>3</v>
      </c>
      <c r="B36" s="95" t="str">
        <f t="shared" ca="1" si="12"/>
        <v/>
      </c>
      <c r="C36" s="86"/>
      <c r="D36" s="86"/>
      <c r="E36" s="76">
        <v>3</v>
      </c>
      <c r="F36" s="95" t="str">
        <f t="shared" ca="1" si="13"/>
        <v/>
      </c>
      <c r="G36" s="68"/>
      <c r="H36" s="68"/>
      <c r="I36" s="76">
        <v>3</v>
      </c>
      <c r="J36" s="95" t="str">
        <f t="shared" ca="1" si="14"/>
        <v/>
      </c>
      <c r="K36" s="86"/>
      <c r="L36" s="86"/>
      <c r="M36" s="76">
        <v>3</v>
      </c>
      <c r="N36" s="95" t="str">
        <f t="shared" ca="1" si="15"/>
        <v/>
      </c>
      <c r="O36" s="89"/>
    </row>
    <row r="37" spans="1:15">
      <c r="A37" s="76">
        <v>4</v>
      </c>
      <c r="B37" s="95" t="str">
        <f t="shared" ca="1" si="12"/>
        <v/>
      </c>
      <c r="C37" s="86"/>
      <c r="D37" s="86"/>
      <c r="E37" s="76">
        <v>4</v>
      </c>
      <c r="F37" s="95" t="str">
        <f t="shared" ca="1" si="13"/>
        <v/>
      </c>
      <c r="G37" s="68"/>
      <c r="H37" s="68"/>
      <c r="I37" s="76">
        <v>4</v>
      </c>
      <c r="J37" s="95" t="str">
        <f t="shared" ca="1" si="14"/>
        <v/>
      </c>
      <c r="K37" s="86"/>
      <c r="L37" s="86"/>
      <c r="M37" s="76">
        <v>4</v>
      </c>
      <c r="N37" s="95" t="str">
        <f t="shared" ca="1" si="15"/>
        <v/>
      </c>
      <c r="O37" s="89"/>
    </row>
    <row r="38" spans="1:15" ht="13" thickBot="1">
      <c r="A38" s="76">
        <v>5</v>
      </c>
      <c r="B38" s="97" t="str">
        <f t="shared" ca="1" si="12"/>
        <v/>
      </c>
      <c r="C38" s="68"/>
      <c r="D38" s="68"/>
      <c r="E38" s="76">
        <v>5</v>
      </c>
      <c r="F38" s="97" t="str">
        <f t="shared" ca="1" si="13"/>
        <v/>
      </c>
      <c r="G38" s="68"/>
      <c r="H38" s="68"/>
      <c r="I38" s="76">
        <v>5</v>
      </c>
      <c r="J38" s="97" t="str">
        <f t="shared" ca="1" si="14"/>
        <v/>
      </c>
      <c r="K38" s="68"/>
      <c r="L38" s="68"/>
      <c r="M38" s="76">
        <v>5</v>
      </c>
      <c r="N38" s="97" t="str">
        <f t="shared" ca="1" si="15"/>
        <v/>
      </c>
      <c r="O38" s="89"/>
    </row>
    <row r="39" spans="1:15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</row>
    <row r="41" spans="1:15">
      <c r="A41" t="s">
        <v>147</v>
      </c>
    </row>
    <row r="43" spans="1:15" ht="13" thickBot="1">
      <c r="A43" s="28" t="s">
        <v>79</v>
      </c>
      <c r="B43" s="11"/>
      <c r="E43" s="28" t="s">
        <v>80</v>
      </c>
      <c r="F43" s="11"/>
      <c r="I43" s="28" t="s">
        <v>81</v>
      </c>
      <c r="J43" s="11"/>
      <c r="M43" s="28" t="s">
        <v>82</v>
      </c>
      <c r="N43" s="11"/>
    </row>
    <row r="44" spans="1:15" ht="13" thickBot="1">
      <c r="A44" s="25" t="s">
        <v>9</v>
      </c>
      <c r="B44" s="26" t="s">
        <v>8</v>
      </c>
      <c r="C44" s="20"/>
      <c r="D44" s="20"/>
      <c r="E44" s="25" t="s">
        <v>9</v>
      </c>
      <c r="F44" s="26" t="s">
        <v>8</v>
      </c>
      <c r="I44" s="25" t="s">
        <v>9</v>
      </c>
      <c r="J44" s="26" t="s">
        <v>8</v>
      </c>
      <c r="K44" s="20"/>
      <c r="L44" s="20"/>
      <c r="M44" s="25" t="s">
        <v>9</v>
      </c>
      <c r="N44" s="26" t="s">
        <v>8</v>
      </c>
    </row>
    <row r="45" spans="1:15">
      <c r="A45" s="27">
        <v>1</v>
      </c>
      <c r="B45" s="22" t="str">
        <f ca="1">IFERROR(OFFSET(INDIRECT(ADDRESS(INT((ROW()-1)/8)*8+4,COLUMN(),1,,"series")),MATCH(A45,INDIRECT(ADDRESS(INT((ROW()-1)/8)*8+5,COLUMN()+1,1,,"series")&amp;":"&amp;ADDRESS(INT((ROW()-1)/8)*8+8,COLUMN()+1,1)),0),),"")</f>
        <v>d</v>
      </c>
      <c r="C45" s="18"/>
      <c r="D45" s="18"/>
      <c r="E45" s="27">
        <v>1</v>
      </c>
      <c r="F45" s="22" t="str">
        <f t="shared" ref="F45:F48" ca="1" si="16">IFERROR(OFFSET(INDIRECT(ADDRESS(INT((ROW()-1)/8)*8+4,COLUMN(),1,,"series")),MATCH(E45,INDIRECT(ADDRESS(INT((ROW()-1)/8)*8+5,COLUMN()+1,1,,"series")&amp;":"&amp;ADDRESS(INT((ROW()-1)/8)*8+8,COLUMN()+1,1)),0),),"")</f>
        <v>e</v>
      </c>
      <c r="I45" s="27">
        <v>1</v>
      </c>
      <c r="J45" s="22" t="str">
        <f t="shared" ref="J45:J48" ca="1" si="17">IFERROR(OFFSET(INDIRECT(ADDRESS(INT((ROW()-1)/8)*8+4,COLUMN(),1,,"series")),MATCH(I45,INDIRECT(ADDRESS(INT((ROW()-1)/8)*8+5,COLUMN()+1,1,,"series")&amp;":"&amp;ADDRESS(INT((ROW()-1)/8)*8+8,COLUMN()+1,1)),0),),"")</f>
        <v>x</v>
      </c>
      <c r="K45" s="18"/>
      <c r="L45" s="18"/>
      <c r="M45" s="27">
        <v>1</v>
      </c>
      <c r="N45" s="22" t="str">
        <f t="shared" ref="N45:N48" ca="1" si="18">IFERROR(OFFSET(INDIRECT(ADDRESS(INT((ROW()-1)/8)*8+4,COLUMN(),1,,"series")),MATCH(M45,INDIRECT(ADDRESS(INT((ROW()-1)/8)*8+5,COLUMN()+1,1,,"series")&amp;":"&amp;ADDRESS(INT((ROW()-1)/8)*8+8,COLUMN()+1,1)),0),),"")</f>
        <v>t</v>
      </c>
    </row>
    <row r="46" spans="1:15">
      <c r="A46" s="27">
        <v>2</v>
      </c>
      <c r="B46" s="23" t="str">
        <f t="shared" ref="B46:B48" ca="1" si="19">IFERROR(OFFSET(INDIRECT(ADDRESS(INT((ROW()-1)/8)*8+4,COLUMN(),1,,"series")),MATCH(A46,INDIRECT(ADDRESS(INT((ROW()-1)/8)*8+5,COLUMN()+1,1,,"series")&amp;":"&amp;ADDRESS(INT((ROW()-1)/8)*8+8,COLUMN()+1,1)),0),),"")</f>
        <v>j</v>
      </c>
      <c r="C46" s="18"/>
      <c r="D46" s="18"/>
      <c r="E46" s="27">
        <v>2</v>
      </c>
      <c r="F46" s="23" t="str">
        <f t="shared" ca="1" si="16"/>
        <v>f</v>
      </c>
      <c r="I46" s="27">
        <v>2</v>
      </c>
      <c r="J46" s="23" t="str">
        <f t="shared" ca="1" si="17"/>
        <v>u</v>
      </c>
      <c r="K46" s="18"/>
      <c r="L46" s="18"/>
      <c r="M46" s="27">
        <v>2</v>
      </c>
      <c r="N46" s="23" t="str">
        <f t="shared" ca="1" si="18"/>
        <v>ac</v>
      </c>
    </row>
    <row r="47" spans="1:15">
      <c r="A47" s="27">
        <v>3</v>
      </c>
      <c r="B47" s="23" t="str">
        <f t="shared" ca="1" si="19"/>
        <v>h</v>
      </c>
      <c r="C47" s="18"/>
      <c r="D47" s="18"/>
      <c r="E47" s="27">
        <v>3</v>
      </c>
      <c r="F47" s="23" t="str">
        <f t="shared" ca="1" si="16"/>
        <v>al</v>
      </c>
      <c r="I47" s="27">
        <v>3</v>
      </c>
      <c r="J47" s="23" t="str">
        <f t="shared" ca="1" si="17"/>
        <v>ab</v>
      </c>
      <c r="K47" s="18"/>
      <c r="L47" s="18"/>
      <c r="M47" s="27">
        <v>3</v>
      </c>
      <c r="N47" s="23" t="str">
        <f t="shared" ca="1" si="18"/>
        <v>w</v>
      </c>
    </row>
    <row r="48" spans="1:15">
      <c r="A48" s="27">
        <v>4</v>
      </c>
      <c r="B48" s="23" t="str">
        <f t="shared" ca="1" si="19"/>
        <v>m</v>
      </c>
      <c r="C48" s="18"/>
      <c r="D48" s="18"/>
      <c r="E48" s="27">
        <v>4</v>
      </c>
      <c r="F48" s="23" t="str">
        <f t="shared" ca="1" si="16"/>
        <v>b</v>
      </c>
      <c r="I48" s="27">
        <v>4</v>
      </c>
      <c r="J48" s="23" t="str">
        <f ca="1">IFERROR(OFFSET(INDIRECT(ADDRESS(INT((ROW()-1)/8)*8+4,COLUMN(),1,,"series")),MATCH(I48,INDIRECT(ADDRESS(INT((ROW()-1)/8)*8+5,COLUMN()+1,1,,"series")&amp;":"&amp;ADDRESS(INT((ROW()-1)/8)*8+8,COLUMN()+1,1)),0),),"")</f>
        <v>aj</v>
      </c>
      <c r="K48" s="18"/>
      <c r="L48" s="18"/>
      <c r="M48" s="27">
        <v>4</v>
      </c>
      <c r="N48" s="23" t="str">
        <f t="shared" ca="1" si="18"/>
        <v>y</v>
      </c>
    </row>
    <row r="49" spans="1:15">
      <c r="C49" s="18"/>
      <c r="D49" s="18"/>
    </row>
    <row r="50" spans="1:15" s="68" customFormat="1">
      <c r="C50" s="86"/>
      <c r="D50" s="86"/>
    </row>
    <row r="51" spans="1:15" s="68" customFormat="1" ht="13" thickBot="1">
      <c r="A51" s="69" t="s">
        <v>87</v>
      </c>
      <c r="B51" s="69"/>
      <c r="E51" s="69" t="s">
        <v>88</v>
      </c>
      <c r="F51" s="69"/>
      <c r="I51" s="69" t="s">
        <v>89</v>
      </c>
      <c r="J51" s="69"/>
      <c r="M51" s="69" t="s">
        <v>90</v>
      </c>
      <c r="N51" s="69"/>
    </row>
    <row r="52" spans="1:15" s="68" customFormat="1" ht="13" thickBot="1">
      <c r="A52" s="90" t="s">
        <v>9</v>
      </c>
      <c r="B52" s="91" t="s">
        <v>8</v>
      </c>
      <c r="C52" s="92"/>
      <c r="D52" s="92"/>
      <c r="E52" s="90" t="s">
        <v>9</v>
      </c>
      <c r="F52" s="91" t="s">
        <v>8</v>
      </c>
      <c r="I52" s="90" t="s">
        <v>9</v>
      </c>
      <c r="J52" s="91" t="s">
        <v>8</v>
      </c>
      <c r="K52" s="92"/>
      <c r="L52" s="92"/>
      <c r="M52" s="90" t="s">
        <v>9</v>
      </c>
      <c r="N52" s="91" t="s">
        <v>8</v>
      </c>
    </row>
    <row r="53" spans="1:15" s="68" customFormat="1">
      <c r="A53" s="76">
        <v>1</v>
      </c>
      <c r="B53" s="94" t="str">
        <f t="shared" ref="B53:B56" ca="1" si="20">IFERROR(OFFSET(INDIRECT(ADDRESS(INT((ROW()-1)/8)*8+4,COLUMN(),1,,"series")),MATCH(A53,INDIRECT(ADDRESS(INT((ROW()-1)/8)*8+5,COLUMN()+1,1,,"series")&amp;":"&amp;ADDRESS(INT((ROW()-1)/8)*8+8,COLUMN()+1,1)),0),),"")</f>
        <v/>
      </c>
      <c r="C53" s="86"/>
      <c r="D53" s="86"/>
      <c r="E53" s="76">
        <v>1</v>
      </c>
      <c r="F53" s="94" t="str">
        <f t="shared" ref="F53:F56" ca="1" si="21">IFERROR(OFFSET(INDIRECT(ADDRESS(INT((ROW()-1)/8)*8+4,COLUMN(),1,,"series")),MATCH(E53,INDIRECT(ADDRESS(INT((ROW()-1)/8)*8+5,COLUMN()+1,1,,"series")&amp;":"&amp;ADDRESS(INT((ROW()-1)/8)*8+8,COLUMN()+1,1)),0),),"")</f>
        <v/>
      </c>
      <c r="I53" s="76">
        <v>1</v>
      </c>
      <c r="J53" s="94" t="str">
        <f t="shared" ref="J53:J56" ca="1" si="22">IFERROR(OFFSET(INDIRECT(ADDRESS(INT((ROW()-1)/8)*8+4,COLUMN(),1,,"series")),MATCH(I53,INDIRECT(ADDRESS(INT((ROW()-1)/8)*8+5,COLUMN()+1,1,,"series")&amp;":"&amp;ADDRESS(INT((ROW()-1)/8)*8+8,COLUMN()+1,1)),0),),"")</f>
        <v/>
      </c>
      <c r="K53" s="86"/>
      <c r="L53" s="86"/>
      <c r="M53" s="76">
        <v>1</v>
      </c>
      <c r="N53" s="94" t="str">
        <f t="shared" ref="N53:N56" ca="1" si="23">IFERROR(OFFSET(INDIRECT(ADDRESS(INT((ROW()-1)/8)*8+4,COLUMN(),1,,"series")),MATCH(M53,INDIRECT(ADDRESS(INT((ROW()-1)/8)*8+5,COLUMN()+1,1,,"series")&amp;":"&amp;ADDRESS(INT((ROW()-1)/8)*8+8,COLUMN()+1,1)),0),),"")</f>
        <v/>
      </c>
    </row>
    <row r="54" spans="1:15" s="68" customFormat="1">
      <c r="A54" s="76">
        <v>2</v>
      </c>
      <c r="B54" s="95" t="str">
        <f t="shared" ca="1" si="20"/>
        <v/>
      </c>
      <c r="C54" s="86"/>
      <c r="D54" s="86"/>
      <c r="E54" s="76">
        <v>2</v>
      </c>
      <c r="F54" s="95" t="str">
        <f t="shared" ca="1" si="21"/>
        <v/>
      </c>
      <c r="I54" s="76">
        <v>2</v>
      </c>
      <c r="J54" s="95" t="str">
        <f t="shared" ca="1" si="22"/>
        <v/>
      </c>
      <c r="K54" s="86"/>
      <c r="L54" s="86"/>
      <c r="M54" s="76">
        <v>2</v>
      </c>
      <c r="N54" s="95" t="str">
        <f t="shared" ca="1" si="23"/>
        <v/>
      </c>
    </row>
    <row r="55" spans="1:15" s="68" customFormat="1" ht="12.75" customHeight="1">
      <c r="A55" s="76">
        <v>3</v>
      </c>
      <c r="B55" s="95" t="str">
        <f t="shared" ca="1" si="20"/>
        <v/>
      </c>
      <c r="C55" s="86"/>
      <c r="D55" s="86"/>
      <c r="E55" s="76">
        <v>3</v>
      </c>
      <c r="F55" s="95" t="str">
        <f t="shared" ca="1" si="21"/>
        <v/>
      </c>
      <c r="I55" s="76">
        <v>3</v>
      </c>
      <c r="J55" s="95" t="str">
        <f t="shared" ca="1" si="22"/>
        <v/>
      </c>
      <c r="K55" s="86"/>
      <c r="L55" s="86"/>
      <c r="M55" s="76">
        <v>3</v>
      </c>
      <c r="N55" s="95" t="str">
        <f t="shared" ca="1" si="23"/>
        <v/>
      </c>
    </row>
    <row r="56" spans="1:15" s="68" customFormat="1" ht="12.75" customHeight="1">
      <c r="A56" s="76">
        <v>4</v>
      </c>
      <c r="B56" s="95" t="str">
        <f t="shared" ca="1" si="20"/>
        <v/>
      </c>
      <c r="C56" s="86"/>
      <c r="D56" s="86"/>
      <c r="E56" s="76">
        <v>4</v>
      </c>
      <c r="F56" s="95" t="str">
        <f t="shared" ca="1" si="21"/>
        <v/>
      </c>
      <c r="I56" s="76">
        <v>4</v>
      </c>
      <c r="J56" s="95" t="str">
        <f t="shared" ca="1" si="22"/>
        <v/>
      </c>
      <c r="K56" s="86"/>
      <c r="L56" s="86"/>
      <c r="M56" s="76">
        <v>4</v>
      </c>
      <c r="N56" s="95" t="str">
        <f t="shared" ca="1" si="23"/>
        <v/>
      </c>
    </row>
    <row r="57" spans="1:15" s="68" customFormat="1"/>
    <row r="59" spans="1:15">
      <c r="A59" t="s">
        <v>107</v>
      </c>
    </row>
    <row r="60" spans="1:15">
      <c r="H60" s="68"/>
      <c r="I60" s="68"/>
      <c r="J60" s="68"/>
      <c r="K60" s="68"/>
      <c r="L60" s="68"/>
      <c r="M60" s="68"/>
      <c r="N60" s="68"/>
      <c r="O60" s="68"/>
    </row>
    <row r="61" spans="1:15" ht="13" thickBot="1">
      <c r="A61" s="28" t="s">
        <v>108</v>
      </c>
      <c r="B61" s="11"/>
      <c r="E61" s="28" t="s">
        <v>109</v>
      </c>
      <c r="F61" s="11"/>
      <c r="H61" s="68"/>
      <c r="I61" s="69" t="s">
        <v>110</v>
      </c>
      <c r="J61" s="69"/>
      <c r="K61" s="68"/>
      <c r="L61" s="68"/>
      <c r="M61" s="69" t="s">
        <v>111</v>
      </c>
      <c r="N61" s="69"/>
      <c r="O61" s="68"/>
    </row>
    <row r="62" spans="1:15" ht="13" thickBot="1">
      <c r="A62" s="25" t="s">
        <v>9</v>
      </c>
      <c r="B62" s="26" t="s">
        <v>8</v>
      </c>
      <c r="C62" s="20"/>
      <c r="D62" s="20"/>
      <c r="E62" s="25" t="s">
        <v>9</v>
      </c>
      <c r="F62" s="26" t="s">
        <v>8</v>
      </c>
      <c r="H62" s="68"/>
      <c r="I62" s="90" t="s">
        <v>9</v>
      </c>
      <c r="J62" s="91" t="s">
        <v>8</v>
      </c>
      <c r="K62" s="92"/>
      <c r="L62" s="92"/>
      <c r="M62" s="90" t="s">
        <v>9</v>
      </c>
      <c r="N62" s="91" t="s">
        <v>8</v>
      </c>
      <c r="O62" s="68"/>
    </row>
    <row r="63" spans="1:15">
      <c r="A63" s="27">
        <v>1</v>
      </c>
      <c r="B63" s="22" t="str">
        <f ca="1">IFERROR(OFFSET(INDIRECT(ADDRESS(INT(ROW()/10)*10+2,COLUMN(),1,,"series")),MATCH(A63,INDIRECT(ADDRESS(INT(ROW()/10)*10+3,COLUMN()+1,1,,"series")&amp;":"&amp;ADDRESS(INT(ROW()/10)*10+6,COLUMN()+1,1)),0),),"")</f>
        <v>d</v>
      </c>
      <c r="C63" s="18"/>
      <c r="D63" s="18"/>
      <c r="E63" s="27">
        <v>1</v>
      </c>
      <c r="F63" s="22" t="str">
        <f t="shared" ref="F63:F66" ca="1" si="24">IFERROR(OFFSET(INDIRECT(ADDRESS(INT(ROW()/10)*10+2,COLUMN(),1,,"series")),MATCH(E63,INDIRECT(ADDRESS(INT(ROW()/10)*10+3,COLUMN()+1,1,,"series")&amp;":"&amp;ADDRESS(INT(ROW()/10)*10+6,COLUMN()+1,1)),0),),"")</f>
        <v>f</v>
      </c>
      <c r="H63" s="68"/>
      <c r="I63" s="76">
        <v>1</v>
      </c>
      <c r="J63" s="94" t="str">
        <f t="shared" ref="J63:J66" ca="1" si="25">IFERROR(OFFSET(INDIRECT(ADDRESS(INT(ROW()/10)*10+2,COLUMN(),1,,"series")),MATCH(I63,INDIRECT(ADDRESS(INT(ROW()/10)*10+3,COLUMN()+1,1,,"series")&amp;":"&amp;ADDRESS(INT(ROW()/10)*10+6,COLUMN()+1,1)),0),),"")</f>
        <v/>
      </c>
      <c r="K63" s="86"/>
      <c r="L63" s="86"/>
      <c r="M63" s="76">
        <v>1</v>
      </c>
      <c r="N63" s="94" t="str">
        <f t="shared" ref="N63:N66" ca="1" si="26">IFERROR(OFFSET(INDIRECT(ADDRESS(INT(ROW()/10)*10+2,COLUMN(),1,,"series")),MATCH(M63,INDIRECT(ADDRESS(INT(ROW()/10)*10+3,COLUMN()+1,1,,"series")&amp;":"&amp;ADDRESS(INT(ROW()/10)*10+6,COLUMN()+1,1)),0),),"")</f>
        <v/>
      </c>
      <c r="O63" s="68"/>
    </row>
    <row r="64" spans="1:15">
      <c r="A64" s="27">
        <v>2</v>
      </c>
      <c r="B64" s="23" t="str">
        <f t="shared" ref="B64:B66" ca="1" si="27">IFERROR(OFFSET(INDIRECT(ADDRESS(INT(ROW()/10)*10+2,COLUMN(),1,,"series")),MATCH(A64,INDIRECT(ADDRESS(INT(ROW()/10)*10+3,COLUMN()+1,1,,"series")&amp;":"&amp;ADDRESS(INT(ROW()/10)*10+6,COLUMN()+1,1)),0),),"")</f>
        <v>e</v>
      </c>
      <c r="C64" s="18"/>
      <c r="D64" s="18"/>
      <c r="E64" s="27">
        <v>2</v>
      </c>
      <c r="F64" s="23" t="str">
        <f t="shared" ca="1" si="24"/>
        <v>x</v>
      </c>
      <c r="H64" s="68"/>
      <c r="I64" s="76">
        <v>2</v>
      </c>
      <c r="J64" s="95" t="str">
        <f t="shared" ca="1" si="25"/>
        <v/>
      </c>
      <c r="K64" s="86"/>
      <c r="L64" s="86"/>
      <c r="M64" s="76">
        <v>2</v>
      </c>
      <c r="N64" s="95" t="str">
        <f t="shared" ca="1" si="26"/>
        <v/>
      </c>
      <c r="O64" s="68"/>
    </row>
    <row r="65" spans="1:15">
      <c r="A65" s="27">
        <v>3</v>
      </c>
      <c r="B65" s="23" t="str">
        <f t="shared" ca="1" si="27"/>
        <v>ac</v>
      </c>
      <c r="C65" s="18"/>
      <c r="D65" s="18"/>
      <c r="E65" s="27">
        <v>3</v>
      </c>
      <c r="F65" s="23" t="str">
        <f t="shared" ca="1" si="24"/>
        <v>j</v>
      </c>
      <c r="H65" s="68"/>
      <c r="I65" s="76">
        <v>3</v>
      </c>
      <c r="J65" s="95" t="str">
        <f t="shared" ca="1" si="25"/>
        <v/>
      </c>
      <c r="K65" s="86"/>
      <c r="L65" s="86"/>
      <c r="M65" s="76">
        <v>3</v>
      </c>
      <c r="N65" s="95" t="str">
        <f t="shared" ca="1" si="26"/>
        <v/>
      </c>
      <c r="O65" s="68"/>
    </row>
    <row r="66" spans="1:15" ht="12.75" customHeight="1">
      <c r="A66" s="27">
        <v>4</v>
      </c>
      <c r="B66" s="23" t="str">
        <f t="shared" ca="1" si="27"/>
        <v>u</v>
      </c>
      <c r="C66" s="18"/>
      <c r="D66" s="18"/>
      <c r="E66" s="27">
        <v>4</v>
      </c>
      <c r="F66" s="23" t="str">
        <f t="shared" ca="1" si="24"/>
        <v>t</v>
      </c>
      <c r="H66" s="68"/>
      <c r="I66" s="76">
        <v>4</v>
      </c>
      <c r="J66" s="95" t="str">
        <f t="shared" ca="1" si="25"/>
        <v/>
      </c>
      <c r="K66" s="86"/>
      <c r="L66" s="86"/>
      <c r="M66" s="76">
        <v>4</v>
      </c>
      <c r="N66" s="95" t="str">
        <f t="shared" ca="1" si="26"/>
        <v/>
      </c>
      <c r="O66" s="68"/>
    </row>
    <row r="67" spans="1:15">
      <c r="H67" s="68"/>
      <c r="I67" s="68"/>
      <c r="J67" s="68"/>
      <c r="K67" s="68"/>
      <c r="L67" s="68"/>
      <c r="M67" s="68"/>
      <c r="N67" s="68"/>
      <c r="O67" s="68"/>
    </row>
    <row r="69" spans="1:15">
      <c r="A69" t="s">
        <v>128</v>
      </c>
    </row>
    <row r="70" spans="1:15">
      <c r="D70" s="68"/>
      <c r="E70" s="68"/>
      <c r="F70" s="68"/>
    </row>
    <row r="71" spans="1:15" ht="13" thickBot="1">
      <c r="A71" s="28" t="s">
        <v>129</v>
      </c>
      <c r="B71" s="11"/>
      <c r="D71" s="68"/>
      <c r="E71" s="69" t="s">
        <v>130</v>
      </c>
      <c r="F71" s="69"/>
    </row>
    <row r="72" spans="1:15" ht="13" thickBot="1">
      <c r="A72" s="25" t="s">
        <v>9</v>
      </c>
      <c r="B72" s="26" t="s">
        <v>8</v>
      </c>
      <c r="C72" s="20"/>
      <c r="D72" s="92"/>
      <c r="E72" s="90" t="s">
        <v>9</v>
      </c>
      <c r="F72" s="91" t="s">
        <v>8</v>
      </c>
    </row>
    <row r="73" spans="1:15">
      <c r="A73" s="27">
        <v>1</v>
      </c>
      <c r="B73" s="22" t="str">
        <f t="shared" ref="B73:B76" ca="1" si="28">IFERROR(OFFSET(INDIRECT(ADDRESS(INT(ROW()/10)*10+2,COLUMN(),1,,"series")),MATCH(A73,INDIRECT(ADDRESS(INT(ROW()/10)*10+3,COLUMN()+1,1,,"series")&amp;":"&amp;ADDRESS(INT(ROW()/10)*10+6,COLUMN()+1,1)),0),),"")</f>
        <v>e</v>
      </c>
      <c r="C73" s="18"/>
      <c r="D73" s="86"/>
      <c r="E73" s="76">
        <v>1</v>
      </c>
      <c r="F73" s="94" t="str">
        <f t="shared" ref="F73:F76" ca="1" si="29">IFERROR(OFFSET(INDIRECT(ADDRESS(INT(ROW()/10)*10+2,COLUMN(),1,,"series")),MATCH(E73,INDIRECT(ADDRESS(INT(ROW()/10)*10+3,COLUMN()+1,1,,"series")&amp;":"&amp;ADDRESS(INT(ROW()/10)*10+6,COLUMN()+1,1)),0),),"")</f>
        <v/>
      </c>
    </row>
    <row r="74" spans="1:15">
      <c r="A74" s="27">
        <v>2</v>
      </c>
      <c r="B74" s="23" t="str">
        <f t="shared" ca="1" si="28"/>
        <v>x</v>
      </c>
      <c r="C74" s="18"/>
      <c r="D74" s="86"/>
      <c r="E74" s="76">
        <v>2</v>
      </c>
      <c r="F74" s="95" t="str">
        <f t="shared" ca="1" si="29"/>
        <v/>
      </c>
    </row>
    <row r="75" spans="1:15">
      <c r="A75" s="27">
        <v>3</v>
      </c>
      <c r="B75" s="23" t="str">
        <f t="shared" ca="1" si="28"/>
        <v>d</v>
      </c>
      <c r="C75" s="18"/>
      <c r="D75" s="86"/>
      <c r="E75" s="76">
        <v>3</v>
      </c>
      <c r="F75" s="95" t="str">
        <f t="shared" ca="1" si="29"/>
        <v/>
      </c>
    </row>
    <row r="76" spans="1:15" ht="12.75" customHeight="1">
      <c r="A76" s="27">
        <v>4</v>
      </c>
      <c r="B76" s="23" t="str">
        <f t="shared" ca="1" si="28"/>
        <v>f</v>
      </c>
      <c r="C76" s="18"/>
      <c r="D76" s="86"/>
      <c r="E76" s="76">
        <v>4</v>
      </c>
      <c r="F76" s="95" t="str">
        <f t="shared" ca="1" si="29"/>
        <v/>
      </c>
    </row>
    <row r="77" spans="1:15">
      <c r="D77" s="68"/>
      <c r="E77" s="68"/>
      <c r="F77" s="68"/>
    </row>
    <row r="79" spans="1:15">
      <c r="A79" s="68" t="s">
        <v>148</v>
      </c>
      <c r="B79" s="68"/>
      <c r="C79" s="68"/>
    </row>
    <row r="80" spans="1:15">
      <c r="A80" s="68"/>
      <c r="B80" s="68"/>
      <c r="C80" s="68"/>
    </row>
    <row r="81" spans="1:3" ht="13" thickBot="1">
      <c r="A81" s="69" t="s">
        <v>140</v>
      </c>
      <c r="B81" s="69"/>
      <c r="C81" s="68"/>
    </row>
    <row r="82" spans="1:3" ht="13" thickBot="1">
      <c r="A82" s="90" t="s">
        <v>9</v>
      </c>
      <c r="B82" s="91" t="s">
        <v>8</v>
      </c>
      <c r="C82" s="68"/>
    </row>
    <row r="83" spans="1:3">
      <c r="A83" s="76">
        <v>1</v>
      </c>
      <c r="B83" s="94" t="str">
        <f ca="1">IFERROR(OFFSET(INDIRECT(ADDRESS(INT(ROW()/10)*10+2,COLUMN(),1,,"series")),MATCH(A83,INDIRECT(ADDRESS(INT(ROW()/10)*10+3,COLUMN()+1,1,,"series")&amp;":"&amp;ADDRESS(INT(ROW()/10)*10+6,COLUMN()+1,1)),0),),"")</f>
        <v/>
      </c>
      <c r="C83" s="68"/>
    </row>
    <row r="84" spans="1:3">
      <c r="A84" s="76">
        <v>2</v>
      </c>
      <c r="B84" s="95" t="str">
        <f t="shared" ref="B83:B86" ca="1" si="30">IFERROR(OFFSET(INDIRECT(ADDRESS(INT(ROW()/10)*10+2,COLUMN(),1,,"series")),MATCH(A84,INDIRECT(ADDRESS(INT(ROW()/10)*10+3,COLUMN()+1,1,,"series")&amp;":"&amp;ADDRESS(INT(ROW()/10)*10+6,COLUMN()+1,1)),0),),"")</f>
        <v>x</v>
      </c>
      <c r="C84" s="68"/>
    </row>
    <row r="85" spans="1:3">
      <c r="A85" s="76">
        <v>3</v>
      </c>
      <c r="B85" s="95" t="str">
        <f t="shared" ca="1" si="30"/>
        <v>e</v>
      </c>
      <c r="C85" s="68"/>
    </row>
    <row r="86" spans="1:3">
      <c r="A86" s="76">
        <v>4</v>
      </c>
      <c r="B86" s="95" t="str">
        <f t="shared" ca="1" si="30"/>
        <v/>
      </c>
      <c r="C86" s="68"/>
    </row>
    <row r="87" spans="1:3">
      <c r="A87" s="68"/>
      <c r="B87" s="68"/>
      <c r="C87" s="68"/>
    </row>
  </sheetData>
  <mergeCells count="6">
    <mergeCell ref="O21:O25"/>
    <mergeCell ref="O26:O32"/>
    <mergeCell ref="O33:O38"/>
    <mergeCell ref="N2:P2"/>
    <mergeCell ref="O7:O11"/>
    <mergeCell ref="O15:O20"/>
  </mergeCells>
  <phoneticPr fontId="5" type="noConversion"/>
  <pageMargins left="0.25" right="0.25" top="0.75" bottom="0.75" header="0.3" footer="0.3"/>
  <pageSetup paperSize="9" orientation="landscape" horizontalDpi="4294967292" verticalDpi="4294967292"/>
  <headerFooter alignWithMargins="0"/>
  <rowBreaks count="2" manualBreakCount="2">
    <brk id="40" max="16383" man="1"/>
    <brk id="57" max="16383" man="1"/>
  </rowBreak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8" sqref="C28"/>
    </sheetView>
  </sheetViews>
  <sheetFormatPr baseColWidth="10" defaultRowHeight="12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Seeding 40</vt:lpstr>
      <vt:lpstr>series</vt:lpstr>
      <vt:lpstr>Resultats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Charles Bride</cp:lastModifiedBy>
  <cp:lastPrinted>2015-09-05T07:42:15Z</cp:lastPrinted>
  <dcterms:created xsi:type="dcterms:W3CDTF">2005-04-08T13:14:23Z</dcterms:created>
  <dcterms:modified xsi:type="dcterms:W3CDTF">2015-09-08T09:10:53Z</dcterms:modified>
</cp:coreProperties>
</file>