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quans-my.sharepoint.com/personal/FCL198_equans_com/Documents/Bureau/JMO/Divers/"/>
    </mc:Choice>
  </mc:AlternateContent>
  <xr:revisionPtr revIDLastSave="1" documentId="8_{588D6DE1-CEAF-400B-9B30-E5F84253647F}" xr6:coauthVersionLast="47" xr6:coauthVersionMax="47" xr10:uidLastSave="{B45B8258-A120-4493-B6B7-0A3C0EFBD29B}"/>
  <bookViews>
    <workbookView xWindow="-120" yWindow="-120" windowWidth="29040" windowHeight="15840" xr2:uid="{476BA69D-038C-4BFA-89BC-CBB159C736F7}"/>
  </bookViews>
  <sheets>
    <sheet name="Feuil1" sheetId="1" r:id="rId1"/>
  </sheets>
  <externalReferences>
    <externalReference r:id="rId2"/>
  </externalReferences>
  <definedNames>
    <definedName name="_xlnm._FilterDatabase" localSheetId="0" hidden="1">Feuil1!$B$5:$C$60</definedName>
    <definedName name="Comptes">[1]Data!$J$9:$J$36</definedName>
    <definedName name="FG_21">15.15%</definedName>
    <definedName name="FG_22">15.56%</definedName>
    <definedName name="Projets">[1]Data!$R$9:$R$46</definedName>
    <definedName name="RA">[1]Data!$Z$9:$Z$23</definedName>
    <definedName name="Statut">[1]Data!$B$9:$B$17</definedName>
    <definedName name="Taux_Cpt_Ec">2.74555%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B3" i="1"/>
</calcChain>
</file>

<file path=xl/sharedStrings.xml><?xml version="1.0" encoding="utf-8"?>
<sst xmlns="http://schemas.openxmlformats.org/spreadsheetml/2006/main" count="112" uniqueCount="57">
  <si>
    <t>Nombre de clients</t>
  </si>
  <si>
    <t>Nombre de projets</t>
  </si>
  <si>
    <t>CLIENT1</t>
  </si>
  <si>
    <t>Projet 1</t>
  </si>
  <si>
    <t>CLIENT2</t>
  </si>
  <si>
    <t>Projet 2</t>
  </si>
  <si>
    <t>Projet 3</t>
  </si>
  <si>
    <t>Projet 4</t>
  </si>
  <si>
    <t>CLIENT3</t>
  </si>
  <si>
    <t>Projet 5</t>
  </si>
  <si>
    <t>Projet 6</t>
  </si>
  <si>
    <t>CLIENT4</t>
  </si>
  <si>
    <t>Projet 7</t>
  </si>
  <si>
    <t>Projet 8</t>
  </si>
  <si>
    <t>CLIENT6</t>
  </si>
  <si>
    <t>Projet 9</t>
  </si>
  <si>
    <t>CLIENT5</t>
  </si>
  <si>
    <t>Projet 10</t>
  </si>
  <si>
    <t>CLIENT7</t>
  </si>
  <si>
    <t>Projet 11</t>
  </si>
  <si>
    <t>CLIENT8</t>
  </si>
  <si>
    <t>Projet 12</t>
  </si>
  <si>
    <t>CLIENT9</t>
  </si>
  <si>
    <t>Projet 13</t>
  </si>
  <si>
    <t>Projet 14</t>
  </si>
  <si>
    <t>CLIENT10</t>
  </si>
  <si>
    <t>Projet 15</t>
  </si>
  <si>
    <t>CLIENT11</t>
  </si>
  <si>
    <t>Projet 16</t>
  </si>
  <si>
    <t>CLIENT12</t>
  </si>
  <si>
    <t>Projet 17</t>
  </si>
  <si>
    <t>CLIENT13</t>
  </si>
  <si>
    <t>Projet 18</t>
  </si>
  <si>
    <t>Projet 19</t>
  </si>
  <si>
    <t>Projet 20</t>
  </si>
  <si>
    <t>Projet 21</t>
  </si>
  <si>
    <t>Projet 22</t>
  </si>
  <si>
    <t>CLIENT14</t>
  </si>
  <si>
    <t>Projet 23</t>
  </si>
  <si>
    <t>Projet 24</t>
  </si>
  <si>
    <t>Projet 25</t>
  </si>
  <si>
    <t>CLIENT15</t>
  </si>
  <si>
    <t>Projet 26</t>
  </si>
  <si>
    <t>CLIENT16</t>
  </si>
  <si>
    <t>Projet 27</t>
  </si>
  <si>
    <t>Projet 28</t>
  </si>
  <si>
    <t>CLIENT17</t>
  </si>
  <si>
    <t>Projet 29</t>
  </si>
  <si>
    <t>CLIENT18</t>
  </si>
  <si>
    <t>Projet 30</t>
  </si>
  <si>
    <t>CLIENT19</t>
  </si>
  <si>
    <t>Projet 31</t>
  </si>
  <si>
    <t>CLIENT20</t>
  </si>
  <si>
    <t>Projet 32</t>
  </si>
  <si>
    <t>CLIENT21</t>
  </si>
  <si>
    <t>Projet 33</t>
  </si>
  <si>
    <t>Projet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</si>
</sst>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2" borderId="1" xfId="0" applyFill="1" applyBorder="1" applyAlignment="1">
      <alignment horizontal="left" vertical="center" indent="1"/>
    </xf>
  </cellXfs>
  <cellStyles count="1">
    <cellStyle name="Normal" xfId="0" builtinId="0"/>
  </cellStyles>
  <dxfs count="3">
    <dxf>
      <fill>
        <patternFill>
          <bgColor rgb="FFFFFFCC"/>
        </patternFill>
      </fill>
      <border>
        <left style="thin">
          <color rgb="FF0000CC"/>
        </left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font>
        <color rgb="FFFF0000"/>
      </font>
    </dxf>
    <dxf>
      <font>
        <color rgb="FF0000CC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FCL198_equans_com/Documents/Documents/Commerce/CRM%20PLANET/C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Feuil2"/>
      <sheetName val="CRM"/>
      <sheetName val="Montants"/>
      <sheetName val="Feuil1"/>
      <sheetName val="Feuil3"/>
    </sheetNames>
    <sheetDataSet>
      <sheetData sheetId="0">
        <row r="9">
          <cell r="B9" t="str">
            <v>Qualification</v>
          </cell>
          <cell r="J9" t="str">
            <v>CEA</v>
          </cell>
          <cell r="R9" t="str">
            <v>Marché subséquent OUEST</v>
          </cell>
          <cell r="Z9" t="str">
            <v>Claude SIBINCIC</v>
          </cell>
        </row>
        <row r="10">
          <cell r="B10" t="str">
            <v>Chiffrage</v>
          </cell>
          <cell r="J10" t="str">
            <v>CLIMESPACE</v>
          </cell>
          <cell r="R10" t="str">
            <v>Marché subséquent EST</v>
          </cell>
          <cell r="Z10" t="str">
            <v>Cyrielle CLEMENT</v>
          </cell>
        </row>
        <row r="11">
          <cell r="B11" t="str">
            <v>Validation</v>
          </cell>
          <cell r="J11" t="str">
            <v>DALKIA</v>
          </cell>
          <cell r="R11" t="str">
            <v>Refonte de l'unité d'ozonation - Usine de Choisy-Le-Roi</v>
          </cell>
          <cell r="Z11" t="str">
            <v>Elie BLUY</v>
          </cell>
        </row>
        <row r="12">
          <cell r="B12" t="str">
            <v>Négociation</v>
          </cell>
          <cell r="J12" t="str">
            <v>DEA</v>
          </cell>
          <cell r="R12" t="str">
            <v>Séparation activités de prod. froid et chaud des abonnés du Forum des Halles</v>
          </cell>
          <cell r="Z12" t="str">
            <v>Emmanuel BOUTET</v>
          </cell>
        </row>
        <row r="13">
          <cell r="B13" t="str">
            <v>Fermée gagnée</v>
          </cell>
          <cell r="J13" t="str">
            <v>DSEA</v>
          </cell>
          <cell r="R13" t="str">
            <v>FAURECIA - Site de Brières-les-Scellés</v>
          </cell>
          <cell r="Z13" t="str">
            <v>Eric GACHOT</v>
          </cell>
        </row>
        <row r="14">
          <cell r="B14" t="str">
            <v>Fermée perdue</v>
          </cell>
          <cell r="J14" t="str">
            <v>ENGIE IMPACT France</v>
          </cell>
          <cell r="R14" t="str">
            <v>Sécurisation parc machines outils site de POISSY</v>
          </cell>
          <cell r="Z14" t="str">
            <v>Jean-François RUIZ</v>
          </cell>
        </row>
        <row r="15">
          <cell r="B15" t="str">
            <v>Fermée abandonnée</v>
          </cell>
          <cell r="J15" t="str">
            <v>FRAICHEUR DE PARIS</v>
          </cell>
          <cell r="R15" t="str">
            <v>Bassin de rétention du Ru Saint Baudile</v>
          </cell>
          <cell r="Z15" t="str">
            <v>Jonathan ELKOUBY</v>
          </cell>
        </row>
        <row r="16">
          <cell r="B16" t="str">
            <v>Fermée suspendue</v>
          </cell>
          <cell r="J16" t="str">
            <v>GENOPOLE</v>
          </cell>
          <cell r="R16" t="str">
            <v>Travaux de modernisation et de production de biométhane sur Seine Valenton</v>
          </cell>
          <cell r="Z16" t="str">
            <v>Julien ESTRADE</v>
          </cell>
        </row>
        <row r="17">
          <cell r="B17" t="str">
            <v>Cellule vide</v>
          </cell>
          <cell r="J17" t="str">
            <v>HYDREAULYS</v>
          </cell>
          <cell r="R17" t="str">
            <v>Transformation Centrale Printemps</v>
          </cell>
          <cell r="Z17" t="str">
            <v>Julien RAFIK</v>
          </cell>
        </row>
        <row r="18">
          <cell r="J18" t="str">
            <v>INDUSTRELEC</v>
          </cell>
          <cell r="R18" t="str">
            <v>Renouvellement de vannes inter unités fonctionnelles</v>
          </cell>
          <cell r="Z18" t="str">
            <v>Nicolas MICHEL</v>
          </cell>
        </row>
        <row r="19">
          <cell r="J19" t="str">
            <v>RAMBOUILLET TERRITOIRES</v>
          </cell>
          <cell r="R19" t="str">
            <v>Rénovation de 4 stations de gestion locale. Programme GAASPAR - Phase 3</v>
          </cell>
          <cell r="Z19" t="str">
            <v>Nordine KRIM</v>
          </cell>
        </row>
        <row r="20">
          <cell r="J20" t="str">
            <v>RENAULT</v>
          </cell>
          <cell r="R20" t="str">
            <v>Désinfection des eaux traitées de Marne Aval</v>
          </cell>
          <cell r="Z20" t="str">
            <v>Olivier GERMAIN</v>
          </cell>
        </row>
        <row r="21">
          <cell r="J21" t="str">
            <v>SEDIF</v>
          </cell>
          <cell r="R21" t="str">
            <v>Modernisation régulation Agora</v>
          </cell>
          <cell r="Z21" t="str">
            <v>Pascal REMEGEAU</v>
          </cell>
        </row>
        <row r="22">
          <cell r="J22" t="str">
            <v>SIAAP</v>
          </cell>
          <cell r="R22" t="str">
            <v>Rénovation Ligne 110</v>
          </cell>
          <cell r="Z22" t="str">
            <v>Rayan BARDANE</v>
          </cell>
        </row>
        <row r="23">
          <cell r="J23" t="str">
            <v>SOURCES</v>
          </cell>
          <cell r="R23" t="str">
            <v>Création d’une unité de chloration et rénovation du réservoir R5 de Châtillon</v>
          </cell>
          <cell r="Z23" t="str">
            <v>Régis GRESSET</v>
          </cell>
        </row>
        <row r="24">
          <cell r="J24" t="str">
            <v>STELLANTIS POISSY</v>
          </cell>
          <cell r="R24" t="str">
            <v>ORANGE CT BAGNOLET Remplacement ASI SS-3 VERTIV</v>
          </cell>
        </row>
        <row r="25">
          <cell r="J25" t="str">
            <v>SYCTOM</v>
          </cell>
          <cell r="R25" t="str">
            <v>Accord-cadre de fournitures et de services - Lot N° 2 - Equipements électrotech.</v>
          </cell>
        </row>
        <row r="26">
          <cell r="J26" t="str">
            <v>VERTIV</v>
          </cell>
          <cell r="R26" t="str">
            <v>Rénovation et réaménagement du bâtiment G1 au R+1 aile A</v>
          </cell>
        </row>
        <row r="27">
          <cell r="J27" t="str">
            <v>VILLE DE PARIS</v>
          </cell>
          <cell r="R27" t="str">
            <v>Projet de rénovation et d'aménagement Genoscope</v>
          </cell>
        </row>
        <row r="28">
          <cell r="J28" t="str">
            <v>X-FAB</v>
          </cell>
          <cell r="R28" t="str">
            <v>Remplacement des cellules Haute tension P33 / P35</v>
          </cell>
        </row>
        <row r="29">
          <cell r="J29" t="str">
            <v>VILLE DE SAINT-MAUR-DES-FOSSÉS</v>
          </cell>
          <cell r="R29" t="str">
            <v>Travaux d’électricité et de contrôle commande sur les centres du SYCTOM</v>
          </cell>
        </row>
        <row r="30">
          <cell r="R30" t="str">
            <v>Travaux de construction d’un bassin de stockage-restitution de GROUSSAY</v>
          </cell>
        </row>
        <row r="31">
          <cell r="R31" t="str">
            <v>Rénovation Centrale SUC –Gambetta – Phase 2</v>
          </cell>
        </row>
        <row r="32">
          <cell r="R32" t="str">
            <v>Usine d'épuration de Carré de Réunion (78)</v>
          </cell>
        </row>
        <row r="33">
          <cell r="R33" t="str">
            <v>Remise en conformité des installations électriques</v>
          </cell>
        </row>
        <row r="34">
          <cell r="R34" t="str">
            <v>Rénovation GF25B Centrale ALSACE</v>
          </cell>
        </row>
        <row r="35">
          <cell r="R35" t="str">
            <v>Remplacement de la tour aéroréfrigérante GF13</v>
          </cell>
        </row>
        <row r="36">
          <cell r="R36" t="str">
            <v>Rénovation de 4 stations de gestion locale dans le cadre du programme GAASPAR</v>
          </cell>
        </row>
        <row r="37">
          <cell r="R37" t="str">
            <v>Rénovation contrôle-commande de l'atelier SACHA</v>
          </cell>
        </row>
        <row r="38">
          <cell r="R38" t="str">
            <v>Rempl. cellules HTBT sur la centrale de BERCY et API des centrales BNF et Opéra</v>
          </cell>
        </row>
        <row r="39">
          <cell r="R39" t="str">
            <v>Démantèlement industriel usine de l’eau</v>
          </cell>
        </row>
        <row r="40">
          <cell r="R40" t="str">
            <v>Modernisation Régulation et Eclairage Bâtiment LOG Nord Est</v>
          </cell>
        </row>
        <row r="41">
          <cell r="R41" t="str">
            <v>Mise en conformité GTB - VSF - API ZONE ET SUPERVISION</v>
          </cell>
        </row>
        <row r="42">
          <cell r="R42" t="str">
            <v>Remplacement des cellules HT du poste de livraison de Villiers Saint Frédéric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8D9F1-0BDC-4698-BDCC-891D849D9157}">
  <dimension ref="B1:C60"/>
  <sheetViews>
    <sheetView tabSelected="1" topLeftCell="A31" workbookViewId="0">
      <selection activeCell="H27" sqref="H27"/>
    </sheetView>
  </sheetViews>
  <sheetFormatPr baseColWidth="10" defaultRowHeight="15" x14ac:dyDescent="0.25"/>
  <cols>
    <col min="1" max="1" width="0.85546875" customWidth="1"/>
    <col min="2" max="3" width="20.7109375" customWidth="1"/>
  </cols>
  <sheetData>
    <row r="1" spans="2:3" ht="5.0999999999999996" customHeight="1" x14ac:dyDescent="0.25"/>
    <row r="2" spans="2:3" x14ac:dyDescent="0.25">
      <c r="B2" s="1" t="s">
        <v>0</v>
      </c>
      <c r="C2" s="1" t="s">
        <v>1</v>
      </c>
    </row>
    <row r="3" spans="2:3" x14ac:dyDescent="0.25">
      <c r="B3" s="1">
        <f>COUNTA(_xlfn.UNIQUE(B6:B60))-IF(COUNTBLANK(B6:B60)=0,0,1)</f>
        <v>21</v>
      </c>
      <c r="C3" s="1">
        <f>COUNTA(_xlfn.UNIQUE(C6:C60))-IF(COUNTBLANK(C6:C60)=0,0,1)</f>
        <v>34</v>
      </c>
    </row>
    <row r="6" spans="2:3" x14ac:dyDescent="0.25">
      <c r="B6" s="2" t="s">
        <v>2</v>
      </c>
      <c r="C6" s="2" t="s">
        <v>3</v>
      </c>
    </row>
    <row r="7" spans="2:3" x14ac:dyDescent="0.25">
      <c r="B7" s="2" t="s">
        <v>4</v>
      </c>
      <c r="C7" s="2" t="s">
        <v>5</v>
      </c>
    </row>
    <row r="8" spans="2:3" x14ac:dyDescent="0.25">
      <c r="B8" s="2" t="s">
        <v>4</v>
      </c>
      <c r="C8" s="2" t="s">
        <v>6</v>
      </c>
    </row>
    <row r="9" spans="2:3" x14ac:dyDescent="0.25">
      <c r="B9" s="2" t="s">
        <v>4</v>
      </c>
      <c r="C9" s="2" t="s">
        <v>5</v>
      </c>
    </row>
    <row r="10" spans="2:3" x14ac:dyDescent="0.25">
      <c r="B10" s="2" t="s">
        <v>4</v>
      </c>
      <c r="C10" s="2" t="s">
        <v>6</v>
      </c>
    </row>
    <row r="11" spans="2:3" x14ac:dyDescent="0.25">
      <c r="B11" s="2" t="s">
        <v>4</v>
      </c>
      <c r="C11" s="2" t="s">
        <v>6</v>
      </c>
    </row>
    <row r="12" spans="2:3" x14ac:dyDescent="0.25">
      <c r="B12" s="2" t="s">
        <v>4</v>
      </c>
      <c r="C12" s="2" t="s">
        <v>5</v>
      </c>
    </row>
    <row r="13" spans="2:3" x14ac:dyDescent="0.25">
      <c r="B13" s="2" t="s">
        <v>4</v>
      </c>
      <c r="C13" s="2" t="s">
        <v>6</v>
      </c>
    </row>
    <row r="14" spans="2:3" x14ac:dyDescent="0.25">
      <c r="B14" s="2" t="s">
        <v>4</v>
      </c>
      <c r="C14" s="2" t="s">
        <v>7</v>
      </c>
    </row>
    <row r="15" spans="2:3" x14ac:dyDescent="0.25">
      <c r="B15" s="2" t="s">
        <v>4</v>
      </c>
      <c r="C15" s="2" t="s">
        <v>5</v>
      </c>
    </row>
    <row r="16" spans="2:3" x14ac:dyDescent="0.25">
      <c r="B16" s="2" t="s">
        <v>4</v>
      </c>
      <c r="C16" s="2" t="s">
        <v>6</v>
      </c>
    </row>
    <row r="17" spans="2:3" x14ac:dyDescent="0.25">
      <c r="B17" s="2" t="s">
        <v>4</v>
      </c>
      <c r="C17" s="2" t="s">
        <v>6</v>
      </c>
    </row>
    <row r="18" spans="2:3" x14ac:dyDescent="0.25">
      <c r="B18" s="2" t="s">
        <v>4</v>
      </c>
      <c r="C18" s="2" t="s">
        <v>5</v>
      </c>
    </row>
    <row r="19" spans="2:3" x14ac:dyDescent="0.25">
      <c r="B19" s="2" t="s">
        <v>4</v>
      </c>
      <c r="C19" s="2" t="s">
        <v>6</v>
      </c>
    </row>
    <row r="20" spans="2:3" x14ac:dyDescent="0.25">
      <c r="B20" s="2" t="s">
        <v>4</v>
      </c>
      <c r="C20" s="2" t="s">
        <v>5</v>
      </c>
    </row>
    <row r="21" spans="2:3" x14ac:dyDescent="0.25">
      <c r="B21" s="2" t="s">
        <v>4</v>
      </c>
      <c r="C21" s="2" t="s">
        <v>6</v>
      </c>
    </row>
    <row r="22" spans="2:3" x14ac:dyDescent="0.25">
      <c r="B22" s="2" t="s">
        <v>4</v>
      </c>
      <c r="C22" s="2" t="s">
        <v>5</v>
      </c>
    </row>
    <row r="23" spans="2:3" x14ac:dyDescent="0.25">
      <c r="B23" s="2" t="s">
        <v>4</v>
      </c>
      <c r="C23" s="2" t="s">
        <v>6</v>
      </c>
    </row>
    <row r="24" spans="2:3" x14ac:dyDescent="0.25">
      <c r="B24" s="2" t="s">
        <v>4</v>
      </c>
      <c r="C24" s="2" t="s">
        <v>5</v>
      </c>
    </row>
    <row r="25" spans="2:3" x14ac:dyDescent="0.25">
      <c r="B25" s="2" t="s">
        <v>4</v>
      </c>
      <c r="C25" s="2" t="s">
        <v>5</v>
      </c>
    </row>
    <row r="26" spans="2:3" x14ac:dyDescent="0.25">
      <c r="B26" s="2" t="s">
        <v>4</v>
      </c>
      <c r="C26" s="2" t="s">
        <v>5</v>
      </c>
    </row>
    <row r="27" spans="2:3" x14ac:dyDescent="0.25">
      <c r="B27" s="2" t="s">
        <v>8</v>
      </c>
      <c r="C27" s="2" t="s">
        <v>9</v>
      </c>
    </row>
    <row r="28" spans="2:3" x14ac:dyDescent="0.25">
      <c r="B28" s="2" t="s">
        <v>8</v>
      </c>
      <c r="C28" s="2" t="s">
        <v>10</v>
      </c>
    </row>
    <row r="29" spans="2:3" x14ac:dyDescent="0.25">
      <c r="B29" s="2" t="s">
        <v>11</v>
      </c>
      <c r="C29" s="2" t="s">
        <v>12</v>
      </c>
    </row>
    <row r="30" spans="2:3" x14ac:dyDescent="0.25">
      <c r="B30" s="2" t="s">
        <v>11</v>
      </c>
      <c r="C30" s="2" t="s">
        <v>13</v>
      </c>
    </row>
    <row r="31" spans="2:3" x14ac:dyDescent="0.25">
      <c r="B31" s="2" t="s">
        <v>14</v>
      </c>
      <c r="C31" s="2" t="s">
        <v>15</v>
      </c>
    </row>
    <row r="32" spans="2:3" x14ac:dyDescent="0.25">
      <c r="B32" s="2" t="s">
        <v>16</v>
      </c>
      <c r="C32" s="2" t="s">
        <v>17</v>
      </c>
    </row>
    <row r="33" spans="2:3" x14ac:dyDescent="0.25">
      <c r="B33" s="2" t="s">
        <v>18</v>
      </c>
      <c r="C33" s="2" t="s">
        <v>19</v>
      </c>
    </row>
    <row r="34" spans="2:3" x14ac:dyDescent="0.25">
      <c r="B34" s="2" t="s">
        <v>20</v>
      </c>
      <c r="C34" s="2" t="s">
        <v>21</v>
      </c>
    </row>
    <row r="35" spans="2:3" x14ac:dyDescent="0.25">
      <c r="B35" s="2" t="s">
        <v>20</v>
      </c>
      <c r="C35" s="2" t="s">
        <v>21</v>
      </c>
    </row>
    <row r="36" spans="2:3" x14ac:dyDescent="0.25">
      <c r="B36" s="2" t="s">
        <v>22</v>
      </c>
      <c r="C36" s="2" t="s">
        <v>23</v>
      </c>
    </row>
    <row r="37" spans="2:3" x14ac:dyDescent="0.25">
      <c r="B37" s="2" t="s">
        <v>22</v>
      </c>
      <c r="C37" s="2" t="s">
        <v>24</v>
      </c>
    </row>
    <row r="38" spans="2:3" x14ac:dyDescent="0.25">
      <c r="B38" s="3" t="s">
        <v>25</v>
      </c>
      <c r="C38" s="3" t="s">
        <v>26</v>
      </c>
    </row>
    <row r="39" spans="2:3" x14ac:dyDescent="0.25">
      <c r="B39" s="2" t="s">
        <v>27</v>
      </c>
      <c r="C39" s="2" t="s">
        <v>28</v>
      </c>
    </row>
    <row r="40" spans="2:3" x14ac:dyDescent="0.25">
      <c r="B40" s="2" t="s">
        <v>29</v>
      </c>
      <c r="C40" s="2" t="s">
        <v>30</v>
      </c>
    </row>
    <row r="41" spans="2:3" x14ac:dyDescent="0.25">
      <c r="B41" s="2" t="s">
        <v>31</v>
      </c>
      <c r="C41" s="2" t="s">
        <v>32</v>
      </c>
    </row>
    <row r="42" spans="2:3" x14ac:dyDescent="0.25">
      <c r="B42" s="2" t="s">
        <v>31</v>
      </c>
      <c r="C42" s="2" t="s">
        <v>33</v>
      </c>
    </row>
    <row r="43" spans="2:3" x14ac:dyDescent="0.25">
      <c r="B43" s="2" t="s">
        <v>31</v>
      </c>
      <c r="C43" s="2" t="s">
        <v>34</v>
      </c>
    </row>
    <row r="44" spans="2:3" x14ac:dyDescent="0.25">
      <c r="B44" s="2" t="s">
        <v>31</v>
      </c>
      <c r="C44" s="2" t="s">
        <v>35</v>
      </c>
    </row>
    <row r="45" spans="2:3" x14ac:dyDescent="0.25">
      <c r="B45" s="2" t="s">
        <v>31</v>
      </c>
      <c r="C45" s="2" t="s">
        <v>36</v>
      </c>
    </row>
    <row r="46" spans="2:3" x14ac:dyDescent="0.25">
      <c r="B46" s="2" t="s">
        <v>37</v>
      </c>
      <c r="C46" s="2" t="s">
        <v>38</v>
      </c>
    </row>
    <row r="47" spans="2:3" x14ac:dyDescent="0.25">
      <c r="B47" s="2" t="s">
        <v>37</v>
      </c>
      <c r="C47" s="2" t="s">
        <v>38</v>
      </c>
    </row>
    <row r="48" spans="2:3" x14ac:dyDescent="0.25">
      <c r="B48" s="2" t="s">
        <v>37</v>
      </c>
      <c r="C48" s="2" t="s">
        <v>39</v>
      </c>
    </row>
    <row r="49" spans="2:3" x14ac:dyDescent="0.25">
      <c r="B49" s="2" t="s">
        <v>37</v>
      </c>
      <c r="C49" s="2" t="s">
        <v>39</v>
      </c>
    </row>
    <row r="50" spans="2:3" x14ac:dyDescent="0.25">
      <c r="B50" s="2" t="s">
        <v>37</v>
      </c>
      <c r="C50" s="2" t="s">
        <v>40</v>
      </c>
    </row>
    <row r="51" spans="2:3" x14ac:dyDescent="0.25">
      <c r="B51" s="2" t="s">
        <v>41</v>
      </c>
      <c r="C51" s="2" t="s">
        <v>42</v>
      </c>
    </row>
    <row r="52" spans="2:3" x14ac:dyDescent="0.25">
      <c r="B52" s="3" t="s">
        <v>41</v>
      </c>
      <c r="C52" s="3" t="s">
        <v>26</v>
      </c>
    </row>
    <row r="53" spans="2:3" x14ac:dyDescent="0.25">
      <c r="B53" s="2" t="s">
        <v>43</v>
      </c>
      <c r="C53" s="2" t="s">
        <v>44</v>
      </c>
    </row>
    <row r="54" spans="2:3" x14ac:dyDescent="0.25">
      <c r="B54" s="2" t="s">
        <v>43</v>
      </c>
      <c r="C54" s="2" t="s">
        <v>45</v>
      </c>
    </row>
    <row r="55" spans="2:3" x14ac:dyDescent="0.25">
      <c r="B55" s="2" t="s">
        <v>46</v>
      </c>
      <c r="C55" s="2" t="s">
        <v>47</v>
      </c>
    </row>
    <row r="56" spans="2:3" x14ac:dyDescent="0.25">
      <c r="B56" s="2" t="s">
        <v>48</v>
      </c>
      <c r="C56" s="2" t="s">
        <v>49</v>
      </c>
    </row>
    <row r="57" spans="2:3" x14ac:dyDescent="0.25">
      <c r="B57" s="2" t="s">
        <v>50</v>
      </c>
      <c r="C57" s="2" t="s">
        <v>51</v>
      </c>
    </row>
    <row r="58" spans="2:3" x14ac:dyDescent="0.25">
      <c r="B58" s="2" t="s">
        <v>52</v>
      </c>
      <c r="C58" s="2" t="s">
        <v>53</v>
      </c>
    </row>
    <row r="59" spans="2:3" x14ac:dyDescent="0.25">
      <c r="B59" s="2" t="s">
        <v>54</v>
      </c>
      <c r="C59" s="2" t="s">
        <v>55</v>
      </c>
    </row>
    <row r="60" spans="2:3" x14ac:dyDescent="0.25">
      <c r="B60" s="2" t="s">
        <v>54</v>
      </c>
      <c r="C60" s="2" t="s">
        <v>56</v>
      </c>
    </row>
  </sheetData>
  <autoFilter ref="B5:C60" xr:uid="{52289173-F6AA-47A5-99B6-9F2D0CA08AA0}"/>
  <conditionalFormatting sqref="B6:C60">
    <cfRule type="expression" dxfId="2" priority="2">
      <formula>$A6="Fermée gagnée"</formula>
    </cfRule>
  </conditionalFormatting>
  <conditionalFormatting sqref="B6:C60">
    <cfRule type="expression" dxfId="1" priority="1">
      <formula>$A6="Fermée perdue"</formula>
    </cfRule>
  </conditionalFormatting>
  <conditionalFormatting sqref="B6:C60">
    <cfRule type="expression" dxfId="0" priority="3">
      <formula>AND(#REF!&lt;&gt;0,$A6="Fermée gagnée")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ENGIE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JMO</dc:creator>
  <cp:lastModifiedBy>MERINO Jerome (EQUANS FR)</cp:lastModifiedBy>
  <dcterms:created xsi:type="dcterms:W3CDTF">2023-03-01T17:34:00Z</dcterms:created>
  <dcterms:modified xsi:type="dcterms:W3CDTF">2023-03-01T17:45:59Z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2023-03-01T17:34:00Z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a476459f-5c0f-4e4d-8060-ea3b643d6544</vt:lpwstr>
  </property>
  <property fmtid="{D5CDD505-2E9C-101B-9397-08002B2CF9AE}" pid="8" name="MSIP_Label_64a238cc-6af3-4341-9d32-201b7e04331f_ContentBits">
    <vt:lpwstr>0</vt:lpwstr>
  </property>
</Properties>
</file>