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8805" yWindow="1335" windowWidth="9315" windowHeight="5460" activeTab="1"/>
  </bookViews>
  <sheets>
    <sheet name="Données" sheetId="3" r:id="rId1"/>
    <sheet name="Saisie Client 1" sheetId="1" r:id="rId2"/>
    <sheet name="Saisie Client 2" sheetId="6" r:id="rId3"/>
    <sheet name="Récap" sheetId="4" r:id="rId4"/>
    <sheet name="Récap GLOBAL" sheetId="7" r:id="rId5"/>
    <sheet name="Feuil1" sheetId="5" r:id="rId6"/>
  </sheets>
  <definedNames>
    <definedName name="Nom">Données!$B$4:$B$10</definedName>
  </definedNames>
  <calcPr calcId="124519"/>
</workbook>
</file>

<file path=xl/calcChain.xml><?xml version="1.0" encoding="utf-8"?>
<calcChain xmlns="http://schemas.openxmlformats.org/spreadsheetml/2006/main">
  <c r="J17" i="7"/>
  <c r="S33" i="4" l="1"/>
  <c r="R33"/>
  <c r="Q33"/>
  <c r="P33"/>
  <c r="O33"/>
  <c r="N33"/>
  <c r="M33"/>
  <c r="L33"/>
  <c r="K33"/>
  <c r="J33"/>
  <c r="S32"/>
  <c r="R32"/>
  <c r="Q32"/>
  <c r="P32"/>
  <c r="O32"/>
  <c r="N32"/>
  <c r="M32"/>
  <c r="L32"/>
  <c r="K32"/>
  <c r="J32"/>
  <c r="S31"/>
  <c r="R31"/>
  <c r="Q31"/>
  <c r="P31"/>
  <c r="O31"/>
  <c r="N31"/>
  <c r="M31"/>
  <c r="L31"/>
  <c r="K31"/>
  <c r="J31"/>
  <c r="S30"/>
  <c r="R30"/>
  <c r="Q30"/>
  <c r="P30"/>
  <c r="O30"/>
  <c r="N30"/>
  <c r="M30"/>
  <c r="L30"/>
  <c r="K30"/>
  <c r="J30"/>
  <c r="S29"/>
  <c r="S35" s="1"/>
  <c r="R29"/>
  <c r="Q29"/>
  <c r="P29"/>
  <c r="O29"/>
  <c r="N29"/>
  <c r="M29"/>
  <c r="L29"/>
  <c r="K29"/>
  <c r="J29"/>
  <c r="J35" s="1"/>
  <c r="K13"/>
  <c r="L13"/>
  <c r="M13"/>
  <c r="N13"/>
  <c r="O13"/>
  <c r="P13"/>
  <c r="Q13"/>
  <c r="R13"/>
  <c r="S13"/>
  <c r="K14"/>
  <c r="L14"/>
  <c r="M14"/>
  <c r="N14"/>
  <c r="O14"/>
  <c r="P14"/>
  <c r="Q14"/>
  <c r="R14"/>
  <c r="S14"/>
  <c r="K15"/>
  <c r="K15" i="7" s="1"/>
  <c r="L15" i="4"/>
  <c r="M15"/>
  <c r="M15" i="7" s="1"/>
  <c r="N15" i="4"/>
  <c r="O15"/>
  <c r="O15" i="7" s="1"/>
  <c r="P15" i="4"/>
  <c r="Q15"/>
  <c r="Q15" i="7" s="1"/>
  <c r="R15" i="4"/>
  <c r="S15"/>
  <c r="S15" i="7" s="1"/>
  <c r="K16" i="4"/>
  <c r="L16"/>
  <c r="L16" i="7" s="1"/>
  <c r="M16" i="4"/>
  <c r="N16"/>
  <c r="N16" i="7" s="1"/>
  <c r="O16" i="4"/>
  <c r="P16"/>
  <c r="P16" i="7" s="1"/>
  <c r="Q16" i="4"/>
  <c r="R16"/>
  <c r="R16" i="7" s="1"/>
  <c r="S16" i="4"/>
  <c r="K17"/>
  <c r="L17"/>
  <c r="L13" i="7" s="1"/>
  <c r="M17" i="4"/>
  <c r="M13" i="7" s="1"/>
  <c r="N17" i="4"/>
  <c r="N13" i="7" s="1"/>
  <c r="O17" i="4"/>
  <c r="O13" i="7" s="1"/>
  <c r="P17" i="4"/>
  <c r="P13" i="7" s="1"/>
  <c r="Q17" i="4"/>
  <c r="Q13" i="7" s="1"/>
  <c r="R17" i="4"/>
  <c r="R13" i="7" s="1"/>
  <c r="S17" i="4"/>
  <c r="J17"/>
  <c r="J13" i="7" s="1"/>
  <c r="J16" i="4"/>
  <c r="J14" i="7" s="1"/>
  <c r="J15" i="4"/>
  <c r="J14"/>
  <c r="J15" i="7" s="1"/>
  <c r="J13" i="4"/>
  <c r="J16" i="7" s="1"/>
  <c r="S13" l="1"/>
  <c r="K13"/>
  <c r="H31" i="4"/>
  <c r="S16" i="7"/>
  <c r="Q16"/>
  <c r="O16"/>
  <c r="M16"/>
  <c r="K16"/>
  <c r="H33" i="4"/>
  <c r="R15" i="7"/>
  <c r="P15"/>
  <c r="N15"/>
  <c r="L15"/>
  <c r="R14"/>
  <c r="R17"/>
  <c r="P14"/>
  <c r="P17"/>
  <c r="N14"/>
  <c r="N17"/>
  <c r="L14"/>
  <c r="L17"/>
  <c r="S14"/>
  <c r="S17"/>
  <c r="Q14"/>
  <c r="Q17"/>
  <c r="O14"/>
  <c r="O17"/>
  <c r="M14"/>
  <c r="M17"/>
  <c r="K14"/>
  <c r="K17"/>
  <c r="H15" i="4"/>
  <c r="H32"/>
  <c r="H30"/>
  <c r="H16" i="7" l="1"/>
  <c r="H15"/>
  <c r="P19"/>
  <c r="P8" s="1"/>
  <c r="M19"/>
  <c r="M8" s="1"/>
  <c r="N19"/>
  <c r="N8" s="1"/>
  <c r="L19"/>
  <c r="L8" s="1"/>
  <c r="H14"/>
  <c r="K19"/>
  <c r="K8" s="1"/>
  <c r="O19"/>
  <c r="O8" s="1"/>
  <c r="Q19"/>
  <c r="Q8" s="1"/>
  <c r="H17" i="4" l="1"/>
  <c r="I16" i="1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16" i="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T44"/>
  <c r="S44"/>
  <c r="R44"/>
  <c r="Q44"/>
  <c r="P44"/>
  <c r="O44"/>
  <c r="N44"/>
  <c r="M44"/>
  <c r="L44"/>
  <c r="K44"/>
  <c r="I15"/>
  <c r="I14"/>
  <c r="I13"/>
  <c r="K44" i="1"/>
  <c r="L44"/>
  <c r="M44"/>
  <c r="L35" i="4" s="1"/>
  <c r="N44" i="1"/>
  <c r="M35" i="4" s="1"/>
  <c r="O44" i="1"/>
  <c r="N35" i="4" s="1"/>
  <c r="P44" i="1"/>
  <c r="O35" i="4" s="1"/>
  <c r="Q44" i="1"/>
  <c r="P35" i="4" s="1"/>
  <c r="R44" i="1"/>
  <c r="Q35" i="4" s="1"/>
  <c r="S44" i="1"/>
  <c r="R35" i="4" s="1"/>
  <c r="T44" i="1"/>
  <c r="I13"/>
  <c r="I14"/>
  <c r="I15"/>
  <c r="K35" i="4" l="1"/>
  <c r="H29"/>
  <c r="H16"/>
  <c r="S19"/>
  <c r="S8" s="1"/>
  <c r="R19"/>
  <c r="R8" s="1"/>
  <c r="Q19"/>
  <c r="Q8" s="1"/>
  <c r="O19"/>
  <c r="O8" s="1"/>
  <c r="M19"/>
  <c r="M8" s="1"/>
  <c r="K19"/>
  <c r="K8" s="1"/>
  <c r="J19"/>
  <c r="P19"/>
  <c r="P8" s="1"/>
  <c r="N19"/>
  <c r="N8" s="1"/>
  <c r="L19"/>
  <c r="L8" s="1"/>
  <c r="H14"/>
  <c r="J8" l="1"/>
  <c r="H13"/>
  <c r="S19" i="7" l="1"/>
  <c r="S8" s="1"/>
  <c r="H17"/>
  <c r="R19"/>
  <c r="R8" s="1"/>
  <c r="H8" i="4"/>
  <c r="J19" i="7" l="1"/>
  <c r="J8" s="1"/>
  <c r="H13"/>
  <c r="H8" s="1"/>
</calcChain>
</file>

<file path=xl/sharedStrings.xml><?xml version="1.0" encoding="utf-8"?>
<sst xmlns="http://schemas.openxmlformats.org/spreadsheetml/2006/main" count="162" uniqueCount="35">
  <si>
    <t>Yves</t>
  </si>
  <si>
    <t>Didier</t>
  </si>
  <si>
    <t>Pierre</t>
  </si>
  <si>
    <t>Paul</t>
  </si>
  <si>
    <t>RTT</t>
  </si>
  <si>
    <t>Il s'git d'un petit planning avec des dates, des heures, des taches et des personnes éffectuants ces taches</t>
  </si>
  <si>
    <t>Dans l'onglet récap, une synthèse des personnes pour avoir les heures passées au global</t>
  </si>
  <si>
    <t>Jusque là, pas de problème. Le calcul des nombre n'est pas compliqué.</t>
  </si>
  <si>
    <t>DIVERS</t>
  </si>
  <si>
    <t>CP</t>
  </si>
  <si>
    <t>Devis A</t>
  </si>
  <si>
    <t>Devis B</t>
  </si>
  <si>
    <t>Devis C</t>
  </si>
  <si>
    <t>Devis D</t>
  </si>
  <si>
    <t>Devis E</t>
  </si>
  <si>
    <t>Dénomination devis A</t>
  </si>
  <si>
    <t>Dénomination devis B</t>
  </si>
  <si>
    <t>Dénomination devis C</t>
  </si>
  <si>
    <t>Dénomination devis D</t>
  </si>
  <si>
    <t>Dénomination devis E</t>
  </si>
  <si>
    <t>Taches diverses</t>
  </si>
  <si>
    <t>DETAILS</t>
  </si>
  <si>
    <t>AUTRES</t>
  </si>
  <si>
    <t>QUALIFS</t>
  </si>
  <si>
    <t>RECAP CLIENT 1</t>
  </si>
  <si>
    <t>RECAP CLIENT 2</t>
  </si>
  <si>
    <t>RECAP GLOBAL</t>
  </si>
  <si>
    <t>Là, ça se complique (du moins pour moi). Quelle formule en j13 ?</t>
  </si>
  <si>
    <t>Eric</t>
  </si>
  <si>
    <t>Jean</t>
  </si>
  <si>
    <t>Bruno</t>
  </si>
  <si>
    <t>Dans ces tableaux, on récapitue les heures effectuées avec le client 1 et le client 2.</t>
  </si>
  <si>
    <t>Il me manque les RTT (dans R13) et autres CP (N14 et O14) de l'onglet récap.</t>
  </si>
  <si>
    <t>Dans ce tableau, on saisit les heures effectuées sur chaque travaux du client 1.</t>
  </si>
  <si>
    <t>Dans ce tableau, on saisit les heures effectuées sur chaque travaux du client 2.</t>
  </si>
</sst>
</file>

<file path=xl/styles.xml><?xml version="1.0" encoding="utf-8"?>
<styleSheet xmlns="http://schemas.openxmlformats.org/spreadsheetml/2006/main">
  <numFmts count="1">
    <numFmt numFmtId="164" formatCode="dddd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" fontId="0" fillId="0" borderId="13" xfId="0" applyNumberFormat="1" applyBorder="1" applyAlignment="1">
      <alignment horizontal="center" vertical="center"/>
    </xf>
    <xf numFmtId="0" fontId="0" fillId="0" borderId="3" xfId="0" applyBorder="1"/>
    <xf numFmtId="0" fontId="0" fillId="0" borderId="1" xfId="0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" fontId="0" fillId="0" borderId="5" xfId="0" applyNumberFormat="1" applyBorder="1" applyAlignment="1">
      <alignment horizontal="center" vertical="center"/>
    </xf>
    <xf numFmtId="16" fontId="0" fillId="0" borderId="6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 inden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left" vertical="center" wrapText="1" indent="1"/>
    </xf>
    <xf numFmtId="0" fontId="0" fillId="0" borderId="8" xfId="0" applyBorder="1" applyAlignment="1">
      <alignment horizontal="left" vertical="center" wrapText="1" indent="1"/>
    </xf>
    <xf numFmtId="0" fontId="0" fillId="0" borderId="9" xfId="0" applyBorder="1" applyAlignment="1">
      <alignment horizontal="left" vertical="center" wrapText="1" indent="1"/>
    </xf>
    <xf numFmtId="0" fontId="0" fillId="0" borderId="10" xfId="0" applyBorder="1" applyAlignment="1">
      <alignment horizontal="left" vertical="center" wrapText="1" indent="1"/>
    </xf>
    <xf numFmtId="0" fontId="0" fillId="0" borderId="11" xfId="0" applyBorder="1" applyAlignment="1">
      <alignment horizontal="left" vertical="center" wrapText="1" indent="1"/>
    </xf>
    <xf numFmtId="0" fontId="0" fillId="0" borderId="12" xfId="0" applyBorder="1" applyAlignment="1">
      <alignment horizontal="left" vertical="center" wrapText="1" indent="1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B10"/>
  <sheetViews>
    <sheetView workbookViewId="0"/>
  </sheetViews>
  <sheetFormatPr baseColWidth="10" defaultRowHeight="15"/>
  <sheetData>
    <row r="4" spans="2:2">
      <c r="B4" s="1" t="s">
        <v>0</v>
      </c>
    </row>
    <row r="5" spans="2:2">
      <c r="B5" s="1" t="s">
        <v>1</v>
      </c>
    </row>
    <row r="6" spans="2:2">
      <c r="B6" s="1" t="s">
        <v>2</v>
      </c>
    </row>
    <row r="7" spans="2:2">
      <c r="B7" s="1" t="s">
        <v>3</v>
      </c>
    </row>
    <row r="8" spans="2:2">
      <c r="B8" s="1" t="s">
        <v>28</v>
      </c>
    </row>
    <row r="9" spans="2:2">
      <c r="B9" s="1" t="s">
        <v>29</v>
      </c>
    </row>
    <row r="10" spans="2:2">
      <c r="B10" s="1" t="s"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T44"/>
  <sheetViews>
    <sheetView tabSelected="1" workbookViewId="0"/>
  </sheetViews>
  <sheetFormatPr baseColWidth="10" defaultRowHeight="15"/>
  <cols>
    <col min="1" max="1" width="0.85546875" customWidth="1"/>
    <col min="2" max="2" width="7.7109375" customWidth="1"/>
    <col min="3" max="3" width="15.28515625" customWidth="1"/>
    <col min="4" max="4" width="8" bestFit="1" customWidth="1"/>
    <col min="5" max="6" width="7.7109375" bestFit="1" customWidth="1"/>
    <col min="7" max="7" width="8.42578125" bestFit="1" customWidth="1"/>
    <col min="9" max="9" width="5.7109375" customWidth="1"/>
    <col min="10" max="10" width="0.85546875" customWidth="1"/>
    <col min="11" max="20" width="5.7109375" customWidth="1"/>
  </cols>
  <sheetData>
    <row r="1" spans="2:20" ht="9.9499999999999993" customHeight="1"/>
    <row r="2" spans="2:20" ht="15" customHeight="1">
      <c r="B2" t="s">
        <v>5</v>
      </c>
    </row>
    <row r="3" spans="2:20" ht="15" customHeight="1">
      <c r="B3" t="s">
        <v>6</v>
      </c>
    </row>
    <row r="4" spans="2:20" ht="15" customHeight="1">
      <c r="B4" t="s">
        <v>7</v>
      </c>
    </row>
    <row r="5" spans="2:20" ht="9.9499999999999993" customHeight="1"/>
    <row r="6" spans="2:20" ht="9.9499999999999993" customHeight="1"/>
    <row r="7" spans="2:20" ht="15" customHeight="1">
      <c r="B7" t="s">
        <v>33</v>
      </c>
    </row>
    <row r="8" spans="2:20" ht="9.9499999999999993" customHeight="1"/>
    <row r="9" spans="2:20" ht="9.9499999999999993" customHeight="1"/>
    <row r="10" spans="2:20">
      <c r="K10" s="8">
        <v>41771</v>
      </c>
      <c r="L10" s="9"/>
      <c r="M10" s="8">
        <v>41772</v>
      </c>
      <c r="N10" s="9"/>
      <c r="O10" s="8">
        <v>41773</v>
      </c>
      <c r="P10" s="9"/>
      <c r="Q10" s="8">
        <v>41774</v>
      </c>
      <c r="R10" s="9"/>
      <c r="S10" s="8">
        <v>41775</v>
      </c>
      <c r="T10" s="9"/>
    </row>
    <row r="11" spans="2:20">
      <c r="K11" s="10">
        <v>41771</v>
      </c>
      <c r="L11" s="11"/>
      <c r="M11" s="10">
        <v>41772</v>
      </c>
      <c r="N11" s="11"/>
      <c r="O11" s="10">
        <v>41773</v>
      </c>
      <c r="P11" s="11"/>
      <c r="Q11" s="10">
        <v>41774</v>
      </c>
      <c r="R11" s="11"/>
      <c r="S11" s="10">
        <v>41775</v>
      </c>
      <c r="T11" s="11"/>
    </row>
    <row r="12" spans="2:20" ht="5.0999999999999996" customHeight="1"/>
    <row r="13" spans="2:20">
      <c r="B13" s="13" t="s">
        <v>10</v>
      </c>
      <c r="C13" s="13" t="s">
        <v>15</v>
      </c>
      <c r="D13" s="12" t="s">
        <v>21</v>
      </c>
      <c r="E13" s="12" t="s">
        <v>22</v>
      </c>
      <c r="F13" s="12" t="s">
        <v>22</v>
      </c>
      <c r="G13" s="12" t="s">
        <v>23</v>
      </c>
      <c r="H13" s="1" t="s">
        <v>0</v>
      </c>
      <c r="I13" s="2">
        <f t="shared" ref="I13:I42" si="0">SUM(K13:T13)</f>
        <v>0</v>
      </c>
      <c r="J13" s="3"/>
      <c r="K13" s="2"/>
      <c r="L13" s="2"/>
      <c r="M13" s="2"/>
      <c r="N13" s="2"/>
      <c r="O13" s="2"/>
      <c r="P13" s="2"/>
      <c r="Q13" s="2"/>
      <c r="R13" s="2"/>
      <c r="S13" s="2"/>
      <c r="T13" s="2"/>
    </row>
    <row r="14" spans="2:20">
      <c r="B14" s="13"/>
      <c r="C14" s="13"/>
      <c r="D14" s="12"/>
      <c r="E14" s="12"/>
      <c r="F14" s="12"/>
      <c r="G14" s="12"/>
      <c r="H14" s="1" t="s">
        <v>1</v>
      </c>
      <c r="I14" s="2">
        <f t="shared" si="0"/>
        <v>0</v>
      </c>
      <c r="J14" s="3"/>
      <c r="K14" s="2"/>
      <c r="L14" s="2"/>
      <c r="M14" s="2"/>
      <c r="N14" s="2"/>
      <c r="O14" s="2"/>
      <c r="P14" s="2"/>
      <c r="Q14" s="2"/>
      <c r="R14" s="2"/>
      <c r="S14" s="2"/>
      <c r="T14" s="2"/>
    </row>
    <row r="15" spans="2:20">
      <c r="B15" s="13"/>
      <c r="C15" s="13"/>
      <c r="D15" s="12"/>
      <c r="E15" s="12"/>
      <c r="F15" s="12"/>
      <c r="G15" s="12"/>
      <c r="H15" s="1" t="s">
        <v>2</v>
      </c>
      <c r="I15" s="2">
        <f t="shared" si="0"/>
        <v>0</v>
      </c>
      <c r="J15" s="3"/>
      <c r="K15" s="2"/>
      <c r="L15" s="2"/>
      <c r="M15" s="2"/>
      <c r="N15" s="2"/>
      <c r="O15" s="2"/>
      <c r="P15" s="2"/>
      <c r="Q15" s="2"/>
      <c r="R15" s="2"/>
      <c r="S15" s="2"/>
      <c r="T15" s="2"/>
    </row>
    <row r="16" spans="2:20">
      <c r="B16" s="13"/>
      <c r="C16" s="13"/>
      <c r="D16" s="12"/>
      <c r="E16" s="12"/>
      <c r="F16" s="12"/>
      <c r="G16" s="12"/>
      <c r="H16" s="1" t="s">
        <v>3</v>
      </c>
      <c r="I16" s="2">
        <f t="shared" si="0"/>
        <v>0</v>
      </c>
      <c r="J16" s="3"/>
      <c r="K16" s="2"/>
      <c r="L16" s="2"/>
      <c r="M16" s="2"/>
      <c r="N16" s="2"/>
      <c r="O16" s="2"/>
      <c r="P16" s="2"/>
      <c r="Q16" s="2"/>
      <c r="R16" s="2"/>
      <c r="S16" s="2"/>
      <c r="T16" s="2"/>
    </row>
    <row r="17" spans="2:20">
      <c r="B17" s="13"/>
      <c r="C17" s="13"/>
      <c r="D17" s="12"/>
      <c r="E17" s="12"/>
      <c r="F17" s="12"/>
      <c r="G17" s="12"/>
      <c r="H17" s="1"/>
      <c r="I17" s="2">
        <f t="shared" si="0"/>
        <v>0</v>
      </c>
      <c r="J17" s="3"/>
      <c r="K17" s="2"/>
      <c r="L17" s="2"/>
      <c r="M17" s="2"/>
      <c r="N17" s="2"/>
      <c r="O17" s="2"/>
      <c r="P17" s="2"/>
      <c r="Q17" s="2"/>
      <c r="R17" s="2"/>
      <c r="S17" s="2"/>
      <c r="T17" s="2"/>
    </row>
    <row r="18" spans="2:20">
      <c r="B18" s="13" t="s">
        <v>11</v>
      </c>
      <c r="C18" s="13" t="s">
        <v>16</v>
      </c>
      <c r="D18" s="12" t="s">
        <v>21</v>
      </c>
      <c r="E18" s="12" t="s">
        <v>22</v>
      </c>
      <c r="F18" s="12" t="s">
        <v>22</v>
      </c>
      <c r="G18" s="12" t="s">
        <v>23</v>
      </c>
      <c r="H18" s="1" t="s">
        <v>0</v>
      </c>
      <c r="I18" s="2">
        <f t="shared" si="0"/>
        <v>0</v>
      </c>
      <c r="J18" s="3"/>
      <c r="K18" s="2"/>
      <c r="L18" s="2"/>
      <c r="M18" s="2"/>
      <c r="N18" s="2"/>
      <c r="O18" s="2"/>
      <c r="P18" s="2"/>
      <c r="Q18" s="2"/>
      <c r="R18" s="2"/>
      <c r="S18" s="2"/>
      <c r="T18" s="2"/>
    </row>
    <row r="19" spans="2:20">
      <c r="B19" s="13"/>
      <c r="C19" s="13"/>
      <c r="D19" s="12"/>
      <c r="E19" s="12"/>
      <c r="F19" s="12"/>
      <c r="G19" s="12"/>
      <c r="H19" s="1" t="s">
        <v>1</v>
      </c>
      <c r="I19" s="2">
        <f t="shared" si="0"/>
        <v>0</v>
      </c>
      <c r="J19" s="3"/>
      <c r="K19" s="2"/>
      <c r="L19" s="2"/>
      <c r="M19" s="2"/>
      <c r="N19" s="2"/>
      <c r="O19" s="2"/>
      <c r="P19" s="2"/>
      <c r="Q19" s="2"/>
      <c r="R19" s="2"/>
      <c r="S19" s="2"/>
      <c r="T19" s="2"/>
    </row>
    <row r="20" spans="2:20">
      <c r="B20" s="13"/>
      <c r="C20" s="13"/>
      <c r="D20" s="12"/>
      <c r="E20" s="12"/>
      <c r="F20" s="12"/>
      <c r="G20" s="12"/>
      <c r="H20" s="1" t="s">
        <v>2</v>
      </c>
      <c r="I20" s="2">
        <f t="shared" si="0"/>
        <v>8</v>
      </c>
      <c r="J20" s="3"/>
      <c r="K20" s="2">
        <v>4</v>
      </c>
      <c r="L20" s="2">
        <v>4</v>
      </c>
      <c r="M20" s="2"/>
      <c r="N20" s="2"/>
      <c r="O20" s="2"/>
      <c r="P20" s="2"/>
      <c r="Q20" s="2"/>
      <c r="R20" s="2"/>
      <c r="S20" s="2"/>
      <c r="T20" s="2"/>
    </row>
    <row r="21" spans="2:20">
      <c r="B21" s="13"/>
      <c r="C21" s="13"/>
      <c r="D21" s="12"/>
      <c r="E21" s="12"/>
      <c r="F21" s="12"/>
      <c r="G21" s="12"/>
      <c r="H21" s="1" t="s">
        <v>3</v>
      </c>
      <c r="I21" s="2">
        <f t="shared" si="0"/>
        <v>8</v>
      </c>
      <c r="J21" s="3"/>
      <c r="K21" s="2">
        <v>4</v>
      </c>
      <c r="L21" s="2">
        <v>4</v>
      </c>
      <c r="M21" s="2"/>
      <c r="N21" s="2"/>
      <c r="O21" s="2"/>
      <c r="P21" s="2"/>
      <c r="Q21" s="2"/>
      <c r="R21" s="2"/>
      <c r="S21" s="2"/>
      <c r="T21" s="2"/>
    </row>
    <row r="22" spans="2:20">
      <c r="B22" s="13"/>
      <c r="C22" s="13"/>
      <c r="D22" s="12"/>
      <c r="E22" s="12"/>
      <c r="F22" s="12"/>
      <c r="G22" s="12"/>
      <c r="H22" s="1"/>
      <c r="I22" s="2">
        <f t="shared" si="0"/>
        <v>0</v>
      </c>
      <c r="J22" s="3"/>
      <c r="K22" s="2"/>
      <c r="L22" s="2"/>
      <c r="M22" s="2"/>
      <c r="N22" s="2"/>
      <c r="O22" s="2"/>
      <c r="P22" s="2"/>
      <c r="Q22" s="2"/>
      <c r="R22" s="2"/>
      <c r="S22" s="2"/>
      <c r="T22" s="2"/>
    </row>
    <row r="23" spans="2:20">
      <c r="B23" s="13" t="s">
        <v>12</v>
      </c>
      <c r="C23" s="13" t="s">
        <v>17</v>
      </c>
      <c r="D23" s="12" t="s">
        <v>21</v>
      </c>
      <c r="E23" s="12" t="s">
        <v>22</v>
      </c>
      <c r="F23" s="12" t="s">
        <v>22</v>
      </c>
      <c r="G23" s="12" t="s">
        <v>23</v>
      </c>
      <c r="H23" s="1" t="s">
        <v>0</v>
      </c>
      <c r="I23" s="2">
        <f t="shared" si="0"/>
        <v>0</v>
      </c>
      <c r="J23" s="3"/>
      <c r="K23" s="2"/>
      <c r="L23" s="2"/>
      <c r="M23" s="2"/>
      <c r="N23" s="2"/>
      <c r="O23" s="2"/>
      <c r="P23" s="2"/>
      <c r="Q23" s="2"/>
      <c r="R23" s="2"/>
      <c r="S23" s="2"/>
      <c r="T23" s="2"/>
    </row>
    <row r="24" spans="2:20">
      <c r="B24" s="13"/>
      <c r="C24" s="13"/>
      <c r="D24" s="12"/>
      <c r="E24" s="12"/>
      <c r="F24" s="12"/>
      <c r="G24" s="12"/>
      <c r="H24" s="1" t="s">
        <v>1</v>
      </c>
      <c r="I24" s="2">
        <f t="shared" si="0"/>
        <v>0</v>
      </c>
      <c r="J24" s="3"/>
      <c r="K24" s="2"/>
      <c r="L24" s="2"/>
      <c r="M24" s="2"/>
      <c r="N24" s="2"/>
      <c r="O24" s="2"/>
      <c r="P24" s="2"/>
      <c r="Q24" s="2"/>
      <c r="R24" s="2"/>
      <c r="S24" s="2"/>
      <c r="T24" s="2"/>
    </row>
    <row r="25" spans="2:20">
      <c r="B25" s="13"/>
      <c r="C25" s="13"/>
      <c r="D25" s="12"/>
      <c r="E25" s="12"/>
      <c r="F25" s="12"/>
      <c r="G25" s="12"/>
      <c r="H25" s="1" t="s">
        <v>2</v>
      </c>
      <c r="I25" s="2">
        <f t="shared" si="0"/>
        <v>8</v>
      </c>
      <c r="J25" s="3"/>
      <c r="K25" s="2"/>
      <c r="L25" s="2"/>
      <c r="M25" s="2">
        <v>4</v>
      </c>
      <c r="N25" s="2">
        <v>4</v>
      </c>
      <c r="O25" s="2"/>
      <c r="P25" s="2"/>
      <c r="Q25" s="2"/>
      <c r="R25" s="2"/>
      <c r="S25" s="2"/>
      <c r="T25" s="2"/>
    </row>
    <row r="26" spans="2:20">
      <c r="B26" s="13"/>
      <c r="C26" s="13"/>
      <c r="D26" s="12"/>
      <c r="E26" s="12"/>
      <c r="F26" s="12"/>
      <c r="G26" s="12"/>
      <c r="H26" s="1" t="s">
        <v>3</v>
      </c>
      <c r="I26" s="2">
        <f t="shared" si="0"/>
        <v>8</v>
      </c>
      <c r="J26" s="3"/>
      <c r="K26" s="2"/>
      <c r="L26" s="2"/>
      <c r="M26" s="2">
        <v>4</v>
      </c>
      <c r="N26" s="2">
        <v>4</v>
      </c>
      <c r="O26" s="2"/>
      <c r="P26" s="2"/>
      <c r="Q26" s="2"/>
      <c r="R26" s="2"/>
      <c r="S26" s="2"/>
      <c r="T26" s="2"/>
    </row>
    <row r="27" spans="2:20">
      <c r="B27" s="13"/>
      <c r="C27" s="13"/>
      <c r="D27" s="12"/>
      <c r="E27" s="12"/>
      <c r="F27" s="12"/>
      <c r="G27" s="12"/>
      <c r="H27" s="1"/>
      <c r="I27" s="2">
        <f t="shared" si="0"/>
        <v>0</v>
      </c>
      <c r="J27" s="3"/>
      <c r="K27" s="2"/>
      <c r="L27" s="2"/>
      <c r="M27" s="2"/>
      <c r="N27" s="2"/>
      <c r="O27" s="2"/>
      <c r="P27" s="2"/>
      <c r="Q27" s="2"/>
      <c r="R27" s="2"/>
      <c r="S27" s="2"/>
      <c r="T27" s="2"/>
    </row>
    <row r="28" spans="2:20">
      <c r="B28" s="13" t="s">
        <v>13</v>
      </c>
      <c r="C28" s="13" t="s">
        <v>18</v>
      </c>
      <c r="D28" s="12" t="s">
        <v>21</v>
      </c>
      <c r="E28" s="12" t="s">
        <v>22</v>
      </c>
      <c r="F28" s="12" t="s">
        <v>22</v>
      </c>
      <c r="G28" s="12" t="s">
        <v>23</v>
      </c>
      <c r="H28" s="1" t="s">
        <v>0</v>
      </c>
      <c r="I28" s="2">
        <f t="shared" si="0"/>
        <v>8</v>
      </c>
      <c r="J28" s="3"/>
      <c r="K28" s="2"/>
      <c r="L28" s="2"/>
      <c r="M28" s="2"/>
      <c r="N28" s="2"/>
      <c r="O28" s="2">
        <v>4</v>
      </c>
      <c r="P28" s="2">
        <v>4</v>
      </c>
      <c r="Q28" s="2"/>
      <c r="R28" s="2"/>
      <c r="S28" s="2"/>
      <c r="T28" s="2"/>
    </row>
    <row r="29" spans="2:20">
      <c r="B29" s="13"/>
      <c r="C29" s="13"/>
      <c r="D29" s="12"/>
      <c r="E29" s="12"/>
      <c r="F29" s="12"/>
      <c r="G29" s="12"/>
      <c r="H29" s="1" t="s">
        <v>1</v>
      </c>
      <c r="I29" s="2">
        <f t="shared" si="0"/>
        <v>0</v>
      </c>
      <c r="J29" s="3"/>
      <c r="K29" s="2"/>
      <c r="L29" s="2"/>
      <c r="M29" s="2"/>
      <c r="N29" s="2"/>
      <c r="O29" s="2"/>
      <c r="P29" s="2"/>
      <c r="Q29" s="2"/>
      <c r="R29" s="2"/>
      <c r="S29" s="2"/>
      <c r="T29" s="2"/>
    </row>
    <row r="30" spans="2:20">
      <c r="B30" s="13"/>
      <c r="C30" s="13"/>
      <c r="D30" s="12"/>
      <c r="E30" s="12"/>
      <c r="F30" s="12"/>
      <c r="G30" s="12"/>
      <c r="H30" s="1" t="s">
        <v>2</v>
      </c>
      <c r="I30" s="2">
        <f t="shared" si="0"/>
        <v>0</v>
      </c>
      <c r="J30" s="3"/>
      <c r="K30" s="2"/>
      <c r="L30" s="2"/>
      <c r="M30" s="2"/>
      <c r="N30" s="2"/>
      <c r="O30" s="2"/>
      <c r="P30" s="2"/>
      <c r="Q30" s="2"/>
      <c r="R30" s="2"/>
      <c r="S30" s="2"/>
      <c r="T30" s="2"/>
    </row>
    <row r="31" spans="2:20">
      <c r="B31" s="13"/>
      <c r="C31" s="13"/>
      <c r="D31" s="12"/>
      <c r="E31" s="12"/>
      <c r="F31" s="12"/>
      <c r="G31" s="12"/>
      <c r="H31" s="1" t="s">
        <v>3</v>
      </c>
      <c r="I31" s="2">
        <f t="shared" si="0"/>
        <v>0</v>
      </c>
      <c r="J31" s="3"/>
      <c r="K31" s="2"/>
      <c r="L31" s="2"/>
      <c r="M31" s="2"/>
      <c r="N31" s="2"/>
      <c r="O31" s="2"/>
      <c r="P31" s="2"/>
      <c r="Q31" s="2"/>
      <c r="R31" s="2"/>
      <c r="S31" s="2"/>
      <c r="T31" s="2"/>
    </row>
    <row r="32" spans="2:20">
      <c r="B32" s="13"/>
      <c r="C32" s="13"/>
      <c r="D32" s="12"/>
      <c r="E32" s="12"/>
      <c r="F32" s="12"/>
      <c r="G32" s="12"/>
      <c r="H32" s="1"/>
      <c r="I32" s="2">
        <f t="shared" si="0"/>
        <v>0</v>
      </c>
      <c r="J32" s="3"/>
      <c r="K32" s="2"/>
      <c r="L32" s="2"/>
      <c r="M32" s="2"/>
      <c r="N32" s="2"/>
      <c r="O32" s="2"/>
      <c r="P32" s="2"/>
      <c r="Q32" s="2"/>
      <c r="R32" s="2"/>
      <c r="S32" s="2"/>
      <c r="T32" s="2"/>
    </row>
    <row r="33" spans="2:20">
      <c r="B33" s="13" t="s">
        <v>14</v>
      </c>
      <c r="C33" s="13" t="s">
        <v>19</v>
      </c>
      <c r="D33" s="12" t="s">
        <v>21</v>
      </c>
      <c r="E33" s="12" t="s">
        <v>22</v>
      </c>
      <c r="F33" s="12" t="s">
        <v>22</v>
      </c>
      <c r="G33" s="12" t="s">
        <v>23</v>
      </c>
      <c r="H33" s="1" t="s">
        <v>0</v>
      </c>
      <c r="I33" s="2">
        <f t="shared" si="0"/>
        <v>0</v>
      </c>
      <c r="J33" s="3"/>
      <c r="K33" s="2"/>
      <c r="L33" s="2"/>
      <c r="M33" s="2"/>
      <c r="N33" s="2"/>
      <c r="O33" s="2"/>
      <c r="P33" s="2"/>
      <c r="Q33" s="2"/>
      <c r="R33" s="2"/>
      <c r="S33" s="2"/>
      <c r="T33" s="2"/>
    </row>
    <row r="34" spans="2:20">
      <c r="B34" s="13"/>
      <c r="C34" s="13"/>
      <c r="D34" s="12"/>
      <c r="E34" s="12"/>
      <c r="F34" s="12"/>
      <c r="G34" s="12"/>
      <c r="H34" s="1" t="s">
        <v>1</v>
      </c>
      <c r="I34" s="2">
        <f t="shared" si="0"/>
        <v>0</v>
      </c>
      <c r="J34" s="3"/>
      <c r="K34" s="2"/>
      <c r="L34" s="2"/>
      <c r="M34" s="2"/>
      <c r="N34" s="2"/>
      <c r="O34" s="2"/>
      <c r="P34" s="2"/>
      <c r="Q34" s="2"/>
      <c r="R34" s="2"/>
      <c r="S34" s="2"/>
      <c r="T34" s="2"/>
    </row>
    <row r="35" spans="2:20">
      <c r="B35" s="13"/>
      <c r="C35" s="13"/>
      <c r="D35" s="12"/>
      <c r="E35" s="12"/>
      <c r="F35" s="12"/>
      <c r="G35" s="12"/>
      <c r="H35" s="1" t="s">
        <v>2</v>
      </c>
      <c r="I35" s="2">
        <f t="shared" si="0"/>
        <v>20</v>
      </c>
      <c r="J35" s="3"/>
      <c r="K35" s="2"/>
      <c r="L35" s="2"/>
      <c r="M35" s="2"/>
      <c r="N35" s="2"/>
      <c r="O35" s="2">
        <v>4</v>
      </c>
      <c r="P35" s="2">
        <v>4</v>
      </c>
      <c r="Q35" s="2">
        <v>4</v>
      </c>
      <c r="R35" s="2">
        <v>4</v>
      </c>
      <c r="S35" s="2">
        <v>4</v>
      </c>
      <c r="T35" s="2"/>
    </row>
    <row r="36" spans="2:20">
      <c r="B36" s="13"/>
      <c r="C36" s="13"/>
      <c r="D36" s="12"/>
      <c r="E36" s="12"/>
      <c r="F36" s="12"/>
      <c r="G36" s="12"/>
      <c r="H36" s="1" t="s">
        <v>3</v>
      </c>
      <c r="I36" s="2">
        <f t="shared" si="0"/>
        <v>20</v>
      </c>
      <c r="J36" s="3"/>
      <c r="K36" s="2"/>
      <c r="L36" s="2"/>
      <c r="M36" s="2"/>
      <c r="N36" s="2"/>
      <c r="O36" s="2">
        <v>4</v>
      </c>
      <c r="P36" s="2">
        <v>4</v>
      </c>
      <c r="Q36" s="2">
        <v>4</v>
      </c>
      <c r="R36" s="2">
        <v>4</v>
      </c>
      <c r="S36" s="2">
        <v>4</v>
      </c>
      <c r="T36" s="2"/>
    </row>
    <row r="37" spans="2:20">
      <c r="B37" s="13"/>
      <c r="C37" s="13"/>
      <c r="D37" s="12"/>
      <c r="E37" s="12"/>
      <c r="F37" s="12"/>
      <c r="G37" s="12"/>
      <c r="H37" s="1"/>
      <c r="I37" s="2">
        <f t="shared" si="0"/>
        <v>0</v>
      </c>
      <c r="J37" s="3"/>
      <c r="K37" s="2"/>
      <c r="L37" s="2"/>
      <c r="M37" s="2"/>
      <c r="N37" s="2"/>
      <c r="O37" s="2"/>
      <c r="P37" s="2"/>
      <c r="Q37" s="2"/>
      <c r="R37" s="2"/>
      <c r="S37" s="2"/>
      <c r="T37" s="2"/>
    </row>
    <row r="38" spans="2:20">
      <c r="B38" s="14" t="s">
        <v>8</v>
      </c>
      <c r="C38" s="13" t="s">
        <v>20</v>
      </c>
      <c r="D38" s="12" t="s">
        <v>21</v>
      </c>
      <c r="E38" s="12" t="s">
        <v>22</v>
      </c>
      <c r="F38" s="12" t="s">
        <v>22</v>
      </c>
      <c r="G38" s="12" t="s">
        <v>23</v>
      </c>
      <c r="H38" s="1" t="s">
        <v>0</v>
      </c>
      <c r="I38" s="2">
        <f t="shared" si="0"/>
        <v>0</v>
      </c>
      <c r="J38" s="3"/>
      <c r="K38" s="2"/>
      <c r="L38" s="2"/>
      <c r="M38" s="2"/>
      <c r="N38" s="2"/>
      <c r="O38" s="2"/>
      <c r="P38" s="2"/>
      <c r="Q38" s="2"/>
      <c r="R38" s="2"/>
      <c r="S38" s="2" t="s">
        <v>4</v>
      </c>
      <c r="T38" s="2"/>
    </row>
    <row r="39" spans="2:20">
      <c r="B39" s="15"/>
      <c r="C39" s="13"/>
      <c r="D39" s="12"/>
      <c r="E39" s="12"/>
      <c r="F39" s="12"/>
      <c r="G39" s="12"/>
      <c r="H39" s="1" t="s">
        <v>1</v>
      </c>
      <c r="I39" s="2">
        <f t="shared" si="0"/>
        <v>0</v>
      </c>
      <c r="J39" s="3"/>
      <c r="K39" s="2"/>
      <c r="L39" s="2"/>
      <c r="M39" s="2"/>
      <c r="N39" s="2"/>
      <c r="O39" s="2" t="s">
        <v>9</v>
      </c>
      <c r="P39" s="2" t="s">
        <v>9</v>
      </c>
      <c r="Q39" s="2"/>
      <c r="R39" s="2"/>
      <c r="S39" s="2"/>
      <c r="T39" s="2"/>
    </row>
    <row r="40" spans="2:20">
      <c r="B40" s="15"/>
      <c r="C40" s="13"/>
      <c r="D40" s="12"/>
      <c r="E40" s="12"/>
      <c r="F40" s="12"/>
      <c r="G40" s="12"/>
      <c r="H40" s="1" t="s">
        <v>2</v>
      </c>
      <c r="I40" s="2">
        <f t="shared" si="0"/>
        <v>0</v>
      </c>
      <c r="J40" s="3"/>
      <c r="K40" s="2"/>
      <c r="L40" s="2"/>
      <c r="M40" s="2"/>
      <c r="N40" s="2"/>
      <c r="O40" s="2"/>
      <c r="P40" s="2"/>
      <c r="Q40" s="2"/>
      <c r="R40" s="2"/>
      <c r="S40" s="2"/>
      <c r="T40" s="2"/>
    </row>
    <row r="41" spans="2:20">
      <c r="B41" s="15"/>
      <c r="C41" s="13"/>
      <c r="D41" s="12"/>
      <c r="E41" s="12"/>
      <c r="F41" s="12"/>
      <c r="G41" s="12"/>
      <c r="H41" s="1" t="s">
        <v>3</v>
      </c>
      <c r="I41" s="2">
        <f t="shared" si="0"/>
        <v>0</v>
      </c>
      <c r="J41" s="3"/>
      <c r="K41" s="2"/>
      <c r="L41" s="2"/>
      <c r="M41" s="2"/>
      <c r="N41" s="2"/>
      <c r="O41" s="2"/>
      <c r="P41" s="2"/>
      <c r="Q41" s="2"/>
      <c r="R41" s="2"/>
      <c r="S41" s="2"/>
      <c r="T41" s="2"/>
    </row>
    <row r="42" spans="2:20">
      <c r="B42" s="16"/>
      <c r="C42" s="13"/>
      <c r="D42" s="12"/>
      <c r="E42" s="12"/>
      <c r="F42" s="12"/>
      <c r="G42" s="12"/>
      <c r="H42" s="1"/>
      <c r="I42" s="2">
        <f t="shared" si="0"/>
        <v>0</v>
      </c>
      <c r="J42" s="3"/>
      <c r="K42" s="2"/>
      <c r="L42" s="2"/>
      <c r="M42" s="2"/>
      <c r="N42" s="2"/>
      <c r="O42" s="2"/>
      <c r="P42" s="2"/>
      <c r="Q42" s="2"/>
      <c r="R42" s="2"/>
      <c r="S42" s="2"/>
      <c r="T42" s="2"/>
    </row>
    <row r="43" spans="2:20" ht="5.0999999999999996" customHeight="1"/>
    <row r="44" spans="2:20">
      <c r="K44">
        <f t="shared" ref="K44:T44" si="1">SUM(K13:K42)</f>
        <v>8</v>
      </c>
      <c r="L44">
        <f t="shared" si="1"/>
        <v>8</v>
      </c>
      <c r="M44">
        <f t="shared" si="1"/>
        <v>8</v>
      </c>
      <c r="N44">
        <f t="shared" si="1"/>
        <v>8</v>
      </c>
      <c r="O44">
        <f t="shared" si="1"/>
        <v>12</v>
      </c>
      <c r="P44">
        <f t="shared" si="1"/>
        <v>12</v>
      </c>
      <c r="Q44">
        <f t="shared" si="1"/>
        <v>8</v>
      </c>
      <c r="R44">
        <f t="shared" si="1"/>
        <v>8</v>
      </c>
      <c r="S44">
        <f t="shared" si="1"/>
        <v>8</v>
      </c>
      <c r="T44">
        <f t="shared" si="1"/>
        <v>0</v>
      </c>
    </row>
  </sheetData>
  <mergeCells count="46">
    <mergeCell ref="B38:B42"/>
    <mergeCell ref="B13:B17"/>
    <mergeCell ref="B18:B22"/>
    <mergeCell ref="B23:B27"/>
    <mergeCell ref="B28:B32"/>
    <mergeCell ref="B33:B37"/>
    <mergeCell ref="C38:C42"/>
    <mergeCell ref="D13:D17"/>
    <mergeCell ref="D18:D22"/>
    <mergeCell ref="D23:D27"/>
    <mergeCell ref="D28:D32"/>
    <mergeCell ref="D33:D37"/>
    <mergeCell ref="D38:D42"/>
    <mergeCell ref="C13:C17"/>
    <mergeCell ref="C18:C22"/>
    <mergeCell ref="C23:C27"/>
    <mergeCell ref="C28:C32"/>
    <mergeCell ref="C33:C37"/>
    <mergeCell ref="E13:E17"/>
    <mergeCell ref="F13:F17"/>
    <mergeCell ref="G13:G17"/>
    <mergeCell ref="E18:E22"/>
    <mergeCell ref="F18:F22"/>
    <mergeCell ref="G18:G22"/>
    <mergeCell ref="E23:E27"/>
    <mergeCell ref="F23:F27"/>
    <mergeCell ref="G23:G27"/>
    <mergeCell ref="E28:E32"/>
    <mergeCell ref="F28:F32"/>
    <mergeCell ref="G28:G32"/>
    <mergeCell ref="E33:E37"/>
    <mergeCell ref="F33:F37"/>
    <mergeCell ref="G33:G37"/>
    <mergeCell ref="E38:E42"/>
    <mergeCell ref="F38:F42"/>
    <mergeCell ref="G38:G42"/>
    <mergeCell ref="K11:L11"/>
    <mergeCell ref="M11:N11"/>
    <mergeCell ref="O11:P11"/>
    <mergeCell ref="Q11:R11"/>
    <mergeCell ref="S11:T11"/>
    <mergeCell ref="K10:L10"/>
    <mergeCell ref="M10:N10"/>
    <mergeCell ref="O10:P10"/>
    <mergeCell ref="Q10:R10"/>
    <mergeCell ref="S10:T10"/>
  </mergeCells>
  <dataValidations count="1">
    <dataValidation type="list" allowBlank="1" showInputMessage="1" showErrorMessage="1" sqref="H13:H42">
      <formula1>Nom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T44"/>
  <sheetViews>
    <sheetView workbookViewId="0"/>
  </sheetViews>
  <sheetFormatPr baseColWidth="10" defaultRowHeight="15"/>
  <cols>
    <col min="1" max="1" width="0.85546875" customWidth="1"/>
    <col min="2" max="2" width="7.7109375" customWidth="1"/>
    <col min="3" max="3" width="15.28515625" customWidth="1"/>
    <col min="4" max="4" width="8" bestFit="1" customWidth="1"/>
    <col min="5" max="6" width="7.7109375" bestFit="1" customWidth="1"/>
    <col min="7" max="7" width="8.42578125" bestFit="1" customWidth="1"/>
    <col min="9" max="9" width="5.7109375" customWidth="1"/>
    <col min="10" max="10" width="0.85546875" customWidth="1"/>
    <col min="11" max="20" width="5.7109375" customWidth="1"/>
  </cols>
  <sheetData>
    <row r="1" spans="2:20" ht="9.9499999999999993" customHeight="1"/>
    <row r="2" spans="2:20" ht="15" customHeight="1">
      <c r="B2" t="s">
        <v>34</v>
      </c>
    </row>
    <row r="3" spans="2:20" ht="15" customHeight="1"/>
    <row r="4" spans="2:20" ht="15" customHeight="1"/>
    <row r="5" spans="2:20" ht="9.9499999999999993" customHeight="1"/>
    <row r="6" spans="2:20" ht="9.9499999999999993" customHeight="1"/>
    <row r="7" spans="2:20" ht="15" customHeight="1"/>
    <row r="8" spans="2:20" ht="9.9499999999999993" customHeight="1"/>
    <row r="9" spans="2:20" ht="9.9499999999999993" customHeight="1"/>
    <row r="10" spans="2:20">
      <c r="K10" s="8">
        <v>41771</v>
      </c>
      <c r="L10" s="9"/>
      <c r="M10" s="8">
        <v>41772</v>
      </c>
      <c r="N10" s="9"/>
      <c r="O10" s="8">
        <v>41773</v>
      </c>
      <c r="P10" s="9"/>
      <c r="Q10" s="8">
        <v>41774</v>
      </c>
      <c r="R10" s="9"/>
      <c r="S10" s="8">
        <v>41775</v>
      </c>
      <c r="T10" s="9"/>
    </row>
    <row r="11" spans="2:20">
      <c r="K11" s="10">
        <v>41771</v>
      </c>
      <c r="L11" s="11"/>
      <c r="M11" s="10">
        <v>41772</v>
      </c>
      <c r="N11" s="11"/>
      <c r="O11" s="10">
        <v>41773</v>
      </c>
      <c r="P11" s="11"/>
      <c r="Q11" s="10">
        <v>41774</v>
      </c>
      <c r="R11" s="11"/>
      <c r="S11" s="10">
        <v>41775</v>
      </c>
      <c r="T11" s="11"/>
    </row>
    <row r="12" spans="2:20" ht="5.0999999999999996" customHeight="1"/>
    <row r="13" spans="2:20">
      <c r="B13" s="13" t="s">
        <v>10</v>
      </c>
      <c r="C13" s="13" t="s">
        <v>15</v>
      </c>
      <c r="D13" s="12" t="s">
        <v>21</v>
      </c>
      <c r="E13" s="12" t="s">
        <v>22</v>
      </c>
      <c r="F13" s="12" t="s">
        <v>22</v>
      </c>
      <c r="G13" s="12" t="s">
        <v>23</v>
      </c>
      <c r="H13" s="1" t="s">
        <v>0</v>
      </c>
      <c r="I13" s="2">
        <f t="shared" ref="I13:I42" si="0">SUM(K13:T13)</f>
        <v>8</v>
      </c>
      <c r="J13" s="3"/>
      <c r="K13" s="2">
        <v>4</v>
      </c>
      <c r="L13" s="2">
        <v>4</v>
      </c>
      <c r="M13" s="2"/>
      <c r="N13" s="2"/>
      <c r="O13" s="2"/>
      <c r="P13" s="2"/>
      <c r="Q13" s="2"/>
      <c r="R13" s="2"/>
      <c r="S13" s="2"/>
      <c r="T13" s="2"/>
    </row>
    <row r="14" spans="2:20">
      <c r="B14" s="13"/>
      <c r="C14" s="13"/>
      <c r="D14" s="12"/>
      <c r="E14" s="12"/>
      <c r="F14" s="12"/>
      <c r="G14" s="12"/>
      <c r="H14" s="1" t="s">
        <v>1</v>
      </c>
      <c r="I14" s="2">
        <f t="shared" si="0"/>
        <v>8</v>
      </c>
      <c r="J14" s="3"/>
      <c r="K14" s="2">
        <v>4</v>
      </c>
      <c r="L14" s="2">
        <v>4</v>
      </c>
      <c r="M14" s="2"/>
      <c r="N14" s="2"/>
      <c r="O14" s="2"/>
      <c r="P14" s="2"/>
      <c r="Q14" s="2"/>
      <c r="R14" s="2"/>
      <c r="S14" s="2"/>
      <c r="T14" s="2"/>
    </row>
    <row r="15" spans="2:20">
      <c r="B15" s="13"/>
      <c r="C15" s="13"/>
      <c r="D15" s="12"/>
      <c r="E15" s="12"/>
      <c r="F15" s="12"/>
      <c r="G15" s="12"/>
      <c r="H15" s="1" t="s">
        <v>2</v>
      </c>
      <c r="I15" s="2">
        <f t="shared" si="0"/>
        <v>0</v>
      </c>
      <c r="J15" s="3"/>
      <c r="K15" s="2"/>
      <c r="L15" s="2"/>
      <c r="M15" s="2"/>
      <c r="N15" s="2"/>
      <c r="O15" s="2"/>
      <c r="P15" s="2"/>
      <c r="Q15" s="2"/>
      <c r="R15" s="2"/>
      <c r="S15" s="2"/>
      <c r="T15" s="2"/>
    </row>
    <row r="16" spans="2:20">
      <c r="B16" s="13"/>
      <c r="C16" s="13"/>
      <c r="D16" s="12"/>
      <c r="E16" s="12"/>
      <c r="F16" s="12"/>
      <c r="G16" s="12"/>
      <c r="H16" s="1" t="s">
        <v>3</v>
      </c>
      <c r="I16" s="2">
        <f t="shared" si="0"/>
        <v>0</v>
      </c>
      <c r="J16" s="3"/>
      <c r="K16" s="2"/>
      <c r="L16" s="2"/>
      <c r="M16" s="2"/>
      <c r="N16" s="2"/>
      <c r="O16" s="2"/>
      <c r="P16" s="2"/>
      <c r="Q16" s="2"/>
      <c r="R16" s="2"/>
      <c r="S16" s="2"/>
      <c r="T16" s="2"/>
    </row>
    <row r="17" spans="2:20">
      <c r="B17" s="13"/>
      <c r="C17" s="13"/>
      <c r="D17" s="12"/>
      <c r="E17" s="12"/>
      <c r="F17" s="12"/>
      <c r="G17" s="12"/>
      <c r="H17" s="1"/>
      <c r="I17" s="2">
        <f t="shared" si="0"/>
        <v>0</v>
      </c>
      <c r="J17" s="3"/>
      <c r="K17" s="2"/>
      <c r="L17" s="2"/>
      <c r="M17" s="2"/>
      <c r="N17" s="2"/>
      <c r="O17" s="2"/>
      <c r="P17" s="2"/>
      <c r="Q17" s="2"/>
      <c r="R17" s="2"/>
      <c r="S17" s="2"/>
      <c r="T17" s="2"/>
    </row>
    <row r="18" spans="2:20">
      <c r="B18" s="13" t="s">
        <v>11</v>
      </c>
      <c r="C18" s="13" t="s">
        <v>16</v>
      </c>
      <c r="D18" s="12" t="s">
        <v>21</v>
      </c>
      <c r="E18" s="12" t="s">
        <v>22</v>
      </c>
      <c r="F18" s="12" t="s">
        <v>22</v>
      </c>
      <c r="G18" s="12" t="s">
        <v>23</v>
      </c>
      <c r="H18" s="1" t="s">
        <v>0</v>
      </c>
      <c r="I18" s="2">
        <f t="shared" si="0"/>
        <v>0</v>
      </c>
      <c r="J18" s="3"/>
      <c r="K18" s="2"/>
      <c r="L18" s="2"/>
      <c r="M18" s="2"/>
      <c r="N18" s="2"/>
      <c r="O18" s="2"/>
      <c r="P18" s="2"/>
      <c r="Q18" s="2"/>
      <c r="R18" s="2"/>
      <c r="S18" s="2"/>
      <c r="T18" s="2"/>
    </row>
    <row r="19" spans="2:20">
      <c r="B19" s="13"/>
      <c r="C19" s="13"/>
      <c r="D19" s="12"/>
      <c r="E19" s="12"/>
      <c r="F19" s="12"/>
      <c r="G19" s="12"/>
      <c r="H19" s="1" t="s">
        <v>1</v>
      </c>
      <c r="I19" s="2">
        <f t="shared" si="0"/>
        <v>0</v>
      </c>
      <c r="J19" s="3"/>
      <c r="K19" s="2"/>
      <c r="L19" s="2"/>
      <c r="M19" s="2"/>
      <c r="N19" s="2"/>
      <c r="O19" s="2"/>
      <c r="P19" s="2"/>
      <c r="Q19" s="2"/>
      <c r="R19" s="2"/>
      <c r="S19" s="2"/>
      <c r="T19" s="2"/>
    </row>
    <row r="20" spans="2:20">
      <c r="B20" s="13"/>
      <c r="C20" s="13"/>
      <c r="D20" s="12"/>
      <c r="E20" s="12"/>
      <c r="F20" s="12"/>
      <c r="G20" s="12"/>
      <c r="H20" s="1" t="s">
        <v>2</v>
      </c>
      <c r="I20" s="2">
        <f t="shared" si="0"/>
        <v>0</v>
      </c>
      <c r="J20" s="3"/>
      <c r="K20" s="2"/>
      <c r="L20" s="2"/>
      <c r="M20" s="2"/>
      <c r="N20" s="2"/>
      <c r="O20" s="2"/>
      <c r="P20" s="2"/>
      <c r="Q20" s="2"/>
      <c r="R20" s="2"/>
      <c r="S20" s="2"/>
      <c r="T20" s="2"/>
    </row>
    <row r="21" spans="2:20">
      <c r="B21" s="13"/>
      <c r="C21" s="13"/>
      <c r="D21" s="12"/>
      <c r="E21" s="12"/>
      <c r="F21" s="12"/>
      <c r="G21" s="12"/>
      <c r="H21" s="1" t="s">
        <v>3</v>
      </c>
      <c r="I21" s="2">
        <f t="shared" si="0"/>
        <v>0</v>
      </c>
      <c r="J21" s="3"/>
      <c r="K21" s="2"/>
      <c r="L21" s="2"/>
      <c r="M21" s="2"/>
      <c r="N21" s="2"/>
      <c r="O21" s="2"/>
      <c r="P21" s="2"/>
      <c r="Q21" s="2"/>
      <c r="R21" s="2"/>
      <c r="S21" s="2"/>
      <c r="T21" s="2"/>
    </row>
    <row r="22" spans="2:20">
      <c r="B22" s="13"/>
      <c r="C22" s="13"/>
      <c r="D22" s="12"/>
      <c r="E22" s="12"/>
      <c r="F22" s="12"/>
      <c r="G22" s="12"/>
      <c r="H22" s="1"/>
      <c r="I22" s="2">
        <f t="shared" si="0"/>
        <v>0</v>
      </c>
      <c r="J22" s="3"/>
      <c r="K22" s="2"/>
      <c r="L22" s="2"/>
      <c r="M22" s="2"/>
      <c r="N22" s="2"/>
      <c r="O22" s="2"/>
      <c r="P22" s="2"/>
      <c r="Q22" s="2"/>
      <c r="R22" s="2"/>
      <c r="S22" s="2"/>
      <c r="T22" s="2"/>
    </row>
    <row r="23" spans="2:20">
      <c r="B23" s="13" t="s">
        <v>12</v>
      </c>
      <c r="C23" s="13" t="s">
        <v>17</v>
      </c>
      <c r="D23" s="12" t="s">
        <v>21</v>
      </c>
      <c r="E23" s="12" t="s">
        <v>22</v>
      </c>
      <c r="F23" s="12" t="s">
        <v>22</v>
      </c>
      <c r="G23" s="12" t="s">
        <v>23</v>
      </c>
      <c r="H23" s="1" t="s">
        <v>0</v>
      </c>
      <c r="I23" s="2">
        <f t="shared" si="0"/>
        <v>8</v>
      </c>
      <c r="J23" s="3"/>
      <c r="K23" s="2"/>
      <c r="L23" s="2"/>
      <c r="M23" s="2">
        <v>4</v>
      </c>
      <c r="N23" s="2">
        <v>4</v>
      </c>
      <c r="O23" s="2"/>
      <c r="P23" s="2"/>
      <c r="Q23" s="2"/>
      <c r="R23" s="2"/>
      <c r="S23" s="2"/>
      <c r="T23" s="2"/>
    </row>
    <row r="24" spans="2:20">
      <c r="B24" s="13"/>
      <c r="C24" s="13"/>
      <c r="D24" s="12"/>
      <c r="E24" s="12"/>
      <c r="F24" s="12"/>
      <c r="G24" s="12"/>
      <c r="H24" s="1" t="s">
        <v>1</v>
      </c>
      <c r="I24" s="2">
        <f t="shared" si="0"/>
        <v>8</v>
      </c>
      <c r="J24" s="3"/>
      <c r="K24" s="2"/>
      <c r="L24" s="2"/>
      <c r="M24" s="2">
        <v>4</v>
      </c>
      <c r="N24" s="2">
        <v>4</v>
      </c>
      <c r="O24" s="2"/>
      <c r="P24" s="2"/>
      <c r="Q24" s="2"/>
      <c r="R24" s="2"/>
      <c r="S24" s="2"/>
      <c r="T24" s="2"/>
    </row>
    <row r="25" spans="2:20">
      <c r="B25" s="13"/>
      <c r="C25" s="13"/>
      <c r="D25" s="12"/>
      <c r="E25" s="12"/>
      <c r="F25" s="12"/>
      <c r="G25" s="12"/>
      <c r="H25" s="1" t="s">
        <v>2</v>
      </c>
      <c r="I25" s="2">
        <f t="shared" si="0"/>
        <v>0</v>
      </c>
      <c r="J25" s="3"/>
      <c r="K25" s="2"/>
      <c r="L25" s="2"/>
      <c r="M25" s="2"/>
      <c r="N25" s="2"/>
      <c r="O25" s="2"/>
      <c r="P25" s="2"/>
      <c r="Q25" s="2"/>
      <c r="R25" s="2"/>
      <c r="S25" s="2"/>
      <c r="T25" s="2"/>
    </row>
    <row r="26" spans="2:20">
      <c r="B26" s="13"/>
      <c r="C26" s="13"/>
      <c r="D26" s="12"/>
      <c r="E26" s="12"/>
      <c r="F26" s="12"/>
      <c r="G26" s="12"/>
      <c r="H26" s="1" t="s">
        <v>3</v>
      </c>
      <c r="I26" s="2">
        <f t="shared" si="0"/>
        <v>0</v>
      </c>
      <c r="J26" s="3"/>
      <c r="K26" s="2"/>
      <c r="L26" s="2"/>
      <c r="M26" s="2"/>
      <c r="N26" s="2"/>
      <c r="O26" s="2"/>
      <c r="P26" s="2"/>
      <c r="Q26" s="2"/>
      <c r="R26" s="2"/>
      <c r="S26" s="2"/>
      <c r="T26" s="2"/>
    </row>
    <row r="27" spans="2:20">
      <c r="B27" s="13"/>
      <c r="C27" s="13"/>
      <c r="D27" s="12"/>
      <c r="E27" s="12"/>
      <c r="F27" s="12"/>
      <c r="G27" s="12"/>
      <c r="H27" s="1"/>
      <c r="I27" s="2">
        <f t="shared" si="0"/>
        <v>0</v>
      </c>
      <c r="J27" s="3"/>
      <c r="K27" s="2"/>
      <c r="L27" s="2"/>
      <c r="M27" s="2"/>
      <c r="N27" s="2"/>
      <c r="O27" s="2"/>
      <c r="P27" s="2"/>
      <c r="Q27" s="2"/>
      <c r="R27" s="2"/>
      <c r="S27" s="2"/>
      <c r="T27" s="2"/>
    </row>
    <row r="28" spans="2:20">
      <c r="B28" s="13" t="s">
        <v>13</v>
      </c>
      <c r="C28" s="13" t="s">
        <v>18</v>
      </c>
      <c r="D28" s="12" t="s">
        <v>21</v>
      </c>
      <c r="E28" s="12" t="s">
        <v>22</v>
      </c>
      <c r="F28" s="12" t="s">
        <v>22</v>
      </c>
      <c r="G28" s="12" t="s">
        <v>23</v>
      </c>
      <c r="H28" s="1" t="s">
        <v>0</v>
      </c>
      <c r="I28" s="2">
        <f t="shared" si="0"/>
        <v>0</v>
      </c>
      <c r="J28" s="3"/>
      <c r="K28" s="2"/>
      <c r="L28" s="2"/>
      <c r="M28" s="2"/>
      <c r="N28" s="2"/>
      <c r="O28" s="2"/>
      <c r="P28" s="2"/>
      <c r="Q28" s="2"/>
      <c r="R28" s="2"/>
      <c r="S28" s="2"/>
      <c r="T28" s="2"/>
    </row>
    <row r="29" spans="2:20">
      <c r="B29" s="13"/>
      <c r="C29" s="13"/>
      <c r="D29" s="12"/>
      <c r="E29" s="12"/>
      <c r="F29" s="12"/>
      <c r="G29" s="12"/>
      <c r="H29" s="1" t="s">
        <v>1</v>
      </c>
      <c r="I29" s="2">
        <f t="shared" si="0"/>
        <v>0</v>
      </c>
      <c r="J29" s="3"/>
      <c r="K29" s="2"/>
      <c r="L29" s="2"/>
      <c r="M29" s="2"/>
      <c r="N29" s="2"/>
      <c r="O29" s="2"/>
      <c r="P29" s="2"/>
      <c r="Q29" s="2"/>
      <c r="R29" s="2"/>
      <c r="S29" s="2"/>
      <c r="T29" s="2"/>
    </row>
    <row r="30" spans="2:20">
      <c r="B30" s="13"/>
      <c r="C30" s="13"/>
      <c r="D30" s="12"/>
      <c r="E30" s="12"/>
      <c r="F30" s="12"/>
      <c r="G30" s="12"/>
      <c r="H30" s="1" t="s">
        <v>2</v>
      </c>
      <c r="I30" s="2">
        <f t="shared" si="0"/>
        <v>0</v>
      </c>
      <c r="J30" s="3"/>
      <c r="K30" s="2"/>
      <c r="L30" s="2"/>
      <c r="M30" s="2"/>
      <c r="N30" s="2"/>
      <c r="O30" s="2"/>
      <c r="P30" s="2"/>
      <c r="Q30" s="2"/>
      <c r="R30" s="2"/>
      <c r="S30" s="2"/>
      <c r="T30" s="2"/>
    </row>
    <row r="31" spans="2:20">
      <c r="B31" s="13"/>
      <c r="C31" s="13"/>
      <c r="D31" s="12"/>
      <c r="E31" s="12"/>
      <c r="F31" s="12"/>
      <c r="G31" s="12"/>
      <c r="H31" s="1" t="s">
        <v>3</v>
      </c>
      <c r="I31" s="2">
        <f t="shared" si="0"/>
        <v>0</v>
      </c>
      <c r="J31" s="3"/>
      <c r="K31" s="2"/>
      <c r="L31" s="2"/>
      <c r="M31" s="2"/>
      <c r="N31" s="2"/>
      <c r="O31" s="2"/>
      <c r="P31" s="2"/>
      <c r="Q31" s="2"/>
      <c r="R31" s="2"/>
      <c r="S31" s="2"/>
      <c r="T31" s="2"/>
    </row>
    <row r="32" spans="2:20">
      <c r="B32" s="13"/>
      <c r="C32" s="13"/>
      <c r="D32" s="12"/>
      <c r="E32" s="12"/>
      <c r="F32" s="12"/>
      <c r="G32" s="12"/>
      <c r="H32" s="1"/>
      <c r="I32" s="2">
        <f t="shared" si="0"/>
        <v>0</v>
      </c>
      <c r="J32" s="3"/>
      <c r="K32" s="2"/>
      <c r="L32" s="2"/>
      <c r="M32" s="2"/>
      <c r="N32" s="2"/>
      <c r="O32" s="2"/>
      <c r="P32" s="2"/>
      <c r="Q32" s="2"/>
      <c r="R32" s="2"/>
      <c r="S32" s="2"/>
      <c r="T32" s="2"/>
    </row>
    <row r="33" spans="2:20">
      <c r="B33" s="13" t="s">
        <v>14</v>
      </c>
      <c r="C33" s="13" t="s">
        <v>19</v>
      </c>
      <c r="D33" s="12" t="s">
        <v>21</v>
      </c>
      <c r="E33" s="12" t="s">
        <v>22</v>
      </c>
      <c r="F33" s="12" t="s">
        <v>22</v>
      </c>
      <c r="G33" s="12" t="s">
        <v>23</v>
      </c>
      <c r="H33" s="1" t="s">
        <v>0</v>
      </c>
      <c r="I33" s="2">
        <f t="shared" si="0"/>
        <v>8</v>
      </c>
      <c r="J33" s="3"/>
      <c r="K33" s="2"/>
      <c r="L33" s="2"/>
      <c r="M33" s="2"/>
      <c r="N33" s="2"/>
      <c r="O33" s="2"/>
      <c r="P33" s="2"/>
      <c r="Q33" s="2">
        <v>4</v>
      </c>
      <c r="R33" s="2">
        <v>4</v>
      </c>
      <c r="S33" s="2"/>
      <c r="T33" s="2"/>
    </row>
    <row r="34" spans="2:20">
      <c r="B34" s="13"/>
      <c r="C34" s="13"/>
      <c r="D34" s="12"/>
      <c r="E34" s="12"/>
      <c r="F34" s="12"/>
      <c r="G34" s="12"/>
      <c r="H34" s="1" t="s">
        <v>1</v>
      </c>
      <c r="I34" s="2">
        <f t="shared" si="0"/>
        <v>12</v>
      </c>
      <c r="J34" s="3"/>
      <c r="K34" s="2"/>
      <c r="L34" s="2"/>
      <c r="M34" s="2"/>
      <c r="N34" s="2"/>
      <c r="O34" s="2"/>
      <c r="P34" s="2"/>
      <c r="Q34" s="2">
        <v>4</v>
      </c>
      <c r="R34" s="2">
        <v>4</v>
      </c>
      <c r="S34" s="2">
        <v>4</v>
      </c>
      <c r="T34" s="2"/>
    </row>
    <row r="35" spans="2:20">
      <c r="B35" s="13"/>
      <c r="C35" s="13"/>
      <c r="D35" s="12"/>
      <c r="E35" s="12"/>
      <c r="F35" s="12"/>
      <c r="G35" s="12"/>
      <c r="H35" s="1" t="s">
        <v>2</v>
      </c>
      <c r="I35" s="2">
        <f t="shared" si="0"/>
        <v>0</v>
      </c>
      <c r="J35" s="3"/>
      <c r="K35" s="2"/>
      <c r="L35" s="2"/>
      <c r="M35" s="2"/>
      <c r="N35" s="2"/>
      <c r="O35" s="2"/>
      <c r="P35" s="2"/>
      <c r="Q35" s="2"/>
      <c r="R35" s="2"/>
      <c r="S35" s="2"/>
      <c r="T35" s="2"/>
    </row>
    <row r="36" spans="2:20">
      <c r="B36" s="13"/>
      <c r="C36" s="13"/>
      <c r="D36" s="12"/>
      <c r="E36" s="12"/>
      <c r="F36" s="12"/>
      <c r="G36" s="12"/>
      <c r="H36" s="1" t="s">
        <v>3</v>
      </c>
      <c r="I36" s="2">
        <f t="shared" si="0"/>
        <v>0</v>
      </c>
      <c r="J36" s="3"/>
      <c r="K36" s="2"/>
      <c r="L36" s="2"/>
      <c r="M36" s="2"/>
      <c r="N36" s="2"/>
      <c r="O36" s="2"/>
      <c r="P36" s="2"/>
      <c r="Q36" s="2"/>
      <c r="R36" s="2"/>
      <c r="S36" s="2"/>
      <c r="T36" s="2"/>
    </row>
    <row r="37" spans="2:20">
      <c r="B37" s="13"/>
      <c r="C37" s="13"/>
      <c r="D37" s="12"/>
      <c r="E37" s="12"/>
      <c r="F37" s="12"/>
      <c r="G37" s="12"/>
      <c r="H37" s="1"/>
      <c r="I37" s="2">
        <f t="shared" si="0"/>
        <v>0</v>
      </c>
      <c r="J37" s="3"/>
      <c r="K37" s="2"/>
      <c r="L37" s="2"/>
      <c r="M37" s="2"/>
      <c r="N37" s="2"/>
      <c r="O37" s="2"/>
      <c r="P37" s="2"/>
      <c r="Q37" s="2"/>
      <c r="R37" s="2"/>
      <c r="S37" s="2"/>
      <c r="T37" s="2"/>
    </row>
    <row r="38" spans="2:20">
      <c r="B38" s="14" t="s">
        <v>8</v>
      </c>
      <c r="C38" s="13" t="s">
        <v>20</v>
      </c>
      <c r="D38" s="12" t="s">
        <v>21</v>
      </c>
      <c r="E38" s="12" t="s">
        <v>22</v>
      </c>
      <c r="F38" s="12" t="s">
        <v>22</v>
      </c>
      <c r="G38" s="12" t="s">
        <v>23</v>
      </c>
      <c r="H38" s="1" t="s">
        <v>0</v>
      </c>
      <c r="I38" s="2">
        <f t="shared" si="0"/>
        <v>0</v>
      </c>
      <c r="J38" s="3"/>
      <c r="K38" s="2"/>
      <c r="L38" s="2"/>
      <c r="M38" s="2"/>
      <c r="N38" s="2"/>
      <c r="O38" s="2"/>
      <c r="P38" s="2"/>
      <c r="Q38" s="2"/>
      <c r="R38" s="2"/>
      <c r="S38" s="2"/>
      <c r="T38" s="2"/>
    </row>
    <row r="39" spans="2:20">
      <c r="B39" s="15"/>
      <c r="C39" s="13"/>
      <c r="D39" s="12"/>
      <c r="E39" s="12"/>
      <c r="F39" s="12"/>
      <c r="G39" s="12"/>
      <c r="H39" s="1" t="s">
        <v>1</v>
      </c>
      <c r="I39" s="2">
        <f t="shared" si="0"/>
        <v>0</v>
      </c>
      <c r="J39" s="3"/>
      <c r="K39" s="2"/>
      <c r="L39" s="2"/>
      <c r="M39" s="2"/>
      <c r="N39" s="2"/>
      <c r="O39" s="2"/>
      <c r="P39" s="2"/>
      <c r="Q39" s="2"/>
      <c r="R39" s="2"/>
      <c r="S39" s="2"/>
      <c r="T39" s="2"/>
    </row>
    <row r="40" spans="2:20">
      <c r="B40" s="15"/>
      <c r="C40" s="13"/>
      <c r="D40" s="12"/>
      <c r="E40" s="12"/>
      <c r="F40" s="12"/>
      <c r="G40" s="12"/>
      <c r="H40" s="1" t="s">
        <v>2</v>
      </c>
      <c r="I40" s="2">
        <f t="shared" si="0"/>
        <v>0</v>
      </c>
      <c r="J40" s="3"/>
      <c r="K40" s="2"/>
      <c r="L40" s="2"/>
      <c r="M40" s="2"/>
      <c r="N40" s="2"/>
      <c r="O40" s="2"/>
      <c r="P40" s="2"/>
      <c r="Q40" s="2"/>
      <c r="R40" s="2"/>
      <c r="S40" s="2"/>
      <c r="T40" s="2"/>
    </row>
    <row r="41" spans="2:20">
      <c r="B41" s="15"/>
      <c r="C41" s="13"/>
      <c r="D41" s="12"/>
      <c r="E41" s="12"/>
      <c r="F41" s="12"/>
      <c r="G41" s="12"/>
      <c r="H41" s="1" t="s">
        <v>3</v>
      </c>
      <c r="I41" s="2">
        <f t="shared" si="0"/>
        <v>0</v>
      </c>
      <c r="J41" s="3"/>
      <c r="K41" s="2"/>
      <c r="L41" s="2"/>
      <c r="M41" s="2"/>
      <c r="N41" s="2"/>
      <c r="O41" s="2"/>
      <c r="P41" s="2"/>
      <c r="Q41" s="2"/>
      <c r="R41" s="2"/>
      <c r="S41" s="2"/>
      <c r="T41" s="2"/>
    </row>
    <row r="42" spans="2:20">
      <c r="B42" s="16"/>
      <c r="C42" s="13"/>
      <c r="D42" s="12"/>
      <c r="E42" s="12"/>
      <c r="F42" s="12"/>
      <c r="G42" s="12"/>
      <c r="H42" s="1"/>
      <c r="I42" s="2">
        <f t="shared" si="0"/>
        <v>0</v>
      </c>
      <c r="J42" s="3"/>
      <c r="K42" s="2"/>
      <c r="L42" s="2"/>
      <c r="M42" s="2"/>
      <c r="N42" s="2"/>
      <c r="O42" s="2"/>
      <c r="P42" s="2"/>
      <c r="Q42" s="2"/>
      <c r="R42" s="2"/>
      <c r="S42" s="2"/>
      <c r="T42" s="2"/>
    </row>
    <row r="43" spans="2:20" ht="5.0999999999999996" customHeight="1"/>
    <row r="44" spans="2:20">
      <c r="K44">
        <f t="shared" ref="K44:T44" si="1">SUM(K13:K42)</f>
        <v>8</v>
      </c>
      <c r="L44">
        <f t="shared" si="1"/>
        <v>8</v>
      </c>
      <c r="M44">
        <f t="shared" si="1"/>
        <v>8</v>
      </c>
      <c r="N44">
        <f t="shared" si="1"/>
        <v>8</v>
      </c>
      <c r="O44">
        <f t="shared" si="1"/>
        <v>0</v>
      </c>
      <c r="P44">
        <f t="shared" si="1"/>
        <v>0</v>
      </c>
      <c r="Q44">
        <f t="shared" si="1"/>
        <v>8</v>
      </c>
      <c r="R44">
        <f t="shared" si="1"/>
        <v>8</v>
      </c>
      <c r="S44">
        <f t="shared" si="1"/>
        <v>4</v>
      </c>
      <c r="T44">
        <f t="shared" si="1"/>
        <v>0</v>
      </c>
    </row>
  </sheetData>
  <mergeCells count="46">
    <mergeCell ref="G38:G42"/>
    <mergeCell ref="B33:B37"/>
    <mergeCell ref="C33:C37"/>
    <mergeCell ref="D33:D37"/>
    <mergeCell ref="E33:E37"/>
    <mergeCell ref="F33:F37"/>
    <mergeCell ref="G33:G37"/>
    <mergeCell ref="B38:B42"/>
    <mergeCell ref="C38:C42"/>
    <mergeCell ref="D38:D42"/>
    <mergeCell ref="E38:E42"/>
    <mergeCell ref="F38:F42"/>
    <mergeCell ref="G28:G32"/>
    <mergeCell ref="B23:B27"/>
    <mergeCell ref="C23:C27"/>
    <mergeCell ref="D23:D27"/>
    <mergeCell ref="E23:E27"/>
    <mergeCell ref="F23:F27"/>
    <mergeCell ref="G23:G27"/>
    <mergeCell ref="B28:B32"/>
    <mergeCell ref="C28:C32"/>
    <mergeCell ref="D28:D32"/>
    <mergeCell ref="E28:E32"/>
    <mergeCell ref="F28:F32"/>
    <mergeCell ref="G18:G22"/>
    <mergeCell ref="B13:B17"/>
    <mergeCell ref="C13:C17"/>
    <mergeCell ref="D13:D17"/>
    <mergeCell ref="E13:E17"/>
    <mergeCell ref="F13:F17"/>
    <mergeCell ref="G13:G17"/>
    <mergeCell ref="B18:B22"/>
    <mergeCell ref="C18:C22"/>
    <mergeCell ref="D18:D22"/>
    <mergeCell ref="E18:E22"/>
    <mergeCell ref="F18:F22"/>
    <mergeCell ref="K10:L10"/>
    <mergeCell ref="M10:N10"/>
    <mergeCell ref="O10:P10"/>
    <mergeCell ref="Q10:R10"/>
    <mergeCell ref="S10:T10"/>
    <mergeCell ref="K11:L11"/>
    <mergeCell ref="M11:N11"/>
    <mergeCell ref="O11:P11"/>
    <mergeCell ref="Q11:R11"/>
    <mergeCell ref="S11:T11"/>
  </mergeCells>
  <dataValidations count="1">
    <dataValidation type="list" allowBlank="1" showInputMessage="1" showErrorMessage="1" sqref="H13:H42">
      <formula1>Nom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B2:S35"/>
  <sheetViews>
    <sheetView workbookViewId="0"/>
  </sheetViews>
  <sheetFormatPr baseColWidth="10" defaultRowHeight="15"/>
  <cols>
    <col min="1" max="1" width="0.85546875" customWidth="1"/>
    <col min="2" max="3" width="5.7109375" customWidth="1"/>
    <col min="4" max="6" width="9.140625" customWidth="1"/>
    <col min="8" max="8" width="5.7109375" customWidth="1"/>
    <col min="9" max="9" width="0.85546875" customWidth="1"/>
    <col min="10" max="19" width="5.7109375" customWidth="1"/>
  </cols>
  <sheetData>
    <row r="2" spans="2:19">
      <c r="B2" t="s">
        <v>31</v>
      </c>
    </row>
    <row r="8" spans="2:19">
      <c r="H8" s="2">
        <f ca="1">SUM(H13:H33)</f>
        <v>132</v>
      </c>
      <c r="J8" s="2">
        <f t="shared" ref="J8:S8" ca="1" si="0">J19+J35</f>
        <v>16</v>
      </c>
      <c r="K8" s="2">
        <f t="shared" ca="1" si="0"/>
        <v>16</v>
      </c>
      <c r="L8" s="2">
        <f t="shared" ca="1" si="0"/>
        <v>16</v>
      </c>
      <c r="M8" s="2">
        <f t="shared" ca="1" si="0"/>
        <v>16</v>
      </c>
      <c r="N8" s="2">
        <f t="shared" ca="1" si="0"/>
        <v>12</v>
      </c>
      <c r="O8" s="2">
        <f t="shared" ca="1" si="0"/>
        <v>12</v>
      </c>
      <c r="P8" s="2">
        <f t="shared" ca="1" si="0"/>
        <v>16</v>
      </c>
      <c r="Q8" s="2">
        <f t="shared" ca="1" si="0"/>
        <v>16</v>
      </c>
      <c r="R8" s="2">
        <f t="shared" ca="1" si="0"/>
        <v>12</v>
      </c>
      <c r="S8" s="2">
        <f t="shared" ca="1" si="0"/>
        <v>0</v>
      </c>
    </row>
    <row r="10" spans="2:19">
      <c r="J10" s="8">
        <v>41771</v>
      </c>
      <c r="K10" s="9"/>
      <c r="L10" s="8">
        <v>41772</v>
      </c>
      <c r="M10" s="9"/>
      <c r="N10" s="8">
        <v>41773</v>
      </c>
      <c r="O10" s="9"/>
      <c r="P10" s="8">
        <v>41774</v>
      </c>
      <c r="Q10" s="9"/>
      <c r="R10" s="8">
        <v>41775</v>
      </c>
      <c r="S10" s="9"/>
    </row>
    <row r="11" spans="2:19">
      <c r="J11" s="10">
        <v>41771</v>
      </c>
      <c r="K11" s="11"/>
      <c r="L11" s="10">
        <v>41772</v>
      </c>
      <c r="M11" s="11"/>
      <c r="N11" s="10">
        <v>41773</v>
      </c>
      <c r="O11" s="11"/>
      <c r="P11" s="10">
        <v>41774</v>
      </c>
      <c r="Q11" s="11"/>
      <c r="R11" s="10">
        <v>41775</v>
      </c>
      <c r="S11" s="11"/>
    </row>
    <row r="12" spans="2:19" ht="5.0999999999999996" customHeight="1">
      <c r="J12" s="4"/>
      <c r="K12" s="4"/>
      <c r="L12" s="4"/>
      <c r="M12" s="4"/>
      <c r="N12" s="4"/>
      <c r="O12" s="4"/>
      <c r="P12" s="4"/>
      <c r="Q12" s="4"/>
      <c r="R12" s="4"/>
      <c r="S12" s="4"/>
    </row>
    <row r="13" spans="2:19" ht="15" customHeight="1">
      <c r="B13" s="17" t="s">
        <v>24</v>
      </c>
      <c r="C13" s="23"/>
      <c r="D13" s="12" t="s">
        <v>22</v>
      </c>
      <c r="E13" s="12" t="s">
        <v>22</v>
      </c>
      <c r="F13" s="12" t="s">
        <v>23</v>
      </c>
      <c r="G13" s="1" t="s">
        <v>3</v>
      </c>
      <c r="H13" s="6">
        <f t="shared" ref="H13:H17" ca="1" si="1">SUM(J13:S13)</f>
        <v>36</v>
      </c>
      <c r="I13" s="5"/>
      <c r="J13" s="2">
        <f ca="1">IF(SUMIF('Saisie Client 1'!$H$13:$H$42,$G$13,'Saisie Client 1'!K13:K42)&gt;0,SUMIF('Saisie Client 1'!$H$13:$H$42,$G$13,'Saisie Client 1'!K13:K42),IF(ISNA(INDEX('Saisie Client 1'!$B:$T,MATCH("Divers",'Saisie Client 1'!$B:$B,0)+MATCH($G13,OFFSET('Saisie Client 1'!$B$1,MATCH("Divers",'Saisie Client 1'!$B:$B,0)-1,6,99,),0)-1,COLUMN()))=TRUE,0,INDEX('Saisie Client 1'!$B:$T,MATCH("Divers",'Saisie Client 1'!$B:$B,0)+MATCH($G13,OFFSET('Saisie Client 1'!$B$1,MATCH("Divers",'Saisie Client 1'!$B:$B,0)-1,6,99,),0)-1,COLUMN())))</f>
        <v>4</v>
      </c>
      <c r="K13" s="2">
        <f ca="1">IF(SUMIF('Saisie Client 1'!$H$13:$H$42,$G$13,'Saisie Client 1'!L13:L42)&gt;0,SUMIF('Saisie Client 1'!$H$13:$H$42,$G$13,'Saisie Client 1'!L13:L42),IF(ISNA(INDEX('Saisie Client 1'!$B:$T,MATCH("Divers",'Saisie Client 1'!$B:$B,0)+MATCH($G13,OFFSET('Saisie Client 1'!$B$1,MATCH("Divers",'Saisie Client 1'!$B:$B,0)-1,6,99,),0)-1,COLUMN()))=TRUE,0,INDEX('Saisie Client 1'!$B:$T,MATCH("Divers",'Saisie Client 1'!$B:$B,0)+MATCH($G13,OFFSET('Saisie Client 1'!$B$1,MATCH("Divers",'Saisie Client 1'!$B:$B,0)-1,6,99,),0)-1,COLUMN())))</f>
        <v>4</v>
      </c>
      <c r="L13" s="2">
        <f ca="1">IF(SUMIF('Saisie Client 1'!$H$13:$H$42,$G$13,'Saisie Client 1'!M13:M42)&gt;0,SUMIF('Saisie Client 1'!$H$13:$H$42,$G$13,'Saisie Client 1'!M13:M42),IF(ISNA(INDEX('Saisie Client 1'!$B:$T,MATCH("Divers",'Saisie Client 1'!$B:$B,0)+MATCH($G13,OFFSET('Saisie Client 1'!$B$1,MATCH("Divers",'Saisie Client 1'!$B:$B,0)-1,6,99,),0)-1,COLUMN()))=TRUE,0,INDEX('Saisie Client 1'!$B:$T,MATCH("Divers",'Saisie Client 1'!$B:$B,0)+MATCH($G13,OFFSET('Saisie Client 1'!$B$1,MATCH("Divers",'Saisie Client 1'!$B:$B,0)-1,6,99,),0)-1,COLUMN())))</f>
        <v>4</v>
      </c>
      <c r="M13" s="2">
        <f ca="1">IF(SUMIF('Saisie Client 1'!$H$13:$H$42,$G$13,'Saisie Client 1'!N13:N42)&gt;0,SUMIF('Saisie Client 1'!$H$13:$H$42,$G$13,'Saisie Client 1'!N13:N42),IF(ISNA(INDEX('Saisie Client 1'!$B:$T,MATCH("Divers",'Saisie Client 1'!$B:$B,0)+MATCH($G13,OFFSET('Saisie Client 1'!$B$1,MATCH("Divers",'Saisie Client 1'!$B:$B,0)-1,6,99,),0)-1,COLUMN()))=TRUE,0,INDEX('Saisie Client 1'!$B:$T,MATCH("Divers",'Saisie Client 1'!$B:$B,0)+MATCH($G13,OFFSET('Saisie Client 1'!$B$1,MATCH("Divers",'Saisie Client 1'!$B:$B,0)-1,6,99,),0)-1,COLUMN())))</f>
        <v>4</v>
      </c>
      <c r="N13" s="2">
        <f ca="1">IF(SUMIF('Saisie Client 1'!$H$13:$H$42,$G$13,'Saisie Client 1'!O13:O42)&gt;0,SUMIF('Saisie Client 1'!$H$13:$H$42,$G$13,'Saisie Client 1'!O13:O42),IF(ISNA(INDEX('Saisie Client 1'!$B:$T,MATCH("Divers",'Saisie Client 1'!$B:$B,0)+MATCH($G13,OFFSET('Saisie Client 1'!$B$1,MATCH("Divers",'Saisie Client 1'!$B:$B,0)-1,6,99,),0)-1,COLUMN()))=TRUE,0,INDEX('Saisie Client 1'!$B:$T,MATCH("Divers",'Saisie Client 1'!$B:$B,0)+MATCH($G13,OFFSET('Saisie Client 1'!$B$1,MATCH("Divers",'Saisie Client 1'!$B:$B,0)-1,6,99,),0)-1,COLUMN())))</f>
        <v>4</v>
      </c>
      <c r="O13" s="2">
        <f ca="1">IF(SUMIF('Saisie Client 1'!$H$13:$H$42,$G$13,'Saisie Client 1'!P13:P42)&gt;0,SUMIF('Saisie Client 1'!$H$13:$H$42,$G$13,'Saisie Client 1'!P13:P42),IF(ISNA(INDEX('Saisie Client 1'!$B:$T,MATCH("Divers",'Saisie Client 1'!$B:$B,0)+MATCH($G13,OFFSET('Saisie Client 1'!$B$1,MATCH("Divers",'Saisie Client 1'!$B:$B,0)-1,6,99,),0)-1,COLUMN()))=TRUE,0,INDEX('Saisie Client 1'!$B:$T,MATCH("Divers",'Saisie Client 1'!$B:$B,0)+MATCH($G13,OFFSET('Saisie Client 1'!$B$1,MATCH("Divers",'Saisie Client 1'!$B:$B,0)-1,6,99,),0)-1,COLUMN())))</f>
        <v>4</v>
      </c>
      <c r="P13" s="2">
        <f ca="1">IF(SUMIF('Saisie Client 1'!$H$13:$H$42,$G$13,'Saisie Client 1'!Q13:Q42)&gt;0,SUMIF('Saisie Client 1'!$H$13:$H$42,$G$13,'Saisie Client 1'!Q13:Q42),IF(ISNA(INDEX('Saisie Client 1'!$B:$T,MATCH("Divers",'Saisie Client 1'!$B:$B,0)+MATCH($G13,OFFSET('Saisie Client 1'!$B$1,MATCH("Divers",'Saisie Client 1'!$B:$B,0)-1,6,99,),0)-1,COLUMN()))=TRUE,0,INDEX('Saisie Client 1'!$B:$T,MATCH("Divers",'Saisie Client 1'!$B:$B,0)+MATCH($G13,OFFSET('Saisie Client 1'!$B$1,MATCH("Divers",'Saisie Client 1'!$B:$B,0)-1,6,99,),0)-1,COLUMN())))</f>
        <v>4</v>
      </c>
      <c r="Q13" s="2">
        <f ca="1">IF(SUMIF('Saisie Client 1'!$H$13:$H$42,$G$13,'Saisie Client 1'!R13:R42)&gt;0,SUMIF('Saisie Client 1'!$H$13:$H$42,$G$13,'Saisie Client 1'!R13:R42),IF(ISNA(INDEX('Saisie Client 1'!$B:$T,MATCH("Divers",'Saisie Client 1'!$B:$B,0)+MATCH($G13,OFFSET('Saisie Client 1'!$B$1,MATCH("Divers",'Saisie Client 1'!$B:$B,0)-1,6,99,),0)-1,COLUMN()))=TRUE,0,INDEX('Saisie Client 1'!$B:$T,MATCH("Divers",'Saisie Client 1'!$B:$B,0)+MATCH($G13,OFFSET('Saisie Client 1'!$B$1,MATCH("Divers",'Saisie Client 1'!$B:$B,0)-1,6,99,),0)-1,COLUMN())))</f>
        <v>4</v>
      </c>
      <c r="R13" s="2">
        <f ca="1">IF(SUMIF('Saisie Client 1'!$H$13:$H$42,$G$13,'Saisie Client 1'!S13:S42)&gt;0,SUMIF('Saisie Client 1'!$H$13:$H$42,$G$13,'Saisie Client 1'!S13:S42),IF(ISNA(INDEX('Saisie Client 1'!$B:$T,MATCH("Divers",'Saisie Client 1'!$B:$B,0)+MATCH($G13,OFFSET('Saisie Client 1'!$B$1,MATCH("Divers",'Saisie Client 1'!$B:$B,0)-1,6,99,),0)-1,COLUMN()))=TRUE,0,INDEX('Saisie Client 1'!$B:$T,MATCH("Divers",'Saisie Client 1'!$B:$B,0)+MATCH($G13,OFFSET('Saisie Client 1'!$B$1,MATCH("Divers",'Saisie Client 1'!$B:$B,0)-1,6,99,),0)-1,COLUMN())))</f>
        <v>4</v>
      </c>
      <c r="S13" s="2">
        <f ca="1">IF(SUMIF('Saisie Client 1'!$H$13:$H$42,$G$13,'Saisie Client 1'!T13:T42)&gt;0,SUMIF('Saisie Client 1'!$H$13:$H$42,$G$13,'Saisie Client 1'!T13:T42),IF(ISNA(INDEX('Saisie Client 1'!$B:$T,MATCH("Divers",'Saisie Client 1'!$B:$B,0)+MATCH($G13,OFFSET('Saisie Client 1'!$B$1,MATCH("Divers",'Saisie Client 1'!$B:$B,0)-1,6,99,),0)-1,COLUMN()))=TRUE,0,INDEX('Saisie Client 1'!$B:$T,MATCH("Divers",'Saisie Client 1'!$B:$B,0)+MATCH($G13,OFFSET('Saisie Client 1'!$B$1,MATCH("Divers",'Saisie Client 1'!$B:$B,0)-1,6,99,),0)-1,COLUMN())))</f>
        <v>0</v>
      </c>
    </row>
    <row r="14" spans="2:19">
      <c r="B14" s="24"/>
      <c r="C14" s="25"/>
      <c r="D14" s="12"/>
      <c r="E14" s="12"/>
      <c r="F14" s="12"/>
      <c r="G14" s="1" t="s">
        <v>2</v>
      </c>
      <c r="H14" s="6">
        <f t="shared" ca="1" si="1"/>
        <v>36</v>
      </c>
      <c r="I14" s="5"/>
      <c r="J14" s="2">
        <f ca="1">IF(SUMIF('Saisie Client 1'!$H$13:$H$42,$G$14,'Saisie Client 1'!K13:K42)&gt;0,SUMIF('Saisie Client 1'!$H$13:$H$42,$G$14,'Saisie Client 1'!K13:K42),IF(ISNA(INDEX('Saisie Client 1'!$B:$T,MATCH("Divers",'Saisie Client 1'!$B:$B,0)+MATCH($G14,OFFSET('Saisie Client 1'!$B$1,MATCH("Divers",'Saisie Client 1'!$B:$B,0)-1,6,99,),0)-1,COLUMN()))=TRUE,0,INDEX('Saisie Client 1'!$B:$T,MATCH("Divers",'Saisie Client 1'!$B:$B,0)+MATCH($G14,OFFSET('Saisie Client 1'!$B$1,MATCH("Divers",'Saisie Client 1'!$B:$B,0)-1,6,99,),0)-1,COLUMN())))</f>
        <v>4</v>
      </c>
      <c r="K14" s="2">
        <f ca="1">IF(SUMIF('Saisie Client 1'!$H$13:$H$42,$G$14,'Saisie Client 1'!L13:L42)&gt;0,SUMIF('Saisie Client 1'!$H$13:$H$42,$G$14,'Saisie Client 1'!L13:L42),IF(ISNA(INDEX('Saisie Client 1'!$B:$T,MATCH("Divers",'Saisie Client 1'!$B:$B,0)+MATCH($G14,OFFSET('Saisie Client 1'!$B$1,MATCH("Divers",'Saisie Client 1'!$B:$B,0)-1,6,99,),0)-1,COLUMN()))=TRUE,0,INDEX('Saisie Client 1'!$B:$T,MATCH("Divers",'Saisie Client 1'!$B:$B,0)+MATCH($G14,OFFSET('Saisie Client 1'!$B$1,MATCH("Divers",'Saisie Client 1'!$B:$B,0)-1,6,99,),0)-1,COLUMN())))</f>
        <v>4</v>
      </c>
      <c r="L14" s="2">
        <f ca="1">IF(SUMIF('Saisie Client 1'!$H$13:$H$42,$G$14,'Saisie Client 1'!M13:M42)&gt;0,SUMIF('Saisie Client 1'!$H$13:$H$42,$G$14,'Saisie Client 1'!M13:M42),IF(ISNA(INDEX('Saisie Client 1'!$B:$T,MATCH("Divers",'Saisie Client 1'!$B:$B,0)+MATCH($G14,OFFSET('Saisie Client 1'!$B$1,MATCH("Divers",'Saisie Client 1'!$B:$B,0)-1,6,99,),0)-1,COLUMN()))=TRUE,0,INDEX('Saisie Client 1'!$B:$T,MATCH("Divers",'Saisie Client 1'!$B:$B,0)+MATCH($G14,OFFSET('Saisie Client 1'!$B$1,MATCH("Divers",'Saisie Client 1'!$B:$B,0)-1,6,99,),0)-1,COLUMN())))</f>
        <v>4</v>
      </c>
      <c r="M14" s="2">
        <f ca="1">IF(SUMIF('Saisie Client 1'!$H$13:$H$42,$G$14,'Saisie Client 1'!N13:N42)&gt;0,SUMIF('Saisie Client 1'!$H$13:$H$42,$G$14,'Saisie Client 1'!N13:N42),IF(ISNA(INDEX('Saisie Client 1'!$B:$T,MATCH("Divers",'Saisie Client 1'!$B:$B,0)+MATCH($G14,OFFSET('Saisie Client 1'!$B$1,MATCH("Divers",'Saisie Client 1'!$B:$B,0)-1,6,99,),0)-1,COLUMN()))=TRUE,0,INDEX('Saisie Client 1'!$B:$T,MATCH("Divers",'Saisie Client 1'!$B:$B,0)+MATCH($G14,OFFSET('Saisie Client 1'!$B$1,MATCH("Divers",'Saisie Client 1'!$B:$B,0)-1,6,99,),0)-1,COLUMN())))</f>
        <v>4</v>
      </c>
      <c r="N14" s="2">
        <f ca="1">IF(SUMIF('Saisie Client 1'!$H$13:$H$42,$G$14,'Saisie Client 1'!O13:O42)&gt;0,SUMIF('Saisie Client 1'!$H$13:$H$42,$G$14,'Saisie Client 1'!O13:O42),IF(ISNA(INDEX('Saisie Client 1'!$B:$T,MATCH("Divers",'Saisie Client 1'!$B:$B,0)+MATCH($G14,OFFSET('Saisie Client 1'!$B$1,MATCH("Divers",'Saisie Client 1'!$B:$B,0)-1,6,99,),0)-1,COLUMN()))=TRUE,0,INDEX('Saisie Client 1'!$B:$T,MATCH("Divers",'Saisie Client 1'!$B:$B,0)+MATCH($G14,OFFSET('Saisie Client 1'!$B$1,MATCH("Divers",'Saisie Client 1'!$B:$B,0)-1,6,99,),0)-1,COLUMN())))</f>
        <v>4</v>
      </c>
      <c r="O14" s="2">
        <f ca="1">IF(SUMIF('Saisie Client 1'!$H$13:$H$42,$G$14,'Saisie Client 1'!P13:P42)&gt;0,SUMIF('Saisie Client 1'!$H$13:$H$42,$G$14,'Saisie Client 1'!P13:P42),IF(ISNA(INDEX('Saisie Client 1'!$B:$T,MATCH("Divers",'Saisie Client 1'!$B:$B,0)+MATCH($G14,OFFSET('Saisie Client 1'!$B$1,MATCH("Divers",'Saisie Client 1'!$B:$B,0)-1,6,99,),0)-1,COLUMN()))=TRUE,0,INDEX('Saisie Client 1'!$B:$T,MATCH("Divers",'Saisie Client 1'!$B:$B,0)+MATCH($G14,OFFSET('Saisie Client 1'!$B$1,MATCH("Divers",'Saisie Client 1'!$B:$B,0)-1,6,99,),0)-1,COLUMN())))</f>
        <v>4</v>
      </c>
      <c r="P14" s="2">
        <f ca="1">IF(SUMIF('Saisie Client 1'!$H$13:$H$42,$G$14,'Saisie Client 1'!Q13:Q42)&gt;0,SUMIF('Saisie Client 1'!$H$13:$H$42,$G$14,'Saisie Client 1'!Q13:Q42),IF(ISNA(INDEX('Saisie Client 1'!$B:$T,MATCH("Divers",'Saisie Client 1'!$B:$B,0)+MATCH($G14,OFFSET('Saisie Client 1'!$B$1,MATCH("Divers",'Saisie Client 1'!$B:$B,0)-1,6,99,),0)-1,COLUMN()))=TRUE,0,INDEX('Saisie Client 1'!$B:$T,MATCH("Divers",'Saisie Client 1'!$B:$B,0)+MATCH($G14,OFFSET('Saisie Client 1'!$B$1,MATCH("Divers",'Saisie Client 1'!$B:$B,0)-1,6,99,),0)-1,COLUMN())))</f>
        <v>4</v>
      </c>
      <c r="Q14" s="2">
        <f ca="1">IF(SUMIF('Saisie Client 1'!$H$13:$H$42,$G$14,'Saisie Client 1'!R13:R42)&gt;0,SUMIF('Saisie Client 1'!$H$13:$H$42,$G$14,'Saisie Client 1'!R13:R42),IF(ISNA(INDEX('Saisie Client 1'!$B:$T,MATCH("Divers",'Saisie Client 1'!$B:$B,0)+MATCH($G14,OFFSET('Saisie Client 1'!$B$1,MATCH("Divers",'Saisie Client 1'!$B:$B,0)-1,6,99,),0)-1,COLUMN()))=TRUE,0,INDEX('Saisie Client 1'!$B:$T,MATCH("Divers",'Saisie Client 1'!$B:$B,0)+MATCH($G14,OFFSET('Saisie Client 1'!$B$1,MATCH("Divers",'Saisie Client 1'!$B:$B,0)-1,6,99,),0)-1,COLUMN())))</f>
        <v>4</v>
      </c>
      <c r="R14" s="2">
        <f ca="1">IF(SUMIF('Saisie Client 1'!$H$13:$H$42,$G$14,'Saisie Client 1'!S13:S42)&gt;0,SUMIF('Saisie Client 1'!$H$13:$H$42,$G$14,'Saisie Client 1'!S13:S42),IF(ISNA(INDEX('Saisie Client 1'!$B:$T,MATCH("Divers",'Saisie Client 1'!$B:$B,0)+MATCH($G14,OFFSET('Saisie Client 1'!$B$1,MATCH("Divers",'Saisie Client 1'!$B:$B,0)-1,6,99,),0)-1,COLUMN()))=TRUE,0,INDEX('Saisie Client 1'!$B:$T,MATCH("Divers",'Saisie Client 1'!$B:$B,0)+MATCH($G14,OFFSET('Saisie Client 1'!$B$1,MATCH("Divers",'Saisie Client 1'!$B:$B,0)-1,6,99,),0)-1,COLUMN())))</f>
        <v>4</v>
      </c>
      <c r="S14" s="2">
        <f ca="1">IF(SUMIF('Saisie Client 1'!$H$13:$H$42,$G$14,'Saisie Client 1'!T13:T42)&gt;0,SUMIF('Saisie Client 1'!$H$13:$H$42,$G$14,'Saisie Client 1'!T13:T42),IF(ISNA(INDEX('Saisie Client 1'!$B:$T,MATCH("Divers",'Saisie Client 1'!$B:$B,0)+MATCH($G14,OFFSET('Saisie Client 1'!$B$1,MATCH("Divers",'Saisie Client 1'!$B:$B,0)-1,6,99,),0)-1,COLUMN()))=TRUE,0,INDEX('Saisie Client 1'!$B:$T,MATCH("Divers",'Saisie Client 1'!$B:$B,0)+MATCH($G14,OFFSET('Saisie Client 1'!$B$1,MATCH("Divers",'Saisie Client 1'!$B:$B,0)-1,6,99,),0)-1,COLUMN())))</f>
        <v>0</v>
      </c>
    </row>
    <row r="15" spans="2:19">
      <c r="B15" s="24"/>
      <c r="C15" s="25"/>
      <c r="D15" s="12"/>
      <c r="E15" s="12"/>
      <c r="F15" s="12"/>
      <c r="G15" s="1"/>
      <c r="H15" s="6">
        <f t="shared" ca="1" si="1"/>
        <v>0</v>
      </c>
      <c r="I15" s="5"/>
      <c r="J15" s="2">
        <f ca="1">IF(SUMIF('Saisie Client 1'!$H$13:$H$42,$G$15,'Saisie Client 1'!K13:K42)&gt;0,SUMIF('Saisie Client 1'!$H$13:$H$42,$G$15,'Saisie Client 1'!K13:K42),IF(ISNA(INDEX('Saisie Client 1'!$B:$T,MATCH("Divers",'Saisie Client 1'!$B:$B,0)+MATCH($G15,OFFSET('Saisie Client 1'!$B$1,MATCH("Divers",'Saisie Client 1'!$B:$B,0)-1,6,99,),0)-1,COLUMN()))=TRUE,0,INDEX('Saisie Client 1'!$B:$T,MATCH("Divers",'Saisie Client 1'!$B:$B,0)+MATCH($G15,OFFSET('Saisie Client 1'!$B$1,MATCH("Divers",'Saisie Client 1'!$B:$B,0)-1,6,99,),0)-1,COLUMN())))</f>
        <v>0</v>
      </c>
      <c r="K15" s="2">
        <f ca="1">IF(SUMIF('Saisie Client 1'!$H$13:$H$42,$G$15,'Saisie Client 1'!L13:L42)&gt;0,SUMIF('Saisie Client 1'!$H$13:$H$42,$G$15,'Saisie Client 1'!L13:L42),IF(ISNA(INDEX('Saisie Client 1'!$B:$T,MATCH("Divers",'Saisie Client 1'!$B:$B,0)+MATCH($G15,OFFSET('Saisie Client 1'!$B$1,MATCH("Divers",'Saisie Client 1'!$B:$B,0)-1,6,99,),0)-1,COLUMN()))=TRUE,0,INDEX('Saisie Client 1'!$B:$T,MATCH("Divers",'Saisie Client 1'!$B:$B,0)+MATCH($G15,OFFSET('Saisie Client 1'!$B$1,MATCH("Divers",'Saisie Client 1'!$B:$B,0)-1,6,99,),0)-1,COLUMN())))</f>
        <v>0</v>
      </c>
      <c r="L15" s="2">
        <f ca="1">IF(SUMIF('Saisie Client 1'!$H$13:$H$42,$G$15,'Saisie Client 1'!M13:M42)&gt;0,SUMIF('Saisie Client 1'!$H$13:$H$42,$G$15,'Saisie Client 1'!M13:M42),IF(ISNA(INDEX('Saisie Client 1'!$B:$T,MATCH("Divers",'Saisie Client 1'!$B:$B,0)+MATCH($G15,OFFSET('Saisie Client 1'!$B$1,MATCH("Divers",'Saisie Client 1'!$B:$B,0)-1,6,99,),0)-1,COLUMN()))=TRUE,0,INDEX('Saisie Client 1'!$B:$T,MATCH("Divers",'Saisie Client 1'!$B:$B,0)+MATCH($G15,OFFSET('Saisie Client 1'!$B$1,MATCH("Divers",'Saisie Client 1'!$B:$B,0)-1,6,99,),0)-1,COLUMN())))</f>
        <v>0</v>
      </c>
      <c r="M15" s="2">
        <f ca="1">IF(SUMIF('Saisie Client 1'!$H$13:$H$42,$G$15,'Saisie Client 1'!N13:N42)&gt;0,SUMIF('Saisie Client 1'!$H$13:$H$42,$G$15,'Saisie Client 1'!N13:N42),IF(ISNA(INDEX('Saisie Client 1'!$B:$T,MATCH("Divers",'Saisie Client 1'!$B:$B,0)+MATCH($G15,OFFSET('Saisie Client 1'!$B$1,MATCH("Divers",'Saisie Client 1'!$B:$B,0)-1,6,99,),0)-1,COLUMN()))=TRUE,0,INDEX('Saisie Client 1'!$B:$T,MATCH("Divers",'Saisie Client 1'!$B:$B,0)+MATCH($G15,OFFSET('Saisie Client 1'!$B$1,MATCH("Divers",'Saisie Client 1'!$B:$B,0)-1,6,99,),0)-1,COLUMN())))</f>
        <v>0</v>
      </c>
      <c r="N15" s="2">
        <f ca="1">IF(SUMIF('Saisie Client 1'!$H$13:$H$42,$G$15,'Saisie Client 1'!O13:O42)&gt;0,SUMIF('Saisie Client 1'!$H$13:$H$42,$G$15,'Saisie Client 1'!O13:O42),IF(ISNA(INDEX('Saisie Client 1'!$B:$T,MATCH("Divers",'Saisie Client 1'!$B:$B,0)+MATCH($G15,OFFSET('Saisie Client 1'!$B$1,MATCH("Divers",'Saisie Client 1'!$B:$B,0)-1,6,99,),0)-1,COLUMN()))=TRUE,0,INDEX('Saisie Client 1'!$B:$T,MATCH("Divers",'Saisie Client 1'!$B:$B,0)+MATCH($G15,OFFSET('Saisie Client 1'!$B$1,MATCH("Divers",'Saisie Client 1'!$B:$B,0)-1,6,99,),0)-1,COLUMN())))</f>
        <v>0</v>
      </c>
      <c r="O15" s="2">
        <f ca="1">IF(SUMIF('Saisie Client 1'!$H$13:$H$42,$G$15,'Saisie Client 1'!P13:P42)&gt;0,SUMIF('Saisie Client 1'!$H$13:$H$42,$G$15,'Saisie Client 1'!P13:P42),IF(ISNA(INDEX('Saisie Client 1'!$B:$T,MATCH("Divers",'Saisie Client 1'!$B:$B,0)+MATCH($G15,OFFSET('Saisie Client 1'!$B$1,MATCH("Divers",'Saisie Client 1'!$B:$B,0)-1,6,99,),0)-1,COLUMN()))=TRUE,0,INDEX('Saisie Client 1'!$B:$T,MATCH("Divers",'Saisie Client 1'!$B:$B,0)+MATCH($G15,OFFSET('Saisie Client 1'!$B$1,MATCH("Divers",'Saisie Client 1'!$B:$B,0)-1,6,99,),0)-1,COLUMN())))</f>
        <v>0</v>
      </c>
      <c r="P15" s="2">
        <f ca="1">IF(SUMIF('Saisie Client 1'!$H$13:$H$42,$G$15,'Saisie Client 1'!Q13:Q42)&gt;0,SUMIF('Saisie Client 1'!$H$13:$H$42,$G$15,'Saisie Client 1'!Q13:Q42),IF(ISNA(INDEX('Saisie Client 1'!$B:$T,MATCH("Divers",'Saisie Client 1'!$B:$B,0)+MATCH($G15,OFFSET('Saisie Client 1'!$B$1,MATCH("Divers",'Saisie Client 1'!$B:$B,0)-1,6,99,),0)-1,COLUMN()))=TRUE,0,INDEX('Saisie Client 1'!$B:$T,MATCH("Divers",'Saisie Client 1'!$B:$B,0)+MATCH($G15,OFFSET('Saisie Client 1'!$B$1,MATCH("Divers",'Saisie Client 1'!$B:$B,0)-1,6,99,),0)-1,COLUMN())))</f>
        <v>0</v>
      </c>
      <c r="Q15" s="2">
        <f ca="1">IF(SUMIF('Saisie Client 1'!$H$13:$H$42,$G$15,'Saisie Client 1'!R13:R42)&gt;0,SUMIF('Saisie Client 1'!$H$13:$H$42,$G$15,'Saisie Client 1'!R13:R42),IF(ISNA(INDEX('Saisie Client 1'!$B:$T,MATCH("Divers",'Saisie Client 1'!$B:$B,0)+MATCH($G15,OFFSET('Saisie Client 1'!$B$1,MATCH("Divers",'Saisie Client 1'!$B:$B,0)-1,6,99,),0)-1,COLUMN()))=TRUE,0,INDEX('Saisie Client 1'!$B:$T,MATCH("Divers",'Saisie Client 1'!$B:$B,0)+MATCH($G15,OFFSET('Saisie Client 1'!$B$1,MATCH("Divers",'Saisie Client 1'!$B:$B,0)-1,6,99,),0)-1,COLUMN())))</f>
        <v>0</v>
      </c>
      <c r="R15" s="2">
        <f ca="1">IF(SUMIF('Saisie Client 1'!$H$13:$H$42,$G$15,'Saisie Client 1'!S13:S42)&gt;0,SUMIF('Saisie Client 1'!$H$13:$H$42,$G$15,'Saisie Client 1'!S13:S42),IF(ISNA(INDEX('Saisie Client 1'!$B:$T,MATCH("Divers",'Saisie Client 1'!$B:$B,0)+MATCH($G15,OFFSET('Saisie Client 1'!$B$1,MATCH("Divers",'Saisie Client 1'!$B:$B,0)-1,6,99,),0)-1,COLUMN()))=TRUE,0,INDEX('Saisie Client 1'!$B:$T,MATCH("Divers",'Saisie Client 1'!$B:$B,0)+MATCH($G15,OFFSET('Saisie Client 1'!$B$1,MATCH("Divers",'Saisie Client 1'!$B:$B,0)-1,6,99,),0)-1,COLUMN())))</f>
        <v>0</v>
      </c>
      <c r="S15" s="2">
        <f ca="1">IF(SUMIF('Saisie Client 1'!$H$13:$H$42,$G$15,'Saisie Client 1'!T13:T42)&gt;0,SUMIF('Saisie Client 1'!$H$13:$H$42,$G$15,'Saisie Client 1'!T13:T42),IF(ISNA(INDEX('Saisie Client 1'!$B:$T,MATCH("Divers",'Saisie Client 1'!$B:$B,0)+MATCH($G15,OFFSET('Saisie Client 1'!$B$1,MATCH("Divers",'Saisie Client 1'!$B:$B,0)-1,6,99,),0)-1,COLUMN()))=TRUE,0,INDEX('Saisie Client 1'!$B:$T,MATCH("Divers",'Saisie Client 1'!$B:$B,0)+MATCH($G15,OFFSET('Saisie Client 1'!$B$1,MATCH("Divers",'Saisie Client 1'!$B:$B,0)-1,6,99,),0)-1,COLUMN())))</f>
        <v>0</v>
      </c>
    </row>
    <row r="16" spans="2:19">
      <c r="B16" s="24"/>
      <c r="C16" s="25"/>
      <c r="D16" s="12"/>
      <c r="E16" s="12"/>
      <c r="F16" s="12"/>
      <c r="G16" s="1" t="s">
        <v>1</v>
      </c>
      <c r="H16" s="6">
        <f t="shared" ca="1" si="1"/>
        <v>0</v>
      </c>
      <c r="I16" s="5"/>
      <c r="J16" s="2">
        <f ca="1">IF(SUMIF('Saisie Client 1'!$H$13:$H$42,$G$16,'Saisie Client 1'!K13:K42)&gt;0,SUMIF('Saisie Client 1'!$H$13:$H$42,$G$16,'Saisie Client 1'!K13:K42),IF(ISNA(INDEX('Saisie Client 1'!$B:$T,MATCH("Divers",'Saisie Client 1'!$B:$B,0)+MATCH($G16,OFFSET('Saisie Client 1'!$B$1,MATCH("Divers",'Saisie Client 1'!$B:$B,0)-1,6,99,),0)-1,COLUMN()))=TRUE,0,INDEX('Saisie Client 1'!$B:$T,MATCH("Divers",'Saisie Client 1'!$B:$B,0)+MATCH($G16,OFFSET('Saisie Client 1'!$B$1,MATCH("Divers",'Saisie Client 1'!$B:$B,0)-1,6,99,),0)-1,COLUMN())))</f>
        <v>0</v>
      </c>
      <c r="K16" s="2">
        <f ca="1">IF(SUMIF('Saisie Client 1'!$H$13:$H$42,$G$16,'Saisie Client 1'!L13:L42)&gt;0,SUMIF('Saisie Client 1'!$H$13:$H$42,$G$16,'Saisie Client 1'!L13:L42),IF(ISNA(INDEX('Saisie Client 1'!$B:$T,MATCH("Divers",'Saisie Client 1'!$B:$B,0)+MATCH($G16,OFFSET('Saisie Client 1'!$B$1,MATCH("Divers",'Saisie Client 1'!$B:$B,0)-1,6,99,),0)-1,COLUMN()))=TRUE,0,INDEX('Saisie Client 1'!$B:$T,MATCH("Divers",'Saisie Client 1'!$B:$B,0)+MATCH($G16,OFFSET('Saisie Client 1'!$B$1,MATCH("Divers",'Saisie Client 1'!$B:$B,0)-1,6,99,),0)-1,COLUMN())))</f>
        <v>0</v>
      </c>
      <c r="L16" s="2">
        <f ca="1">IF(SUMIF('Saisie Client 1'!$H$13:$H$42,$G$16,'Saisie Client 1'!M13:M42)&gt;0,SUMIF('Saisie Client 1'!$H$13:$H$42,$G$16,'Saisie Client 1'!M13:M42),IF(ISNA(INDEX('Saisie Client 1'!$B:$T,MATCH("Divers",'Saisie Client 1'!$B:$B,0)+MATCH($G16,OFFSET('Saisie Client 1'!$B$1,MATCH("Divers",'Saisie Client 1'!$B:$B,0)-1,6,99,),0)-1,COLUMN()))=TRUE,0,INDEX('Saisie Client 1'!$B:$T,MATCH("Divers",'Saisie Client 1'!$B:$B,0)+MATCH($G16,OFFSET('Saisie Client 1'!$B$1,MATCH("Divers",'Saisie Client 1'!$B:$B,0)-1,6,99,),0)-1,COLUMN())))</f>
        <v>0</v>
      </c>
      <c r="M16" s="2">
        <f ca="1">IF(SUMIF('Saisie Client 1'!$H$13:$H$42,$G$16,'Saisie Client 1'!N13:N42)&gt;0,SUMIF('Saisie Client 1'!$H$13:$H$42,$G$16,'Saisie Client 1'!N13:N42),IF(ISNA(INDEX('Saisie Client 1'!$B:$T,MATCH("Divers",'Saisie Client 1'!$B:$B,0)+MATCH($G16,OFFSET('Saisie Client 1'!$B$1,MATCH("Divers",'Saisie Client 1'!$B:$B,0)-1,6,99,),0)-1,COLUMN()))=TRUE,0,INDEX('Saisie Client 1'!$B:$T,MATCH("Divers",'Saisie Client 1'!$B:$B,0)+MATCH($G16,OFFSET('Saisie Client 1'!$B$1,MATCH("Divers",'Saisie Client 1'!$B:$B,0)-1,6,99,),0)-1,COLUMN())))</f>
        <v>0</v>
      </c>
      <c r="N16" s="2" t="str">
        <f ca="1">IF(SUMIF('Saisie Client 1'!$H$13:$H$42,$G$16,'Saisie Client 1'!O13:O42)&gt;0,SUMIF('Saisie Client 1'!$H$13:$H$42,$G$16,'Saisie Client 1'!O13:O42),IF(ISNA(INDEX('Saisie Client 1'!$B:$T,MATCH("Divers",'Saisie Client 1'!$B:$B,0)+MATCH($G16,OFFSET('Saisie Client 1'!$B$1,MATCH("Divers",'Saisie Client 1'!$B:$B,0)-1,6,99,),0)-1,COLUMN()))=TRUE,0,INDEX('Saisie Client 1'!$B:$T,MATCH("Divers",'Saisie Client 1'!$B:$B,0)+MATCH($G16,OFFSET('Saisie Client 1'!$B$1,MATCH("Divers",'Saisie Client 1'!$B:$B,0)-1,6,99,),0)-1,COLUMN())))</f>
        <v>CP</v>
      </c>
      <c r="O16" s="2" t="str">
        <f ca="1">IF(SUMIF('Saisie Client 1'!$H$13:$H$42,$G$16,'Saisie Client 1'!P13:P42)&gt;0,SUMIF('Saisie Client 1'!$H$13:$H$42,$G$16,'Saisie Client 1'!P13:P42),IF(ISNA(INDEX('Saisie Client 1'!$B:$T,MATCH("Divers",'Saisie Client 1'!$B:$B,0)+MATCH($G16,OFFSET('Saisie Client 1'!$B$1,MATCH("Divers",'Saisie Client 1'!$B:$B,0)-1,6,99,),0)-1,COLUMN()))=TRUE,0,INDEX('Saisie Client 1'!$B:$T,MATCH("Divers",'Saisie Client 1'!$B:$B,0)+MATCH($G16,OFFSET('Saisie Client 1'!$B$1,MATCH("Divers",'Saisie Client 1'!$B:$B,0)-1,6,99,),0)-1,COLUMN())))</f>
        <v>CP</v>
      </c>
      <c r="P16" s="2">
        <f ca="1">IF(SUMIF('Saisie Client 1'!$H$13:$H$42,$G$16,'Saisie Client 1'!Q13:Q42)&gt;0,SUMIF('Saisie Client 1'!$H$13:$H$42,$G$16,'Saisie Client 1'!Q13:Q42),IF(ISNA(INDEX('Saisie Client 1'!$B:$T,MATCH("Divers",'Saisie Client 1'!$B:$B,0)+MATCH($G16,OFFSET('Saisie Client 1'!$B$1,MATCH("Divers",'Saisie Client 1'!$B:$B,0)-1,6,99,),0)-1,COLUMN()))=TRUE,0,INDEX('Saisie Client 1'!$B:$T,MATCH("Divers",'Saisie Client 1'!$B:$B,0)+MATCH($G16,OFFSET('Saisie Client 1'!$B$1,MATCH("Divers",'Saisie Client 1'!$B:$B,0)-1,6,99,),0)-1,COLUMN())))</f>
        <v>0</v>
      </c>
      <c r="Q16" s="2">
        <f ca="1">IF(SUMIF('Saisie Client 1'!$H$13:$H$42,$G$16,'Saisie Client 1'!R13:R42)&gt;0,SUMIF('Saisie Client 1'!$H$13:$H$42,$G$16,'Saisie Client 1'!R13:R42),IF(ISNA(INDEX('Saisie Client 1'!$B:$T,MATCH("Divers",'Saisie Client 1'!$B:$B,0)+MATCH($G16,OFFSET('Saisie Client 1'!$B$1,MATCH("Divers",'Saisie Client 1'!$B:$B,0)-1,6,99,),0)-1,COLUMN()))=TRUE,0,INDEX('Saisie Client 1'!$B:$T,MATCH("Divers",'Saisie Client 1'!$B:$B,0)+MATCH($G16,OFFSET('Saisie Client 1'!$B$1,MATCH("Divers",'Saisie Client 1'!$B:$B,0)-1,6,99,),0)-1,COLUMN())))</f>
        <v>0</v>
      </c>
      <c r="R16" s="2">
        <f ca="1">IF(SUMIF('Saisie Client 1'!$H$13:$H$42,$G$16,'Saisie Client 1'!S13:S42)&gt;0,SUMIF('Saisie Client 1'!$H$13:$H$42,$G$16,'Saisie Client 1'!S13:S42),IF(ISNA(INDEX('Saisie Client 1'!$B:$T,MATCH("Divers",'Saisie Client 1'!$B:$B,0)+MATCH($G16,OFFSET('Saisie Client 1'!$B$1,MATCH("Divers",'Saisie Client 1'!$B:$B,0)-1,6,99,),0)-1,COLUMN()))=TRUE,0,INDEX('Saisie Client 1'!$B:$T,MATCH("Divers",'Saisie Client 1'!$B:$B,0)+MATCH($G16,OFFSET('Saisie Client 1'!$B$1,MATCH("Divers",'Saisie Client 1'!$B:$B,0)-1,6,99,),0)-1,COLUMN())))</f>
        <v>0</v>
      </c>
      <c r="S16" s="2">
        <f ca="1">IF(SUMIF('Saisie Client 1'!$H$13:$H$42,$G$16,'Saisie Client 1'!T13:T42)&gt;0,SUMIF('Saisie Client 1'!$H$13:$H$42,$G$16,'Saisie Client 1'!T13:T42),IF(ISNA(INDEX('Saisie Client 1'!$B:$T,MATCH("Divers",'Saisie Client 1'!$B:$B,0)+MATCH($G16,OFFSET('Saisie Client 1'!$B$1,MATCH("Divers",'Saisie Client 1'!$B:$B,0)-1,6,99,),0)-1,COLUMN()))=TRUE,0,INDEX('Saisie Client 1'!$B:$T,MATCH("Divers",'Saisie Client 1'!$B:$B,0)+MATCH($G16,OFFSET('Saisie Client 1'!$B$1,MATCH("Divers",'Saisie Client 1'!$B:$B,0)-1,6,99,),0)-1,COLUMN())))</f>
        <v>0</v>
      </c>
    </row>
    <row r="17" spans="2:19">
      <c r="B17" s="26"/>
      <c r="C17" s="27"/>
      <c r="D17" s="12"/>
      <c r="E17" s="12"/>
      <c r="F17" s="12"/>
      <c r="G17" s="1" t="s">
        <v>0</v>
      </c>
      <c r="H17" s="6">
        <f t="shared" ca="1" si="1"/>
        <v>8</v>
      </c>
      <c r="I17" s="5"/>
      <c r="J17" s="2">
        <f ca="1">IF(SUMIF('Saisie Client 1'!$H$13:$H$42,$G$17,'Saisie Client 1'!K13:K42)&gt;0,SUMIF('Saisie Client 1'!$H$13:$H$42,$G$17,'Saisie Client 1'!K13:K42),IF(ISNA(INDEX('Saisie Client 1'!$B:$T,MATCH("Divers",'Saisie Client 1'!$B:$B,0)+MATCH($G17,OFFSET('Saisie Client 1'!$B$1,MATCH("Divers",'Saisie Client 1'!$B:$B,0)-1,6,99,),0)-1,COLUMN()))=TRUE,0,INDEX('Saisie Client 1'!$B:$T,MATCH("Divers",'Saisie Client 1'!$B:$B,0)+MATCH($G17,OFFSET('Saisie Client 1'!$B$1,MATCH("Divers",'Saisie Client 1'!$B:$B,0)-1,6,99,),0)-1,COLUMN())))</f>
        <v>0</v>
      </c>
      <c r="K17" s="2">
        <f ca="1">IF(SUMIF('Saisie Client 1'!$H$13:$H$42,$G$17,'Saisie Client 1'!L13:L42)&gt;0,SUMIF('Saisie Client 1'!$H$13:$H$42,$G$17,'Saisie Client 1'!L13:L42),IF(ISNA(INDEX('Saisie Client 1'!$B:$T,MATCH("Divers",'Saisie Client 1'!$B:$B,0)+MATCH($G17,OFFSET('Saisie Client 1'!$B$1,MATCH("Divers",'Saisie Client 1'!$B:$B,0)-1,6,99,),0)-1,COLUMN()))=TRUE,0,INDEX('Saisie Client 1'!$B:$T,MATCH("Divers",'Saisie Client 1'!$B:$B,0)+MATCH($G17,OFFSET('Saisie Client 1'!$B$1,MATCH("Divers",'Saisie Client 1'!$B:$B,0)-1,6,99,),0)-1,COLUMN())))</f>
        <v>0</v>
      </c>
      <c r="L17" s="2">
        <f ca="1">IF(SUMIF('Saisie Client 1'!$H$13:$H$42,$G$17,'Saisie Client 1'!M13:M42)&gt;0,SUMIF('Saisie Client 1'!$H$13:$H$42,$G$17,'Saisie Client 1'!M13:M42),IF(ISNA(INDEX('Saisie Client 1'!$B:$T,MATCH("Divers",'Saisie Client 1'!$B:$B,0)+MATCH($G17,OFFSET('Saisie Client 1'!$B$1,MATCH("Divers",'Saisie Client 1'!$B:$B,0)-1,6,99,),0)-1,COLUMN()))=TRUE,0,INDEX('Saisie Client 1'!$B:$T,MATCH("Divers",'Saisie Client 1'!$B:$B,0)+MATCH($G17,OFFSET('Saisie Client 1'!$B$1,MATCH("Divers",'Saisie Client 1'!$B:$B,0)-1,6,99,),0)-1,COLUMN())))</f>
        <v>0</v>
      </c>
      <c r="M17" s="2">
        <f ca="1">IF(SUMIF('Saisie Client 1'!$H$13:$H$42,$G$17,'Saisie Client 1'!N13:N42)&gt;0,SUMIF('Saisie Client 1'!$H$13:$H$42,$G$17,'Saisie Client 1'!N13:N42),IF(ISNA(INDEX('Saisie Client 1'!$B:$T,MATCH("Divers",'Saisie Client 1'!$B:$B,0)+MATCH($G17,OFFSET('Saisie Client 1'!$B$1,MATCH("Divers",'Saisie Client 1'!$B:$B,0)-1,6,99,),0)-1,COLUMN()))=TRUE,0,INDEX('Saisie Client 1'!$B:$T,MATCH("Divers",'Saisie Client 1'!$B:$B,0)+MATCH($G17,OFFSET('Saisie Client 1'!$B$1,MATCH("Divers",'Saisie Client 1'!$B:$B,0)-1,6,99,),0)-1,COLUMN())))</f>
        <v>0</v>
      </c>
      <c r="N17" s="2">
        <f ca="1">IF(SUMIF('Saisie Client 1'!$H$13:$H$42,$G$17,'Saisie Client 1'!O13:O42)&gt;0,SUMIF('Saisie Client 1'!$H$13:$H$42,$G$17,'Saisie Client 1'!O13:O42),IF(ISNA(INDEX('Saisie Client 1'!$B:$T,MATCH("Divers",'Saisie Client 1'!$B:$B,0)+MATCH($G17,OFFSET('Saisie Client 1'!$B$1,MATCH("Divers",'Saisie Client 1'!$B:$B,0)-1,6,99,),0)-1,COLUMN()))=TRUE,0,INDEX('Saisie Client 1'!$B:$T,MATCH("Divers",'Saisie Client 1'!$B:$B,0)+MATCH($G17,OFFSET('Saisie Client 1'!$B$1,MATCH("Divers",'Saisie Client 1'!$B:$B,0)-1,6,99,),0)-1,COLUMN())))</f>
        <v>4</v>
      </c>
      <c r="O17" s="2">
        <f ca="1">IF(SUMIF('Saisie Client 1'!$H$13:$H$42,$G$17,'Saisie Client 1'!P13:P42)&gt;0,SUMIF('Saisie Client 1'!$H$13:$H$42,$G$17,'Saisie Client 1'!P13:P42),IF(ISNA(INDEX('Saisie Client 1'!$B:$T,MATCH("Divers",'Saisie Client 1'!$B:$B,0)+MATCH($G17,OFFSET('Saisie Client 1'!$B$1,MATCH("Divers",'Saisie Client 1'!$B:$B,0)-1,6,99,),0)-1,COLUMN()))=TRUE,0,INDEX('Saisie Client 1'!$B:$T,MATCH("Divers",'Saisie Client 1'!$B:$B,0)+MATCH($G17,OFFSET('Saisie Client 1'!$B$1,MATCH("Divers",'Saisie Client 1'!$B:$B,0)-1,6,99,),0)-1,COLUMN())))</f>
        <v>4</v>
      </c>
      <c r="P17" s="2">
        <f ca="1">IF(SUMIF('Saisie Client 1'!$H$13:$H$42,$G$17,'Saisie Client 1'!Q13:Q42)&gt;0,SUMIF('Saisie Client 1'!$H$13:$H$42,$G$17,'Saisie Client 1'!Q13:Q42),IF(ISNA(INDEX('Saisie Client 1'!$B:$T,MATCH("Divers",'Saisie Client 1'!$B:$B,0)+MATCH($G17,OFFSET('Saisie Client 1'!$B$1,MATCH("Divers",'Saisie Client 1'!$B:$B,0)-1,6,99,),0)-1,COLUMN()))=TRUE,0,INDEX('Saisie Client 1'!$B:$T,MATCH("Divers",'Saisie Client 1'!$B:$B,0)+MATCH($G17,OFFSET('Saisie Client 1'!$B$1,MATCH("Divers",'Saisie Client 1'!$B:$B,0)-1,6,99,),0)-1,COLUMN())))</f>
        <v>0</v>
      </c>
      <c r="Q17" s="2">
        <f ca="1">IF(SUMIF('Saisie Client 1'!$H$13:$H$42,$G$17,'Saisie Client 1'!R13:R42)&gt;0,SUMIF('Saisie Client 1'!$H$13:$H$42,$G$17,'Saisie Client 1'!R13:R42),IF(ISNA(INDEX('Saisie Client 1'!$B:$T,MATCH("Divers",'Saisie Client 1'!$B:$B,0)+MATCH($G17,OFFSET('Saisie Client 1'!$B$1,MATCH("Divers",'Saisie Client 1'!$B:$B,0)-1,6,99,),0)-1,COLUMN()))=TRUE,0,INDEX('Saisie Client 1'!$B:$T,MATCH("Divers",'Saisie Client 1'!$B:$B,0)+MATCH($G17,OFFSET('Saisie Client 1'!$B$1,MATCH("Divers",'Saisie Client 1'!$B:$B,0)-1,6,99,),0)-1,COLUMN())))</f>
        <v>0</v>
      </c>
      <c r="R17" s="2" t="str">
        <f ca="1">IF(SUMIF('Saisie Client 1'!$H$13:$H$42,$G$17,'Saisie Client 1'!S13:S42)&gt;0,SUMIF('Saisie Client 1'!$H$13:$H$42,$G$17,'Saisie Client 1'!S13:S42),IF(ISNA(INDEX('Saisie Client 1'!$B:$T,MATCH("Divers",'Saisie Client 1'!$B:$B,0)+MATCH($G17,OFFSET('Saisie Client 1'!$B$1,MATCH("Divers",'Saisie Client 1'!$B:$B,0)-1,6,99,),0)-1,COLUMN()))=TRUE,0,INDEX('Saisie Client 1'!$B:$T,MATCH("Divers",'Saisie Client 1'!$B:$B,0)+MATCH($G17,OFFSET('Saisie Client 1'!$B$1,MATCH("Divers",'Saisie Client 1'!$B:$B,0)-1,6,99,),0)-1,COLUMN())))</f>
        <v>RTT</v>
      </c>
      <c r="S17" s="2">
        <f ca="1">IF(SUMIF('Saisie Client 1'!$H$13:$H$42,$G$17,'Saisie Client 1'!T13:T42)&gt;0,SUMIF('Saisie Client 1'!$H$13:$H$42,$G$17,'Saisie Client 1'!T13:T42),IF(ISNA(INDEX('Saisie Client 1'!$B:$T,MATCH("Divers",'Saisie Client 1'!$B:$B,0)+MATCH($G17,OFFSET('Saisie Client 1'!$B$1,MATCH("Divers",'Saisie Client 1'!$B:$B,0)-1,6,99,),0)-1,COLUMN()))=TRUE,0,INDEX('Saisie Client 1'!$B:$T,MATCH("Divers",'Saisie Client 1'!$B:$B,0)+MATCH($G17,OFFSET('Saisie Client 1'!$B$1,MATCH("Divers",'Saisie Client 1'!$B:$B,0)-1,6,99,),0)-1,COLUMN())))</f>
        <v>0</v>
      </c>
    </row>
    <row r="18" spans="2:19" ht="5.0999999999999996" customHeight="1"/>
    <row r="19" spans="2:19">
      <c r="J19" s="2">
        <f t="shared" ref="J19:S19" ca="1" si="2">SUM(J13:J17)</f>
        <v>8</v>
      </c>
      <c r="K19" s="2">
        <f t="shared" ca="1" si="2"/>
        <v>8</v>
      </c>
      <c r="L19" s="2">
        <f t="shared" ca="1" si="2"/>
        <v>8</v>
      </c>
      <c r="M19" s="2">
        <f t="shared" ca="1" si="2"/>
        <v>8</v>
      </c>
      <c r="N19" s="2">
        <f t="shared" ca="1" si="2"/>
        <v>12</v>
      </c>
      <c r="O19" s="2">
        <f t="shared" ca="1" si="2"/>
        <v>12</v>
      </c>
      <c r="P19" s="2">
        <f t="shared" ca="1" si="2"/>
        <v>8</v>
      </c>
      <c r="Q19" s="2">
        <f t="shared" ca="1" si="2"/>
        <v>8</v>
      </c>
      <c r="R19" s="2">
        <f t="shared" ca="1" si="2"/>
        <v>8</v>
      </c>
      <c r="S19" s="2">
        <f t="shared" ca="1" si="2"/>
        <v>0</v>
      </c>
    </row>
    <row r="29" spans="2:19">
      <c r="B29" s="17" t="s">
        <v>25</v>
      </c>
      <c r="C29" s="18"/>
      <c r="D29" s="12" t="s">
        <v>22</v>
      </c>
      <c r="E29" s="12" t="s">
        <v>22</v>
      </c>
      <c r="F29" s="12" t="s">
        <v>23</v>
      </c>
      <c r="G29" s="1" t="s">
        <v>0</v>
      </c>
      <c r="H29" s="6">
        <f t="shared" ref="H29:H33" ca="1" si="3">SUM(J29:S29)</f>
        <v>24</v>
      </c>
      <c r="I29" s="5"/>
      <c r="J29" s="2">
        <f ca="1">IF(SUMIF('Saisie Client 2'!$H$13:$H$42,$G$29,'Saisie Client 2'!K13:K42)&gt;0,SUMIF('Saisie Client 2'!$H$13:$H$42,$G$29,'Saisie Client 2'!K13:K42),IF(ISNA(INDEX('Saisie Client 2'!$B:$T,MATCH("Divers",'Saisie Client 2'!$B:$B,0)+MATCH($G29,OFFSET('Saisie Client 2'!$B$1,MATCH("Divers",'Saisie Client 2'!$B:$B,0)-1,6,99,),0)-1,COLUMN()))=TRUE,0,INDEX('Saisie Client 2'!$B:$T,MATCH("Divers",'Saisie Client 2'!$B:$B,0)+MATCH($G29,OFFSET('Saisie Client 2'!$B$1,MATCH("Divers",'Saisie Client 2'!$B:$B,0)-1,6,99,),0)-1,COLUMN())))</f>
        <v>4</v>
      </c>
      <c r="K29" s="2">
        <f ca="1">IF(SUMIF('Saisie Client 2'!$H$13:$H$42,$G$29,'Saisie Client 2'!L13:L42)&gt;0,SUMIF('Saisie Client 2'!$H$13:$H$42,$G$29,'Saisie Client 2'!L13:L42),IF(ISNA(INDEX('Saisie Client 2'!$B:$T,MATCH("Divers",'Saisie Client 2'!$B:$B,0)+MATCH($G29,OFFSET('Saisie Client 2'!$B$1,MATCH("Divers",'Saisie Client 2'!$B:$B,0)-1,6,99,),0)-1,COLUMN()))=TRUE,0,INDEX('Saisie Client 2'!$B:$T,MATCH("Divers",'Saisie Client 2'!$B:$B,0)+MATCH($G29,OFFSET('Saisie Client 2'!$B$1,MATCH("Divers",'Saisie Client 2'!$B:$B,0)-1,6,99,),0)-1,COLUMN())))</f>
        <v>4</v>
      </c>
      <c r="L29" s="2">
        <f ca="1">IF(SUMIF('Saisie Client 2'!$H$13:$H$42,$G$29,'Saisie Client 2'!M13:M42)&gt;0,SUMIF('Saisie Client 2'!$H$13:$H$42,$G$29,'Saisie Client 2'!M13:M42),IF(ISNA(INDEX('Saisie Client 2'!$B:$T,MATCH("Divers",'Saisie Client 2'!$B:$B,0)+MATCH($G29,OFFSET('Saisie Client 2'!$B$1,MATCH("Divers",'Saisie Client 2'!$B:$B,0)-1,6,99,),0)-1,COLUMN()))=TRUE,0,INDEX('Saisie Client 2'!$B:$T,MATCH("Divers",'Saisie Client 2'!$B:$B,0)+MATCH($G29,OFFSET('Saisie Client 2'!$B$1,MATCH("Divers",'Saisie Client 2'!$B:$B,0)-1,6,99,),0)-1,COLUMN())))</f>
        <v>4</v>
      </c>
      <c r="M29" s="2">
        <f ca="1">IF(SUMIF('Saisie Client 2'!$H$13:$H$42,$G$29,'Saisie Client 2'!N13:N42)&gt;0,SUMIF('Saisie Client 2'!$H$13:$H$42,$G$29,'Saisie Client 2'!N13:N42),IF(ISNA(INDEX('Saisie Client 2'!$B:$T,MATCH("Divers",'Saisie Client 2'!$B:$B,0)+MATCH($G29,OFFSET('Saisie Client 2'!$B$1,MATCH("Divers",'Saisie Client 2'!$B:$B,0)-1,6,99,),0)-1,COLUMN()))=TRUE,0,INDEX('Saisie Client 2'!$B:$T,MATCH("Divers",'Saisie Client 2'!$B:$B,0)+MATCH($G29,OFFSET('Saisie Client 2'!$B$1,MATCH("Divers",'Saisie Client 2'!$B:$B,0)-1,6,99,),0)-1,COLUMN())))</f>
        <v>4</v>
      </c>
      <c r="N29" s="2">
        <f ca="1">IF(SUMIF('Saisie Client 2'!$H$13:$H$42,$G$29,'Saisie Client 2'!O13:O42)&gt;0,SUMIF('Saisie Client 2'!$H$13:$H$42,$G$29,'Saisie Client 2'!O13:O42),IF(ISNA(INDEX('Saisie Client 2'!$B:$T,MATCH("Divers",'Saisie Client 2'!$B:$B,0)+MATCH($G29,OFFSET('Saisie Client 2'!$B$1,MATCH("Divers",'Saisie Client 2'!$B:$B,0)-1,6,99,),0)-1,COLUMN()))=TRUE,0,INDEX('Saisie Client 2'!$B:$T,MATCH("Divers",'Saisie Client 2'!$B:$B,0)+MATCH($G29,OFFSET('Saisie Client 2'!$B$1,MATCH("Divers",'Saisie Client 2'!$B:$B,0)-1,6,99,),0)-1,COLUMN())))</f>
        <v>0</v>
      </c>
      <c r="O29" s="2">
        <f ca="1">IF(SUMIF('Saisie Client 2'!$H$13:$H$42,$G$29,'Saisie Client 2'!P13:P42)&gt;0,SUMIF('Saisie Client 2'!$H$13:$H$42,$G$29,'Saisie Client 2'!P13:P42),IF(ISNA(INDEX('Saisie Client 2'!$B:$T,MATCH("Divers",'Saisie Client 2'!$B:$B,0)+MATCH($G29,OFFSET('Saisie Client 2'!$B$1,MATCH("Divers",'Saisie Client 2'!$B:$B,0)-1,6,99,),0)-1,COLUMN()))=TRUE,0,INDEX('Saisie Client 2'!$B:$T,MATCH("Divers",'Saisie Client 2'!$B:$B,0)+MATCH($G29,OFFSET('Saisie Client 2'!$B$1,MATCH("Divers",'Saisie Client 2'!$B:$B,0)-1,6,99,),0)-1,COLUMN())))</f>
        <v>0</v>
      </c>
      <c r="P29" s="2">
        <f ca="1">IF(SUMIF('Saisie Client 2'!$H$13:$H$42,$G$29,'Saisie Client 2'!Q13:Q42)&gt;0,SUMIF('Saisie Client 2'!$H$13:$H$42,$G$29,'Saisie Client 2'!Q13:Q42),IF(ISNA(INDEX('Saisie Client 2'!$B:$T,MATCH("Divers",'Saisie Client 2'!$B:$B,0)+MATCH($G29,OFFSET('Saisie Client 2'!$B$1,MATCH("Divers",'Saisie Client 2'!$B:$B,0)-1,6,99,),0)-1,COLUMN()))=TRUE,0,INDEX('Saisie Client 2'!$B:$T,MATCH("Divers",'Saisie Client 2'!$B:$B,0)+MATCH($G29,OFFSET('Saisie Client 2'!$B$1,MATCH("Divers",'Saisie Client 2'!$B:$B,0)-1,6,99,),0)-1,COLUMN())))</f>
        <v>4</v>
      </c>
      <c r="Q29" s="2">
        <f ca="1">IF(SUMIF('Saisie Client 2'!$H$13:$H$42,$G$29,'Saisie Client 2'!R13:R42)&gt;0,SUMIF('Saisie Client 2'!$H$13:$H$42,$G$29,'Saisie Client 2'!R13:R42),IF(ISNA(INDEX('Saisie Client 2'!$B:$T,MATCH("Divers",'Saisie Client 2'!$B:$B,0)+MATCH($G29,OFFSET('Saisie Client 2'!$B$1,MATCH("Divers",'Saisie Client 2'!$B:$B,0)-1,6,99,),0)-1,COLUMN()))=TRUE,0,INDEX('Saisie Client 2'!$B:$T,MATCH("Divers",'Saisie Client 2'!$B:$B,0)+MATCH($G29,OFFSET('Saisie Client 2'!$B$1,MATCH("Divers",'Saisie Client 2'!$B:$B,0)-1,6,99,),0)-1,COLUMN())))</f>
        <v>4</v>
      </c>
      <c r="R29" s="2">
        <f ca="1">IF(SUMIF('Saisie Client 2'!$H$13:$H$42,$G$29,'Saisie Client 2'!S13:S42)&gt;0,SUMIF('Saisie Client 2'!$H$13:$H$42,$G$29,'Saisie Client 2'!S13:S42),IF(ISNA(INDEX('Saisie Client 2'!$B:$T,MATCH("Divers",'Saisie Client 2'!$B:$B,0)+MATCH($G29,OFFSET('Saisie Client 2'!$B$1,MATCH("Divers",'Saisie Client 2'!$B:$B,0)-1,6,99,),0)-1,COLUMN()))=TRUE,0,INDEX('Saisie Client 2'!$B:$T,MATCH("Divers",'Saisie Client 2'!$B:$B,0)+MATCH($G29,OFFSET('Saisie Client 2'!$B$1,MATCH("Divers",'Saisie Client 2'!$B:$B,0)-1,6,99,),0)-1,COLUMN())))</f>
        <v>0</v>
      </c>
      <c r="S29" s="2">
        <f ca="1">IF(SUMIF('Saisie Client 2'!$H$13:$H$42,$G$29,'Saisie Client 2'!T13:T42)&gt;0,SUMIF('Saisie Client 2'!$H$13:$H$42,$G$29,'Saisie Client 2'!T13:T42),IF(ISNA(INDEX('Saisie Client 2'!$B:$T,MATCH("Divers",'Saisie Client 2'!$B:$B,0)+MATCH($G29,OFFSET('Saisie Client 2'!$B$1,MATCH("Divers",'Saisie Client 2'!$B:$B,0)-1,6,99,),0)-1,COLUMN()))=TRUE,0,INDEX('Saisie Client 2'!$B:$T,MATCH("Divers",'Saisie Client 2'!$B:$B,0)+MATCH($G29,OFFSET('Saisie Client 2'!$B$1,MATCH("Divers",'Saisie Client 2'!$B:$B,0)-1,6,99,),0)-1,COLUMN())))</f>
        <v>0</v>
      </c>
    </row>
    <row r="30" spans="2:19">
      <c r="B30" s="19"/>
      <c r="C30" s="20"/>
      <c r="D30" s="12"/>
      <c r="E30" s="12"/>
      <c r="F30" s="12"/>
      <c r="G30" s="1" t="s">
        <v>1</v>
      </c>
      <c r="H30" s="6">
        <f t="shared" ca="1" si="3"/>
        <v>28</v>
      </c>
      <c r="I30" s="5"/>
      <c r="J30" s="2">
        <f ca="1">IF(SUMIF('Saisie Client 2'!$H$13:$H$42,$G$30,'Saisie Client 2'!K13:K42)&gt;0,SUMIF('Saisie Client 2'!$H$13:$H$42,$G$30,'Saisie Client 2'!K13:K42),IF(ISNA(INDEX('Saisie Client 2'!$B:$T,MATCH("Divers",'Saisie Client 2'!$B:$B,0)+MATCH($G30,OFFSET('Saisie Client 2'!$B$1,MATCH("Divers",'Saisie Client 2'!$B:$B,0)-1,6,99,),0)-1,COLUMN()))=TRUE,0,INDEX('Saisie Client 2'!$B:$T,MATCH("Divers",'Saisie Client 2'!$B:$B,0)+MATCH($G30,OFFSET('Saisie Client 2'!$B$1,MATCH("Divers",'Saisie Client 2'!$B:$B,0)-1,6,99,),0)-1,COLUMN())))</f>
        <v>4</v>
      </c>
      <c r="K30" s="2">
        <f ca="1">IF(SUMIF('Saisie Client 2'!$H$13:$H$42,$G$30,'Saisie Client 2'!L13:L42)&gt;0,SUMIF('Saisie Client 2'!$H$13:$H$42,$G$30,'Saisie Client 2'!L13:L42),IF(ISNA(INDEX('Saisie Client 2'!$B:$T,MATCH("Divers",'Saisie Client 2'!$B:$B,0)+MATCH($G30,OFFSET('Saisie Client 2'!$B$1,MATCH("Divers",'Saisie Client 2'!$B:$B,0)-1,6,99,),0)-1,COLUMN()))=TRUE,0,INDEX('Saisie Client 2'!$B:$T,MATCH("Divers",'Saisie Client 2'!$B:$B,0)+MATCH($G30,OFFSET('Saisie Client 2'!$B$1,MATCH("Divers",'Saisie Client 2'!$B:$B,0)-1,6,99,),0)-1,COLUMN())))</f>
        <v>4</v>
      </c>
      <c r="L30" s="2">
        <f ca="1">IF(SUMIF('Saisie Client 2'!$H$13:$H$42,$G$30,'Saisie Client 2'!M13:M42)&gt;0,SUMIF('Saisie Client 2'!$H$13:$H$42,$G$30,'Saisie Client 2'!M13:M42),IF(ISNA(INDEX('Saisie Client 2'!$B:$T,MATCH("Divers",'Saisie Client 2'!$B:$B,0)+MATCH($G30,OFFSET('Saisie Client 2'!$B$1,MATCH("Divers",'Saisie Client 2'!$B:$B,0)-1,6,99,),0)-1,COLUMN()))=TRUE,0,INDEX('Saisie Client 2'!$B:$T,MATCH("Divers",'Saisie Client 2'!$B:$B,0)+MATCH($G30,OFFSET('Saisie Client 2'!$B$1,MATCH("Divers",'Saisie Client 2'!$B:$B,0)-1,6,99,),0)-1,COLUMN())))</f>
        <v>4</v>
      </c>
      <c r="M30" s="2">
        <f ca="1">IF(SUMIF('Saisie Client 2'!$H$13:$H$42,$G$30,'Saisie Client 2'!N13:N42)&gt;0,SUMIF('Saisie Client 2'!$H$13:$H$42,$G$30,'Saisie Client 2'!N13:N42),IF(ISNA(INDEX('Saisie Client 2'!$B:$T,MATCH("Divers",'Saisie Client 2'!$B:$B,0)+MATCH($G30,OFFSET('Saisie Client 2'!$B$1,MATCH("Divers",'Saisie Client 2'!$B:$B,0)-1,6,99,),0)-1,COLUMN()))=TRUE,0,INDEX('Saisie Client 2'!$B:$T,MATCH("Divers",'Saisie Client 2'!$B:$B,0)+MATCH($G30,OFFSET('Saisie Client 2'!$B$1,MATCH("Divers",'Saisie Client 2'!$B:$B,0)-1,6,99,),0)-1,COLUMN())))</f>
        <v>4</v>
      </c>
      <c r="N30" s="2">
        <f ca="1">IF(SUMIF('Saisie Client 2'!$H$13:$H$42,$G$30,'Saisie Client 2'!O13:O42)&gt;0,SUMIF('Saisie Client 2'!$H$13:$H$42,$G$30,'Saisie Client 2'!O13:O42),IF(ISNA(INDEX('Saisie Client 2'!$B:$T,MATCH("Divers",'Saisie Client 2'!$B:$B,0)+MATCH($G30,OFFSET('Saisie Client 2'!$B$1,MATCH("Divers",'Saisie Client 2'!$B:$B,0)-1,6,99,),0)-1,COLUMN()))=TRUE,0,INDEX('Saisie Client 2'!$B:$T,MATCH("Divers",'Saisie Client 2'!$B:$B,0)+MATCH($G30,OFFSET('Saisie Client 2'!$B$1,MATCH("Divers",'Saisie Client 2'!$B:$B,0)-1,6,99,),0)-1,COLUMN())))</f>
        <v>0</v>
      </c>
      <c r="O30" s="2">
        <f ca="1">IF(SUMIF('Saisie Client 2'!$H$13:$H$42,$G$30,'Saisie Client 2'!P13:P42)&gt;0,SUMIF('Saisie Client 2'!$H$13:$H$42,$G$30,'Saisie Client 2'!P13:P42),IF(ISNA(INDEX('Saisie Client 2'!$B:$T,MATCH("Divers",'Saisie Client 2'!$B:$B,0)+MATCH($G30,OFFSET('Saisie Client 2'!$B$1,MATCH("Divers",'Saisie Client 2'!$B:$B,0)-1,6,99,),0)-1,COLUMN()))=TRUE,0,INDEX('Saisie Client 2'!$B:$T,MATCH("Divers",'Saisie Client 2'!$B:$B,0)+MATCH($G30,OFFSET('Saisie Client 2'!$B$1,MATCH("Divers",'Saisie Client 2'!$B:$B,0)-1,6,99,),0)-1,COLUMN())))</f>
        <v>0</v>
      </c>
      <c r="P30" s="2">
        <f ca="1">IF(SUMIF('Saisie Client 2'!$H$13:$H$42,$G$30,'Saisie Client 2'!Q13:Q42)&gt;0,SUMIF('Saisie Client 2'!$H$13:$H$42,$G$30,'Saisie Client 2'!Q13:Q42),IF(ISNA(INDEX('Saisie Client 2'!$B:$T,MATCH("Divers",'Saisie Client 2'!$B:$B,0)+MATCH($G30,OFFSET('Saisie Client 2'!$B$1,MATCH("Divers",'Saisie Client 2'!$B:$B,0)-1,6,99,),0)-1,COLUMN()))=TRUE,0,INDEX('Saisie Client 2'!$B:$T,MATCH("Divers",'Saisie Client 2'!$B:$B,0)+MATCH($G30,OFFSET('Saisie Client 2'!$B$1,MATCH("Divers",'Saisie Client 2'!$B:$B,0)-1,6,99,),0)-1,COLUMN())))</f>
        <v>4</v>
      </c>
      <c r="Q30" s="2">
        <f ca="1">IF(SUMIF('Saisie Client 2'!$H$13:$H$42,$G$30,'Saisie Client 2'!R13:R42)&gt;0,SUMIF('Saisie Client 2'!$H$13:$H$42,$G$30,'Saisie Client 2'!R13:R42),IF(ISNA(INDEX('Saisie Client 2'!$B:$T,MATCH("Divers",'Saisie Client 2'!$B:$B,0)+MATCH($G30,OFFSET('Saisie Client 2'!$B$1,MATCH("Divers",'Saisie Client 2'!$B:$B,0)-1,6,99,),0)-1,COLUMN()))=TRUE,0,INDEX('Saisie Client 2'!$B:$T,MATCH("Divers",'Saisie Client 2'!$B:$B,0)+MATCH($G30,OFFSET('Saisie Client 2'!$B$1,MATCH("Divers",'Saisie Client 2'!$B:$B,0)-1,6,99,),0)-1,COLUMN())))</f>
        <v>4</v>
      </c>
      <c r="R30" s="2">
        <f ca="1">IF(SUMIF('Saisie Client 2'!$H$13:$H$42,$G$30,'Saisie Client 2'!S13:S42)&gt;0,SUMIF('Saisie Client 2'!$H$13:$H$42,$G$30,'Saisie Client 2'!S13:S42),IF(ISNA(INDEX('Saisie Client 2'!$B:$T,MATCH("Divers",'Saisie Client 2'!$B:$B,0)+MATCH($G30,OFFSET('Saisie Client 2'!$B$1,MATCH("Divers",'Saisie Client 2'!$B:$B,0)-1,6,99,),0)-1,COLUMN()))=TRUE,0,INDEX('Saisie Client 2'!$B:$T,MATCH("Divers",'Saisie Client 2'!$B:$B,0)+MATCH($G30,OFFSET('Saisie Client 2'!$B$1,MATCH("Divers",'Saisie Client 2'!$B:$B,0)-1,6,99,),0)-1,COLUMN())))</f>
        <v>4</v>
      </c>
      <c r="S30" s="2">
        <f ca="1">IF(SUMIF('Saisie Client 2'!$H$13:$H$42,$G$30,'Saisie Client 2'!T13:T42)&gt;0,SUMIF('Saisie Client 2'!$H$13:$H$42,$G$30,'Saisie Client 2'!T13:T42),IF(ISNA(INDEX('Saisie Client 2'!$B:$T,MATCH("Divers",'Saisie Client 2'!$B:$B,0)+MATCH($G30,OFFSET('Saisie Client 2'!$B$1,MATCH("Divers",'Saisie Client 2'!$B:$B,0)-1,6,99,),0)-1,COLUMN()))=TRUE,0,INDEX('Saisie Client 2'!$B:$T,MATCH("Divers",'Saisie Client 2'!$B:$B,0)+MATCH($G30,OFFSET('Saisie Client 2'!$B$1,MATCH("Divers",'Saisie Client 2'!$B:$B,0)-1,6,99,),0)-1,COLUMN())))</f>
        <v>0</v>
      </c>
    </row>
    <row r="31" spans="2:19">
      <c r="B31" s="19"/>
      <c r="C31" s="20"/>
      <c r="D31" s="12"/>
      <c r="E31" s="12"/>
      <c r="F31" s="12"/>
      <c r="G31" s="1" t="s">
        <v>2</v>
      </c>
      <c r="H31" s="6">
        <f t="shared" ca="1" si="3"/>
        <v>0</v>
      </c>
      <c r="I31" s="5"/>
      <c r="J31" s="2">
        <f ca="1">IF(SUMIF('Saisie Client 2'!$H$13:$H$42,$G$31,'Saisie Client 2'!K13:K42)&gt;0,SUMIF('Saisie Client 2'!$H$13:$H$42,$G$31,'Saisie Client 2'!K13:K42),IF(ISNA(INDEX('Saisie Client 2'!$B:$T,MATCH("Divers",'Saisie Client 2'!$B:$B,0)+MATCH($G31,OFFSET('Saisie Client 2'!$B$1,MATCH("Divers",'Saisie Client 2'!$B:$B,0)-1,6,99,),0)-1,COLUMN()))=TRUE,0,INDEX('Saisie Client 2'!$B:$T,MATCH("Divers",'Saisie Client 2'!$B:$B,0)+MATCH($G31,OFFSET('Saisie Client 2'!$B$1,MATCH("Divers",'Saisie Client 2'!$B:$B,0)-1,6,99,),0)-1,COLUMN())))</f>
        <v>0</v>
      </c>
      <c r="K31" s="2">
        <f ca="1">IF(SUMIF('Saisie Client 2'!$H$13:$H$42,$G$31,'Saisie Client 2'!L13:L42)&gt;0,SUMIF('Saisie Client 2'!$H$13:$H$42,$G$31,'Saisie Client 2'!L13:L42),IF(ISNA(INDEX('Saisie Client 2'!$B:$T,MATCH("Divers",'Saisie Client 2'!$B:$B,0)+MATCH($G31,OFFSET('Saisie Client 2'!$B$1,MATCH("Divers",'Saisie Client 2'!$B:$B,0)-1,6,99,),0)-1,COLUMN()))=TRUE,0,INDEX('Saisie Client 2'!$B:$T,MATCH("Divers",'Saisie Client 2'!$B:$B,0)+MATCH($G31,OFFSET('Saisie Client 2'!$B$1,MATCH("Divers",'Saisie Client 2'!$B:$B,0)-1,6,99,),0)-1,COLUMN())))</f>
        <v>0</v>
      </c>
      <c r="L31" s="2">
        <f ca="1">IF(SUMIF('Saisie Client 2'!$H$13:$H$42,$G$31,'Saisie Client 2'!M13:M42)&gt;0,SUMIF('Saisie Client 2'!$H$13:$H$42,$G$31,'Saisie Client 2'!M13:M42),IF(ISNA(INDEX('Saisie Client 2'!$B:$T,MATCH("Divers",'Saisie Client 2'!$B:$B,0)+MATCH($G31,OFFSET('Saisie Client 2'!$B$1,MATCH("Divers",'Saisie Client 2'!$B:$B,0)-1,6,99,),0)-1,COLUMN()))=TRUE,0,INDEX('Saisie Client 2'!$B:$T,MATCH("Divers",'Saisie Client 2'!$B:$B,0)+MATCH($G31,OFFSET('Saisie Client 2'!$B$1,MATCH("Divers",'Saisie Client 2'!$B:$B,0)-1,6,99,),0)-1,COLUMN())))</f>
        <v>0</v>
      </c>
      <c r="M31" s="2">
        <f ca="1">IF(SUMIF('Saisie Client 2'!$H$13:$H$42,$G$31,'Saisie Client 2'!N13:N42)&gt;0,SUMIF('Saisie Client 2'!$H$13:$H$42,$G$31,'Saisie Client 2'!N13:N42),IF(ISNA(INDEX('Saisie Client 2'!$B:$T,MATCH("Divers",'Saisie Client 2'!$B:$B,0)+MATCH($G31,OFFSET('Saisie Client 2'!$B$1,MATCH("Divers",'Saisie Client 2'!$B:$B,0)-1,6,99,),0)-1,COLUMN()))=TRUE,0,INDEX('Saisie Client 2'!$B:$T,MATCH("Divers",'Saisie Client 2'!$B:$B,0)+MATCH($G31,OFFSET('Saisie Client 2'!$B$1,MATCH("Divers",'Saisie Client 2'!$B:$B,0)-1,6,99,),0)-1,COLUMN())))</f>
        <v>0</v>
      </c>
      <c r="N31" s="2">
        <f ca="1">IF(SUMIF('Saisie Client 2'!$H$13:$H$42,$G$31,'Saisie Client 2'!O13:O42)&gt;0,SUMIF('Saisie Client 2'!$H$13:$H$42,$G$31,'Saisie Client 2'!O13:O42),IF(ISNA(INDEX('Saisie Client 2'!$B:$T,MATCH("Divers",'Saisie Client 2'!$B:$B,0)+MATCH($G31,OFFSET('Saisie Client 2'!$B$1,MATCH("Divers",'Saisie Client 2'!$B:$B,0)-1,6,99,),0)-1,COLUMN()))=TRUE,0,INDEX('Saisie Client 2'!$B:$T,MATCH("Divers",'Saisie Client 2'!$B:$B,0)+MATCH($G31,OFFSET('Saisie Client 2'!$B$1,MATCH("Divers",'Saisie Client 2'!$B:$B,0)-1,6,99,),0)-1,COLUMN())))</f>
        <v>0</v>
      </c>
      <c r="O31" s="2">
        <f ca="1">IF(SUMIF('Saisie Client 2'!$H$13:$H$42,$G$31,'Saisie Client 2'!P13:P42)&gt;0,SUMIF('Saisie Client 2'!$H$13:$H$42,$G$31,'Saisie Client 2'!P13:P42),IF(ISNA(INDEX('Saisie Client 2'!$B:$T,MATCH("Divers",'Saisie Client 2'!$B:$B,0)+MATCH($G31,OFFSET('Saisie Client 2'!$B$1,MATCH("Divers",'Saisie Client 2'!$B:$B,0)-1,6,99,),0)-1,COLUMN()))=TRUE,0,INDEX('Saisie Client 2'!$B:$T,MATCH("Divers",'Saisie Client 2'!$B:$B,0)+MATCH($G31,OFFSET('Saisie Client 2'!$B$1,MATCH("Divers",'Saisie Client 2'!$B:$B,0)-1,6,99,),0)-1,COLUMN())))</f>
        <v>0</v>
      </c>
      <c r="P31" s="2">
        <f ca="1">IF(SUMIF('Saisie Client 2'!$H$13:$H$42,$G$31,'Saisie Client 2'!Q13:Q42)&gt;0,SUMIF('Saisie Client 2'!$H$13:$H$42,$G$31,'Saisie Client 2'!Q13:Q42),IF(ISNA(INDEX('Saisie Client 2'!$B:$T,MATCH("Divers",'Saisie Client 2'!$B:$B,0)+MATCH($G31,OFFSET('Saisie Client 2'!$B$1,MATCH("Divers",'Saisie Client 2'!$B:$B,0)-1,6,99,),0)-1,COLUMN()))=TRUE,0,INDEX('Saisie Client 2'!$B:$T,MATCH("Divers",'Saisie Client 2'!$B:$B,0)+MATCH($G31,OFFSET('Saisie Client 2'!$B$1,MATCH("Divers",'Saisie Client 2'!$B:$B,0)-1,6,99,),0)-1,COLUMN())))</f>
        <v>0</v>
      </c>
      <c r="Q31" s="2">
        <f ca="1">IF(SUMIF('Saisie Client 2'!$H$13:$H$42,$G$31,'Saisie Client 2'!R13:R42)&gt;0,SUMIF('Saisie Client 2'!$H$13:$H$42,$G$31,'Saisie Client 2'!R13:R42),IF(ISNA(INDEX('Saisie Client 2'!$B:$T,MATCH("Divers",'Saisie Client 2'!$B:$B,0)+MATCH($G31,OFFSET('Saisie Client 2'!$B$1,MATCH("Divers",'Saisie Client 2'!$B:$B,0)-1,6,99,),0)-1,COLUMN()))=TRUE,0,INDEX('Saisie Client 2'!$B:$T,MATCH("Divers",'Saisie Client 2'!$B:$B,0)+MATCH($G31,OFFSET('Saisie Client 2'!$B$1,MATCH("Divers",'Saisie Client 2'!$B:$B,0)-1,6,99,),0)-1,COLUMN())))</f>
        <v>0</v>
      </c>
      <c r="R31" s="2">
        <f ca="1">IF(SUMIF('Saisie Client 2'!$H$13:$H$42,$G$31,'Saisie Client 2'!S13:S42)&gt;0,SUMIF('Saisie Client 2'!$H$13:$H$42,$G$31,'Saisie Client 2'!S13:S42),IF(ISNA(INDEX('Saisie Client 2'!$B:$T,MATCH("Divers",'Saisie Client 2'!$B:$B,0)+MATCH($G31,OFFSET('Saisie Client 2'!$B$1,MATCH("Divers",'Saisie Client 2'!$B:$B,0)-1,6,99,),0)-1,COLUMN()))=TRUE,0,INDEX('Saisie Client 2'!$B:$T,MATCH("Divers",'Saisie Client 2'!$B:$B,0)+MATCH($G31,OFFSET('Saisie Client 2'!$B$1,MATCH("Divers",'Saisie Client 2'!$B:$B,0)-1,6,99,),0)-1,COLUMN())))</f>
        <v>0</v>
      </c>
      <c r="S31" s="2">
        <f ca="1">IF(SUMIF('Saisie Client 2'!$H$13:$H$42,$G$31,'Saisie Client 2'!T13:T42)&gt;0,SUMIF('Saisie Client 2'!$H$13:$H$42,$G$31,'Saisie Client 2'!T13:T42),IF(ISNA(INDEX('Saisie Client 2'!$B:$T,MATCH("Divers",'Saisie Client 2'!$B:$B,0)+MATCH($G31,OFFSET('Saisie Client 2'!$B$1,MATCH("Divers",'Saisie Client 2'!$B:$B,0)-1,6,99,),0)-1,COLUMN()))=TRUE,0,INDEX('Saisie Client 2'!$B:$T,MATCH("Divers",'Saisie Client 2'!$B:$B,0)+MATCH($G31,OFFSET('Saisie Client 2'!$B$1,MATCH("Divers",'Saisie Client 2'!$B:$B,0)-1,6,99,),0)-1,COLUMN())))</f>
        <v>0</v>
      </c>
    </row>
    <row r="32" spans="2:19">
      <c r="B32" s="19"/>
      <c r="C32" s="20"/>
      <c r="D32" s="12"/>
      <c r="E32" s="12"/>
      <c r="F32" s="12"/>
      <c r="G32" s="1" t="s">
        <v>3</v>
      </c>
      <c r="H32" s="6">
        <f t="shared" ca="1" si="3"/>
        <v>0</v>
      </c>
      <c r="I32" s="5"/>
      <c r="J32" s="2">
        <f ca="1">IF(SUMIF('Saisie Client 2'!$H$13:$H$42,$G$32,'Saisie Client 2'!K13:K42)&gt;0,SUMIF('Saisie Client 2'!$H$13:$H$42,$G$32,'Saisie Client 2'!K13:K42),IF(ISNA(INDEX('Saisie Client 2'!$B:$T,MATCH("Divers",'Saisie Client 2'!$B:$B,0)+MATCH($G32,OFFSET('Saisie Client 2'!$B$1,MATCH("Divers",'Saisie Client 2'!$B:$B,0)-1,6,99,),0)-1,COLUMN()))=TRUE,0,INDEX('Saisie Client 2'!$B:$T,MATCH("Divers",'Saisie Client 2'!$B:$B,0)+MATCH($G32,OFFSET('Saisie Client 2'!$B$1,MATCH("Divers",'Saisie Client 2'!$B:$B,0)-1,6,99,),0)-1,COLUMN())))</f>
        <v>0</v>
      </c>
      <c r="K32" s="2">
        <f ca="1">IF(SUMIF('Saisie Client 2'!$H$13:$H$42,$G$32,'Saisie Client 2'!L13:L42)&gt;0,SUMIF('Saisie Client 2'!$H$13:$H$42,$G$32,'Saisie Client 2'!L13:L42),IF(ISNA(INDEX('Saisie Client 2'!$B:$T,MATCH("Divers",'Saisie Client 2'!$B:$B,0)+MATCH($G32,OFFSET('Saisie Client 2'!$B$1,MATCH("Divers",'Saisie Client 2'!$B:$B,0)-1,6,99,),0)-1,COLUMN()))=TRUE,0,INDEX('Saisie Client 2'!$B:$T,MATCH("Divers",'Saisie Client 2'!$B:$B,0)+MATCH($G32,OFFSET('Saisie Client 2'!$B$1,MATCH("Divers",'Saisie Client 2'!$B:$B,0)-1,6,99,),0)-1,COLUMN())))</f>
        <v>0</v>
      </c>
      <c r="L32" s="2">
        <f ca="1">IF(SUMIF('Saisie Client 2'!$H$13:$H$42,$G$32,'Saisie Client 2'!M13:M42)&gt;0,SUMIF('Saisie Client 2'!$H$13:$H$42,$G$32,'Saisie Client 2'!M13:M42),IF(ISNA(INDEX('Saisie Client 2'!$B:$T,MATCH("Divers",'Saisie Client 2'!$B:$B,0)+MATCH($G32,OFFSET('Saisie Client 2'!$B$1,MATCH("Divers",'Saisie Client 2'!$B:$B,0)-1,6,99,),0)-1,COLUMN()))=TRUE,0,INDEX('Saisie Client 2'!$B:$T,MATCH("Divers",'Saisie Client 2'!$B:$B,0)+MATCH($G32,OFFSET('Saisie Client 2'!$B$1,MATCH("Divers",'Saisie Client 2'!$B:$B,0)-1,6,99,),0)-1,COLUMN())))</f>
        <v>0</v>
      </c>
      <c r="M32" s="2">
        <f ca="1">IF(SUMIF('Saisie Client 2'!$H$13:$H$42,$G$32,'Saisie Client 2'!N13:N42)&gt;0,SUMIF('Saisie Client 2'!$H$13:$H$42,$G$32,'Saisie Client 2'!N13:N42),IF(ISNA(INDEX('Saisie Client 2'!$B:$T,MATCH("Divers",'Saisie Client 2'!$B:$B,0)+MATCH($G32,OFFSET('Saisie Client 2'!$B$1,MATCH("Divers",'Saisie Client 2'!$B:$B,0)-1,6,99,),0)-1,COLUMN()))=TRUE,0,INDEX('Saisie Client 2'!$B:$T,MATCH("Divers",'Saisie Client 2'!$B:$B,0)+MATCH($G32,OFFSET('Saisie Client 2'!$B$1,MATCH("Divers",'Saisie Client 2'!$B:$B,0)-1,6,99,),0)-1,COLUMN())))</f>
        <v>0</v>
      </c>
      <c r="N32" s="2">
        <f ca="1">IF(SUMIF('Saisie Client 2'!$H$13:$H$42,$G$32,'Saisie Client 2'!O13:O42)&gt;0,SUMIF('Saisie Client 2'!$H$13:$H$42,$G$32,'Saisie Client 2'!O13:O42),IF(ISNA(INDEX('Saisie Client 2'!$B:$T,MATCH("Divers",'Saisie Client 2'!$B:$B,0)+MATCH($G32,OFFSET('Saisie Client 2'!$B$1,MATCH("Divers",'Saisie Client 2'!$B:$B,0)-1,6,99,),0)-1,COLUMN()))=TRUE,0,INDEX('Saisie Client 2'!$B:$T,MATCH("Divers",'Saisie Client 2'!$B:$B,0)+MATCH($G32,OFFSET('Saisie Client 2'!$B$1,MATCH("Divers",'Saisie Client 2'!$B:$B,0)-1,6,99,),0)-1,COLUMN())))</f>
        <v>0</v>
      </c>
      <c r="O32" s="2">
        <f ca="1">IF(SUMIF('Saisie Client 2'!$H$13:$H$42,$G$32,'Saisie Client 2'!P13:P42)&gt;0,SUMIF('Saisie Client 2'!$H$13:$H$42,$G$32,'Saisie Client 2'!P13:P42),IF(ISNA(INDEX('Saisie Client 2'!$B:$T,MATCH("Divers",'Saisie Client 2'!$B:$B,0)+MATCH($G32,OFFSET('Saisie Client 2'!$B$1,MATCH("Divers",'Saisie Client 2'!$B:$B,0)-1,6,99,),0)-1,COLUMN()))=TRUE,0,INDEX('Saisie Client 2'!$B:$T,MATCH("Divers",'Saisie Client 2'!$B:$B,0)+MATCH($G32,OFFSET('Saisie Client 2'!$B$1,MATCH("Divers",'Saisie Client 2'!$B:$B,0)-1,6,99,),0)-1,COLUMN())))</f>
        <v>0</v>
      </c>
      <c r="P32" s="2">
        <f ca="1">IF(SUMIF('Saisie Client 2'!$H$13:$H$42,$G$32,'Saisie Client 2'!Q13:Q42)&gt;0,SUMIF('Saisie Client 2'!$H$13:$H$42,$G$32,'Saisie Client 2'!Q13:Q42),IF(ISNA(INDEX('Saisie Client 2'!$B:$T,MATCH("Divers",'Saisie Client 2'!$B:$B,0)+MATCH($G32,OFFSET('Saisie Client 2'!$B$1,MATCH("Divers",'Saisie Client 2'!$B:$B,0)-1,6,99,),0)-1,COLUMN()))=TRUE,0,INDEX('Saisie Client 2'!$B:$T,MATCH("Divers",'Saisie Client 2'!$B:$B,0)+MATCH($G32,OFFSET('Saisie Client 2'!$B$1,MATCH("Divers",'Saisie Client 2'!$B:$B,0)-1,6,99,),0)-1,COLUMN())))</f>
        <v>0</v>
      </c>
      <c r="Q32" s="2">
        <f ca="1">IF(SUMIF('Saisie Client 2'!$H$13:$H$42,$G$32,'Saisie Client 2'!R13:R42)&gt;0,SUMIF('Saisie Client 2'!$H$13:$H$42,$G$32,'Saisie Client 2'!R13:R42),IF(ISNA(INDEX('Saisie Client 2'!$B:$T,MATCH("Divers",'Saisie Client 2'!$B:$B,0)+MATCH($G32,OFFSET('Saisie Client 2'!$B$1,MATCH("Divers",'Saisie Client 2'!$B:$B,0)-1,6,99,),0)-1,COLUMN()))=TRUE,0,INDEX('Saisie Client 2'!$B:$T,MATCH("Divers",'Saisie Client 2'!$B:$B,0)+MATCH($G32,OFFSET('Saisie Client 2'!$B$1,MATCH("Divers",'Saisie Client 2'!$B:$B,0)-1,6,99,),0)-1,COLUMN())))</f>
        <v>0</v>
      </c>
      <c r="R32" s="2">
        <f ca="1">IF(SUMIF('Saisie Client 2'!$H$13:$H$42,$G$32,'Saisie Client 2'!S13:S42)&gt;0,SUMIF('Saisie Client 2'!$H$13:$H$42,$G$32,'Saisie Client 2'!S13:S42),IF(ISNA(INDEX('Saisie Client 2'!$B:$T,MATCH("Divers",'Saisie Client 2'!$B:$B,0)+MATCH($G32,OFFSET('Saisie Client 2'!$B$1,MATCH("Divers",'Saisie Client 2'!$B:$B,0)-1,6,99,),0)-1,COLUMN()))=TRUE,0,INDEX('Saisie Client 2'!$B:$T,MATCH("Divers",'Saisie Client 2'!$B:$B,0)+MATCH($G32,OFFSET('Saisie Client 2'!$B$1,MATCH("Divers",'Saisie Client 2'!$B:$B,0)-1,6,99,),0)-1,COLUMN())))</f>
        <v>0</v>
      </c>
      <c r="S32" s="2">
        <f ca="1">IF(SUMIF('Saisie Client 2'!$H$13:$H$42,$G$32,'Saisie Client 2'!T13:T42)&gt;0,SUMIF('Saisie Client 2'!$H$13:$H$42,$G$32,'Saisie Client 2'!T13:T42),IF(ISNA(INDEX('Saisie Client 2'!$B:$T,MATCH("Divers",'Saisie Client 2'!$B:$B,0)+MATCH($G32,OFFSET('Saisie Client 2'!$B$1,MATCH("Divers",'Saisie Client 2'!$B:$B,0)-1,6,99,),0)-1,COLUMN()))=TRUE,0,INDEX('Saisie Client 2'!$B:$T,MATCH("Divers",'Saisie Client 2'!$B:$B,0)+MATCH($G32,OFFSET('Saisie Client 2'!$B$1,MATCH("Divers",'Saisie Client 2'!$B:$B,0)-1,6,99,),0)-1,COLUMN())))</f>
        <v>0</v>
      </c>
    </row>
    <row r="33" spans="2:19">
      <c r="B33" s="21"/>
      <c r="C33" s="22"/>
      <c r="D33" s="12"/>
      <c r="E33" s="12"/>
      <c r="F33" s="12"/>
      <c r="G33" s="1"/>
      <c r="H33" s="6">
        <f t="shared" ca="1" si="3"/>
        <v>0</v>
      </c>
      <c r="I33" s="5"/>
      <c r="J33" s="2">
        <f ca="1">IF(SUMIF('Saisie Client 2'!$H$13:$H$42,$G$33,'Saisie Client 2'!K13:K42)&gt;0,SUMIF('Saisie Client 2'!$H$13:$H$42,$G$33,'Saisie Client 2'!K13:K42),IF(ISNA(INDEX('Saisie Client 2'!$B:$T,MATCH("Divers",'Saisie Client 2'!$B:$B,0)+MATCH($G33,OFFSET('Saisie Client 2'!$B$1,MATCH("Divers",'Saisie Client 2'!$B:$B,0)-1,6,99,),0)-1,COLUMN()))=TRUE,0,INDEX('Saisie Client 2'!$B:$T,MATCH("Divers",'Saisie Client 2'!$B:$B,0)+MATCH($G33,OFFSET('Saisie Client 2'!$B$1,MATCH("Divers",'Saisie Client 2'!$B:$B,0)-1,6,99,),0)-1,COLUMN())))</f>
        <v>0</v>
      </c>
      <c r="K33" s="2">
        <f ca="1">IF(SUMIF('Saisie Client 2'!$H$13:$H$42,$G$33,'Saisie Client 2'!L13:L42)&gt;0,SUMIF('Saisie Client 2'!$H$13:$H$42,$G$33,'Saisie Client 2'!L13:L42),IF(ISNA(INDEX('Saisie Client 2'!$B:$T,MATCH("Divers",'Saisie Client 2'!$B:$B,0)+MATCH($G33,OFFSET('Saisie Client 2'!$B$1,MATCH("Divers",'Saisie Client 2'!$B:$B,0)-1,6,99,),0)-1,COLUMN()))=TRUE,0,INDEX('Saisie Client 2'!$B:$T,MATCH("Divers",'Saisie Client 2'!$B:$B,0)+MATCH($G33,OFFSET('Saisie Client 2'!$B$1,MATCH("Divers",'Saisie Client 2'!$B:$B,0)-1,6,99,),0)-1,COLUMN())))</f>
        <v>0</v>
      </c>
      <c r="L33" s="2">
        <f ca="1">IF(SUMIF('Saisie Client 2'!$H$13:$H$42,$G$33,'Saisie Client 2'!M13:M42)&gt;0,SUMIF('Saisie Client 2'!$H$13:$H$42,$G$33,'Saisie Client 2'!M13:M42),IF(ISNA(INDEX('Saisie Client 2'!$B:$T,MATCH("Divers",'Saisie Client 2'!$B:$B,0)+MATCH($G33,OFFSET('Saisie Client 2'!$B$1,MATCH("Divers",'Saisie Client 2'!$B:$B,0)-1,6,99,),0)-1,COLUMN()))=TRUE,0,INDEX('Saisie Client 2'!$B:$T,MATCH("Divers",'Saisie Client 2'!$B:$B,0)+MATCH($G33,OFFSET('Saisie Client 2'!$B$1,MATCH("Divers",'Saisie Client 2'!$B:$B,0)-1,6,99,),0)-1,COLUMN())))</f>
        <v>0</v>
      </c>
      <c r="M33" s="2">
        <f ca="1">IF(SUMIF('Saisie Client 2'!$H$13:$H$42,$G$33,'Saisie Client 2'!N13:N42)&gt;0,SUMIF('Saisie Client 2'!$H$13:$H$42,$G$33,'Saisie Client 2'!N13:N42),IF(ISNA(INDEX('Saisie Client 2'!$B:$T,MATCH("Divers",'Saisie Client 2'!$B:$B,0)+MATCH($G33,OFFSET('Saisie Client 2'!$B$1,MATCH("Divers",'Saisie Client 2'!$B:$B,0)-1,6,99,),0)-1,COLUMN()))=TRUE,0,INDEX('Saisie Client 2'!$B:$T,MATCH("Divers",'Saisie Client 2'!$B:$B,0)+MATCH($G33,OFFSET('Saisie Client 2'!$B$1,MATCH("Divers",'Saisie Client 2'!$B:$B,0)-1,6,99,),0)-1,COLUMN())))</f>
        <v>0</v>
      </c>
      <c r="N33" s="2">
        <f ca="1">IF(SUMIF('Saisie Client 2'!$H$13:$H$42,$G$33,'Saisie Client 2'!O13:O42)&gt;0,SUMIF('Saisie Client 2'!$H$13:$H$42,$G$33,'Saisie Client 2'!O13:O42),IF(ISNA(INDEX('Saisie Client 2'!$B:$T,MATCH("Divers",'Saisie Client 2'!$B:$B,0)+MATCH($G33,OFFSET('Saisie Client 2'!$B$1,MATCH("Divers",'Saisie Client 2'!$B:$B,0)-1,6,99,),0)-1,COLUMN()))=TRUE,0,INDEX('Saisie Client 2'!$B:$T,MATCH("Divers",'Saisie Client 2'!$B:$B,0)+MATCH($G33,OFFSET('Saisie Client 2'!$B$1,MATCH("Divers",'Saisie Client 2'!$B:$B,0)-1,6,99,),0)-1,COLUMN())))</f>
        <v>0</v>
      </c>
      <c r="O33" s="2">
        <f ca="1">IF(SUMIF('Saisie Client 2'!$H$13:$H$42,$G$33,'Saisie Client 2'!P13:P42)&gt;0,SUMIF('Saisie Client 2'!$H$13:$H$42,$G$33,'Saisie Client 2'!P13:P42),IF(ISNA(INDEX('Saisie Client 2'!$B:$T,MATCH("Divers",'Saisie Client 2'!$B:$B,0)+MATCH($G33,OFFSET('Saisie Client 2'!$B$1,MATCH("Divers",'Saisie Client 2'!$B:$B,0)-1,6,99,),0)-1,COLUMN()))=TRUE,0,INDEX('Saisie Client 2'!$B:$T,MATCH("Divers",'Saisie Client 2'!$B:$B,0)+MATCH($G33,OFFSET('Saisie Client 2'!$B$1,MATCH("Divers",'Saisie Client 2'!$B:$B,0)-1,6,99,),0)-1,COLUMN())))</f>
        <v>0</v>
      </c>
      <c r="P33" s="2">
        <f ca="1">IF(SUMIF('Saisie Client 2'!$H$13:$H$42,$G$33,'Saisie Client 2'!Q13:Q42)&gt;0,SUMIF('Saisie Client 2'!$H$13:$H$42,$G$33,'Saisie Client 2'!Q13:Q42),IF(ISNA(INDEX('Saisie Client 2'!$B:$T,MATCH("Divers",'Saisie Client 2'!$B:$B,0)+MATCH($G33,OFFSET('Saisie Client 2'!$B$1,MATCH("Divers",'Saisie Client 2'!$B:$B,0)-1,6,99,),0)-1,COLUMN()))=TRUE,0,INDEX('Saisie Client 2'!$B:$T,MATCH("Divers",'Saisie Client 2'!$B:$B,0)+MATCH($G33,OFFSET('Saisie Client 2'!$B$1,MATCH("Divers",'Saisie Client 2'!$B:$B,0)-1,6,99,),0)-1,COLUMN())))</f>
        <v>0</v>
      </c>
      <c r="Q33" s="2">
        <f ca="1">IF(SUMIF('Saisie Client 2'!$H$13:$H$42,$G$33,'Saisie Client 2'!R13:R42)&gt;0,SUMIF('Saisie Client 2'!$H$13:$H$42,$G$33,'Saisie Client 2'!R13:R42),IF(ISNA(INDEX('Saisie Client 2'!$B:$T,MATCH("Divers",'Saisie Client 2'!$B:$B,0)+MATCH($G33,OFFSET('Saisie Client 2'!$B$1,MATCH("Divers",'Saisie Client 2'!$B:$B,0)-1,6,99,),0)-1,COLUMN()))=TRUE,0,INDEX('Saisie Client 2'!$B:$T,MATCH("Divers",'Saisie Client 2'!$B:$B,0)+MATCH($G33,OFFSET('Saisie Client 2'!$B$1,MATCH("Divers",'Saisie Client 2'!$B:$B,0)-1,6,99,),0)-1,COLUMN())))</f>
        <v>0</v>
      </c>
      <c r="R33" s="2">
        <f ca="1">IF(SUMIF('Saisie Client 2'!$H$13:$H$42,$G$33,'Saisie Client 2'!S13:S42)&gt;0,SUMIF('Saisie Client 2'!$H$13:$H$42,$G$33,'Saisie Client 2'!S13:S42),IF(ISNA(INDEX('Saisie Client 2'!$B:$T,MATCH("Divers",'Saisie Client 2'!$B:$B,0)+MATCH($G33,OFFSET('Saisie Client 2'!$B$1,MATCH("Divers",'Saisie Client 2'!$B:$B,0)-1,6,99,),0)-1,COLUMN()))=TRUE,0,INDEX('Saisie Client 2'!$B:$T,MATCH("Divers",'Saisie Client 2'!$B:$B,0)+MATCH($G33,OFFSET('Saisie Client 2'!$B$1,MATCH("Divers",'Saisie Client 2'!$B:$B,0)-1,6,99,),0)-1,COLUMN())))</f>
        <v>0</v>
      </c>
      <c r="S33" s="2">
        <f ca="1">IF(SUMIF('Saisie Client 2'!$H$13:$H$42,$G$33,'Saisie Client 2'!T13:T42)&gt;0,SUMIF('Saisie Client 2'!$H$13:$H$42,$G$33,'Saisie Client 2'!T13:T42),IF(ISNA(INDEX('Saisie Client 2'!$B:$T,MATCH("Divers",'Saisie Client 2'!$B:$B,0)+MATCH($G33,OFFSET('Saisie Client 2'!$B$1,MATCH("Divers",'Saisie Client 2'!$B:$B,0)-1,6,99,),0)-1,COLUMN()))=TRUE,0,INDEX('Saisie Client 2'!$B:$T,MATCH("Divers",'Saisie Client 2'!$B:$B,0)+MATCH($G33,OFFSET('Saisie Client 2'!$B$1,MATCH("Divers",'Saisie Client 2'!$B:$B,0)-1,6,99,),0)-1,COLUMN())))</f>
        <v>0</v>
      </c>
    </row>
    <row r="34" spans="2:19" ht="5.0999999999999996" customHeight="1"/>
    <row r="35" spans="2:19">
      <c r="J35" s="2">
        <f t="shared" ref="J35:S35" ca="1" si="4">SUM(J29:J33)</f>
        <v>8</v>
      </c>
      <c r="K35" s="2">
        <f t="shared" ca="1" si="4"/>
        <v>8</v>
      </c>
      <c r="L35" s="2">
        <f t="shared" ca="1" si="4"/>
        <v>8</v>
      </c>
      <c r="M35" s="2">
        <f t="shared" ca="1" si="4"/>
        <v>8</v>
      </c>
      <c r="N35" s="2">
        <f t="shared" ca="1" si="4"/>
        <v>0</v>
      </c>
      <c r="O35" s="2">
        <f t="shared" ca="1" si="4"/>
        <v>0</v>
      </c>
      <c r="P35" s="2">
        <f t="shared" ca="1" si="4"/>
        <v>8</v>
      </c>
      <c r="Q35" s="2">
        <f t="shared" ca="1" si="4"/>
        <v>8</v>
      </c>
      <c r="R35" s="2">
        <f t="shared" ca="1" si="4"/>
        <v>4</v>
      </c>
      <c r="S35" s="2">
        <f t="shared" ca="1" si="4"/>
        <v>0</v>
      </c>
    </row>
  </sheetData>
  <mergeCells count="18">
    <mergeCell ref="D13:D17"/>
    <mergeCell ref="E13:E17"/>
    <mergeCell ref="F13:F17"/>
    <mergeCell ref="B29:C33"/>
    <mergeCell ref="D29:D33"/>
    <mergeCell ref="E29:E33"/>
    <mergeCell ref="F29:F33"/>
    <mergeCell ref="B13:C17"/>
    <mergeCell ref="P11:Q11"/>
    <mergeCell ref="R11:S11"/>
    <mergeCell ref="J10:K10"/>
    <mergeCell ref="L10:M10"/>
    <mergeCell ref="N10:O10"/>
    <mergeCell ref="P10:Q10"/>
    <mergeCell ref="R10:S10"/>
    <mergeCell ref="J11:K11"/>
    <mergeCell ref="L11:M11"/>
    <mergeCell ref="N11:O11"/>
  </mergeCells>
  <conditionalFormatting sqref="H8">
    <cfRule type="expression" dxfId="1" priority="1">
      <formula>SUM($J$8:$S$8)&lt;&gt;SUM($H$13:$H$33)</formula>
    </cfRule>
  </conditionalFormatting>
  <dataValidations count="1">
    <dataValidation type="list" allowBlank="1" showInputMessage="1" showErrorMessage="1" sqref="G13:G17 G29:G33">
      <formula1>Nom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B2:S19"/>
  <sheetViews>
    <sheetView workbookViewId="0">
      <selection activeCell="J13" sqref="J13"/>
    </sheetView>
  </sheetViews>
  <sheetFormatPr baseColWidth="10" defaultRowHeight="15"/>
  <cols>
    <col min="1" max="1" width="0.85546875" customWidth="1"/>
    <col min="2" max="3" width="5.7109375" customWidth="1"/>
    <col min="4" max="6" width="9.140625" customWidth="1"/>
    <col min="8" max="8" width="5.7109375" customWidth="1"/>
    <col min="9" max="9" width="0.85546875" customWidth="1"/>
    <col min="10" max="19" width="5.7109375" customWidth="1"/>
  </cols>
  <sheetData>
    <row r="2" spans="2:19">
      <c r="B2" t="s">
        <v>27</v>
      </c>
    </row>
    <row r="3" spans="2:19">
      <c r="B3" t="s">
        <v>32</v>
      </c>
    </row>
    <row r="8" spans="2:19">
      <c r="H8" s="2">
        <f ca="1">SUM(H13:H17)</f>
        <v>132</v>
      </c>
      <c r="J8" s="2">
        <f ca="1">J19</f>
        <v>16</v>
      </c>
      <c r="K8" s="2">
        <f t="shared" ref="K8:S8" ca="1" si="0">K19</f>
        <v>16</v>
      </c>
      <c r="L8" s="2">
        <f t="shared" ca="1" si="0"/>
        <v>16</v>
      </c>
      <c r="M8" s="2">
        <f t="shared" ca="1" si="0"/>
        <v>16</v>
      </c>
      <c r="N8" s="2">
        <f t="shared" ca="1" si="0"/>
        <v>12</v>
      </c>
      <c r="O8" s="2">
        <f t="shared" ca="1" si="0"/>
        <v>12</v>
      </c>
      <c r="P8" s="2">
        <f t="shared" ca="1" si="0"/>
        <v>16</v>
      </c>
      <c r="Q8" s="2">
        <f t="shared" ca="1" si="0"/>
        <v>16</v>
      </c>
      <c r="R8" s="2">
        <f t="shared" ca="1" si="0"/>
        <v>12</v>
      </c>
      <c r="S8" s="2">
        <f t="shared" ca="1" si="0"/>
        <v>0</v>
      </c>
    </row>
    <row r="10" spans="2:19">
      <c r="J10" s="8">
        <v>41771</v>
      </c>
      <c r="K10" s="9"/>
      <c r="L10" s="8">
        <v>41772</v>
      </c>
      <c r="M10" s="9"/>
      <c r="N10" s="8">
        <v>41773</v>
      </c>
      <c r="O10" s="9"/>
      <c r="P10" s="8">
        <v>41774</v>
      </c>
      <c r="Q10" s="9"/>
      <c r="R10" s="8">
        <v>41775</v>
      </c>
      <c r="S10" s="9"/>
    </row>
    <row r="11" spans="2:19">
      <c r="J11" s="10">
        <v>41771</v>
      </c>
      <c r="K11" s="11"/>
      <c r="L11" s="10">
        <v>41772</v>
      </c>
      <c r="M11" s="11"/>
      <c r="N11" s="10">
        <v>41773</v>
      </c>
      <c r="O11" s="11"/>
      <c r="P11" s="10">
        <v>41774</v>
      </c>
      <c r="Q11" s="11"/>
      <c r="R11" s="10">
        <v>41775</v>
      </c>
      <c r="S11" s="11"/>
    </row>
    <row r="12" spans="2:19" ht="5.0999999999999996" customHeight="1">
      <c r="J12" s="4"/>
      <c r="K12" s="4"/>
      <c r="L12" s="4"/>
      <c r="M12" s="4"/>
      <c r="N12" s="4"/>
      <c r="O12" s="4"/>
      <c r="P12" s="4"/>
      <c r="Q12" s="4"/>
      <c r="R12" s="4"/>
      <c r="S12" s="4"/>
    </row>
    <row r="13" spans="2:19">
      <c r="B13" s="17" t="s">
        <v>26</v>
      </c>
      <c r="C13" s="18"/>
      <c r="D13" s="12" t="s">
        <v>22</v>
      </c>
      <c r="E13" s="12" t="s">
        <v>22</v>
      </c>
      <c r="F13" s="12" t="s">
        <v>23</v>
      </c>
      <c r="G13" s="1" t="s">
        <v>0</v>
      </c>
      <c r="H13" s="1">
        <f t="shared" ref="H13:H17" ca="1" si="1">SUM(J13:S13)</f>
        <v>32</v>
      </c>
      <c r="I13" s="5"/>
      <c r="J13" s="2">
        <f ca="1">SUMIF(Récap!$G$13:$G$33,$G$13,Récap!J13:J33)</f>
        <v>4</v>
      </c>
      <c r="K13" s="2">
        <f ca="1">SUMIF(Récap!$G$13:$G$33,$G$13,Récap!K13:K33)</f>
        <v>4</v>
      </c>
      <c r="L13" s="2">
        <f ca="1">SUMIF(Récap!$G$13:$G$33,$G$13,Récap!L13:L33)</f>
        <v>4</v>
      </c>
      <c r="M13" s="2">
        <f ca="1">SUMIF(Récap!$G$13:$G$33,$G$13,Récap!M13:M33)</f>
        <v>4</v>
      </c>
      <c r="N13" s="2">
        <f ca="1">SUMIF(Récap!$G$13:$G$33,$G$13,Récap!N13:N33)</f>
        <v>4</v>
      </c>
      <c r="O13" s="2">
        <f ca="1">SUMIF(Récap!$G$13:$G$33,$G$13,Récap!O13:O33)</f>
        <v>4</v>
      </c>
      <c r="P13" s="2">
        <f ca="1">SUMIF(Récap!$G$13:$G$33,$G$13,Récap!P13:P33)</f>
        <v>4</v>
      </c>
      <c r="Q13" s="2">
        <f ca="1">SUMIF(Récap!$G$13:$G$33,$G$13,Récap!Q13:Q33)</f>
        <v>4</v>
      </c>
      <c r="R13" s="7">
        <f ca="1">SUMIF(Récap!$G$13:$G$33,$G$13,Récap!R13:R33)</f>
        <v>0</v>
      </c>
      <c r="S13" s="2">
        <f ca="1">SUMIF(Récap!$G$13:$G$33,$G$13,Récap!S13:S33)</f>
        <v>0</v>
      </c>
    </row>
    <row r="14" spans="2:19">
      <c r="B14" s="19"/>
      <c r="C14" s="20"/>
      <c r="D14" s="12"/>
      <c r="E14" s="12"/>
      <c r="F14" s="12"/>
      <c r="G14" s="1" t="s">
        <v>1</v>
      </c>
      <c r="H14" s="1">
        <f t="shared" ca="1" si="1"/>
        <v>28</v>
      </c>
      <c r="I14" s="5"/>
      <c r="J14" s="2">
        <f ca="1">SUMIF(Récap!$G$13:$G$33,$G$14,Récap!J13:J33)</f>
        <v>4</v>
      </c>
      <c r="K14" s="2">
        <f ca="1">SUMIF(Récap!$G$13:$G$33,$G$14,Récap!K13:K33)</f>
        <v>4</v>
      </c>
      <c r="L14" s="2">
        <f ca="1">SUMIF(Récap!$G$13:$G$33,$G$14,Récap!L13:L33)</f>
        <v>4</v>
      </c>
      <c r="M14" s="2">
        <f ca="1">SUMIF(Récap!$G$13:$G$33,$G$14,Récap!M13:M33)</f>
        <v>4</v>
      </c>
      <c r="N14" s="7">
        <f ca="1">SUMIF(Récap!$G$13:$G$33,$G$14,Récap!N13:N33)</f>
        <v>0</v>
      </c>
      <c r="O14" s="7">
        <f ca="1">SUMIF(Récap!$G$13:$G$33,$G$14,Récap!O13:O33)</f>
        <v>0</v>
      </c>
      <c r="P14" s="2">
        <f ca="1">SUMIF(Récap!$G$13:$G$33,$G$14,Récap!P13:P33)</f>
        <v>4</v>
      </c>
      <c r="Q14" s="2">
        <f ca="1">SUMIF(Récap!$G$13:$G$33,$G$14,Récap!Q13:Q33)</f>
        <v>4</v>
      </c>
      <c r="R14" s="2">
        <f ca="1">SUMIF(Récap!$G$13:$G$33,$G$14,Récap!R13:R33)</f>
        <v>4</v>
      </c>
      <c r="S14" s="2">
        <f ca="1">SUMIF(Récap!$G$13:$G$33,$G$14,Récap!S13:S33)</f>
        <v>0</v>
      </c>
    </row>
    <row r="15" spans="2:19">
      <c r="B15" s="19"/>
      <c r="C15" s="20"/>
      <c r="D15" s="12"/>
      <c r="E15" s="12"/>
      <c r="F15" s="12"/>
      <c r="G15" s="1" t="s">
        <v>2</v>
      </c>
      <c r="H15" s="1">
        <f t="shared" ca="1" si="1"/>
        <v>36</v>
      </c>
      <c r="I15" s="5"/>
      <c r="J15" s="2">
        <f ca="1">SUMIF(Récap!$G$13:$G$33,$G$15,Récap!J13:J33)</f>
        <v>4</v>
      </c>
      <c r="K15" s="2">
        <f ca="1">SUMIF(Récap!$G$13:$G$33,$G$15,Récap!K13:K33)</f>
        <v>4</v>
      </c>
      <c r="L15" s="2">
        <f ca="1">SUMIF(Récap!$G$13:$G$33,$G$15,Récap!L13:L33)</f>
        <v>4</v>
      </c>
      <c r="M15" s="2">
        <f ca="1">SUMIF(Récap!$G$13:$G$33,$G$15,Récap!M13:M33)</f>
        <v>4</v>
      </c>
      <c r="N15" s="2">
        <f ca="1">SUMIF(Récap!$G$13:$G$33,$G$15,Récap!N13:N33)</f>
        <v>4</v>
      </c>
      <c r="O15" s="2">
        <f ca="1">SUMIF(Récap!$G$13:$G$33,$G$15,Récap!O13:O33)</f>
        <v>4</v>
      </c>
      <c r="P15" s="2">
        <f ca="1">SUMIF(Récap!$G$13:$G$33,$G$15,Récap!P13:P33)</f>
        <v>4</v>
      </c>
      <c r="Q15" s="2">
        <f ca="1">SUMIF(Récap!$G$13:$G$33,$G$15,Récap!Q13:Q33)</f>
        <v>4</v>
      </c>
      <c r="R15" s="2">
        <f ca="1">SUMIF(Récap!$G$13:$G$33,$G$15,Récap!R13:R33)</f>
        <v>4</v>
      </c>
      <c r="S15" s="2">
        <f ca="1">SUMIF(Récap!$G$13:$G$33,$G$15,Récap!S13:S33)</f>
        <v>0</v>
      </c>
    </row>
    <row r="16" spans="2:19">
      <c r="B16" s="19"/>
      <c r="C16" s="20"/>
      <c r="D16" s="12"/>
      <c r="E16" s="12"/>
      <c r="F16" s="12"/>
      <c r="G16" s="1" t="s">
        <v>3</v>
      </c>
      <c r="H16" s="1">
        <f t="shared" ca="1" si="1"/>
        <v>36</v>
      </c>
      <c r="I16" s="5"/>
      <c r="J16" s="2">
        <f ca="1">SUMIF(Récap!$G$13:$G$33,$G$16,Récap!J13:J33)</f>
        <v>4</v>
      </c>
      <c r="K16" s="2">
        <f ca="1">SUMIF(Récap!$G$13:$G$33,$G$16,Récap!K13:K33)</f>
        <v>4</v>
      </c>
      <c r="L16" s="2">
        <f ca="1">SUMIF(Récap!$G$13:$G$33,$G$16,Récap!L13:L33)</f>
        <v>4</v>
      </c>
      <c r="M16" s="2">
        <f ca="1">SUMIF(Récap!$G$13:$G$33,$G$16,Récap!M13:M33)</f>
        <v>4</v>
      </c>
      <c r="N16" s="2">
        <f ca="1">SUMIF(Récap!$G$13:$G$33,$G$16,Récap!N13:N33)</f>
        <v>4</v>
      </c>
      <c r="O16" s="2">
        <f ca="1">SUMIF(Récap!$G$13:$G$33,$G$16,Récap!O13:O33)</f>
        <v>4</v>
      </c>
      <c r="P16" s="2">
        <f ca="1">SUMIF(Récap!$G$13:$G$33,$G$16,Récap!P13:P33)</f>
        <v>4</v>
      </c>
      <c r="Q16" s="2">
        <f ca="1">SUMIF(Récap!$G$13:$G$33,$G$16,Récap!Q13:Q33)</f>
        <v>4</v>
      </c>
      <c r="R16" s="2">
        <f ca="1">SUMIF(Récap!$G$13:$G$33,$G$16,Récap!R13:R33)</f>
        <v>4</v>
      </c>
      <c r="S16" s="2">
        <f ca="1">SUMIF(Récap!$G$13:$G$33,$G$16,Récap!S13:S33)</f>
        <v>0</v>
      </c>
    </row>
    <row r="17" spans="2:19">
      <c r="B17" s="21"/>
      <c r="C17" s="22"/>
      <c r="D17" s="12"/>
      <c r="E17" s="12"/>
      <c r="F17" s="12"/>
      <c r="G17" s="1"/>
      <c r="H17" s="1">
        <f t="shared" si="1"/>
        <v>0</v>
      </c>
      <c r="I17" s="5"/>
      <c r="J17" s="2">
        <f>SUMIF(Récap!$G$13:$G$33,$G$17,Récap!J13:J33)</f>
        <v>0</v>
      </c>
      <c r="K17" s="2">
        <f>SUMIF(Récap!$G$13:$G$33,$G$17,Récap!K13:K33)</f>
        <v>0</v>
      </c>
      <c r="L17" s="2">
        <f>SUMIF(Récap!$G$13:$G$33,$G$17,Récap!L13:L33)</f>
        <v>0</v>
      </c>
      <c r="M17" s="2">
        <f>SUMIF(Récap!$G$13:$G$33,$G$17,Récap!M13:M33)</f>
        <v>0</v>
      </c>
      <c r="N17" s="2">
        <f>SUMIF(Récap!$G$13:$G$33,$G$17,Récap!N13:N33)</f>
        <v>0</v>
      </c>
      <c r="O17" s="2">
        <f>SUMIF(Récap!$G$13:$G$33,$G$17,Récap!O13:O33)</f>
        <v>0</v>
      </c>
      <c r="P17" s="2">
        <f>SUMIF(Récap!$G$13:$G$33,$G$17,Récap!P13:P33)</f>
        <v>0</v>
      </c>
      <c r="Q17" s="2">
        <f>SUMIF(Récap!$G$13:$G$33,$G$17,Récap!Q13:Q33)</f>
        <v>0</v>
      </c>
      <c r="R17" s="2">
        <f>SUMIF(Récap!$G$13:$G$33,$G$17,Récap!R13:R33)</f>
        <v>0</v>
      </c>
      <c r="S17" s="2">
        <f>SUMIF(Récap!$G$13:$G$33,$G$17,Récap!S13:S33)</f>
        <v>0</v>
      </c>
    </row>
    <row r="18" spans="2:19" ht="5.0999999999999996" customHeight="1"/>
    <row r="19" spans="2:19">
      <c r="J19" s="2">
        <f t="shared" ref="J19:S19" ca="1" si="2">SUM(J13:J17)</f>
        <v>16</v>
      </c>
      <c r="K19" s="2">
        <f t="shared" ca="1" si="2"/>
        <v>16</v>
      </c>
      <c r="L19" s="2">
        <f t="shared" ca="1" si="2"/>
        <v>16</v>
      </c>
      <c r="M19" s="2">
        <f t="shared" ca="1" si="2"/>
        <v>16</v>
      </c>
      <c r="N19" s="2">
        <f t="shared" ca="1" si="2"/>
        <v>12</v>
      </c>
      <c r="O19" s="2">
        <f t="shared" ca="1" si="2"/>
        <v>12</v>
      </c>
      <c r="P19" s="2">
        <f t="shared" ca="1" si="2"/>
        <v>16</v>
      </c>
      <c r="Q19" s="2">
        <f t="shared" ca="1" si="2"/>
        <v>16</v>
      </c>
      <c r="R19" s="2">
        <f t="shared" ca="1" si="2"/>
        <v>12</v>
      </c>
      <c r="S19" s="2">
        <f t="shared" ca="1" si="2"/>
        <v>0</v>
      </c>
    </row>
  </sheetData>
  <mergeCells count="14">
    <mergeCell ref="B13:C17"/>
    <mergeCell ref="D13:D17"/>
    <mergeCell ref="E13:E17"/>
    <mergeCell ref="F13:F17"/>
    <mergeCell ref="J10:K10"/>
    <mergeCell ref="L10:M10"/>
    <mergeCell ref="N10:O10"/>
    <mergeCell ref="P10:Q10"/>
    <mergeCell ref="R10:S10"/>
    <mergeCell ref="J11:K11"/>
    <mergeCell ref="L11:M11"/>
    <mergeCell ref="N11:O11"/>
    <mergeCell ref="P11:Q11"/>
    <mergeCell ref="R11:S11"/>
  </mergeCells>
  <conditionalFormatting sqref="H8">
    <cfRule type="expression" dxfId="0" priority="1">
      <formula>SUM($J$8:$S$8)&lt;&gt;SUM($H$13:$H$17)</formula>
    </cfRule>
  </conditionalFormatting>
  <dataValidations count="1">
    <dataValidation type="list" allowBlank="1" showInputMessage="1" showErrorMessage="1" sqref="G13:G17">
      <formula1>Nom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Données</vt:lpstr>
      <vt:lpstr>Saisie Client 1</vt:lpstr>
      <vt:lpstr>Saisie Client 2</vt:lpstr>
      <vt:lpstr>Récap</vt:lpstr>
      <vt:lpstr>Récap GLOBAL</vt:lpstr>
      <vt:lpstr>Feuil1</vt:lpstr>
      <vt:lpstr>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</dc:creator>
  <cp:lastModifiedBy>merino.jerome</cp:lastModifiedBy>
  <cp:lastPrinted>2014-05-23T13:47:56Z</cp:lastPrinted>
  <dcterms:created xsi:type="dcterms:W3CDTF">2014-05-07T08:25:07Z</dcterms:created>
  <dcterms:modified xsi:type="dcterms:W3CDTF">2014-05-23T18:17:40Z</dcterms:modified>
</cp:coreProperties>
</file>