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240" yWindow="240" windowWidth="25360" windowHeight="14720" tabRatio="500" activeTab="6"/>
  </bookViews>
  <sheets>
    <sheet name="Feuil1" sheetId="7" r:id="rId1"/>
    <sheet name="fourbi" sheetId="1" r:id="rId2"/>
    <sheet name="caleche" sheetId="2" r:id="rId3"/>
    <sheet name="equitation" sheetId="3" r:id="rId4"/>
    <sheet name="ceinture" sheetId="4" r:id="rId5"/>
    <sheet name="sac-diamant" sheetId="5" r:id="rId6"/>
    <sheet name="total" sheetId="6" r:id="rId7"/>
  </sheets>
  <definedNames>
    <definedName name="DatLivCal">OFFSET(caleche!$A$2,0,0,COUNTA(caleche!A2:$A$370),1)</definedName>
    <definedName name="Datlivceint">OFFSET(ceinture!$A$2,0,0,COUNTA(ceinture!$A$2:$A$370),1)</definedName>
    <definedName name="DatLivDiam">OFFSET('sac-diamant'!$A$2,0,0,COUNTA('sac-diamant'!$A$2:$A$370),1)</definedName>
    <definedName name="DatLivEq">OFFSET(equitation!$A$2,0,0,COUNTA(equitation!$A$2:$A$370),1)</definedName>
    <definedName name="DatLivF">OFFSET(fourbi!$A$2,0,0,COUNTA(fourbi!A2:$A$257),1)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3" i="1" l="1"/>
  <c r="B41" i="1"/>
  <c r="B86" i="6"/>
  <c r="C22" i="1"/>
  <c r="C23" i="1"/>
  <c r="C41" i="1"/>
  <c r="C86" i="6"/>
  <c r="D23" i="1"/>
  <c r="D41" i="1"/>
  <c r="D86" i="6"/>
  <c r="E23" i="1"/>
  <c r="E41" i="1"/>
  <c r="E86" i="6"/>
  <c r="F86" i="6"/>
  <c r="G86" i="6"/>
  <c r="H86" i="6"/>
  <c r="I86" i="6"/>
  <c r="J86" i="6"/>
  <c r="K86" i="6"/>
  <c r="L86" i="6"/>
  <c r="B85" i="6"/>
  <c r="C85" i="6"/>
  <c r="D85" i="6"/>
  <c r="E85" i="6"/>
  <c r="F85" i="6"/>
  <c r="G85" i="6"/>
  <c r="H85" i="6"/>
  <c r="I85" i="6"/>
  <c r="J85" i="6"/>
  <c r="K85" i="6"/>
  <c r="L85" i="6"/>
  <c r="B84" i="6"/>
  <c r="C84" i="6"/>
  <c r="D84" i="6"/>
  <c r="E84" i="6"/>
  <c r="F84" i="6"/>
  <c r="G84" i="6"/>
  <c r="H84" i="6"/>
  <c r="I84" i="6"/>
  <c r="J84" i="6"/>
  <c r="K84" i="6"/>
  <c r="L84" i="6"/>
  <c r="B83" i="6"/>
  <c r="C83" i="6"/>
  <c r="D83" i="6"/>
  <c r="E83" i="6"/>
  <c r="F83" i="6"/>
  <c r="G83" i="6"/>
  <c r="H83" i="6"/>
  <c r="I83" i="6"/>
  <c r="J83" i="6"/>
  <c r="K83" i="6"/>
  <c r="L83" i="6"/>
  <c r="B82" i="6"/>
  <c r="C82" i="6"/>
  <c r="D82" i="6"/>
  <c r="E82" i="6"/>
  <c r="F82" i="6"/>
  <c r="G82" i="6"/>
  <c r="H82" i="6"/>
  <c r="I82" i="6"/>
  <c r="J82" i="6"/>
  <c r="K82" i="6"/>
  <c r="L82" i="6"/>
  <c r="B81" i="6"/>
  <c r="C81" i="6"/>
  <c r="D81" i="6"/>
  <c r="E81" i="6"/>
  <c r="F81" i="6"/>
  <c r="G81" i="6"/>
  <c r="H81" i="6"/>
  <c r="I81" i="6"/>
  <c r="J81" i="6"/>
  <c r="K81" i="6"/>
  <c r="L81" i="6"/>
  <c r="B80" i="6"/>
  <c r="C80" i="6"/>
  <c r="D80" i="6"/>
  <c r="E80" i="6"/>
  <c r="F80" i="6"/>
  <c r="G80" i="6"/>
  <c r="H80" i="6"/>
  <c r="I80" i="6"/>
  <c r="J80" i="6"/>
  <c r="K80" i="6"/>
  <c r="L80" i="6"/>
  <c r="B79" i="6"/>
  <c r="C79" i="6"/>
  <c r="D79" i="6"/>
  <c r="E79" i="6"/>
  <c r="F79" i="6"/>
  <c r="G79" i="6"/>
  <c r="H79" i="6"/>
  <c r="I79" i="6"/>
  <c r="J79" i="6"/>
  <c r="K79" i="6"/>
  <c r="L79" i="6"/>
  <c r="B78" i="6"/>
  <c r="C78" i="6"/>
  <c r="D78" i="6"/>
  <c r="E78" i="6"/>
  <c r="F78" i="6"/>
  <c r="G78" i="6"/>
  <c r="H78" i="6"/>
  <c r="I78" i="6"/>
  <c r="J78" i="6"/>
  <c r="K78" i="6"/>
  <c r="L78" i="6"/>
  <c r="B77" i="6"/>
  <c r="C77" i="6"/>
  <c r="D77" i="6"/>
  <c r="E77" i="6"/>
  <c r="F77" i="6"/>
  <c r="G77" i="6"/>
  <c r="H77" i="6"/>
  <c r="I77" i="6"/>
  <c r="J77" i="6"/>
  <c r="K77" i="6"/>
  <c r="L77" i="6"/>
  <c r="B76" i="6"/>
  <c r="C76" i="6"/>
  <c r="D76" i="6"/>
  <c r="E76" i="6"/>
  <c r="F76" i="6"/>
  <c r="G76" i="6"/>
  <c r="H76" i="6"/>
  <c r="I76" i="6"/>
  <c r="J76" i="6"/>
  <c r="K76" i="6"/>
  <c r="L76" i="6"/>
  <c r="B75" i="6"/>
  <c r="C75" i="6"/>
  <c r="D75" i="6"/>
  <c r="E75" i="6"/>
  <c r="F75" i="6"/>
  <c r="G75" i="6"/>
  <c r="H75" i="6"/>
  <c r="I75" i="6"/>
  <c r="J75" i="6"/>
  <c r="K75" i="6"/>
  <c r="L75" i="6"/>
  <c r="B74" i="6"/>
  <c r="C74" i="6"/>
  <c r="D74" i="6"/>
  <c r="E74" i="6"/>
  <c r="F74" i="6"/>
  <c r="G74" i="6"/>
  <c r="H74" i="6"/>
  <c r="I74" i="6"/>
  <c r="J74" i="6"/>
  <c r="K74" i="6"/>
  <c r="L74" i="6"/>
  <c r="B73" i="6"/>
  <c r="C73" i="6"/>
  <c r="D73" i="6"/>
  <c r="E73" i="6"/>
  <c r="F73" i="6"/>
  <c r="G73" i="6"/>
  <c r="H73" i="6"/>
  <c r="I73" i="6"/>
  <c r="J73" i="6"/>
  <c r="K73" i="6"/>
  <c r="L73" i="6"/>
  <c r="B72" i="6"/>
  <c r="C72" i="6"/>
  <c r="D72" i="6"/>
  <c r="E72" i="6"/>
  <c r="F72" i="6"/>
  <c r="G72" i="6"/>
  <c r="H72" i="6"/>
  <c r="I72" i="6"/>
  <c r="J72" i="6"/>
  <c r="K72" i="6"/>
  <c r="L72" i="6"/>
  <c r="B71" i="6"/>
  <c r="C71" i="6"/>
  <c r="D71" i="6"/>
  <c r="E71" i="6"/>
  <c r="F71" i="6"/>
  <c r="G71" i="6"/>
  <c r="H71" i="6"/>
  <c r="I71" i="6"/>
  <c r="J71" i="6"/>
  <c r="K71" i="6"/>
  <c r="L71" i="6"/>
  <c r="B70" i="6"/>
  <c r="C70" i="6"/>
  <c r="D70" i="6"/>
  <c r="E70" i="6"/>
  <c r="F70" i="6"/>
  <c r="G70" i="6"/>
  <c r="H70" i="6"/>
  <c r="I70" i="6"/>
  <c r="J70" i="6"/>
  <c r="K70" i="6"/>
  <c r="L70" i="6"/>
  <c r="B69" i="6"/>
  <c r="C69" i="6"/>
  <c r="D69" i="6"/>
  <c r="E69" i="6"/>
  <c r="F69" i="6"/>
  <c r="G69" i="6"/>
  <c r="H69" i="6"/>
  <c r="I69" i="6"/>
  <c r="J69" i="6"/>
  <c r="K69" i="6"/>
  <c r="L69" i="6"/>
  <c r="B68" i="6"/>
  <c r="C68" i="6"/>
  <c r="D68" i="6"/>
  <c r="E68" i="6"/>
  <c r="F68" i="6"/>
  <c r="G68" i="6"/>
  <c r="H68" i="6"/>
  <c r="I68" i="6"/>
  <c r="J68" i="6"/>
  <c r="K68" i="6"/>
  <c r="L68" i="6"/>
  <c r="B67" i="6"/>
  <c r="C67" i="6"/>
  <c r="D67" i="6"/>
  <c r="E67" i="6"/>
  <c r="F67" i="6"/>
  <c r="G67" i="6"/>
  <c r="H67" i="6"/>
  <c r="I67" i="6"/>
  <c r="J67" i="6"/>
  <c r="K67" i="6"/>
  <c r="L67" i="6"/>
  <c r="B66" i="6"/>
  <c r="C66" i="6"/>
  <c r="D66" i="6"/>
  <c r="E66" i="6"/>
  <c r="F66" i="6"/>
  <c r="G66" i="6"/>
  <c r="H66" i="6"/>
  <c r="I66" i="6"/>
  <c r="J66" i="6"/>
  <c r="K66" i="6"/>
  <c r="L66" i="6"/>
  <c r="B65" i="6"/>
  <c r="C65" i="6"/>
  <c r="D65" i="6"/>
  <c r="E65" i="6"/>
  <c r="F65" i="6"/>
  <c r="G65" i="6"/>
  <c r="H65" i="6"/>
  <c r="I65" i="6"/>
  <c r="J65" i="6"/>
  <c r="K65" i="6"/>
  <c r="L65" i="6"/>
  <c r="B64" i="6"/>
  <c r="C64" i="6"/>
  <c r="D64" i="6"/>
  <c r="E64" i="6"/>
  <c r="F64" i="6"/>
  <c r="G64" i="6"/>
  <c r="H64" i="6"/>
  <c r="I64" i="6"/>
  <c r="J64" i="6"/>
  <c r="K64" i="6"/>
  <c r="L64" i="6"/>
  <c r="B16" i="1"/>
  <c r="B63" i="6"/>
  <c r="C16" i="1"/>
  <c r="C63" i="6"/>
  <c r="D16" i="1"/>
  <c r="D63" i="6"/>
  <c r="E16" i="1"/>
  <c r="E63" i="6"/>
  <c r="F63" i="6"/>
  <c r="G63" i="6"/>
  <c r="B62" i="4"/>
  <c r="K63" i="6"/>
  <c r="B62" i="5"/>
  <c r="L63" i="6"/>
  <c r="B62" i="6"/>
  <c r="C62" i="6"/>
  <c r="D62" i="6"/>
  <c r="E62" i="6"/>
  <c r="F62" i="6"/>
  <c r="G62" i="6"/>
  <c r="H62" i="6"/>
  <c r="I62" i="6"/>
  <c r="J62" i="6"/>
  <c r="K62" i="6"/>
  <c r="L62" i="6"/>
  <c r="B61" i="6"/>
  <c r="C61" i="6"/>
  <c r="D61" i="6"/>
  <c r="E61" i="6"/>
  <c r="F61" i="6"/>
  <c r="G61" i="6"/>
  <c r="H61" i="6"/>
  <c r="I61" i="6"/>
  <c r="J61" i="6"/>
  <c r="K61" i="6"/>
  <c r="L61" i="6"/>
  <c r="B60" i="6"/>
  <c r="C60" i="6"/>
  <c r="D60" i="6"/>
  <c r="E60" i="6"/>
  <c r="F60" i="6"/>
  <c r="G60" i="6"/>
  <c r="H60" i="6"/>
  <c r="I60" i="6"/>
  <c r="J60" i="6"/>
  <c r="K60" i="6"/>
  <c r="L60" i="6"/>
  <c r="B59" i="6"/>
  <c r="C59" i="6"/>
  <c r="D59" i="6"/>
  <c r="E59" i="6"/>
  <c r="F59" i="6"/>
  <c r="G59" i="6"/>
  <c r="H59" i="6"/>
  <c r="I59" i="6"/>
  <c r="J59" i="6"/>
  <c r="K59" i="6"/>
  <c r="L59" i="6"/>
  <c r="B58" i="6"/>
  <c r="C58" i="6"/>
  <c r="D58" i="6"/>
  <c r="E58" i="6"/>
  <c r="F58" i="6"/>
  <c r="G58" i="6"/>
  <c r="H58" i="6"/>
  <c r="I58" i="6"/>
  <c r="J58" i="6"/>
  <c r="K58" i="6"/>
  <c r="L58" i="6"/>
  <c r="B57" i="6"/>
  <c r="C57" i="6"/>
  <c r="D57" i="6"/>
  <c r="E57" i="6"/>
  <c r="F57" i="6"/>
  <c r="G57" i="6"/>
  <c r="H57" i="6"/>
  <c r="I57" i="6"/>
  <c r="J57" i="6"/>
  <c r="K57" i="6"/>
  <c r="L57" i="6"/>
  <c r="B56" i="6"/>
  <c r="C56" i="6"/>
  <c r="D56" i="6"/>
  <c r="E56" i="6"/>
  <c r="F56" i="6"/>
  <c r="G56" i="6"/>
  <c r="H56" i="6"/>
  <c r="I56" i="6"/>
  <c r="J56" i="6"/>
  <c r="K56" i="6"/>
  <c r="L56" i="6"/>
  <c r="B55" i="6"/>
  <c r="C55" i="6"/>
  <c r="D55" i="6"/>
  <c r="E55" i="6"/>
  <c r="F55" i="6"/>
  <c r="G55" i="6"/>
  <c r="H55" i="6"/>
  <c r="I55" i="6"/>
  <c r="J55" i="6"/>
  <c r="K55" i="6"/>
  <c r="L55" i="6"/>
  <c r="B54" i="6"/>
  <c r="C54" i="6"/>
  <c r="D54" i="6"/>
  <c r="E54" i="6"/>
  <c r="F54" i="6"/>
  <c r="G54" i="6"/>
  <c r="H54" i="6"/>
  <c r="I54" i="6"/>
  <c r="J54" i="6"/>
  <c r="K54" i="6"/>
  <c r="L54" i="6"/>
  <c r="B53" i="6"/>
  <c r="C53" i="6"/>
  <c r="D53" i="6"/>
  <c r="E53" i="6"/>
  <c r="F53" i="6"/>
  <c r="G53" i="6"/>
  <c r="H53" i="6"/>
  <c r="I53" i="6"/>
  <c r="J53" i="6"/>
  <c r="K53" i="6"/>
  <c r="L53" i="6"/>
  <c r="B52" i="6"/>
  <c r="C52" i="6"/>
  <c r="D52" i="6"/>
  <c r="E52" i="6"/>
  <c r="F52" i="6"/>
  <c r="G52" i="6"/>
  <c r="H52" i="6"/>
  <c r="I52" i="6"/>
  <c r="J52" i="6"/>
  <c r="K52" i="6"/>
  <c r="L52" i="6"/>
  <c r="B51" i="6"/>
  <c r="C51" i="6"/>
  <c r="D51" i="6"/>
  <c r="E51" i="6"/>
  <c r="F51" i="6"/>
  <c r="G51" i="6"/>
  <c r="H51" i="6"/>
  <c r="I51" i="6"/>
  <c r="J51" i="6"/>
  <c r="K51" i="6"/>
  <c r="L51" i="6"/>
  <c r="B50" i="6"/>
  <c r="C50" i="6"/>
  <c r="D50" i="6"/>
  <c r="E50" i="6"/>
  <c r="F50" i="6"/>
  <c r="G50" i="6"/>
  <c r="H50" i="6"/>
  <c r="I50" i="6"/>
  <c r="J50" i="6"/>
  <c r="K50" i="6"/>
  <c r="L50" i="6"/>
  <c r="B49" i="6"/>
  <c r="C49" i="6"/>
  <c r="D49" i="6"/>
  <c r="E49" i="6"/>
  <c r="F49" i="6"/>
  <c r="G49" i="6"/>
  <c r="H49" i="6"/>
  <c r="I49" i="6"/>
  <c r="J49" i="6"/>
  <c r="K49" i="6"/>
  <c r="L49" i="6"/>
  <c r="B48" i="6"/>
  <c r="C48" i="6"/>
  <c r="D48" i="6"/>
  <c r="E48" i="6"/>
  <c r="F48" i="6"/>
  <c r="G48" i="6"/>
  <c r="H48" i="6"/>
  <c r="I48" i="6"/>
  <c r="J48" i="6"/>
  <c r="K48" i="6"/>
  <c r="L48" i="6"/>
  <c r="B47" i="6"/>
  <c r="C47" i="6"/>
  <c r="D47" i="6"/>
  <c r="E47" i="6"/>
  <c r="F47" i="6"/>
  <c r="G47" i="6"/>
  <c r="H47" i="6"/>
  <c r="I47" i="6"/>
  <c r="J47" i="6"/>
  <c r="K47" i="6"/>
  <c r="L47" i="6"/>
  <c r="B46" i="6"/>
  <c r="C46" i="6"/>
  <c r="D46" i="6"/>
  <c r="E46" i="6"/>
  <c r="F46" i="6"/>
  <c r="G46" i="6"/>
  <c r="H46" i="6"/>
  <c r="I46" i="6"/>
  <c r="J46" i="6"/>
  <c r="K46" i="6"/>
  <c r="L46" i="6"/>
  <c r="B45" i="6"/>
  <c r="C45" i="6"/>
  <c r="D45" i="6"/>
  <c r="E45" i="6"/>
  <c r="F45" i="6"/>
  <c r="G45" i="6"/>
  <c r="H45" i="6"/>
  <c r="I45" i="6"/>
  <c r="J45" i="6"/>
  <c r="K45" i="6"/>
  <c r="L45" i="6"/>
  <c r="B44" i="6"/>
  <c r="C44" i="6"/>
  <c r="D44" i="6"/>
  <c r="E44" i="6"/>
  <c r="F44" i="6"/>
  <c r="G44" i="6"/>
  <c r="H44" i="6"/>
  <c r="I44" i="6"/>
  <c r="J44" i="6"/>
  <c r="K44" i="6"/>
  <c r="L44" i="6"/>
  <c r="B43" i="6"/>
  <c r="C43" i="6"/>
  <c r="D43" i="6"/>
  <c r="E43" i="6"/>
  <c r="F43" i="6"/>
  <c r="G43" i="6"/>
  <c r="H43" i="6"/>
  <c r="I43" i="6"/>
  <c r="J43" i="6"/>
  <c r="K43" i="6"/>
  <c r="L43" i="6"/>
  <c r="B42" i="6"/>
  <c r="C42" i="6"/>
  <c r="D42" i="6"/>
  <c r="E42" i="6"/>
  <c r="F42" i="6"/>
  <c r="G42" i="6"/>
  <c r="H42" i="6"/>
  <c r="I42" i="6"/>
  <c r="J42" i="6"/>
  <c r="K42" i="6"/>
  <c r="L42" i="6"/>
  <c r="B41" i="6"/>
  <c r="C41" i="6"/>
  <c r="D41" i="6"/>
  <c r="E41" i="6"/>
  <c r="F41" i="6"/>
  <c r="G41" i="6"/>
  <c r="H41" i="6"/>
  <c r="I41" i="6"/>
  <c r="J41" i="6"/>
  <c r="K41" i="6"/>
  <c r="L41" i="6"/>
  <c r="B40" i="6"/>
  <c r="C40" i="6"/>
  <c r="D40" i="6"/>
  <c r="E40" i="6"/>
  <c r="F40" i="6"/>
  <c r="G40" i="6"/>
  <c r="H40" i="6"/>
  <c r="I40" i="6"/>
  <c r="J40" i="6"/>
  <c r="K40" i="6"/>
  <c r="L40" i="6"/>
  <c r="B39" i="6"/>
  <c r="C39" i="6"/>
  <c r="D39" i="6"/>
  <c r="E39" i="6"/>
  <c r="F39" i="6"/>
  <c r="G39" i="6"/>
  <c r="H39" i="6"/>
  <c r="I39" i="6"/>
  <c r="J39" i="6"/>
  <c r="K39" i="6"/>
  <c r="L39" i="6"/>
  <c r="B38" i="6"/>
  <c r="C38" i="6"/>
  <c r="D38" i="6"/>
  <c r="E38" i="6"/>
  <c r="F38" i="6"/>
  <c r="G38" i="6"/>
  <c r="H38" i="6"/>
  <c r="I38" i="6"/>
  <c r="J38" i="6"/>
  <c r="K38" i="6"/>
  <c r="L38" i="6"/>
  <c r="B37" i="6"/>
  <c r="C37" i="6"/>
  <c r="D37" i="6"/>
  <c r="E37" i="6"/>
  <c r="F37" i="6"/>
  <c r="G37" i="6"/>
  <c r="H37" i="6"/>
  <c r="I37" i="6"/>
  <c r="J37" i="6"/>
  <c r="K37" i="6"/>
  <c r="L37" i="6"/>
  <c r="B36" i="6"/>
  <c r="C36" i="6"/>
  <c r="D36" i="6"/>
  <c r="E36" i="6"/>
  <c r="F36" i="6"/>
  <c r="G36" i="6"/>
  <c r="H36" i="6"/>
  <c r="I36" i="6"/>
  <c r="J36" i="6"/>
  <c r="K36" i="6"/>
  <c r="L36" i="6"/>
  <c r="B35" i="6"/>
  <c r="C35" i="6"/>
  <c r="D35" i="6"/>
  <c r="E35" i="6"/>
  <c r="F35" i="6"/>
  <c r="G35" i="6"/>
  <c r="H35" i="6"/>
  <c r="I35" i="6"/>
  <c r="J35" i="6"/>
  <c r="K35" i="6"/>
  <c r="L35" i="6"/>
  <c r="B8" i="1"/>
  <c r="B9" i="1"/>
  <c r="B34" i="6"/>
  <c r="C8" i="1"/>
  <c r="C9" i="1"/>
  <c r="C34" i="6"/>
  <c r="D9" i="1"/>
  <c r="D34" i="6"/>
  <c r="E9" i="1"/>
  <c r="E34" i="6"/>
  <c r="B33" i="2"/>
  <c r="F34" i="6"/>
  <c r="G34" i="6"/>
  <c r="B33" i="3"/>
  <c r="H34" i="6"/>
  <c r="C33" i="3"/>
  <c r="I34" i="6"/>
  <c r="D33" i="3"/>
  <c r="J34" i="6"/>
  <c r="B33" i="5"/>
  <c r="L34" i="6"/>
  <c r="B33" i="6"/>
  <c r="C33" i="6"/>
  <c r="D33" i="6"/>
  <c r="E33" i="6"/>
  <c r="F33" i="6"/>
  <c r="G33" i="6"/>
  <c r="H33" i="6"/>
  <c r="I33" i="6"/>
  <c r="J33" i="6"/>
  <c r="K33" i="6"/>
  <c r="L33" i="6"/>
  <c r="B32" i="6"/>
  <c r="C32" i="6"/>
  <c r="D32" i="6"/>
  <c r="E32" i="6"/>
  <c r="F32" i="6"/>
  <c r="G32" i="6"/>
  <c r="H32" i="6"/>
  <c r="I32" i="6"/>
  <c r="J32" i="6"/>
  <c r="K32" i="6"/>
  <c r="L32" i="6"/>
  <c r="B31" i="6"/>
  <c r="C31" i="6"/>
  <c r="D31" i="6"/>
  <c r="E31" i="6"/>
  <c r="F31" i="6"/>
  <c r="G31" i="6"/>
  <c r="H31" i="6"/>
  <c r="I31" i="6"/>
  <c r="J31" i="6"/>
  <c r="K31" i="6"/>
  <c r="L31" i="6"/>
  <c r="B30" i="6"/>
  <c r="C30" i="6"/>
  <c r="D30" i="6"/>
  <c r="E30" i="6"/>
  <c r="F30" i="6"/>
  <c r="G30" i="6"/>
  <c r="H30" i="6"/>
  <c r="I30" i="6"/>
  <c r="J30" i="6"/>
  <c r="K30" i="6"/>
  <c r="L30" i="6"/>
  <c r="B29" i="6"/>
  <c r="C29" i="6"/>
  <c r="D29" i="6"/>
  <c r="E29" i="6"/>
  <c r="F29" i="6"/>
  <c r="G29" i="6"/>
  <c r="H29" i="6"/>
  <c r="I29" i="6"/>
  <c r="J29" i="6"/>
  <c r="K29" i="6"/>
  <c r="L29" i="6"/>
  <c r="B28" i="6"/>
  <c r="C28" i="6"/>
  <c r="D28" i="6"/>
  <c r="E28" i="6"/>
  <c r="F28" i="6"/>
  <c r="G28" i="6"/>
  <c r="H28" i="6"/>
  <c r="I28" i="6"/>
  <c r="J28" i="6"/>
  <c r="K28" i="6"/>
  <c r="L28" i="6"/>
  <c r="B27" i="6"/>
  <c r="C27" i="6"/>
  <c r="D27" i="6"/>
  <c r="E27" i="6"/>
  <c r="F27" i="6"/>
  <c r="G27" i="6"/>
  <c r="H27" i="6"/>
  <c r="I27" i="6"/>
  <c r="J27" i="6"/>
  <c r="K27" i="6"/>
  <c r="L27" i="6"/>
  <c r="B26" i="6"/>
  <c r="C26" i="6"/>
  <c r="D26" i="6"/>
  <c r="E26" i="6"/>
  <c r="F26" i="6"/>
  <c r="G26" i="6"/>
  <c r="H26" i="6"/>
  <c r="I26" i="6"/>
  <c r="J26" i="6"/>
  <c r="K26" i="6"/>
  <c r="L26" i="6"/>
  <c r="B25" i="6"/>
  <c r="C25" i="6"/>
  <c r="D25" i="6"/>
  <c r="E25" i="6"/>
  <c r="F25" i="6"/>
  <c r="G25" i="6"/>
  <c r="H25" i="6"/>
  <c r="I25" i="6"/>
  <c r="J25" i="6"/>
  <c r="K25" i="6"/>
  <c r="L25" i="6"/>
  <c r="B24" i="6"/>
  <c r="C24" i="6"/>
  <c r="D24" i="6"/>
  <c r="E24" i="6"/>
  <c r="F24" i="6"/>
  <c r="G24" i="6"/>
  <c r="H24" i="6"/>
  <c r="I24" i="6"/>
  <c r="J24" i="6"/>
  <c r="K24" i="6"/>
  <c r="L24" i="6"/>
  <c r="B23" i="6"/>
  <c r="C23" i="6"/>
  <c r="D23" i="6"/>
  <c r="E23" i="6"/>
  <c r="F23" i="6"/>
  <c r="G23" i="6"/>
  <c r="H23" i="6"/>
  <c r="I23" i="6"/>
  <c r="J23" i="6"/>
  <c r="K23" i="6"/>
  <c r="L23" i="6"/>
  <c r="B22" i="6"/>
  <c r="C22" i="6"/>
  <c r="D22" i="6"/>
  <c r="E22" i="6"/>
  <c r="F22" i="6"/>
  <c r="G22" i="6"/>
  <c r="H22" i="6"/>
  <c r="I22" i="6"/>
  <c r="J22" i="6"/>
  <c r="K22" i="6"/>
  <c r="L22" i="6"/>
  <c r="B21" i="6"/>
  <c r="C21" i="6"/>
  <c r="D21" i="6"/>
  <c r="E21" i="6"/>
  <c r="F21" i="6"/>
  <c r="G21" i="6"/>
  <c r="H21" i="6"/>
  <c r="I21" i="6"/>
  <c r="J21" i="6"/>
  <c r="K21" i="6"/>
  <c r="L21" i="6"/>
  <c r="B20" i="6"/>
  <c r="C20" i="6"/>
  <c r="D20" i="6"/>
  <c r="E20" i="6"/>
  <c r="F20" i="6"/>
  <c r="G20" i="6"/>
  <c r="H20" i="6"/>
  <c r="I20" i="6"/>
  <c r="J20" i="6"/>
  <c r="K20" i="6"/>
  <c r="L20" i="6"/>
  <c r="B19" i="6"/>
  <c r="C19" i="6"/>
  <c r="D19" i="6"/>
  <c r="E19" i="6"/>
  <c r="F19" i="6"/>
  <c r="G19" i="6"/>
  <c r="H19" i="6"/>
  <c r="I19" i="6"/>
  <c r="J19" i="6"/>
  <c r="K19" i="6"/>
  <c r="L19" i="6"/>
  <c r="B18" i="6"/>
  <c r="C18" i="6"/>
  <c r="D18" i="6"/>
  <c r="E18" i="6"/>
  <c r="F18" i="6"/>
  <c r="G18" i="6"/>
  <c r="H18" i="6"/>
  <c r="I18" i="6"/>
  <c r="J18" i="6"/>
  <c r="K18" i="6"/>
  <c r="L18" i="6"/>
  <c r="B17" i="6"/>
  <c r="C17" i="6"/>
  <c r="D17" i="6"/>
  <c r="E17" i="6"/>
  <c r="F17" i="6"/>
  <c r="G17" i="6"/>
  <c r="H17" i="6"/>
  <c r="I17" i="6"/>
  <c r="J17" i="6"/>
  <c r="K17" i="6"/>
  <c r="L17" i="6"/>
  <c r="B16" i="6"/>
  <c r="C16" i="6"/>
  <c r="D16" i="6"/>
  <c r="E16" i="6"/>
  <c r="F16" i="6"/>
  <c r="G16" i="6"/>
  <c r="H16" i="6"/>
  <c r="I16" i="6"/>
  <c r="J16" i="6"/>
  <c r="K16" i="6"/>
  <c r="L16" i="6"/>
  <c r="B15" i="6"/>
  <c r="C15" i="6"/>
  <c r="D15" i="6"/>
  <c r="E15" i="6"/>
  <c r="F15" i="6"/>
  <c r="G15" i="6"/>
  <c r="H15" i="6"/>
  <c r="I15" i="6"/>
  <c r="J15" i="6"/>
  <c r="K15" i="6"/>
  <c r="L15" i="6"/>
  <c r="B14" i="6"/>
  <c r="C14" i="6"/>
  <c r="D14" i="6"/>
  <c r="E14" i="6"/>
  <c r="F14" i="6"/>
  <c r="G14" i="6"/>
  <c r="H14" i="6"/>
  <c r="I14" i="6"/>
  <c r="J14" i="6"/>
  <c r="K14" i="6"/>
  <c r="L14" i="6"/>
  <c r="B13" i="6"/>
  <c r="C13" i="6"/>
  <c r="D13" i="6"/>
  <c r="E13" i="6"/>
  <c r="F13" i="6"/>
  <c r="G13" i="6"/>
  <c r="H13" i="6"/>
  <c r="I13" i="6"/>
  <c r="J13" i="6"/>
  <c r="K13" i="6"/>
  <c r="L13" i="6"/>
  <c r="B12" i="6"/>
  <c r="C12" i="6"/>
  <c r="D12" i="6"/>
  <c r="E12" i="6"/>
  <c r="F12" i="6"/>
  <c r="G12" i="6"/>
  <c r="H12" i="6"/>
  <c r="I12" i="6"/>
  <c r="J12" i="6"/>
  <c r="K12" i="6"/>
  <c r="L12" i="6"/>
  <c r="B11" i="6"/>
  <c r="C11" i="6"/>
  <c r="D11" i="6"/>
  <c r="E11" i="6"/>
  <c r="F11" i="6"/>
  <c r="G11" i="6"/>
  <c r="H11" i="6"/>
  <c r="I11" i="6"/>
  <c r="J11" i="6"/>
  <c r="K11" i="6"/>
  <c r="L11" i="6"/>
  <c r="B10" i="6"/>
  <c r="C10" i="6"/>
  <c r="D10" i="6"/>
  <c r="E10" i="6"/>
  <c r="F10" i="6"/>
  <c r="G10" i="6"/>
  <c r="H10" i="6"/>
  <c r="I10" i="6"/>
  <c r="J10" i="6"/>
  <c r="K10" i="6"/>
  <c r="L10" i="6"/>
  <c r="B9" i="6"/>
  <c r="C9" i="6"/>
  <c r="D9" i="6"/>
  <c r="E9" i="6"/>
  <c r="F9" i="6"/>
  <c r="G9" i="6"/>
  <c r="H9" i="6"/>
  <c r="I9" i="6"/>
  <c r="J9" i="6"/>
  <c r="K9" i="6"/>
  <c r="L9" i="6"/>
  <c r="B8" i="6"/>
  <c r="C8" i="6"/>
  <c r="D8" i="6"/>
  <c r="E8" i="6"/>
  <c r="F8" i="6"/>
  <c r="G8" i="6"/>
  <c r="H8" i="6"/>
  <c r="I8" i="6"/>
  <c r="J8" i="6"/>
  <c r="K8" i="6"/>
  <c r="L8" i="6"/>
  <c r="B7" i="6"/>
  <c r="C7" i="6"/>
  <c r="D7" i="6"/>
  <c r="E7" i="6"/>
  <c r="F7" i="6"/>
  <c r="G7" i="6"/>
  <c r="H7" i="6"/>
  <c r="I7" i="6"/>
  <c r="J7" i="6"/>
  <c r="K7" i="6"/>
  <c r="L7" i="6"/>
  <c r="B6" i="6"/>
  <c r="C6" i="6"/>
  <c r="D6" i="6"/>
  <c r="E6" i="6"/>
  <c r="F6" i="6"/>
  <c r="G6" i="6"/>
  <c r="H6" i="6"/>
  <c r="I6" i="6"/>
  <c r="J6" i="6"/>
  <c r="K6" i="6"/>
  <c r="L6" i="6"/>
  <c r="B5" i="6"/>
  <c r="C5" i="6"/>
  <c r="D5" i="6"/>
  <c r="E5" i="6"/>
  <c r="F5" i="6"/>
  <c r="G5" i="6"/>
  <c r="H5" i="6"/>
  <c r="I5" i="6"/>
  <c r="J5" i="6"/>
  <c r="K5" i="6"/>
  <c r="L5" i="6"/>
  <c r="B4" i="6"/>
  <c r="C4" i="6"/>
  <c r="D4" i="6"/>
  <c r="E4" i="6"/>
  <c r="F4" i="6"/>
  <c r="G4" i="6"/>
  <c r="H4" i="6"/>
  <c r="I4" i="6"/>
  <c r="J4" i="6"/>
  <c r="K4" i="6"/>
  <c r="L4" i="6"/>
  <c r="B3" i="6"/>
  <c r="C3" i="6"/>
  <c r="D3" i="6"/>
  <c r="E3" i="6"/>
  <c r="F3" i="6"/>
  <c r="G3" i="6"/>
  <c r="H3" i="6"/>
  <c r="I3" i="6"/>
  <c r="J3" i="6"/>
  <c r="K3" i="6"/>
  <c r="L3" i="6"/>
  <c r="B125" i="5"/>
  <c r="L126" i="6"/>
  <c r="B94" i="5"/>
  <c r="L95" i="6"/>
  <c r="B125" i="4"/>
  <c r="K126" i="6"/>
  <c r="B94" i="4"/>
  <c r="K95" i="6"/>
  <c r="C125" i="3"/>
  <c r="I126" i="6"/>
  <c r="D125" i="3"/>
  <c r="J126" i="6"/>
  <c r="B125" i="3"/>
  <c r="H126" i="6"/>
  <c r="C94" i="3"/>
  <c r="I95" i="6"/>
  <c r="D94" i="3"/>
  <c r="J95" i="6"/>
  <c r="B94" i="3"/>
  <c r="H95" i="6"/>
  <c r="G126" i="6"/>
  <c r="F126" i="6"/>
  <c r="G95" i="6"/>
  <c r="F95" i="6"/>
  <c r="C126" i="6"/>
  <c r="D126" i="6"/>
  <c r="E126" i="6"/>
  <c r="B126" i="6"/>
  <c r="C95" i="6"/>
  <c r="D95" i="6"/>
  <c r="E95" i="6"/>
  <c r="B95" i="6"/>
  <c r="L87" i="6"/>
  <c r="L88" i="6"/>
  <c r="L89" i="6"/>
  <c r="L90" i="6"/>
  <c r="L91" i="6"/>
  <c r="L92" i="6"/>
  <c r="L93" i="6"/>
  <c r="L94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299" i="6"/>
  <c r="L300" i="6"/>
  <c r="L301" i="6"/>
  <c r="L302" i="6"/>
  <c r="L303" i="6"/>
  <c r="L304" i="6"/>
  <c r="L305" i="6"/>
  <c r="L306" i="6"/>
  <c r="L307" i="6"/>
  <c r="L308" i="6"/>
  <c r="L309" i="6"/>
  <c r="L310" i="6"/>
  <c r="L311" i="6"/>
  <c r="L312" i="6"/>
  <c r="L313" i="6"/>
  <c r="L314" i="6"/>
  <c r="L315" i="6"/>
  <c r="L317" i="6"/>
  <c r="L318" i="6"/>
  <c r="L319" i="6"/>
  <c r="L320" i="6"/>
  <c r="L321" i="6"/>
  <c r="L322" i="6"/>
  <c r="L323" i="6"/>
  <c r="L324" i="6"/>
  <c r="L325" i="6"/>
  <c r="L326" i="6"/>
  <c r="L327" i="6"/>
  <c r="L328" i="6"/>
  <c r="L329" i="6"/>
  <c r="L330" i="6"/>
  <c r="L331" i="6"/>
  <c r="L332" i="6"/>
  <c r="L333" i="6"/>
  <c r="L334" i="6"/>
  <c r="L335" i="6"/>
  <c r="L336" i="6"/>
  <c r="L337" i="6"/>
  <c r="L338" i="6"/>
  <c r="L339" i="6"/>
  <c r="L340" i="6"/>
  <c r="L341" i="6"/>
  <c r="L342" i="6"/>
  <c r="L343" i="6"/>
  <c r="L344" i="6"/>
  <c r="L345" i="6"/>
  <c r="L346" i="6"/>
  <c r="L348" i="6"/>
  <c r="L349" i="6"/>
  <c r="L350" i="6"/>
  <c r="L351" i="6"/>
  <c r="L352" i="6"/>
  <c r="L353" i="6"/>
  <c r="L354" i="6"/>
  <c r="L355" i="6"/>
  <c r="L356" i="6"/>
  <c r="L357" i="6"/>
  <c r="L358" i="6"/>
  <c r="L359" i="6"/>
  <c r="L360" i="6"/>
  <c r="L361" i="6"/>
  <c r="L362" i="6"/>
  <c r="L363" i="6"/>
  <c r="L364" i="6"/>
  <c r="L365" i="6"/>
  <c r="L366" i="6"/>
  <c r="L367" i="6"/>
  <c r="L368" i="6"/>
  <c r="L369" i="6"/>
  <c r="L370" i="6"/>
  <c r="L371" i="6"/>
  <c r="L372" i="6"/>
  <c r="L373" i="6"/>
  <c r="L374" i="6"/>
  <c r="L375" i="6"/>
  <c r="L376" i="6"/>
  <c r="L377" i="6"/>
  <c r="L378" i="6"/>
  <c r="K87" i="6"/>
  <c r="K88" i="6"/>
  <c r="K89" i="6"/>
  <c r="K90" i="6"/>
  <c r="K91" i="6"/>
  <c r="K92" i="6"/>
  <c r="K93" i="6"/>
  <c r="K94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I87" i="6"/>
  <c r="J87" i="6"/>
  <c r="I88" i="6"/>
  <c r="J88" i="6"/>
  <c r="I89" i="6"/>
  <c r="J89" i="6"/>
  <c r="I90" i="6"/>
  <c r="J90" i="6"/>
  <c r="I91" i="6"/>
  <c r="J91" i="6"/>
  <c r="I92" i="6"/>
  <c r="J92" i="6"/>
  <c r="I93" i="6"/>
  <c r="J93" i="6"/>
  <c r="I94" i="6"/>
  <c r="J94" i="6"/>
  <c r="I96" i="6"/>
  <c r="J96" i="6"/>
  <c r="I97" i="6"/>
  <c r="J97" i="6"/>
  <c r="I98" i="6"/>
  <c r="J98" i="6"/>
  <c r="I99" i="6"/>
  <c r="J99" i="6"/>
  <c r="I100" i="6"/>
  <c r="J100" i="6"/>
  <c r="I101" i="6"/>
  <c r="J101" i="6"/>
  <c r="I102" i="6"/>
  <c r="J102" i="6"/>
  <c r="I103" i="6"/>
  <c r="J103" i="6"/>
  <c r="I104" i="6"/>
  <c r="J104" i="6"/>
  <c r="I105" i="6"/>
  <c r="J105" i="6"/>
  <c r="I106" i="6"/>
  <c r="J106" i="6"/>
  <c r="I107" i="6"/>
  <c r="J107" i="6"/>
  <c r="I108" i="6"/>
  <c r="J108" i="6"/>
  <c r="I109" i="6"/>
  <c r="J109" i="6"/>
  <c r="I110" i="6"/>
  <c r="J110" i="6"/>
  <c r="I111" i="6"/>
  <c r="J111" i="6"/>
  <c r="I112" i="6"/>
  <c r="J112" i="6"/>
  <c r="I113" i="6"/>
  <c r="J113" i="6"/>
  <c r="I114" i="6"/>
  <c r="J114" i="6"/>
  <c r="I115" i="6"/>
  <c r="J115" i="6"/>
  <c r="I116" i="6"/>
  <c r="J116" i="6"/>
  <c r="I117" i="6"/>
  <c r="J117" i="6"/>
  <c r="I118" i="6"/>
  <c r="J118" i="6"/>
  <c r="I119" i="6"/>
  <c r="J119" i="6"/>
  <c r="I120" i="6"/>
  <c r="J120" i="6"/>
  <c r="I121" i="6"/>
  <c r="J121" i="6"/>
  <c r="I122" i="6"/>
  <c r="J122" i="6"/>
  <c r="I123" i="6"/>
  <c r="J123" i="6"/>
  <c r="I124" i="6"/>
  <c r="J124" i="6"/>
  <c r="I125" i="6"/>
  <c r="J125" i="6"/>
  <c r="I127" i="6"/>
  <c r="J127" i="6"/>
  <c r="I128" i="6"/>
  <c r="J128" i="6"/>
  <c r="I129" i="6"/>
  <c r="J129" i="6"/>
  <c r="I130" i="6"/>
  <c r="J130" i="6"/>
  <c r="I131" i="6"/>
  <c r="J131" i="6"/>
  <c r="I132" i="6"/>
  <c r="J132" i="6"/>
  <c r="I133" i="6"/>
  <c r="J133" i="6"/>
  <c r="I134" i="6"/>
  <c r="J134" i="6"/>
  <c r="I135" i="6"/>
  <c r="J135" i="6"/>
  <c r="I136" i="6"/>
  <c r="J136" i="6"/>
  <c r="I137" i="6"/>
  <c r="J137" i="6"/>
  <c r="I138" i="6"/>
  <c r="J138" i="6"/>
  <c r="I139" i="6"/>
  <c r="J139" i="6"/>
  <c r="I140" i="6"/>
  <c r="J140" i="6"/>
  <c r="I141" i="6"/>
  <c r="J141" i="6"/>
  <c r="I142" i="6"/>
  <c r="J142" i="6"/>
  <c r="I143" i="6"/>
  <c r="J143" i="6"/>
  <c r="I144" i="6"/>
  <c r="J144" i="6"/>
  <c r="I145" i="6"/>
  <c r="J145" i="6"/>
  <c r="I146" i="6"/>
  <c r="J146" i="6"/>
  <c r="I147" i="6"/>
  <c r="J147" i="6"/>
  <c r="I148" i="6"/>
  <c r="J148" i="6"/>
  <c r="I149" i="6"/>
  <c r="J149" i="6"/>
  <c r="I150" i="6"/>
  <c r="J150" i="6"/>
  <c r="I151" i="6"/>
  <c r="J151" i="6"/>
  <c r="I152" i="6"/>
  <c r="J152" i="6"/>
  <c r="I153" i="6"/>
  <c r="J153" i="6"/>
  <c r="I154" i="6"/>
  <c r="J154" i="6"/>
  <c r="I155" i="6"/>
  <c r="J155" i="6"/>
  <c r="I156" i="6"/>
  <c r="J156" i="6"/>
  <c r="I157" i="6"/>
  <c r="J157" i="6"/>
  <c r="I159" i="6"/>
  <c r="J159" i="6"/>
  <c r="I160" i="6"/>
  <c r="J160" i="6"/>
  <c r="I161" i="6"/>
  <c r="J161" i="6"/>
  <c r="I162" i="6"/>
  <c r="J162" i="6"/>
  <c r="I163" i="6"/>
  <c r="J163" i="6"/>
  <c r="I164" i="6"/>
  <c r="J164" i="6"/>
  <c r="I165" i="6"/>
  <c r="J165" i="6"/>
  <c r="I166" i="6"/>
  <c r="J166" i="6"/>
  <c r="I167" i="6"/>
  <c r="J167" i="6"/>
  <c r="I168" i="6"/>
  <c r="J168" i="6"/>
  <c r="I169" i="6"/>
  <c r="J169" i="6"/>
  <c r="I170" i="6"/>
  <c r="J170" i="6"/>
  <c r="I171" i="6"/>
  <c r="J171" i="6"/>
  <c r="I172" i="6"/>
  <c r="J172" i="6"/>
  <c r="I173" i="6"/>
  <c r="J173" i="6"/>
  <c r="I174" i="6"/>
  <c r="J174" i="6"/>
  <c r="I175" i="6"/>
  <c r="J175" i="6"/>
  <c r="I176" i="6"/>
  <c r="J176" i="6"/>
  <c r="I177" i="6"/>
  <c r="J177" i="6"/>
  <c r="I178" i="6"/>
  <c r="J178" i="6"/>
  <c r="I179" i="6"/>
  <c r="J179" i="6"/>
  <c r="I180" i="6"/>
  <c r="J180" i="6"/>
  <c r="I181" i="6"/>
  <c r="J181" i="6"/>
  <c r="I182" i="6"/>
  <c r="J182" i="6"/>
  <c r="I183" i="6"/>
  <c r="J183" i="6"/>
  <c r="I184" i="6"/>
  <c r="J184" i="6"/>
  <c r="I185" i="6"/>
  <c r="J185" i="6"/>
  <c r="I186" i="6"/>
  <c r="J186" i="6"/>
  <c r="I187" i="6"/>
  <c r="J187" i="6"/>
  <c r="I188" i="6"/>
  <c r="J188" i="6"/>
  <c r="I190" i="6"/>
  <c r="J190" i="6"/>
  <c r="I191" i="6"/>
  <c r="J191" i="6"/>
  <c r="I192" i="6"/>
  <c r="J192" i="6"/>
  <c r="I193" i="6"/>
  <c r="J193" i="6"/>
  <c r="I194" i="6"/>
  <c r="J194" i="6"/>
  <c r="I195" i="6"/>
  <c r="J195" i="6"/>
  <c r="I196" i="6"/>
  <c r="J196" i="6"/>
  <c r="I197" i="6"/>
  <c r="J197" i="6"/>
  <c r="I198" i="6"/>
  <c r="J198" i="6"/>
  <c r="I199" i="6"/>
  <c r="J199" i="6"/>
  <c r="I200" i="6"/>
  <c r="J200" i="6"/>
  <c r="I201" i="6"/>
  <c r="J201" i="6"/>
  <c r="I202" i="6"/>
  <c r="J202" i="6"/>
  <c r="I203" i="6"/>
  <c r="J203" i="6"/>
  <c r="I204" i="6"/>
  <c r="J204" i="6"/>
  <c r="I205" i="6"/>
  <c r="J205" i="6"/>
  <c r="I206" i="6"/>
  <c r="J206" i="6"/>
  <c r="I207" i="6"/>
  <c r="J207" i="6"/>
  <c r="I208" i="6"/>
  <c r="J208" i="6"/>
  <c r="I209" i="6"/>
  <c r="J209" i="6"/>
  <c r="I210" i="6"/>
  <c r="J210" i="6"/>
  <c r="I211" i="6"/>
  <c r="J211" i="6"/>
  <c r="I212" i="6"/>
  <c r="J212" i="6"/>
  <c r="I213" i="6"/>
  <c r="J213" i="6"/>
  <c r="I214" i="6"/>
  <c r="J214" i="6"/>
  <c r="I215" i="6"/>
  <c r="J215" i="6"/>
  <c r="I216" i="6"/>
  <c r="J216" i="6"/>
  <c r="I217" i="6"/>
  <c r="J217" i="6"/>
  <c r="I218" i="6"/>
  <c r="J218" i="6"/>
  <c r="I219" i="6"/>
  <c r="J219" i="6"/>
  <c r="I220" i="6"/>
  <c r="J220" i="6"/>
  <c r="I222" i="6"/>
  <c r="J222" i="6"/>
  <c r="I223" i="6"/>
  <c r="J223" i="6"/>
  <c r="I224" i="6"/>
  <c r="J224" i="6"/>
  <c r="I225" i="6"/>
  <c r="J225" i="6"/>
  <c r="I226" i="6"/>
  <c r="J226" i="6"/>
  <c r="I227" i="6"/>
  <c r="J227" i="6"/>
  <c r="I228" i="6"/>
  <c r="J228" i="6"/>
  <c r="I229" i="6"/>
  <c r="J229" i="6"/>
  <c r="I230" i="6"/>
  <c r="J230" i="6"/>
  <c r="I231" i="6"/>
  <c r="J231" i="6"/>
  <c r="I232" i="6"/>
  <c r="J232" i="6"/>
  <c r="I233" i="6"/>
  <c r="J233" i="6"/>
  <c r="I234" i="6"/>
  <c r="J234" i="6"/>
  <c r="I235" i="6"/>
  <c r="J235" i="6"/>
  <c r="I236" i="6"/>
  <c r="J236" i="6"/>
  <c r="I237" i="6"/>
  <c r="J237" i="6"/>
  <c r="I238" i="6"/>
  <c r="J238" i="6"/>
  <c r="I239" i="6"/>
  <c r="J239" i="6"/>
  <c r="I240" i="6"/>
  <c r="J240" i="6"/>
  <c r="I241" i="6"/>
  <c r="J241" i="6"/>
  <c r="I242" i="6"/>
  <c r="J242" i="6"/>
  <c r="I243" i="6"/>
  <c r="J243" i="6"/>
  <c r="I244" i="6"/>
  <c r="J244" i="6"/>
  <c r="I245" i="6"/>
  <c r="J245" i="6"/>
  <c r="I246" i="6"/>
  <c r="J246" i="6"/>
  <c r="I247" i="6"/>
  <c r="J247" i="6"/>
  <c r="I248" i="6"/>
  <c r="J248" i="6"/>
  <c r="I249" i="6"/>
  <c r="J249" i="6"/>
  <c r="I250" i="6"/>
  <c r="J250" i="6"/>
  <c r="I251" i="6"/>
  <c r="J251" i="6"/>
  <c r="I252" i="6"/>
  <c r="J252" i="6"/>
  <c r="I254" i="6"/>
  <c r="J254" i="6"/>
  <c r="I255" i="6"/>
  <c r="J255" i="6"/>
  <c r="I256" i="6"/>
  <c r="J256" i="6"/>
  <c r="I257" i="6"/>
  <c r="J257" i="6"/>
  <c r="I258" i="6"/>
  <c r="J258" i="6"/>
  <c r="I259" i="6"/>
  <c r="J259" i="6"/>
  <c r="I260" i="6"/>
  <c r="J260" i="6"/>
  <c r="I261" i="6"/>
  <c r="J261" i="6"/>
  <c r="I262" i="6"/>
  <c r="J262" i="6"/>
  <c r="I263" i="6"/>
  <c r="J263" i="6"/>
  <c r="I264" i="6"/>
  <c r="J264" i="6"/>
  <c r="I265" i="6"/>
  <c r="J265" i="6"/>
  <c r="I266" i="6"/>
  <c r="J266" i="6"/>
  <c r="I267" i="6"/>
  <c r="J267" i="6"/>
  <c r="I268" i="6"/>
  <c r="J268" i="6"/>
  <c r="I269" i="6"/>
  <c r="J269" i="6"/>
  <c r="I270" i="6"/>
  <c r="J270" i="6"/>
  <c r="I271" i="6"/>
  <c r="J271" i="6"/>
  <c r="I272" i="6"/>
  <c r="J272" i="6"/>
  <c r="I273" i="6"/>
  <c r="J273" i="6"/>
  <c r="I274" i="6"/>
  <c r="J274" i="6"/>
  <c r="I275" i="6"/>
  <c r="J275" i="6"/>
  <c r="I276" i="6"/>
  <c r="J276" i="6"/>
  <c r="I277" i="6"/>
  <c r="J277" i="6"/>
  <c r="I278" i="6"/>
  <c r="J278" i="6"/>
  <c r="I279" i="6"/>
  <c r="J279" i="6"/>
  <c r="I280" i="6"/>
  <c r="J280" i="6"/>
  <c r="I281" i="6"/>
  <c r="J281" i="6"/>
  <c r="I282" i="6"/>
  <c r="J282" i="6"/>
  <c r="I283" i="6"/>
  <c r="J283" i="6"/>
  <c r="I285" i="6"/>
  <c r="J285" i="6"/>
  <c r="I286" i="6"/>
  <c r="J286" i="6"/>
  <c r="I287" i="6"/>
  <c r="J287" i="6"/>
  <c r="I288" i="6"/>
  <c r="J288" i="6"/>
  <c r="I289" i="6"/>
  <c r="J289" i="6"/>
  <c r="I290" i="6"/>
  <c r="J290" i="6"/>
  <c r="I291" i="6"/>
  <c r="J291" i="6"/>
  <c r="I292" i="6"/>
  <c r="J292" i="6"/>
  <c r="I293" i="6"/>
  <c r="J293" i="6"/>
  <c r="I294" i="6"/>
  <c r="J294" i="6"/>
  <c r="I295" i="6"/>
  <c r="J295" i="6"/>
  <c r="I296" i="6"/>
  <c r="J296" i="6"/>
  <c r="I297" i="6"/>
  <c r="J297" i="6"/>
  <c r="I298" i="6"/>
  <c r="J298" i="6"/>
  <c r="I299" i="6"/>
  <c r="J299" i="6"/>
  <c r="I300" i="6"/>
  <c r="J300" i="6"/>
  <c r="I301" i="6"/>
  <c r="J301" i="6"/>
  <c r="I302" i="6"/>
  <c r="J302" i="6"/>
  <c r="I303" i="6"/>
  <c r="J303" i="6"/>
  <c r="I304" i="6"/>
  <c r="J304" i="6"/>
  <c r="I305" i="6"/>
  <c r="J305" i="6"/>
  <c r="I306" i="6"/>
  <c r="J306" i="6"/>
  <c r="I307" i="6"/>
  <c r="J307" i="6"/>
  <c r="I308" i="6"/>
  <c r="J308" i="6"/>
  <c r="I309" i="6"/>
  <c r="J309" i="6"/>
  <c r="I310" i="6"/>
  <c r="J310" i="6"/>
  <c r="I311" i="6"/>
  <c r="J311" i="6"/>
  <c r="I312" i="6"/>
  <c r="J312" i="6"/>
  <c r="I313" i="6"/>
  <c r="J313" i="6"/>
  <c r="I314" i="6"/>
  <c r="J314" i="6"/>
  <c r="I315" i="6"/>
  <c r="J315" i="6"/>
  <c r="I317" i="6"/>
  <c r="J317" i="6"/>
  <c r="I318" i="6"/>
  <c r="J318" i="6"/>
  <c r="I319" i="6"/>
  <c r="J319" i="6"/>
  <c r="I320" i="6"/>
  <c r="J320" i="6"/>
  <c r="I321" i="6"/>
  <c r="J321" i="6"/>
  <c r="I322" i="6"/>
  <c r="J322" i="6"/>
  <c r="I323" i="6"/>
  <c r="J323" i="6"/>
  <c r="I324" i="6"/>
  <c r="J324" i="6"/>
  <c r="I325" i="6"/>
  <c r="J325" i="6"/>
  <c r="I326" i="6"/>
  <c r="J326" i="6"/>
  <c r="I327" i="6"/>
  <c r="J327" i="6"/>
  <c r="I328" i="6"/>
  <c r="J328" i="6"/>
  <c r="I329" i="6"/>
  <c r="J329" i="6"/>
  <c r="I330" i="6"/>
  <c r="J330" i="6"/>
  <c r="I331" i="6"/>
  <c r="J331" i="6"/>
  <c r="I332" i="6"/>
  <c r="J332" i="6"/>
  <c r="I333" i="6"/>
  <c r="J333" i="6"/>
  <c r="I334" i="6"/>
  <c r="J334" i="6"/>
  <c r="I335" i="6"/>
  <c r="J335" i="6"/>
  <c r="I336" i="6"/>
  <c r="J336" i="6"/>
  <c r="I337" i="6"/>
  <c r="J337" i="6"/>
  <c r="I338" i="6"/>
  <c r="J338" i="6"/>
  <c r="I339" i="6"/>
  <c r="J339" i="6"/>
  <c r="I340" i="6"/>
  <c r="J340" i="6"/>
  <c r="I341" i="6"/>
  <c r="J341" i="6"/>
  <c r="I342" i="6"/>
  <c r="J342" i="6"/>
  <c r="I343" i="6"/>
  <c r="J343" i="6"/>
  <c r="I344" i="6"/>
  <c r="J344" i="6"/>
  <c r="I345" i="6"/>
  <c r="J345" i="6"/>
  <c r="I346" i="6"/>
  <c r="J346" i="6"/>
  <c r="I348" i="6"/>
  <c r="J348" i="6"/>
  <c r="I349" i="6"/>
  <c r="J349" i="6"/>
  <c r="I350" i="6"/>
  <c r="J350" i="6"/>
  <c r="I351" i="6"/>
  <c r="J351" i="6"/>
  <c r="I352" i="6"/>
  <c r="J352" i="6"/>
  <c r="I353" i="6"/>
  <c r="J353" i="6"/>
  <c r="I354" i="6"/>
  <c r="J354" i="6"/>
  <c r="I355" i="6"/>
  <c r="J355" i="6"/>
  <c r="I356" i="6"/>
  <c r="J356" i="6"/>
  <c r="I357" i="6"/>
  <c r="J357" i="6"/>
  <c r="I358" i="6"/>
  <c r="J358" i="6"/>
  <c r="I359" i="6"/>
  <c r="J359" i="6"/>
  <c r="I360" i="6"/>
  <c r="J360" i="6"/>
  <c r="I361" i="6"/>
  <c r="J361" i="6"/>
  <c r="I362" i="6"/>
  <c r="J362" i="6"/>
  <c r="I363" i="6"/>
  <c r="J363" i="6"/>
  <c r="I364" i="6"/>
  <c r="J364" i="6"/>
  <c r="I365" i="6"/>
  <c r="J365" i="6"/>
  <c r="I366" i="6"/>
  <c r="J366" i="6"/>
  <c r="I367" i="6"/>
  <c r="J367" i="6"/>
  <c r="I368" i="6"/>
  <c r="J368" i="6"/>
  <c r="I369" i="6"/>
  <c r="J369" i="6"/>
  <c r="I370" i="6"/>
  <c r="J370" i="6"/>
  <c r="I371" i="6"/>
  <c r="J371" i="6"/>
  <c r="I372" i="6"/>
  <c r="J372" i="6"/>
  <c r="I373" i="6"/>
  <c r="J373" i="6"/>
  <c r="I374" i="6"/>
  <c r="J374" i="6"/>
  <c r="I375" i="6"/>
  <c r="J375" i="6"/>
  <c r="I376" i="6"/>
  <c r="J376" i="6"/>
  <c r="I377" i="6"/>
  <c r="J377" i="6"/>
  <c r="I378" i="6"/>
  <c r="J378" i="6"/>
  <c r="H87" i="6"/>
  <c r="H88" i="6"/>
  <c r="H89" i="6"/>
  <c r="H90" i="6"/>
  <c r="H91" i="6"/>
  <c r="H92" i="6"/>
  <c r="H93" i="6"/>
  <c r="H94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G87" i="6"/>
  <c r="G88" i="6"/>
  <c r="G89" i="6"/>
  <c r="G90" i="6"/>
  <c r="G91" i="6"/>
  <c r="G92" i="6"/>
  <c r="G93" i="6"/>
  <c r="G94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F87" i="6"/>
  <c r="F88" i="6"/>
  <c r="F89" i="6"/>
  <c r="F90" i="6"/>
  <c r="F91" i="6"/>
  <c r="F92" i="6"/>
  <c r="F93" i="6"/>
  <c r="F94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C87" i="6"/>
  <c r="D87" i="6"/>
  <c r="E87" i="6"/>
  <c r="C88" i="6"/>
  <c r="D88" i="6"/>
  <c r="E88" i="6"/>
  <c r="C89" i="6"/>
  <c r="D89" i="6"/>
  <c r="E89" i="6"/>
  <c r="C90" i="6"/>
  <c r="D90" i="6"/>
  <c r="E90" i="6"/>
  <c r="C91" i="6"/>
  <c r="D91" i="6"/>
  <c r="E91" i="6"/>
  <c r="C92" i="6"/>
  <c r="D92" i="6"/>
  <c r="E92" i="6"/>
  <c r="C93" i="6"/>
  <c r="D93" i="6"/>
  <c r="E93" i="6"/>
  <c r="C94" i="6"/>
  <c r="D94" i="6"/>
  <c r="E94" i="6"/>
  <c r="C96" i="6"/>
  <c r="D96" i="6"/>
  <c r="E96" i="6"/>
  <c r="C97" i="6"/>
  <c r="D97" i="6"/>
  <c r="E97" i="6"/>
  <c r="C98" i="6"/>
  <c r="D98" i="6"/>
  <c r="E98" i="6"/>
  <c r="C99" i="6"/>
  <c r="D99" i="6"/>
  <c r="E99" i="6"/>
  <c r="C100" i="6"/>
  <c r="D100" i="6"/>
  <c r="E100" i="6"/>
  <c r="C101" i="6"/>
  <c r="D101" i="6"/>
  <c r="E101" i="6"/>
  <c r="C102" i="6"/>
  <c r="D102" i="6"/>
  <c r="E102" i="6"/>
  <c r="C103" i="6"/>
  <c r="D103" i="6"/>
  <c r="E103" i="6"/>
  <c r="C104" i="6"/>
  <c r="D104" i="6"/>
  <c r="E104" i="6"/>
  <c r="C105" i="6"/>
  <c r="D105" i="6"/>
  <c r="E105" i="6"/>
  <c r="C106" i="6"/>
  <c r="D106" i="6"/>
  <c r="E106" i="6"/>
  <c r="C107" i="6"/>
  <c r="D107" i="6"/>
  <c r="E107" i="6"/>
  <c r="C108" i="6"/>
  <c r="D108" i="6"/>
  <c r="E108" i="6"/>
  <c r="C109" i="6"/>
  <c r="D109" i="6"/>
  <c r="E109" i="6"/>
  <c r="C110" i="6"/>
  <c r="D110" i="6"/>
  <c r="E110" i="6"/>
  <c r="C111" i="6"/>
  <c r="D111" i="6"/>
  <c r="E111" i="6"/>
  <c r="C112" i="6"/>
  <c r="D112" i="6"/>
  <c r="E112" i="6"/>
  <c r="C113" i="6"/>
  <c r="D113" i="6"/>
  <c r="E113" i="6"/>
  <c r="C114" i="6"/>
  <c r="D114" i="6"/>
  <c r="E114" i="6"/>
  <c r="C115" i="6"/>
  <c r="D115" i="6"/>
  <c r="E115" i="6"/>
  <c r="C116" i="6"/>
  <c r="D116" i="6"/>
  <c r="E116" i="6"/>
  <c r="C117" i="6"/>
  <c r="D117" i="6"/>
  <c r="E117" i="6"/>
  <c r="C118" i="6"/>
  <c r="D118" i="6"/>
  <c r="E118" i="6"/>
  <c r="C119" i="6"/>
  <c r="D119" i="6"/>
  <c r="E119" i="6"/>
  <c r="C120" i="6"/>
  <c r="D120" i="6"/>
  <c r="E120" i="6"/>
  <c r="C121" i="6"/>
  <c r="D121" i="6"/>
  <c r="E121" i="6"/>
  <c r="C122" i="6"/>
  <c r="D122" i="6"/>
  <c r="E122" i="6"/>
  <c r="C123" i="6"/>
  <c r="D123" i="6"/>
  <c r="E123" i="6"/>
  <c r="C124" i="6"/>
  <c r="D124" i="6"/>
  <c r="E124" i="6"/>
  <c r="C125" i="6"/>
  <c r="D125" i="6"/>
  <c r="E125" i="6"/>
  <c r="C127" i="6"/>
  <c r="D127" i="6"/>
  <c r="E127" i="6"/>
  <c r="C128" i="6"/>
  <c r="D128" i="6"/>
  <c r="E128" i="6"/>
  <c r="C129" i="6"/>
  <c r="D129" i="6"/>
  <c r="E129" i="6"/>
  <c r="C130" i="6"/>
  <c r="D130" i="6"/>
  <c r="E130" i="6"/>
  <c r="C131" i="6"/>
  <c r="D131" i="6"/>
  <c r="E131" i="6"/>
  <c r="C132" i="6"/>
  <c r="D132" i="6"/>
  <c r="E132" i="6"/>
  <c r="C133" i="6"/>
  <c r="D133" i="6"/>
  <c r="E133" i="6"/>
  <c r="C134" i="6"/>
  <c r="D134" i="6"/>
  <c r="E134" i="6"/>
  <c r="C135" i="6"/>
  <c r="D135" i="6"/>
  <c r="E135" i="6"/>
  <c r="C136" i="6"/>
  <c r="D136" i="6"/>
  <c r="E136" i="6"/>
  <c r="C137" i="6"/>
  <c r="D137" i="6"/>
  <c r="E137" i="6"/>
  <c r="C138" i="6"/>
  <c r="D138" i="6"/>
  <c r="E138" i="6"/>
  <c r="C139" i="6"/>
  <c r="D139" i="6"/>
  <c r="E139" i="6"/>
  <c r="C140" i="6"/>
  <c r="D140" i="6"/>
  <c r="E140" i="6"/>
  <c r="C141" i="6"/>
  <c r="D141" i="6"/>
  <c r="E141" i="6"/>
  <c r="C142" i="6"/>
  <c r="D142" i="6"/>
  <c r="E142" i="6"/>
  <c r="C143" i="6"/>
  <c r="D143" i="6"/>
  <c r="E143" i="6"/>
  <c r="C144" i="6"/>
  <c r="D144" i="6"/>
  <c r="E144" i="6"/>
  <c r="C145" i="6"/>
  <c r="D145" i="6"/>
  <c r="E145" i="6"/>
  <c r="C146" i="6"/>
  <c r="D146" i="6"/>
  <c r="E146" i="6"/>
  <c r="C147" i="6"/>
  <c r="D147" i="6"/>
  <c r="E147" i="6"/>
  <c r="C148" i="6"/>
  <c r="D148" i="6"/>
  <c r="E148" i="6"/>
  <c r="C149" i="6"/>
  <c r="D149" i="6"/>
  <c r="E149" i="6"/>
  <c r="C150" i="6"/>
  <c r="D150" i="6"/>
  <c r="E150" i="6"/>
  <c r="C151" i="6"/>
  <c r="D151" i="6"/>
  <c r="E151" i="6"/>
  <c r="C152" i="6"/>
  <c r="D152" i="6"/>
  <c r="E152" i="6"/>
  <c r="C153" i="6"/>
  <c r="D153" i="6"/>
  <c r="E153" i="6"/>
  <c r="C154" i="6"/>
  <c r="D154" i="6"/>
  <c r="E154" i="6"/>
  <c r="C155" i="6"/>
  <c r="D155" i="6"/>
  <c r="E155" i="6"/>
  <c r="C156" i="6"/>
  <c r="D156" i="6"/>
  <c r="E156" i="6"/>
  <c r="C157" i="6"/>
  <c r="D157" i="6"/>
  <c r="E157" i="6"/>
  <c r="C159" i="6"/>
  <c r="D159" i="6"/>
  <c r="E159" i="6"/>
  <c r="C160" i="6"/>
  <c r="D160" i="6"/>
  <c r="E160" i="6"/>
  <c r="C161" i="6"/>
  <c r="D161" i="6"/>
  <c r="E161" i="6"/>
  <c r="C162" i="6"/>
  <c r="D162" i="6"/>
  <c r="E162" i="6"/>
  <c r="C163" i="6"/>
  <c r="D163" i="6"/>
  <c r="E163" i="6"/>
  <c r="C164" i="6"/>
  <c r="D164" i="6"/>
  <c r="E164" i="6"/>
  <c r="C165" i="6"/>
  <c r="D165" i="6"/>
  <c r="E165" i="6"/>
  <c r="C166" i="6"/>
  <c r="D166" i="6"/>
  <c r="E166" i="6"/>
  <c r="C167" i="6"/>
  <c r="D167" i="6"/>
  <c r="E167" i="6"/>
  <c r="C168" i="6"/>
  <c r="D168" i="6"/>
  <c r="E168" i="6"/>
  <c r="C169" i="6"/>
  <c r="D169" i="6"/>
  <c r="E169" i="6"/>
  <c r="C170" i="6"/>
  <c r="D170" i="6"/>
  <c r="E170" i="6"/>
  <c r="C171" i="6"/>
  <c r="D171" i="6"/>
  <c r="E171" i="6"/>
  <c r="C172" i="6"/>
  <c r="D172" i="6"/>
  <c r="E172" i="6"/>
  <c r="C173" i="6"/>
  <c r="D173" i="6"/>
  <c r="E173" i="6"/>
  <c r="C174" i="6"/>
  <c r="D174" i="6"/>
  <c r="E174" i="6"/>
  <c r="C175" i="6"/>
  <c r="D175" i="6"/>
  <c r="E175" i="6"/>
  <c r="C176" i="6"/>
  <c r="D176" i="6"/>
  <c r="E176" i="6"/>
  <c r="C177" i="6"/>
  <c r="D177" i="6"/>
  <c r="E177" i="6"/>
  <c r="C178" i="6"/>
  <c r="D178" i="6"/>
  <c r="E178" i="6"/>
  <c r="C179" i="6"/>
  <c r="D179" i="6"/>
  <c r="E179" i="6"/>
  <c r="C180" i="6"/>
  <c r="D180" i="6"/>
  <c r="E180" i="6"/>
  <c r="C181" i="6"/>
  <c r="D181" i="6"/>
  <c r="E181" i="6"/>
  <c r="C182" i="6"/>
  <c r="D182" i="6"/>
  <c r="E182" i="6"/>
  <c r="C183" i="6"/>
  <c r="D183" i="6"/>
  <c r="E183" i="6"/>
  <c r="C184" i="6"/>
  <c r="D184" i="6"/>
  <c r="E184" i="6"/>
  <c r="C185" i="6"/>
  <c r="D185" i="6"/>
  <c r="E185" i="6"/>
  <c r="C186" i="6"/>
  <c r="D186" i="6"/>
  <c r="E186" i="6"/>
  <c r="C187" i="6"/>
  <c r="D187" i="6"/>
  <c r="E187" i="6"/>
  <c r="C188" i="6"/>
  <c r="D188" i="6"/>
  <c r="E188" i="6"/>
  <c r="C190" i="6"/>
  <c r="D190" i="6"/>
  <c r="E190" i="6"/>
  <c r="C191" i="6"/>
  <c r="D191" i="6"/>
  <c r="E191" i="6"/>
  <c r="C192" i="6"/>
  <c r="D192" i="6"/>
  <c r="E192" i="6"/>
  <c r="C193" i="6"/>
  <c r="D193" i="6"/>
  <c r="E193" i="6"/>
  <c r="C194" i="6"/>
  <c r="D194" i="6"/>
  <c r="E194" i="6"/>
  <c r="C195" i="6"/>
  <c r="D195" i="6"/>
  <c r="E195" i="6"/>
  <c r="C196" i="6"/>
  <c r="D196" i="6"/>
  <c r="E196" i="6"/>
  <c r="C197" i="6"/>
  <c r="D197" i="6"/>
  <c r="E197" i="6"/>
  <c r="C198" i="6"/>
  <c r="D198" i="6"/>
  <c r="E198" i="6"/>
  <c r="C199" i="6"/>
  <c r="D199" i="6"/>
  <c r="E199" i="6"/>
  <c r="C200" i="6"/>
  <c r="D200" i="6"/>
  <c r="E200" i="6"/>
  <c r="C201" i="6"/>
  <c r="D201" i="6"/>
  <c r="E201" i="6"/>
  <c r="C202" i="6"/>
  <c r="D202" i="6"/>
  <c r="E202" i="6"/>
  <c r="C203" i="6"/>
  <c r="D203" i="6"/>
  <c r="E203" i="6"/>
  <c r="C204" i="6"/>
  <c r="D204" i="6"/>
  <c r="E204" i="6"/>
  <c r="C205" i="6"/>
  <c r="D205" i="6"/>
  <c r="E205" i="6"/>
  <c r="C206" i="6"/>
  <c r="D206" i="6"/>
  <c r="E206" i="6"/>
  <c r="C207" i="6"/>
  <c r="D207" i="6"/>
  <c r="E207" i="6"/>
  <c r="C208" i="6"/>
  <c r="D208" i="6"/>
  <c r="E208" i="6"/>
  <c r="C209" i="6"/>
  <c r="D209" i="6"/>
  <c r="E209" i="6"/>
  <c r="C210" i="6"/>
  <c r="D210" i="6"/>
  <c r="E210" i="6"/>
  <c r="C211" i="6"/>
  <c r="D211" i="6"/>
  <c r="E211" i="6"/>
  <c r="C212" i="6"/>
  <c r="D212" i="6"/>
  <c r="E212" i="6"/>
  <c r="C213" i="6"/>
  <c r="D213" i="6"/>
  <c r="E213" i="6"/>
  <c r="C214" i="6"/>
  <c r="D214" i="6"/>
  <c r="E214" i="6"/>
  <c r="C215" i="6"/>
  <c r="D215" i="6"/>
  <c r="E215" i="6"/>
  <c r="C216" i="6"/>
  <c r="D216" i="6"/>
  <c r="E216" i="6"/>
  <c r="C217" i="6"/>
  <c r="D217" i="6"/>
  <c r="E217" i="6"/>
  <c r="C218" i="6"/>
  <c r="D218" i="6"/>
  <c r="E218" i="6"/>
  <c r="C219" i="6"/>
  <c r="D219" i="6"/>
  <c r="E219" i="6"/>
  <c r="C220" i="6"/>
  <c r="D220" i="6"/>
  <c r="E220" i="6"/>
  <c r="C222" i="6"/>
  <c r="D222" i="6"/>
  <c r="E222" i="6"/>
  <c r="C223" i="6"/>
  <c r="D223" i="6"/>
  <c r="E223" i="6"/>
  <c r="C224" i="6"/>
  <c r="D224" i="6"/>
  <c r="E224" i="6"/>
  <c r="C225" i="6"/>
  <c r="D225" i="6"/>
  <c r="E225" i="6"/>
  <c r="C226" i="6"/>
  <c r="D226" i="6"/>
  <c r="E226" i="6"/>
  <c r="C227" i="6"/>
  <c r="D227" i="6"/>
  <c r="E227" i="6"/>
  <c r="C228" i="6"/>
  <c r="D228" i="6"/>
  <c r="E228" i="6"/>
  <c r="C229" i="6"/>
  <c r="D229" i="6"/>
  <c r="E229" i="6"/>
  <c r="C230" i="6"/>
  <c r="D230" i="6"/>
  <c r="E230" i="6"/>
  <c r="C231" i="6"/>
  <c r="D231" i="6"/>
  <c r="E231" i="6"/>
  <c r="C232" i="6"/>
  <c r="D232" i="6"/>
  <c r="E232" i="6"/>
  <c r="C233" i="6"/>
  <c r="D233" i="6"/>
  <c r="E233" i="6"/>
  <c r="C234" i="6"/>
  <c r="D234" i="6"/>
  <c r="E234" i="6"/>
  <c r="C235" i="6"/>
  <c r="D235" i="6"/>
  <c r="E235" i="6"/>
  <c r="C236" i="6"/>
  <c r="D236" i="6"/>
  <c r="E236" i="6"/>
  <c r="C237" i="6"/>
  <c r="D237" i="6"/>
  <c r="E237" i="6"/>
  <c r="C238" i="6"/>
  <c r="D238" i="6"/>
  <c r="E238" i="6"/>
  <c r="C239" i="6"/>
  <c r="D239" i="6"/>
  <c r="E239" i="6"/>
  <c r="C240" i="6"/>
  <c r="D240" i="6"/>
  <c r="E240" i="6"/>
  <c r="C241" i="6"/>
  <c r="D241" i="6"/>
  <c r="E241" i="6"/>
  <c r="C242" i="6"/>
  <c r="D242" i="6"/>
  <c r="E242" i="6"/>
  <c r="C243" i="6"/>
  <c r="D243" i="6"/>
  <c r="E243" i="6"/>
  <c r="C244" i="6"/>
  <c r="D244" i="6"/>
  <c r="E244" i="6"/>
  <c r="C245" i="6"/>
  <c r="D245" i="6"/>
  <c r="E245" i="6"/>
  <c r="C246" i="6"/>
  <c r="D246" i="6"/>
  <c r="E246" i="6"/>
  <c r="C247" i="6"/>
  <c r="D247" i="6"/>
  <c r="E247" i="6"/>
  <c r="C248" i="6"/>
  <c r="D248" i="6"/>
  <c r="E248" i="6"/>
  <c r="C249" i="6"/>
  <c r="D249" i="6"/>
  <c r="E249" i="6"/>
  <c r="C250" i="6"/>
  <c r="D250" i="6"/>
  <c r="E250" i="6"/>
  <c r="C251" i="6"/>
  <c r="D251" i="6"/>
  <c r="E251" i="6"/>
  <c r="C252" i="6"/>
  <c r="D252" i="6"/>
  <c r="E252" i="6"/>
  <c r="C254" i="6"/>
  <c r="D254" i="6"/>
  <c r="E254" i="6"/>
  <c r="C255" i="6"/>
  <c r="D255" i="6"/>
  <c r="E255" i="6"/>
  <c r="C256" i="6"/>
  <c r="D256" i="6"/>
  <c r="E256" i="6"/>
  <c r="C257" i="6"/>
  <c r="D257" i="6"/>
  <c r="E257" i="6"/>
  <c r="C258" i="6"/>
  <c r="D258" i="6"/>
  <c r="E258" i="6"/>
  <c r="C259" i="6"/>
  <c r="D259" i="6"/>
  <c r="E259" i="6"/>
  <c r="C260" i="6"/>
  <c r="D260" i="6"/>
  <c r="E260" i="6"/>
  <c r="C261" i="6"/>
  <c r="D261" i="6"/>
  <c r="E261" i="6"/>
  <c r="C262" i="6"/>
  <c r="D262" i="6"/>
  <c r="E262" i="6"/>
  <c r="C263" i="6"/>
  <c r="D263" i="6"/>
  <c r="E263" i="6"/>
  <c r="C264" i="6"/>
  <c r="D264" i="6"/>
  <c r="E264" i="6"/>
  <c r="C265" i="6"/>
  <c r="D265" i="6"/>
  <c r="E265" i="6"/>
  <c r="C266" i="6"/>
  <c r="D266" i="6"/>
  <c r="E266" i="6"/>
  <c r="C267" i="6"/>
  <c r="D267" i="6"/>
  <c r="E267" i="6"/>
  <c r="C268" i="6"/>
  <c r="D268" i="6"/>
  <c r="E268" i="6"/>
  <c r="C269" i="6"/>
  <c r="D269" i="6"/>
  <c r="E269" i="6"/>
  <c r="C270" i="6"/>
  <c r="D270" i="6"/>
  <c r="E270" i="6"/>
  <c r="C271" i="6"/>
  <c r="D271" i="6"/>
  <c r="E271" i="6"/>
  <c r="C272" i="6"/>
  <c r="D272" i="6"/>
  <c r="E272" i="6"/>
  <c r="C273" i="6"/>
  <c r="D273" i="6"/>
  <c r="E273" i="6"/>
  <c r="C274" i="6"/>
  <c r="D274" i="6"/>
  <c r="E274" i="6"/>
  <c r="C275" i="6"/>
  <c r="D275" i="6"/>
  <c r="E275" i="6"/>
  <c r="C276" i="6"/>
  <c r="D276" i="6"/>
  <c r="E276" i="6"/>
  <c r="C277" i="6"/>
  <c r="D277" i="6"/>
  <c r="E277" i="6"/>
  <c r="C278" i="6"/>
  <c r="D278" i="6"/>
  <c r="E278" i="6"/>
  <c r="C279" i="6"/>
  <c r="D279" i="6"/>
  <c r="E279" i="6"/>
  <c r="C280" i="6"/>
  <c r="D280" i="6"/>
  <c r="E280" i="6"/>
  <c r="C281" i="6"/>
  <c r="D281" i="6"/>
  <c r="E281" i="6"/>
  <c r="C282" i="6"/>
  <c r="D282" i="6"/>
  <c r="E282" i="6"/>
  <c r="C283" i="6"/>
  <c r="D283" i="6"/>
  <c r="E283" i="6"/>
  <c r="C285" i="6"/>
  <c r="D285" i="6"/>
  <c r="E285" i="6"/>
  <c r="C286" i="6"/>
  <c r="D286" i="6"/>
  <c r="E286" i="6"/>
  <c r="C287" i="6"/>
  <c r="D287" i="6"/>
  <c r="E287" i="6"/>
  <c r="C288" i="6"/>
  <c r="D288" i="6"/>
  <c r="E288" i="6"/>
  <c r="C289" i="6"/>
  <c r="D289" i="6"/>
  <c r="E289" i="6"/>
  <c r="C290" i="6"/>
  <c r="D290" i="6"/>
  <c r="E290" i="6"/>
  <c r="C291" i="6"/>
  <c r="D291" i="6"/>
  <c r="E291" i="6"/>
  <c r="C292" i="6"/>
  <c r="D292" i="6"/>
  <c r="E292" i="6"/>
  <c r="C293" i="6"/>
  <c r="D293" i="6"/>
  <c r="E293" i="6"/>
  <c r="C294" i="6"/>
  <c r="D294" i="6"/>
  <c r="E294" i="6"/>
  <c r="C295" i="6"/>
  <c r="D295" i="6"/>
  <c r="E295" i="6"/>
  <c r="C296" i="6"/>
  <c r="D296" i="6"/>
  <c r="E296" i="6"/>
  <c r="C297" i="6"/>
  <c r="D297" i="6"/>
  <c r="E297" i="6"/>
  <c r="C298" i="6"/>
  <c r="D298" i="6"/>
  <c r="E298" i="6"/>
  <c r="C299" i="6"/>
  <c r="D299" i="6"/>
  <c r="E299" i="6"/>
  <c r="C300" i="6"/>
  <c r="D300" i="6"/>
  <c r="E300" i="6"/>
  <c r="C301" i="6"/>
  <c r="D301" i="6"/>
  <c r="E301" i="6"/>
  <c r="C302" i="6"/>
  <c r="D302" i="6"/>
  <c r="E302" i="6"/>
  <c r="C303" i="6"/>
  <c r="D303" i="6"/>
  <c r="E303" i="6"/>
  <c r="C304" i="6"/>
  <c r="D304" i="6"/>
  <c r="E304" i="6"/>
  <c r="C305" i="6"/>
  <c r="D305" i="6"/>
  <c r="E305" i="6"/>
  <c r="C306" i="6"/>
  <c r="D306" i="6"/>
  <c r="E306" i="6"/>
  <c r="C307" i="6"/>
  <c r="D307" i="6"/>
  <c r="E307" i="6"/>
  <c r="C308" i="6"/>
  <c r="D308" i="6"/>
  <c r="E308" i="6"/>
  <c r="C309" i="6"/>
  <c r="D309" i="6"/>
  <c r="E309" i="6"/>
  <c r="C310" i="6"/>
  <c r="D310" i="6"/>
  <c r="E310" i="6"/>
  <c r="C311" i="6"/>
  <c r="D311" i="6"/>
  <c r="E311" i="6"/>
  <c r="C312" i="6"/>
  <c r="D312" i="6"/>
  <c r="E312" i="6"/>
  <c r="C313" i="6"/>
  <c r="D313" i="6"/>
  <c r="E313" i="6"/>
  <c r="C314" i="6"/>
  <c r="D314" i="6"/>
  <c r="E314" i="6"/>
  <c r="C315" i="6"/>
  <c r="D315" i="6"/>
  <c r="E315" i="6"/>
  <c r="C317" i="6"/>
  <c r="D317" i="6"/>
  <c r="E317" i="6"/>
  <c r="C318" i="6"/>
  <c r="D318" i="6"/>
  <c r="E318" i="6"/>
  <c r="C319" i="6"/>
  <c r="D319" i="6"/>
  <c r="E319" i="6"/>
  <c r="C320" i="6"/>
  <c r="D320" i="6"/>
  <c r="E320" i="6"/>
  <c r="C321" i="6"/>
  <c r="D321" i="6"/>
  <c r="E321" i="6"/>
  <c r="C322" i="6"/>
  <c r="D322" i="6"/>
  <c r="E322" i="6"/>
  <c r="C323" i="6"/>
  <c r="D323" i="6"/>
  <c r="E323" i="6"/>
  <c r="C324" i="6"/>
  <c r="D324" i="6"/>
  <c r="E324" i="6"/>
  <c r="C325" i="6"/>
  <c r="D325" i="6"/>
  <c r="E325" i="6"/>
  <c r="C326" i="6"/>
  <c r="D326" i="6"/>
  <c r="E326" i="6"/>
  <c r="C327" i="6"/>
  <c r="D327" i="6"/>
  <c r="E327" i="6"/>
  <c r="C328" i="6"/>
  <c r="D328" i="6"/>
  <c r="E328" i="6"/>
  <c r="C329" i="6"/>
  <c r="D329" i="6"/>
  <c r="E329" i="6"/>
  <c r="C330" i="6"/>
  <c r="D330" i="6"/>
  <c r="E330" i="6"/>
  <c r="C331" i="6"/>
  <c r="D331" i="6"/>
  <c r="E331" i="6"/>
  <c r="C332" i="6"/>
  <c r="D332" i="6"/>
  <c r="E332" i="6"/>
  <c r="C333" i="6"/>
  <c r="D333" i="6"/>
  <c r="E333" i="6"/>
  <c r="C334" i="6"/>
  <c r="D334" i="6"/>
  <c r="E334" i="6"/>
  <c r="C335" i="6"/>
  <c r="D335" i="6"/>
  <c r="E335" i="6"/>
  <c r="C336" i="6"/>
  <c r="D336" i="6"/>
  <c r="E336" i="6"/>
  <c r="C337" i="6"/>
  <c r="D337" i="6"/>
  <c r="E337" i="6"/>
  <c r="C338" i="6"/>
  <c r="D338" i="6"/>
  <c r="E338" i="6"/>
  <c r="C339" i="6"/>
  <c r="D339" i="6"/>
  <c r="E339" i="6"/>
  <c r="C340" i="6"/>
  <c r="D340" i="6"/>
  <c r="E340" i="6"/>
  <c r="C341" i="6"/>
  <c r="D341" i="6"/>
  <c r="E341" i="6"/>
  <c r="C342" i="6"/>
  <c r="D342" i="6"/>
  <c r="E342" i="6"/>
  <c r="C343" i="6"/>
  <c r="D343" i="6"/>
  <c r="E343" i="6"/>
  <c r="C344" i="6"/>
  <c r="D344" i="6"/>
  <c r="E344" i="6"/>
  <c r="C345" i="6"/>
  <c r="D345" i="6"/>
  <c r="E345" i="6"/>
  <c r="C346" i="6"/>
  <c r="D346" i="6"/>
  <c r="E346" i="6"/>
  <c r="C348" i="6"/>
  <c r="D348" i="6"/>
  <c r="E348" i="6"/>
  <c r="C349" i="6"/>
  <c r="D349" i="6"/>
  <c r="E349" i="6"/>
  <c r="C350" i="6"/>
  <c r="D350" i="6"/>
  <c r="E350" i="6"/>
  <c r="C351" i="6"/>
  <c r="D351" i="6"/>
  <c r="E351" i="6"/>
  <c r="C352" i="6"/>
  <c r="D352" i="6"/>
  <c r="E352" i="6"/>
  <c r="C353" i="6"/>
  <c r="D353" i="6"/>
  <c r="E353" i="6"/>
  <c r="C354" i="6"/>
  <c r="D354" i="6"/>
  <c r="E354" i="6"/>
  <c r="C355" i="6"/>
  <c r="D355" i="6"/>
  <c r="E355" i="6"/>
  <c r="C356" i="6"/>
  <c r="D356" i="6"/>
  <c r="E356" i="6"/>
  <c r="C357" i="6"/>
  <c r="D357" i="6"/>
  <c r="E357" i="6"/>
  <c r="C358" i="6"/>
  <c r="D358" i="6"/>
  <c r="E358" i="6"/>
  <c r="C359" i="6"/>
  <c r="D359" i="6"/>
  <c r="E359" i="6"/>
  <c r="C360" i="6"/>
  <c r="D360" i="6"/>
  <c r="E360" i="6"/>
  <c r="C361" i="6"/>
  <c r="D361" i="6"/>
  <c r="E361" i="6"/>
  <c r="C362" i="6"/>
  <c r="D362" i="6"/>
  <c r="E362" i="6"/>
  <c r="C363" i="6"/>
  <c r="D363" i="6"/>
  <c r="E363" i="6"/>
  <c r="C364" i="6"/>
  <c r="D364" i="6"/>
  <c r="E364" i="6"/>
  <c r="C365" i="6"/>
  <c r="D365" i="6"/>
  <c r="E365" i="6"/>
  <c r="C366" i="6"/>
  <c r="D366" i="6"/>
  <c r="E366" i="6"/>
  <c r="C367" i="6"/>
  <c r="D367" i="6"/>
  <c r="E367" i="6"/>
  <c r="C368" i="6"/>
  <c r="D368" i="6"/>
  <c r="E368" i="6"/>
  <c r="C369" i="6"/>
  <c r="D369" i="6"/>
  <c r="E369" i="6"/>
  <c r="C370" i="6"/>
  <c r="D370" i="6"/>
  <c r="E370" i="6"/>
  <c r="C371" i="6"/>
  <c r="D371" i="6"/>
  <c r="E371" i="6"/>
  <c r="C372" i="6"/>
  <c r="D372" i="6"/>
  <c r="E372" i="6"/>
  <c r="C373" i="6"/>
  <c r="D373" i="6"/>
  <c r="E373" i="6"/>
  <c r="C374" i="6"/>
  <c r="D374" i="6"/>
  <c r="E374" i="6"/>
  <c r="C375" i="6"/>
  <c r="D375" i="6"/>
  <c r="E375" i="6"/>
  <c r="C376" i="6"/>
  <c r="D376" i="6"/>
  <c r="E376" i="6"/>
  <c r="C377" i="6"/>
  <c r="D377" i="6"/>
  <c r="E377" i="6"/>
  <c r="C378" i="6"/>
  <c r="D378" i="6"/>
  <c r="E378" i="6"/>
  <c r="B87" i="6"/>
  <c r="B88" i="6"/>
  <c r="B89" i="6"/>
  <c r="B90" i="6"/>
  <c r="B91" i="6"/>
  <c r="B92" i="6"/>
  <c r="B93" i="6"/>
  <c r="B94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</calcChain>
</file>

<file path=xl/sharedStrings.xml><?xml version="1.0" encoding="utf-8"?>
<sst xmlns="http://schemas.openxmlformats.org/spreadsheetml/2006/main" count="122" uniqueCount="51">
  <si>
    <t>Livraison</t>
  </si>
  <si>
    <t>DatLivF</t>
  </si>
  <si>
    <t>Fourbi_20_TC</t>
  </si>
  <si>
    <t>Fourbi_20_Soie</t>
  </si>
  <si>
    <t>Fourbi_25_Soie</t>
  </si>
  <si>
    <t>Petite_Calèche</t>
  </si>
  <si>
    <t>Grande_ Calèche</t>
  </si>
  <si>
    <t>DatLivCal</t>
  </si>
  <si>
    <t>DatLivEq</t>
  </si>
  <si>
    <t>Sac_pansage</t>
  </si>
  <si>
    <t>Fourre_tout</t>
  </si>
  <si>
    <t>Sac _bottes</t>
  </si>
  <si>
    <t>Datlivceint</t>
  </si>
  <si>
    <t>Ceinture_Kit</t>
  </si>
  <si>
    <t>DatLivDiam</t>
  </si>
  <si>
    <t>Sac_Diamant</t>
  </si>
  <si>
    <t>Fourbi_25_TC</t>
  </si>
  <si>
    <t>Principe</t>
  </si>
  <si>
    <t>des noms d'entete sans espace</t>
  </si>
  <si>
    <t>le faire au sein des  zones de couleur et recopier formule</t>
  </si>
  <si>
    <t>mettre le  même libellé de préfarence sans espace que dans la zone source</t>
  </si>
  <si>
    <t>la formule:  avec la fonction DECALER ( cela aurait pu etre une fonction recherche ou index…)</t>
  </si>
  <si>
    <t>Decaler( cellule depart, nb de lignes , nb de colonnes)…</t>
  </si>
  <si>
    <t>cellule depart; 1ère cellule en haut à gauche du tableau</t>
  </si>
  <si>
    <t>a1 ligne 1 décalée de 1 (A2) ou de 10 (A11) pour obtenir la ligne avec la bonne date</t>
  </si>
  <si>
    <t xml:space="preserve">Nb de colonnes: </t>
  </si>
  <si>
    <t>on cherche le rang de l'intitulé de l'article cherché dans la zone b1:m1 ( zone qui peut etre étendue autant qu'il le faut)</t>
  </si>
  <si>
    <t>on décale la 1ere colonne d'autant vers la droite pour obtenir la valeur au croisement de la date et du libellé</t>
  </si>
  <si>
    <t xml:space="preserve">nb de lignes : obtenue par la fonction Equiv qui donne le rang d'une donnée dans une liste, le 1er janvier donnant le rang 1, le 10 le rang 10 </t>
  </si>
  <si>
    <t>Si tu décomposes chaque partie de la formule tu obtiendras les valeurs intermédiaires, ou utilise Evaluation des formules de l'onglet formule</t>
  </si>
  <si>
    <t>a la fin d'une zone de couleur, recopier formule vers le bas puis le  format,</t>
  </si>
  <si>
    <t>des premières colonnes nommées avec leur entete</t>
  </si>
  <si>
    <t>pour rajouter ou insérer des colonnes dans total</t>
  </si>
  <si>
    <t>les colonnes d'intitulés fonctionnent jusqu'à la colonne M</t>
  </si>
  <si>
    <t>Toutes les formules sont construites de la même manière :</t>
  </si>
  <si>
    <t>cellule départ</t>
  </si>
  <si>
    <t>nomonglet!$a$1</t>
  </si>
  <si>
    <t>equiv date de la colonne A dans DatLiv+spec onglet pour obtenir la ligne</t>
  </si>
  <si>
    <t>equiv libellé produit de la ligne B de l'onglet total, dans la zone $b$1:$m$1 de l'onglet respectif pour obtenir la colonne</t>
  </si>
  <si>
    <t>Total Janvier</t>
  </si>
  <si>
    <t>total 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</si>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</sst>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3" borderId="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9" xfId="0" applyBorder="1"/>
    <xf numFmtId="0" fontId="0" fillId="0" borderId="0" xfId="0" applyBorder="1"/>
    <xf numFmtId="0" fontId="0" fillId="0" borderId="10" xfId="0" applyFill="1" applyBorder="1"/>
    <xf numFmtId="0" fontId="0" fillId="0" borderId="0" xfId="0" applyFill="1" applyBorder="1"/>
    <xf numFmtId="0" fontId="0" fillId="0" borderId="10" xfId="0" applyBorder="1"/>
    <xf numFmtId="0" fontId="5" fillId="0" borderId="0" xfId="0" applyFont="1" applyBorder="1"/>
    <xf numFmtId="0" fontId="5" fillId="4" borderId="6" xfId="0" applyFont="1" applyFill="1" applyBorder="1" applyAlignment="1">
      <alignment horizontal="center" wrapText="1"/>
    </xf>
    <xf numFmtId="0" fontId="0" fillId="0" borderId="11" xfId="0" applyBorder="1"/>
    <xf numFmtId="0" fontId="0" fillId="0" borderId="14" xfId="0" applyBorder="1"/>
    <xf numFmtId="0" fontId="0" fillId="0" borderId="13" xfId="0" applyBorder="1"/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wrapText="1"/>
    </xf>
    <xf numFmtId="0" fontId="5" fillId="6" borderId="15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14" fontId="0" fillId="9" borderId="0" xfId="0" applyNumberFormat="1" applyFill="1"/>
    <xf numFmtId="0" fontId="0" fillId="9" borderId="13" xfId="0" applyFill="1" applyBorder="1"/>
    <xf numFmtId="0" fontId="0" fillId="9" borderId="0" xfId="0" applyFill="1" applyBorder="1"/>
    <xf numFmtId="0" fontId="0" fillId="9" borderId="14" xfId="0" applyFill="1" applyBorder="1"/>
    <xf numFmtId="0" fontId="0" fillId="9" borderId="0" xfId="0" applyFill="1"/>
    <xf numFmtId="0" fontId="0" fillId="9" borderId="11" xfId="0" applyFill="1" applyBorder="1"/>
    <xf numFmtId="14" fontId="0" fillId="9" borderId="16" xfId="0" applyNumberFormat="1" applyFill="1" applyBorder="1"/>
    <xf numFmtId="0" fontId="0" fillId="9" borderId="17" xfId="0" applyFill="1" applyBorder="1"/>
    <xf numFmtId="0" fontId="0" fillId="9" borderId="16" xfId="0" applyFill="1" applyBorder="1"/>
    <xf numFmtId="0" fontId="0" fillId="9" borderId="18" xfId="0" applyFill="1" applyBorder="1"/>
    <xf numFmtId="0" fontId="0" fillId="9" borderId="19" xfId="0" applyFill="1" applyBorder="1"/>
    <xf numFmtId="0" fontId="1" fillId="2" borderId="2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5" fillId="0" borderId="23" xfId="0" applyFont="1" applyFill="1" applyBorder="1" applyAlignment="1">
      <alignment horizontal="center" wrapText="1"/>
    </xf>
    <xf numFmtId="2" fontId="0" fillId="4" borderId="20" xfId="0" applyNumberFormat="1" applyFill="1" applyBorder="1"/>
    <xf numFmtId="2" fontId="0" fillId="10" borderId="24" xfId="0" applyNumberFormat="1" applyFill="1" applyBorder="1"/>
    <xf numFmtId="2" fontId="0" fillId="11" borderId="20" xfId="0" applyNumberFormat="1" applyFill="1" applyBorder="1"/>
    <xf numFmtId="2" fontId="0" fillId="12" borderId="21" xfId="0" applyNumberFormat="1" applyFill="1" applyBorder="1"/>
    <xf numFmtId="0" fontId="0" fillId="0" borderId="21" xfId="0" applyBorder="1"/>
    <xf numFmtId="0" fontId="1" fillId="2" borderId="25" xfId="0" applyFont="1" applyFill="1" applyBorder="1" applyAlignment="1">
      <alignment horizontal="center" wrapText="1"/>
    </xf>
    <xf numFmtId="0" fontId="5" fillId="0" borderId="25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2" fontId="0" fillId="4" borderId="25" xfId="0" applyNumberFormat="1" applyFill="1" applyBorder="1"/>
    <xf numFmtId="2" fontId="0" fillId="10" borderId="26" xfId="0" applyNumberFormat="1" applyFill="1" applyBorder="1"/>
    <xf numFmtId="2" fontId="0" fillId="11" borderId="25" xfId="0" applyNumberFormat="1" applyFill="1" applyBorder="1"/>
    <xf numFmtId="2" fontId="0" fillId="12" borderId="27" xfId="0" applyNumberFormat="1" applyFill="1" applyBorder="1"/>
    <xf numFmtId="0" fontId="0" fillId="0" borderId="27" xfId="0" applyBorder="1"/>
    <xf numFmtId="4" fontId="0" fillId="0" borderId="25" xfId="0" applyNumberFormat="1" applyBorder="1" applyAlignment="1">
      <alignment horizontal="center"/>
    </xf>
    <xf numFmtId="0" fontId="1" fillId="2" borderId="28" xfId="0" applyFont="1" applyFill="1" applyBorder="1" applyAlignment="1">
      <alignment horizontal="center" wrapText="1"/>
    </xf>
    <xf numFmtId="4" fontId="0" fillId="0" borderId="28" xfId="0" applyNumberFormat="1" applyBorder="1" applyAlignment="1">
      <alignment horizontal="center"/>
    </xf>
    <xf numFmtId="0" fontId="5" fillId="0" borderId="28" xfId="0" applyFont="1" applyFill="1" applyBorder="1" applyAlignment="1">
      <alignment horizontal="center" wrapText="1"/>
    </xf>
    <xf numFmtId="2" fontId="0" fillId="4" borderId="28" xfId="0" applyNumberFormat="1" applyFill="1" applyBorder="1"/>
    <xf numFmtId="2" fontId="0" fillId="10" borderId="8" xfId="0" applyNumberFormat="1" applyFill="1" applyBorder="1"/>
    <xf numFmtId="2" fontId="0" fillId="11" borderId="28" xfId="0" applyNumberFormat="1" applyFill="1" applyBorder="1"/>
    <xf numFmtId="2" fontId="0" fillId="12" borderId="29" xfId="0" applyNumberFormat="1" applyFill="1" applyBorder="1"/>
    <xf numFmtId="0" fontId="0" fillId="0" borderId="29" xfId="0" applyBorder="1"/>
    <xf numFmtId="0" fontId="1" fillId="2" borderId="24" xfId="0" applyFont="1" applyFill="1" applyBorder="1" applyAlignment="1">
      <alignment horizontal="center" wrapText="1"/>
    </xf>
    <xf numFmtId="0" fontId="5" fillId="0" borderId="24" xfId="0" applyFont="1" applyFill="1" applyBorder="1" applyAlignment="1">
      <alignment horizontal="center" wrapText="1"/>
    </xf>
    <xf numFmtId="0" fontId="1" fillId="2" borderId="26" xfId="0" applyFont="1" applyFill="1" applyBorder="1" applyAlignment="1">
      <alignment horizontal="center" wrapText="1"/>
    </xf>
    <xf numFmtId="0" fontId="5" fillId="0" borderId="26" xfId="0" applyFont="1" applyFill="1" applyBorder="1" applyAlignment="1">
      <alignment horizontal="center" wrapText="1"/>
    </xf>
    <xf numFmtId="0" fontId="0" fillId="0" borderId="25" xfId="0" applyBorder="1"/>
    <xf numFmtId="0" fontId="1" fillId="2" borderId="24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2" fontId="0" fillId="4" borderId="24" xfId="0" applyNumberFormat="1" applyFill="1" applyBorder="1" applyAlignment="1">
      <alignment horizontal="right" vertical="center"/>
    </xf>
    <xf numFmtId="2" fontId="0" fillId="10" borderId="20" xfId="0" applyNumberFormat="1" applyFill="1" applyBorder="1" applyAlignment="1">
      <alignment horizontal="right" vertical="center"/>
    </xf>
    <xf numFmtId="2" fontId="0" fillId="11" borderId="23" xfId="0" applyNumberFormat="1" applyFill="1" applyBorder="1" applyAlignment="1">
      <alignment vertical="center"/>
    </xf>
    <xf numFmtId="2" fontId="0" fillId="12" borderId="26" xfId="0" applyNumberFormat="1" applyFill="1" applyBorder="1" applyAlignment="1">
      <alignment vertical="center"/>
    </xf>
    <xf numFmtId="0" fontId="0" fillId="0" borderId="20" xfId="0" applyBorder="1"/>
    <xf numFmtId="2" fontId="0" fillId="4" borderId="26" xfId="0" applyNumberFormat="1" applyFill="1" applyBorder="1" applyAlignment="1">
      <alignment horizontal="right"/>
    </xf>
    <xf numFmtId="2" fontId="0" fillId="10" borderId="25" xfId="0" applyNumberFormat="1" applyFill="1" applyBorder="1" applyAlignment="1">
      <alignment horizontal="right" vertical="center"/>
    </xf>
    <xf numFmtId="2" fontId="0" fillId="11" borderId="0" xfId="0" applyNumberFormat="1" applyFill="1" applyBorder="1"/>
    <xf numFmtId="0" fontId="1" fillId="2" borderId="8" xfId="0" applyFont="1" applyFill="1" applyBorder="1" applyAlignment="1">
      <alignment horizontal="center" wrapText="1"/>
    </xf>
    <xf numFmtId="0" fontId="0" fillId="0" borderId="28" xfId="0" applyBorder="1"/>
    <xf numFmtId="0" fontId="1" fillId="2" borderId="22" xfId="0" applyFont="1" applyFill="1" applyBorder="1" applyAlignment="1">
      <alignment horizontal="center" wrapText="1"/>
    </xf>
    <xf numFmtId="0" fontId="5" fillId="0" borderId="22" xfId="0" applyFont="1" applyFill="1" applyBorder="1" applyAlignment="1">
      <alignment horizontal="center" wrapText="1"/>
    </xf>
    <xf numFmtId="0" fontId="5" fillId="0" borderId="30" xfId="0" applyFont="1" applyFill="1" applyBorder="1" applyAlignment="1">
      <alignment horizontal="center" wrapText="1"/>
    </xf>
    <xf numFmtId="2" fontId="0" fillId="4" borderId="22" xfId="0" applyNumberFormat="1" applyFill="1" applyBorder="1"/>
    <xf numFmtId="2" fontId="0" fillId="10" borderId="1" xfId="0" applyNumberFormat="1" applyFill="1" applyBorder="1"/>
    <xf numFmtId="2" fontId="0" fillId="11" borderId="22" xfId="0" applyNumberFormat="1" applyFill="1" applyBorder="1"/>
    <xf numFmtId="2" fontId="0" fillId="12" borderId="31" xfId="0" applyNumberFormat="1" applyFill="1" applyBorder="1"/>
    <xf numFmtId="0" fontId="0" fillId="14" borderId="0" xfId="0" applyFill="1" applyAlignment="1"/>
    <xf numFmtId="0" fontId="0" fillId="0" borderId="0" xfId="0" applyFill="1" applyAlignment="1"/>
    <xf numFmtId="0" fontId="0" fillId="13" borderId="11" xfId="0" applyFill="1" applyBorder="1" applyAlignment="1"/>
    <xf numFmtId="0" fontId="0" fillId="15" borderId="11" xfId="0" applyFill="1" applyBorder="1" applyAlignment="1"/>
    <xf numFmtId="0" fontId="0" fillId="6" borderId="11" xfId="0" applyFill="1" applyBorder="1" applyAlignment="1"/>
    <xf numFmtId="0" fontId="0" fillId="14" borderId="13" xfId="0" applyFill="1" applyBorder="1" applyAlignment="1"/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2"/>
  <sheetViews>
    <sheetView topLeftCell="A16" workbookViewId="0">
      <selection activeCell="C32" sqref="C32"/>
    </sheetView>
  </sheetViews>
  <sheetFormatPr baseColWidth="10" defaultRowHeight="15" x14ac:dyDescent="0"/>
  <sheetData>
    <row r="3" spans="1:3">
      <c r="A3" t="s">
        <v>17</v>
      </c>
    </row>
    <row r="5" spans="1:3">
      <c r="B5" t="s">
        <v>18</v>
      </c>
    </row>
    <row r="6" spans="1:3">
      <c r="B6" t="s">
        <v>31</v>
      </c>
    </row>
    <row r="7" spans="1:3">
      <c r="B7" t="s">
        <v>33</v>
      </c>
    </row>
    <row r="9" spans="1:3">
      <c r="B9" t="s">
        <v>32</v>
      </c>
    </row>
    <row r="10" spans="1:3">
      <c r="C10" t="s">
        <v>19</v>
      </c>
    </row>
    <row r="11" spans="1:3">
      <c r="C11" t="s">
        <v>30</v>
      </c>
    </row>
    <row r="12" spans="1:3">
      <c r="C12" t="s">
        <v>20</v>
      </c>
    </row>
    <row r="14" spans="1:3">
      <c r="B14" t="s">
        <v>21</v>
      </c>
    </row>
    <row r="16" spans="1:3">
      <c r="B16" t="s">
        <v>22</v>
      </c>
    </row>
    <row r="18" spans="2:4">
      <c r="B18" t="s">
        <v>23</v>
      </c>
    </row>
    <row r="19" spans="2:4">
      <c r="B19" t="s">
        <v>28</v>
      </c>
    </row>
    <row r="20" spans="2:4">
      <c r="C20" t="s">
        <v>24</v>
      </c>
    </row>
    <row r="22" spans="2:4">
      <c r="B22" t="s">
        <v>25</v>
      </c>
    </row>
    <row r="23" spans="2:4">
      <c r="C23" t="s">
        <v>26</v>
      </c>
    </row>
    <row r="24" spans="2:4">
      <c r="C24" t="s">
        <v>27</v>
      </c>
    </row>
    <row r="26" spans="2:4">
      <c r="B26" t="s">
        <v>29</v>
      </c>
    </row>
    <row r="28" spans="2:4">
      <c r="B28" t="s">
        <v>34</v>
      </c>
    </row>
    <row r="30" spans="2:4">
      <c r="C30" s="15" t="s">
        <v>35</v>
      </c>
      <c r="D30" t="s">
        <v>36</v>
      </c>
    </row>
    <row r="31" spans="2:4">
      <c r="C31" t="s">
        <v>37</v>
      </c>
    </row>
    <row r="32" spans="2:4">
      <c r="C32" t="s">
        <v>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4"/>
  </sheetPr>
  <dimension ref="A1:E254"/>
  <sheetViews>
    <sheetView topLeftCell="A66" zoomScale="115" zoomScaleNormal="115" zoomScalePageLayoutView="115" workbookViewId="0">
      <selection activeCell="A59" sqref="A59"/>
    </sheetView>
  </sheetViews>
  <sheetFormatPr baseColWidth="10" defaultRowHeight="15" x14ac:dyDescent="0"/>
  <cols>
    <col min="1" max="1" width="19" customWidth="1"/>
    <col min="2" max="2" width="11.1640625" bestFit="1" customWidth="1"/>
    <col min="4" max="5" width="12.6640625" bestFit="1" customWidth="1"/>
  </cols>
  <sheetData>
    <row r="1" spans="1:5">
      <c r="A1" s="1" t="s">
        <v>1</v>
      </c>
      <c r="B1" s="9" t="s">
        <v>2</v>
      </c>
      <c r="C1" s="10" t="s">
        <v>16</v>
      </c>
      <c r="D1" s="10" t="s">
        <v>3</v>
      </c>
      <c r="E1" s="11" t="s">
        <v>4</v>
      </c>
    </row>
    <row r="2" spans="1:5">
      <c r="A2" s="8">
        <v>41640</v>
      </c>
    </row>
    <row r="3" spans="1:5">
      <c r="A3" s="8">
        <v>41653</v>
      </c>
      <c r="B3">
        <v>144</v>
      </c>
      <c r="C3">
        <v>264</v>
      </c>
    </row>
    <row r="4" spans="1:5">
      <c r="A4" s="8">
        <v>41655</v>
      </c>
      <c r="B4">
        <v>72</v>
      </c>
      <c r="C4">
        <v>132</v>
      </c>
    </row>
    <row r="5" spans="1:5">
      <c r="A5" s="8">
        <v>41656</v>
      </c>
      <c r="D5">
        <v>4</v>
      </c>
      <c r="E5">
        <v>4</v>
      </c>
    </row>
    <row r="6" spans="1:5">
      <c r="A6" s="8">
        <v>41657</v>
      </c>
      <c r="D6">
        <v>5</v>
      </c>
      <c r="E6">
        <v>6</v>
      </c>
    </row>
    <row r="7" spans="1:5">
      <c r="A7" s="8">
        <v>41659</v>
      </c>
      <c r="B7">
        <v>72</v>
      </c>
      <c r="C7">
        <v>132</v>
      </c>
    </row>
    <row r="8" spans="1:5">
      <c r="A8" s="8">
        <v>41667</v>
      </c>
      <c r="B8">
        <f>72+72</f>
        <v>144</v>
      </c>
      <c r="C8">
        <f>132+117</f>
        <v>249</v>
      </c>
    </row>
    <row r="9" spans="1:5" s="37" customFormat="1">
      <c r="A9" s="33" t="s">
        <v>39</v>
      </c>
      <c r="B9" s="37">
        <f>SUM(B2:B8)</f>
        <v>432</v>
      </c>
      <c r="C9" s="37">
        <f>SUM(C2:C8)</f>
        <v>777</v>
      </c>
      <c r="D9" s="37">
        <f>SUM(D2:D8)</f>
        <v>9</v>
      </c>
      <c r="E9" s="37">
        <f>SUM(E2:E8)</f>
        <v>10</v>
      </c>
    </row>
    <row r="10" spans="1:5">
      <c r="A10" s="8">
        <v>41683</v>
      </c>
      <c r="B10" s="16">
        <v>72</v>
      </c>
      <c r="C10" s="17">
        <v>132</v>
      </c>
    </row>
    <row r="11" spans="1:5">
      <c r="A11" s="8">
        <v>41688</v>
      </c>
      <c r="B11" s="16">
        <v>72</v>
      </c>
      <c r="C11" s="17">
        <v>132</v>
      </c>
    </row>
    <row r="12" spans="1:5">
      <c r="A12" s="8">
        <v>41690</v>
      </c>
      <c r="B12" s="16">
        <v>72</v>
      </c>
      <c r="C12" s="17">
        <v>132</v>
      </c>
    </row>
    <row r="13" spans="1:5">
      <c r="A13" s="8">
        <v>41695</v>
      </c>
      <c r="B13" s="16">
        <v>144</v>
      </c>
      <c r="C13" s="17">
        <v>66</v>
      </c>
    </row>
    <row r="14" spans="1:5">
      <c r="A14" s="8">
        <v>41697</v>
      </c>
      <c r="D14" s="17">
        <v>1</v>
      </c>
      <c r="E14" s="18">
        <v>3</v>
      </c>
    </row>
    <row r="15" spans="1:5">
      <c r="A15" s="8">
        <v>41698</v>
      </c>
      <c r="B15" s="16">
        <v>288</v>
      </c>
      <c r="C15" s="19"/>
      <c r="D15" s="17"/>
      <c r="E15" s="20"/>
    </row>
    <row r="16" spans="1:5" s="37" customFormat="1">
      <c r="A16" s="33" t="s">
        <v>40</v>
      </c>
      <c r="B16" s="37">
        <f>SUM(B10:B15)</f>
        <v>648</v>
      </c>
      <c r="C16" s="37">
        <f>SUM(C10:C15)</f>
        <v>462</v>
      </c>
      <c r="D16" s="37">
        <f>SUM(D10:D15)</f>
        <v>1</v>
      </c>
      <c r="E16" s="37">
        <f>SUM(E10:E15)</f>
        <v>3</v>
      </c>
    </row>
    <row r="17" spans="1:5">
      <c r="A17" s="8">
        <v>41708</v>
      </c>
      <c r="D17" s="17">
        <v>1</v>
      </c>
      <c r="E17" s="18">
        <v>2</v>
      </c>
    </row>
    <row r="18" spans="1:5">
      <c r="A18" s="8">
        <v>41722</v>
      </c>
      <c r="B18" s="16"/>
      <c r="C18" s="17"/>
      <c r="D18" s="17">
        <v>1</v>
      </c>
      <c r="E18" s="20">
        <v>2</v>
      </c>
    </row>
    <row r="19" spans="1:5">
      <c r="A19" s="8">
        <v>41723</v>
      </c>
      <c r="B19" s="16">
        <v>72</v>
      </c>
      <c r="C19" s="17">
        <v>132</v>
      </c>
      <c r="D19" s="17">
        <v>2</v>
      </c>
      <c r="E19" s="20">
        <v>2</v>
      </c>
    </row>
    <row r="20" spans="1:5">
      <c r="A20" s="8">
        <v>41724</v>
      </c>
    </row>
    <row r="21" spans="1:5">
      <c r="A21" s="8">
        <v>41725</v>
      </c>
      <c r="B21" s="16">
        <v>144</v>
      </c>
      <c r="C21" s="17">
        <v>264</v>
      </c>
    </row>
    <row r="22" spans="1:5">
      <c r="A22" s="8">
        <v>41729</v>
      </c>
      <c r="B22" s="16">
        <v>144</v>
      </c>
      <c r="C22" s="21">
        <f>132</f>
        <v>132</v>
      </c>
    </row>
    <row r="23" spans="1:5" s="37" customFormat="1">
      <c r="A23" s="33" t="s">
        <v>41</v>
      </c>
      <c r="B23" s="37">
        <f>SUM(B17:B22)</f>
        <v>360</v>
      </c>
      <c r="C23" s="37">
        <f>SUM(C17:C22)</f>
        <v>528</v>
      </c>
      <c r="D23" s="37">
        <f>SUM(D17:D22)</f>
        <v>4</v>
      </c>
      <c r="E23" s="37">
        <f>SUM(E17:E22)</f>
        <v>6</v>
      </c>
    </row>
    <row r="24" spans="1:5">
      <c r="A24" s="8">
        <v>41730</v>
      </c>
      <c r="E24">
        <v>2</v>
      </c>
    </row>
    <row r="25" spans="1:5">
      <c r="A25" s="8">
        <v>41737</v>
      </c>
      <c r="E25">
        <v>1</v>
      </c>
    </row>
    <row r="26" spans="1:5">
      <c r="A26" s="8">
        <v>41739</v>
      </c>
      <c r="C26" s="17">
        <v>88</v>
      </c>
      <c r="D26" s="17">
        <v>72</v>
      </c>
    </row>
    <row r="27" spans="1:5">
      <c r="A27" s="8">
        <v>41746</v>
      </c>
      <c r="B27" s="16"/>
      <c r="C27" s="17">
        <v>44</v>
      </c>
      <c r="D27" s="17"/>
      <c r="E27" s="17">
        <v>132</v>
      </c>
    </row>
    <row r="28" spans="1:5">
      <c r="A28" s="8">
        <v>41747</v>
      </c>
    </row>
    <row r="29" spans="1:5">
      <c r="A29" s="8">
        <v>41748</v>
      </c>
    </row>
    <row r="30" spans="1:5">
      <c r="A30" s="8">
        <v>41749</v>
      </c>
    </row>
    <row r="31" spans="1:5">
      <c r="A31" s="8">
        <v>41750</v>
      </c>
    </row>
    <row r="32" spans="1:5">
      <c r="A32" s="8">
        <v>41751</v>
      </c>
    </row>
    <row r="33" spans="1:5">
      <c r="A33" s="8">
        <v>41752</v>
      </c>
    </row>
    <row r="34" spans="1:5">
      <c r="A34" s="8">
        <v>41753</v>
      </c>
    </row>
    <row r="35" spans="1:5">
      <c r="A35" s="8">
        <v>41754</v>
      </c>
    </row>
    <row r="36" spans="1:5">
      <c r="A36" s="8">
        <v>41755</v>
      </c>
    </row>
    <row r="37" spans="1:5">
      <c r="A37" s="8">
        <v>41756</v>
      </c>
    </row>
    <row r="38" spans="1:5">
      <c r="A38" s="8">
        <v>41757</v>
      </c>
    </row>
    <row r="39" spans="1:5">
      <c r="A39" s="8">
        <v>41758</v>
      </c>
      <c r="B39" s="16"/>
      <c r="C39" s="17"/>
      <c r="D39" s="17">
        <v>144</v>
      </c>
      <c r="E39" s="19">
        <v>74</v>
      </c>
    </row>
    <row r="40" spans="1:5">
      <c r="A40" s="8">
        <v>41759</v>
      </c>
      <c r="B40" s="16">
        <v>72</v>
      </c>
      <c r="C40" s="17"/>
      <c r="D40" s="17">
        <v>190</v>
      </c>
      <c r="E40" s="20"/>
    </row>
    <row r="41" spans="1:5" s="37" customFormat="1">
      <c r="A41" s="33" t="s">
        <v>42</v>
      </c>
      <c r="B41" s="37">
        <f>SUM(B24:B40)</f>
        <v>72</v>
      </c>
      <c r="C41" s="37">
        <f t="shared" ref="C41:E41" si="0">SUM(C24:C40)</f>
        <v>132</v>
      </c>
      <c r="D41" s="37">
        <f t="shared" si="0"/>
        <v>406</v>
      </c>
      <c r="E41" s="37">
        <f t="shared" si="0"/>
        <v>209</v>
      </c>
    </row>
    <row r="42" spans="1:5">
      <c r="A42" s="8"/>
      <c r="C42">
        <v>10</v>
      </c>
      <c r="D42">
        <v>10</v>
      </c>
    </row>
    <row r="43" spans="1:5">
      <c r="A43" s="8"/>
      <c r="C43">
        <v>10</v>
      </c>
    </row>
    <row r="44" spans="1:5">
      <c r="A44" s="8"/>
      <c r="C44">
        <v>10</v>
      </c>
    </row>
    <row r="45" spans="1:5">
      <c r="A45" s="8"/>
      <c r="C45">
        <v>10</v>
      </c>
    </row>
    <row r="46" spans="1:5">
      <c r="A46" s="8">
        <v>41779</v>
      </c>
      <c r="C46">
        <v>10</v>
      </c>
    </row>
    <row r="47" spans="1:5">
      <c r="A47" s="8"/>
      <c r="C47">
        <v>10</v>
      </c>
    </row>
    <row r="48" spans="1:5">
      <c r="A48" s="8"/>
      <c r="C48">
        <v>10</v>
      </c>
    </row>
    <row r="49" spans="1:4">
      <c r="A49" s="8"/>
      <c r="C49">
        <v>10</v>
      </c>
    </row>
    <row r="50" spans="1:4">
      <c r="A50" s="8"/>
      <c r="C50">
        <v>10</v>
      </c>
    </row>
    <row r="51" spans="1:4">
      <c r="A51" s="8"/>
      <c r="C51">
        <v>10</v>
      </c>
      <c r="D51">
        <v>10</v>
      </c>
    </row>
    <row r="52" spans="1:4">
      <c r="A52" s="8"/>
      <c r="C52">
        <v>10</v>
      </c>
    </row>
    <row r="53" spans="1:4" s="37" customFormat="1">
      <c r="A53" s="33" t="s">
        <v>43</v>
      </c>
      <c r="C53">
        <v>10</v>
      </c>
    </row>
    <row r="54" spans="1:4">
      <c r="A54" s="8"/>
      <c r="C54">
        <v>10</v>
      </c>
      <c r="D54">
        <v>10</v>
      </c>
    </row>
    <row r="55" spans="1:4">
      <c r="A55" s="8"/>
      <c r="C55">
        <v>10</v>
      </c>
    </row>
    <row r="56" spans="1:4">
      <c r="A56" s="8"/>
      <c r="C56">
        <v>10</v>
      </c>
    </row>
    <row r="57" spans="1:4">
      <c r="A57" s="8"/>
      <c r="C57">
        <v>10</v>
      </c>
    </row>
    <row r="58" spans="1:4">
      <c r="A58" s="8">
        <v>41810</v>
      </c>
      <c r="C58">
        <v>10</v>
      </c>
    </row>
    <row r="59" spans="1:4">
      <c r="A59" s="8"/>
      <c r="C59">
        <v>10</v>
      </c>
    </row>
    <row r="60" spans="1:4">
      <c r="A60" s="8"/>
      <c r="C60">
        <v>10</v>
      </c>
    </row>
    <row r="61" spans="1:4">
      <c r="A61" s="8"/>
      <c r="C61">
        <v>10</v>
      </c>
    </row>
    <row r="62" spans="1:4">
      <c r="A62" s="8"/>
      <c r="C62">
        <v>10</v>
      </c>
    </row>
    <row r="63" spans="1:4">
      <c r="A63" s="8"/>
      <c r="C63">
        <v>10</v>
      </c>
    </row>
    <row r="64" spans="1:4" s="37" customFormat="1">
      <c r="A64" s="33" t="s">
        <v>44</v>
      </c>
      <c r="C64">
        <v>10</v>
      </c>
    </row>
    <row r="65" spans="1:4">
      <c r="A65" s="8">
        <v>41821</v>
      </c>
      <c r="C65">
        <v>10</v>
      </c>
      <c r="D65">
        <v>10</v>
      </c>
    </row>
    <row r="66" spans="1:4">
      <c r="A66" s="8">
        <v>41822</v>
      </c>
      <c r="C66">
        <v>10</v>
      </c>
    </row>
    <row r="67" spans="1:4">
      <c r="A67" s="8">
        <v>41823</v>
      </c>
      <c r="C67">
        <v>10</v>
      </c>
    </row>
    <row r="68" spans="1:4">
      <c r="A68" s="8">
        <v>41824</v>
      </c>
      <c r="C68">
        <v>10</v>
      </c>
    </row>
    <row r="69" spans="1:4">
      <c r="A69" s="8">
        <v>41825</v>
      </c>
      <c r="C69">
        <v>10</v>
      </c>
    </row>
    <row r="70" spans="1:4">
      <c r="A70" s="8">
        <v>41826</v>
      </c>
      <c r="C70">
        <v>10</v>
      </c>
    </row>
    <row r="71" spans="1:4">
      <c r="A71" s="8">
        <v>41827</v>
      </c>
      <c r="C71">
        <v>10</v>
      </c>
    </row>
    <row r="72" spans="1:4">
      <c r="A72" s="8">
        <v>41828</v>
      </c>
      <c r="C72">
        <v>10</v>
      </c>
    </row>
    <row r="73" spans="1:4">
      <c r="A73" s="8">
        <v>41829</v>
      </c>
      <c r="C73">
        <v>10</v>
      </c>
    </row>
    <row r="74" spans="1:4">
      <c r="A74" s="8">
        <v>41830</v>
      </c>
      <c r="C74">
        <v>10</v>
      </c>
    </row>
    <row r="75" spans="1:4">
      <c r="A75" s="8">
        <v>41831</v>
      </c>
      <c r="C75">
        <v>10</v>
      </c>
    </row>
    <row r="76" spans="1:4">
      <c r="A76" s="8">
        <v>41832</v>
      </c>
      <c r="C76">
        <v>10</v>
      </c>
    </row>
    <row r="77" spans="1:4">
      <c r="A77" s="8">
        <v>41833</v>
      </c>
      <c r="C77">
        <v>10</v>
      </c>
    </row>
    <row r="78" spans="1:4">
      <c r="A78" s="8">
        <v>41834</v>
      </c>
      <c r="C78">
        <v>10</v>
      </c>
    </row>
    <row r="79" spans="1:4">
      <c r="A79" s="8">
        <v>41835</v>
      </c>
      <c r="C79">
        <v>10</v>
      </c>
    </row>
    <row r="80" spans="1:4">
      <c r="A80" s="8">
        <v>41836</v>
      </c>
      <c r="C80">
        <v>10</v>
      </c>
    </row>
    <row r="81" spans="1:3">
      <c r="A81" s="8">
        <v>41837</v>
      </c>
      <c r="C81">
        <v>10</v>
      </c>
    </row>
    <row r="82" spans="1:3">
      <c r="A82" s="8">
        <v>41838</v>
      </c>
      <c r="C82">
        <v>10</v>
      </c>
    </row>
    <row r="83" spans="1:3">
      <c r="A83" s="8">
        <v>41839</v>
      </c>
      <c r="C83">
        <v>10</v>
      </c>
    </row>
    <row r="84" spans="1:3">
      <c r="A84" s="8">
        <v>41840</v>
      </c>
      <c r="C84">
        <v>10</v>
      </c>
    </row>
    <row r="85" spans="1:3">
      <c r="A85" s="8">
        <v>41841</v>
      </c>
      <c r="C85">
        <v>10</v>
      </c>
    </row>
    <row r="86" spans="1:3">
      <c r="A86" s="8">
        <v>41842</v>
      </c>
      <c r="C86">
        <v>10</v>
      </c>
    </row>
    <row r="87" spans="1:3">
      <c r="A87" s="8">
        <v>41843</v>
      </c>
      <c r="C87">
        <v>10</v>
      </c>
    </row>
    <row r="88" spans="1:3">
      <c r="A88" s="8">
        <v>41844</v>
      </c>
      <c r="C88">
        <v>10</v>
      </c>
    </row>
    <row r="89" spans="1:3">
      <c r="A89" s="8">
        <v>41845</v>
      </c>
      <c r="C89">
        <v>10</v>
      </c>
    </row>
    <row r="90" spans="1:3">
      <c r="A90" s="8">
        <v>41846</v>
      </c>
      <c r="C90">
        <v>10</v>
      </c>
    </row>
    <row r="91" spans="1:3">
      <c r="A91" s="8">
        <v>41847</v>
      </c>
      <c r="C91">
        <v>10</v>
      </c>
    </row>
    <row r="92" spans="1:3">
      <c r="A92" s="8">
        <v>41848</v>
      </c>
      <c r="C92">
        <v>10</v>
      </c>
    </row>
    <row r="93" spans="1:3">
      <c r="A93" s="8">
        <v>41849</v>
      </c>
      <c r="C93">
        <v>10</v>
      </c>
    </row>
    <row r="94" spans="1:3">
      <c r="A94" s="8">
        <v>41850</v>
      </c>
      <c r="C94">
        <v>10</v>
      </c>
    </row>
    <row r="95" spans="1:3">
      <c r="A95" s="8">
        <v>41851</v>
      </c>
      <c r="C95">
        <v>10</v>
      </c>
    </row>
    <row r="96" spans="1:3" s="37" customFormat="1">
      <c r="A96" s="33" t="s">
        <v>45</v>
      </c>
    </row>
    <row r="97" spans="1:4">
      <c r="A97" s="8">
        <v>41852</v>
      </c>
      <c r="D97">
        <v>10</v>
      </c>
    </row>
    <row r="98" spans="1:4">
      <c r="A98" s="8">
        <v>41853</v>
      </c>
    </row>
    <row r="99" spans="1:4">
      <c r="A99" s="8">
        <v>41854</v>
      </c>
    </row>
    <row r="100" spans="1:4">
      <c r="A100" s="8">
        <v>41855</v>
      </c>
    </row>
    <row r="101" spans="1:4">
      <c r="A101" s="8">
        <v>41856</v>
      </c>
    </row>
    <row r="102" spans="1:4">
      <c r="A102" s="8">
        <v>41857</v>
      </c>
    </row>
    <row r="103" spans="1:4">
      <c r="A103" s="8">
        <v>41858</v>
      </c>
    </row>
    <row r="104" spans="1:4">
      <c r="A104" s="8">
        <v>41859</v>
      </c>
    </row>
    <row r="105" spans="1:4">
      <c r="A105" s="8">
        <v>41860</v>
      </c>
    </row>
    <row r="106" spans="1:4">
      <c r="A106" s="8">
        <v>41861</v>
      </c>
    </row>
    <row r="107" spans="1:4">
      <c r="A107" s="8">
        <v>41862</v>
      </c>
    </row>
    <row r="108" spans="1:4">
      <c r="A108" s="8">
        <v>41863</v>
      </c>
    </row>
    <row r="109" spans="1:4">
      <c r="A109" s="8">
        <v>41864</v>
      </c>
    </row>
    <row r="110" spans="1:4">
      <c r="A110" s="8">
        <v>41865</v>
      </c>
    </row>
    <row r="111" spans="1:4">
      <c r="A111" s="8">
        <v>41866</v>
      </c>
    </row>
    <row r="112" spans="1:4">
      <c r="A112" s="8">
        <v>41867</v>
      </c>
    </row>
    <row r="113" spans="1:1">
      <c r="A113" s="8">
        <v>41868</v>
      </c>
    </row>
    <row r="114" spans="1:1">
      <c r="A114" s="8">
        <v>41869</v>
      </c>
    </row>
    <row r="115" spans="1:1">
      <c r="A115" s="8">
        <v>41870</v>
      </c>
    </row>
    <row r="116" spans="1:1">
      <c r="A116" s="8">
        <v>41871</v>
      </c>
    </row>
    <row r="117" spans="1:1">
      <c r="A117" s="8">
        <v>41872</v>
      </c>
    </row>
    <row r="118" spans="1:1">
      <c r="A118" s="8">
        <v>41873</v>
      </c>
    </row>
    <row r="119" spans="1:1">
      <c r="A119" s="8">
        <v>41874</v>
      </c>
    </row>
    <row r="120" spans="1:1">
      <c r="A120" s="8">
        <v>41875</v>
      </c>
    </row>
    <row r="121" spans="1:1">
      <c r="A121" s="8">
        <v>41876</v>
      </c>
    </row>
    <row r="122" spans="1:1">
      <c r="A122" s="8">
        <v>41877</v>
      </c>
    </row>
    <row r="123" spans="1:1">
      <c r="A123" s="8">
        <v>41878</v>
      </c>
    </row>
    <row r="124" spans="1:1">
      <c r="A124" s="8">
        <v>41879</v>
      </c>
    </row>
    <row r="125" spans="1:1">
      <c r="A125" s="8">
        <v>41880</v>
      </c>
    </row>
    <row r="126" spans="1:1">
      <c r="A126" s="8">
        <v>41881</v>
      </c>
    </row>
    <row r="127" spans="1:1">
      <c r="A127" s="8">
        <v>41882</v>
      </c>
    </row>
    <row r="128" spans="1:1" s="37" customFormat="1">
      <c r="A128" s="33" t="s">
        <v>46</v>
      </c>
    </row>
    <row r="129" spans="1:1">
      <c r="A129" s="8">
        <v>41883</v>
      </c>
    </row>
    <row r="130" spans="1:1">
      <c r="A130" s="8">
        <v>41884</v>
      </c>
    </row>
    <row r="131" spans="1:1">
      <c r="A131" s="8">
        <v>41885</v>
      </c>
    </row>
    <row r="132" spans="1:1">
      <c r="A132" s="8">
        <v>41886</v>
      </c>
    </row>
    <row r="133" spans="1:1">
      <c r="A133" s="8">
        <v>41887</v>
      </c>
    </row>
    <row r="134" spans="1:1">
      <c r="A134" s="8">
        <v>41888</v>
      </c>
    </row>
    <row r="135" spans="1:1">
      <c r="A135" s="8">
        <v>41889</v>
      </c>
    </row>
    <row r="136" spans="1:1">
      <c r="A136" s="8">
        <v>41890</v>
      </c>
    </row>
    <row r="137" spans="1:1">
      <c r="A137" s="8">
        <v>41891</v>
      </c>
    </row>
    <row r="138" spans="1:1">
      <c r="A138" s="8">
        <v>41892</v>
      </c>
    </row>
    <row r="139" spans="1:1">
      <c r="A139" s="8">
        <v>41893</v>
      </c>
    </row>
    <row r="140" spans="1:1">
      <c r="A140" s="8">
        <v>41894</v>
      </c>
    </row>
    <row r="141" spans="1:1">
      <c r="A141" s="8">
        <v>41895</v>
      </c>
    </row>
    <row r="142" spans="1:1">
      <c r="A142" s="8">
        <v>41896</v>
      </c>
    </row>
    <row r="143" spans="1:1">
      <c r="A143" s="8">
        <v>41897</v>
      </c>
    </row>
    <row r="144" spans="1:1">
      <c r="A144" s="8">
        <v>41898</v>
      </c>
    </row>
    <row r="145" spans="1:1">
      <c r="A145" s="8">
        <v>41899</v>
      </c>
    </row>
    <row r="146" spans="1:1">
      <c r="A146" s="8">
        <v>41900</v>
      </c>
    </row>
    <row r="147" spans="1:1">
      <c r="A147" s="8">
        <v>41901</v>
      </c>
    </row>
    <row r="148" spans="1:1">
      <c r="A148" s="8">
        <v>41902</v>
      </c>
    </row>
    <row r="149" spans="1:1">
      <c r="A149" s="8">
        <v>41903</v>
      </c>
    </row>
    <row r="150" spans="1:1">
      <c r="A150" s="8">
        <v>41904</v>
      </c>
    </row>
    <row r="151" spans="1:1">
      <c r="A151" s="8">
        <v>41905</v>
      </c>
    </row>
    <row r="152" spans="1:1">
      <c r="A152" s="8">
        <v>41906</v>
      </c>
    </row>
    <row r="153" spans="1:1">
      <c r="A153" s="8">
        <v>41907</v>
      </c>
    </row>
    <row r="154" spans="1:1">
      <c r="A154" s="8">
        <v>41908</v>
      </c>
    </row>
    <row r="155" spans="1:1">
      <c r="A155" s="8">
        <v>41909</v>
      </c>
    </row>
    <row r="156" spans="1:1">
      <c r="A156" s="8">
        <v>41910</v>
      </c>
    </row>
    <row r="157" spans="1:1">
      <c r="A157" s="8">
        <v>41911</v>
      </c>
    </row>
    <row r="158" spans="1:1">
      <c r="A158" s="8">
        <v>41912</v>
      </c>
    </row>
    <row r="159" spans="1:1" s="37" customFormat="1">
      <c r="A159" s="33" t="s">
        <v>47</v>
      </c>
    </row>
    <row r="160" spans="1:1">
      <c r="A160" s="8">
        <v>41913</v>
      </c>
    </row>
    <row r="161" spans="1:1">
      <c r="A161" s="8">
        <v>41914</v>
      </c>
    </row>
    <row r="162" spans="1:1">
      <c r="A162" s="8">
        <v>41915</v>
      </c>
    </row>
    <row r="163" spans="1:1">
      <c r="A163" s="8">
        <v>41916</v>
      </c>
    </row>
    <row r="164" spans="1:1">
      <c r="A164" s="8">
        <v>41917</v>
      </c>
    </row>
    <row r="165" spans="1:1">
      <c r="A165" s="8">
        <v>41918</v>
      </c>
    </row>
    <row r="166" spans="1:1">
      <c r="A166" s="8">
        <v>41919</v>
      </c>
    </row>
    <row r="167" spans="1:1">
      <c r="A167" s="8">
        <v>41920</v>
      </c>
    </row>
    <row r="168" spans="1:1">
      <c r="A168" s="8">
        <v>41921</v>
      </c>
    </row>
    <row r="169" spans="1:1">
      <c r="A169" s="8">
        <v>41922</v>
      </c>
    </row>
    <row r="170" spans="1:1">
      <c r="A170" s="8">
        <v>41923</v>
      </c>
    </row>
    <row r="171" spans="1:1">
      <c r="A171" s="8">
        <v>41924</v>
      </c>
    </row>
    <row r="172" spans="1:1">
      <c r="A172" s="8">
        <v>41925</v>
      </c>
    </row>
    <row r="173" spans="1:1">
      <c r="A173" s="8">
        <v>41926</v>
      </c>
    </row>
    <row r="174" spans="1:1">
      <c r="A174" s="8">
        <v>41927</v>
      </c>
    </row>
    <row r="175" spans="1:1">
      <c r="A175" s="8">
        <v>41928</v>
      </c>
    </row>
    <row r="176" spans="1:1">
      <c r="A176" s="8">
        <v>41929</v>
      </c>
    </row>
    <row r="177" spans="1:1">
      <c r="A177" s="8">
        <v>41930</v>
      </c>
    </row>
    <row r="178" spans="1:1">
      <c r="A178" s="8">
        <v>41931</v>
      </c>
    </row>
    <row r="179" spans="1:1">
      <c r="A179" s="8">
        <v>41932</v>
      </c>
    </row>
    <row r="180" spans="1:1">
      <c r="A180" s="8">
        <v>41933</v>
      </c>
    </row>
    <row r="181" spans="1:1">
      <c r="A181" s="8">
        <v>41934</v>
      </c>
    </row>
    <row r="182" spans="1:1">
      <c r="A182" s="8">
        <v>41935</v>
      </c>
    </row>
    <row r="183" spans="1:1">
      <c r="A183" s="8">
        <v>41936</v>
      </c>
    </row>
    <row r="184" spans="1:1">
      <c r="A184" s="8">
        <v>41937</v>
      </c>
    </row>
    <row r="185" spans="1:1">
      <c r="A185" s="8">
        <v>41938</v>
      </c>
    </row>
    <row r="186" spans="1:1">
      <c r="A186" s="8">
        <v>41939</v>
      </c>
    </row>
    <row r="187" spans="1:1">
      <c r="A187" s="8">
        <v>41940</v>
      </c>
    </row>
    <row r="188" spans="1:1">
      <c r="A188" s="8">
        <v>41941</v>
      </c>
    </row>
    <row r="189" spans="1:1">
      <c r="A189" s="8">
        <v>41942</v>
      </c>
    </row>
    <row r="190" spans="1:1">
      <c r="A190" s="8">
        <v>41943</v>
      </c>
    </row>
    <row r="191" spans="1:1" s="37" customFormat="1">
      <c r="A191" s="33" t="s">
        <v>48</v>
      </c>
    </row>
    <row r="192" spans="1:1">
      <c r="A192" s="8">
        <v>41944</v>
      </c>
    </row>
    <row r="193" spans="1:1">
      <c r="A193" s="8">
        <v>41945</v>
      </c>
    </row>
    <row r="194" spans="1:1">
      <c r="A194" s="8">
        <v>41946</v>
      </c>
    </row>
    <row r="195" spans="1:1">
      <c r="A195" s="8">
        <v>41947</v>
      </c>
    </row>
    <row r="196" spans="1:1">
      <c r="A196" s="8">
        <v>41948</v>
      </c>
    </row>
    <row r="197" spans="1:1">
      <c r="A197" s="8">
        <v>41949</v>
      </c>
    </row>
    <row r="198" spans="1:1">
      <c r="A198" s="8">
        <v>41950</v>
      </c>
    </row>
    <row r="199" spans="1:1">
      <c r="A199" s="8">
        <v>41951</v>
      </c>
    </row>
    <row r="200" spans="1:1">
      <c r="A200" s="8">
        <v>41952</v>
      </c>
    </row>
    <row r="201" spans="1:1">
      <c r="A201" s="8">
        <v>41953</v>
      </c>
    </row>
    <row r="202" spans="1:1">
      <c r="A202" s="8">
        <v>41954</v>
      </c>
    </row>
    <row r="203" spans="1:1">
      <c r="A203" s="8">
        <v>41955</v>
      </c>
    </row>
    <row r="204" spans="1:1">
      <c r="A204" s="8">
        <v>41956</v>
      </c>
    </row>
    <row r="205" spans="1:1">
      <c r="A205" s="8">
        <v>41957</v>
      </c>
    </row>
    <row r="206" spans="1:1">
      <c r="A206" s="8">
        <v>41958</v>
      </c>
    </row>
    <row r="207" spans="1:1">
      <c r="A207" s="8">
        <v>41959</v>
      </c>
    </row>
    <row r="208" spans="1:1">
      <c r="A208" s="8">
        <v>41960</v>
      </c>
    </row>
    <row r="209" spans="1:1">
      <c r="A209" s="8">
        <v>41961</v>
      </c>
    </row>
    <row r="210" spans="1:1">
      <c r="A210" s="8">
        <v>41962</v>
      </c>
    </row>
    <row r="211" spans="1:1">
      <c r="A211" s="8">
        <v>41963</v>
      </c>
    </row>
    <row r="212" spans="1:1">
      <c r="A212" s="8">
        <v>41964</v>
      </c>
    </row>
    <row r="213" spans="1:1">
      <c r="A213" s="8">
        <v>41965</v>
      </c>
    </row>
    <row r="214" spans="1:1">
      <c r="A214" s="8">
        <v>41966</v>
      </c>
    </row>
    <row r="215" spans="1:1">
      <c r="A215" s="8">
        <v>41967</v>
      </c>
    </row>
    <row r="216" spans="1:1">
      <c r="A216" s="8">
        <v>41968</v>
      </c>
    </row>
    <row r="217" spans="1:1">
      <c r="A217" s="8">
        <v>41969</v>
      </c>
    </row>
    <row r="218" spans="1:1">
      <c r="A218" s="8">
        <v>41970</v>
      </c>
    </row>
    <row r="219" spans="1:1">
      <c r="A219" s="8">
        <v>41971</v>
      </c>
    </row>
    <row r="220" spans="1:1">
      <c r="A220" s="8">
        <v>41972</v>
      </c>
    </row>
    <row r="221" spans="1:1">
      <c r="A221" s="8">
        <v>41973</v>
      </c>
    </row>
    <row r="222" spans="1:1" s="37" customFormat="1">
      <c r="A222" s="33" t="s">
        <v>49</v>
      </c>
    </row>
    <row r="223" spans="1:1">
      <c r="A223" s="8">
        <v>41974</v>
      </c>
    </row>
    <row r="224" spans="1:1">
      <c r="A224" s="8">
        <v>41975</v>
      </c>
    </row>
    <row r="225" spans="1:1">
      <c r="A225" s="8">
        <v>41976</v>
      </c>
    </row>
    <row r="226" spans="1:1">
      <c r="A226" s="8">
        <v>41977</v>
      </c>
    </row>
    <row r="227" spans="1:1">
      <c r="A227" s="8">
        <v>41978</v>
      </c>
    </row>
    <row r="228" spans="1:1">
      <c r="A228" s="8">
        <v>41979</v>
      </c>
    </row>
    <row r="229" spans="1:1">
      <c r="A229" s="8">
        <v>41980</v>
      </c>
    </row>
    <row r="230" spans="1:1">
      <c r="A230" s="8">
        <v>41981</v>
      </c>
    </row>
    <row r="231" spans="1:1">
      <c r="A231" s="8">
        <v>41982</v>
      </c>
    </row>
    <row r="232" spans="1:1">
      <c r="A232" s="8">
        <v>41983</v>
      </c>
    </row>
    <row r="233" spans="1:1">
      <c r="A233" s="8">
        <v>41984</v>
      </c>
    </row>
    <row r="234" spans="1:1">
      <c r="A234" s="8">
        <v>41985</v>
      </c>
    </row>
    <row r="235" spans="1:1">
      <c r="A235" s="8">
        <v>41986</v>
      </c>
    </row>
    <row r="236" spans="1:1">
      <c r="A236" s="8">
        <v>41987</v>
      </c>
    </row>
    <row r="237" spans="1:1">
      <c r="A237" s="8">
        <v>41988</v>
      </c>
    </row>
    <row r="238" spans="1:1">
      <c r="A238" s="8">
        <v>41989</v>
      </c>
    </row>
    <row r="239" spans="1:1">
      <c r="A239" s="8">
        <v>41990</v>
      </c>
    </row>
    <row r="240" spans="1:1">
      <c r="A240" s="8">
        <v>41991</v>
      </c>
    </row>
    <row r="241" spans="1:1">
      <c r="A241" s="8">
        <v>41992</v>
      </c>
    </row>
    <row r="242" spans="1:1">
      <c r="A242" s="8">
        <v>41993</v>
      </c>
    </row>
    <row r="243" spans="1:1">
      <c r="A243" s="8">
        <v>41994</v>
      </c>
    </row>
    <row r="244" spans="1:1">
      <c r="A244" s="8">
        <v>41995</v>
      </c>
    </row>
    <row r="245" spans="1:1">
      <c r="A245" s="8">
        <v>41996</v>
      </c>
    </row>
    <row r="246" spans="1:1">
      <c r="A246" s="8">
        <v>41997</v>
      </c>
    </row>
    <row r="247" spans="1:1">
      <c r="A247" s="8">
        <v>41998</v>
      </c>
    </row>
    <row r="248" spans="1:1">
      <c r="A248" s="8">
        <v>41999</v>
      </c>
    </row>
    <row r="249" spans="1:1">
      <c r="A249" s="8">
        <v>42000</v>
      </c>
    </row>
    <row r="250" spans="1:1">
      <c r="A250" s="8">
        <v>42001</v>
      </c>
    </row>
    <row r="251" spans="1:1">
      <c r="A251" s="8">
        <v>42002</v>
      </c>
    </row>
    <row r="252" spans="1:1">
      <c r="A252" s="8">
        <v>42003</v>
      </c>
    </row>
    <row r="253" spans="1:1">
      <c r="A253" s="8">
        <v>42004</v>
      </c>
    </row>
    <row r="254" spans="1:1" s="37" customFormat="1">
      <c r="A254" s="37" t="s">
        <v>50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6" tint="-0.499984740745262"/>
  </sheetPr>
  <dimension ref="A1:C378"/>
  <sheetViews>
    <sheetView topLeftCell="A345" zoomScale="40" zoomScaleNormal="40" zoomScalePageLayoutView="40" workbookViewId="0">
      <selection activeCell="A378" sqref="A378:XFD378"/>
    </sheetView>
  </sheetViews>
  <sheetFormatPr baseColWidth="10" defaultRowHeight="15" x14ac:dyDescent="0"/>
  <sheetData>
    <row r="1" spans="1:3" ht="28">
      <c r="A1" s="1" t="s">
        <v>7</v>
      </c>
      <c r="B1" s="3" t="s">
        <v>5</v>
      </c>
      <c r="C1" s="4" t="s">
        <v>6</v>
      </c>
    </row>
    <row r="2" spans="1:3">
      <c r="A2" s="8">
        <v>41640</v>
      </c>
    </row>
    <row r="3" spans="1:3">
      <c r="A3" s="8">
        <v>41641</v>
      </c>
    </row>
    <row r="4" spans="1:3">
      <c r="A4" s="8">
        <v>41642</v>
      </c>
    </row>
    <row r="5" spans="1:3">
      <c r="A5" s="8">
        <v>41643</v>
      </c>
    </row>
    <row r="6" spans="1:3">
      <c r="A6" s="8">
        <v>41644</v>
      </c>
    </row>
    <row r="7" spans="1:3">
      <c r="A7" s="8">
        <v>41645</v>
      </c>
    </row>
    <row r="8" spans="1:3">
      <c r="A8" s="8">
        <v>41646</v>
      </c>
    </row>
    <row r="9" spans="1:3">
      <c r="A9" s="8">
        <v>41647</v>
      </c>
    </row>
    <row r="10" spans="1:3">
      <c r="A10" s="8">
        <v>41648</v>
      </c>
    </row>
    <row r="11" spans="1:3">
      <c r="A11" s="8">
        <v>41649</v>
      </c>
    </row>
    <row r="12" spans="1:3">
      <c r="A12" s="8">
        <v>41650</v>
      </c>
    </row>
    <row r="13" spans="1:3">
      <c r="A13" s="8">
        <v>41651</v>
      </c>
    </row>
    <row r="14" spans="1:3">
      <c r="A14" s="8">
        <v>41652</v>
      </c>
    </row>
    <row r="15" spans="1:3">
      <c r="A15" s="8">
        <v>41653</v>
      </c>
    </row>
    <row r="16" spans="1:3">
      <c r="A16" s="8">
        <v>41654</v>
      </c>
    </row>
    <row r="17" spans="1:2">
      <c r="A17" s="8">
        <v>41655</v>
      </c>
    </row>
    <row r="18" spans="1:2">
      <c r="A18" s="8">
        <v>41656</v>
      </c>
    </row>
    <row r="19" spans="1:2">
      <c r="A19" s="8">
        <v>41657</v>
      </c>
    </row>
    <row r="20" spans="1:2">
      <c r="A20" s="8">
        <v>41658</v>
      </c>
    </row>
    <row r="21" spans="1:2">
      <c r="A21" s="8">
        <v>41659</v>
      </c>
    </row>
    <row r="22" spans="1:2">
      <c r="A22" s="8">
        <v>41660</v>
      </c>
    </row>
    <row r="23" spans="1:2">
      <c r="A23" s="8">
        <v>41661</v>
      </c>
    </row>
    <row r="24" spans="1:2">
      <c r="A24" s="8">
        <v>41662</v>
      </c>
    </row>
    <row r="25" spans="1:2">
      <c r="A25" s="8">
        <v>41663</v>
      </c>
    </row>
    <row r="26" spans="1:2">
      <c r="A26" s="8">
        <v>41664</v>
      </c>
    </row>
    <row r="27" spans="1:2">
      <c r="A27" s="8">
        <v>41665</v>
      </c>
    </row>
    <row r="28" spans="1:2">
      <c r="A28" s="8">
        <v>41666</v>
      </c>
    </row>
    <row r="29" spans="1:2">
      <c r="A29" s="8">
        <v>41667</v>
      </c>
      <c r="B29">
        <v>48</v>
      </c>
    </row>
    <row r="30" spans="1:2">
      <c r="A30" s="8">
        <v>41668</v>
      </c>
    </row>
    <row r="31" spans="1:2">
      <c r="A31" s="8">
        <v>41669</v>
      </c>
    </row>
    <row r="32" spans="1:2">
      <c r="A32" s="8">
        <v>41670</v>
      </c>
    </row>
    <row r="33" spans="1:2" s="37" customFormat="1">
      <c r="A33" s="33" t="s">
        <v>39</v>
      </c>
      <c r="B33" s="37">
        <f>SUM(B2:B32)</f>
        <v>48</v>
      </c>
    </row>
    <row r="34" spans="1:2">
      <c r="A34" s="8">
        <v>41671</v>
      </c>
    </row>
    <row r="35" spans="1:2">
      <c r="A35" s="8">
        <v>41672</v>
      </c>
    </row>
    <row r="36" spans="1:2">
      <c r="A36" s="8">
        <v>41673</v>
      </c>
    </row>
    <row r="37" spans="1:2">
      <c r="A37" s="8">
        <v>41674</v>
      </c>
    </row>
    <row r="38" spans="1:2">
      <c r="A38" s="8">
        <v>41675</v>
      </c>
    </row>
    <row r="39" spans="1:2">
      <c r="A39" s="8">
        <v>41676</v>
      </c>
    </row>
    <row r="40" spans="1:2">
      <c r="A40" s="8">
        <v>41677</v>
      </c>
    </row>
    <row r="41" spans="1:2">
      <c r="A41" s="8">
        <v>41678</v>
      </c>
    </row>
    <row r="42" spans="1:2">
      <c r="A42" s="8">
        <v>41679</v>
      </c>
    </row>
    <row r="43" spans="1:2">
      <c r="A43" s="8">
        <v>41680</v>
      </c>
    </row>
    <row r="44" spans="1:2">
      <c r="A44" s="8">
        <v>41681</v>
      </c>
    </row>
    <row r="45" spans="1:2">
      <c r="A45" s="8">
        <v>41682</v>
      </c>
    </row>
    <row r="46" spans="1:2">
      <c r="A46" s="8">
        <v>41683</v>
      </c>
    </row>
    <row r="47" spans="1:2">
      <c r="A47" s="8">
        <v>41684</v>
      </c>
    </row>
    <row r="48" spans="1:2">
      <c r="A48" s="8">
        <v>41685</v>
      </c>
    </row>
    <row r="49" spans="1:1">
      <c r="A49" s="8">
        <v>41686</v>
      </c>
    </row>
    <row r="50" spans="1:1">
      <c r="A50" s="8">
        <v>41687</v>
      </c>
    </row>
    <row r="51" spans="1:1">
      <c r="A51" s="8">
        <v>41688</v>
      </c>
    </row>
    <row r="52" spans="1:1">
      <c r="A52" s="8">
        <v>41689</v>
      </c>
    </row>
    <row r="53" spans="1:1">
      <c r="A53" s="8">
        <v>41690</v>
      </c>
    </row>
    <row r="54" spans="1:1">
      <c r="A54" s="8">
        <v>41691</v>
      </c>
    </row>
    <row r="55" spans="1:1">
      <c r="A55" s="8">
        <v>41692</v>
      </c>
    </row>
    <row r="56" spans="1:1">
      <c r="A56" s="8">
        <v>41693</v>
      </c>
    </row>
    <row r="57" spans="1:1">
      <c r="A57" s="8">
        <v>41694</v>
      </c>
    </row>
    <row r="58" spans="1:1">
      <c r="A58" s="8">
        <v>41695</v>
      </c>
    </row>
    <row r="59" spans="1:1">
      <c r="A59" s="8">
        <v>41696</v>
      </c>
    </row>
    <row r="60" spans="1:1">
      <c r="A60" s="8">
        <v>41697</v>
      </c>
    </row>
    <row r="61" spans="1:1">
      <c r="A61" s="8">
        <v>41698</v>
      </c>
    </row>
    <row r="62" spans="1:1" s="37" customFormat="1">
      <c r="A62" s="33" t="s">
        <v>40</v>
      </c>
    </row>
    <row r="63" spans="1:1">
      <c r="A63" s="8">
        <v>41699</v>
      </c>
    </row>
    <row r="64" spans="1:1">
      <c r="A64" s="8">
        <v>41700</v>
      </c>
    </row>
    <row r="65" spans="1:1">
      <c r="A65" s="8">
        <v>41701</v>
      </c>
    </row>
    <row r="66" spans="1:1">
      <c r="A66" s="8">
        <v>41702</v>
      </c>
    </row>
    <row r="67" spans="1:1">
      <c r="A67" s="8">
        <v>41703</v>
      </c>
    </row>
    <row r="68" spans="1:1">
      <c r="A68" s="8">
        <v>41704</v>
      </c>
    </row>
    <row r="69" spans="1:1">
      <c r="A69" s="8">
        <v>41705</v>
      </c>
    </row>
    <row r="70" spans="1:1">
      <c r="A70" s="8">
        <v>41706</v>
      </c>
    </row>
    <row r="71" spans="1:1">
      <c r="A71" s="8">
        <v>41707</v>
      </c>
    </row>
    <row r="72" spans="1:1">
      <c r="A72" s="8">
        <v>41708</v>
      </c>
    </row>
    <row r="73" spans="1:1">
      <c r="A73" s="8">
        <v>41709</v>
      </c>
    </row>
    <row r="74" spans="1:1">
      <c r="A74" s="8">
        <v>41710</v>
      </c>
    </row>
    <row r="75" spans="1:1">
      <c r="A75" s="8">
        <v>41711</v>
      </c>
    </row>
    <row r="76" spans="1:1">
      <c r="A76" s="8">
        <v>41712</v>
      </c>
    </row>
    <row r="77" spans="1:1">
      <c r="A77" s="8">
        <v>41713</v>
      </c>
    </row>
    <row r="78" spans="1:1">
      <c r="A78" s="8">
        <v>41714</v>
      </c>
    </row>
    <row r="79" spans="1:1">
      <c r="A79" s="8">
        <v>41715</v>
      </c>
    </row>
    <row r="80" spans="1:1">
      <c r="A80" s="8">
        <v>41716</v>
      </c>
    </row>
    <row r="81" spans="1:1">
      <c r="A81" s="8">
        <v>41717</v>
      </c>
    </row>
    <row r="82" spans="1:1">
      <c r="A82" s="8">
        <v>41718</v>
      </c>
    </row>
    <row r="83" spans="1:1">
      <c r="A83" s="8">
        <v>41719</v>
      </c>
    </row>
    <row r="84" spans="1:1">
      <c r="A84" s="8">
        <v>41720</v>
      </c>
    </row>
    <row r="85" spans="1:1">
      <c r="A85" s="8">
        <v>41721</v>
      </c>
    </row>
    <row r="86" spans="1:1">
      <c r="A86" s="8">
        <v>41722</v>
      </c>
    </row>
    <row r="87" spans="1:1">
      <c r="A87" s="8">
        <v>41723</v>
      </c>
    </row>
    <row r="88" spans="1:1">
      <c r="A88" s="8">
        <v>41724</v>
      </c>
    </row>
    <row r="89" spans="1:1">
      <c r="A89" s="8">
        <v>41725</v>
      </c>
    </row>
    <row r="90" spans="1:1">
      <c r="A90" s="8">
        <v>41726</v>
      </c>
    </row>
    <row r="91" spans="1:1">
      <c r="A91" s="8">
        <v>41727</v>
      </c>
    </row>
    <row r="92" spans="1:1">
      <c r="A92" s="8">
        <v>41728</v>
      </c>
    </row>
    <row r="93" spans="1:1">
      <c r="A93" s="8">
        <v>41729</v>
      </c>
    </row>
    <row r="94" spans="1:1" s="37" customFormat="1">
      <c r="A94" s="33" t="s">
        <v>41</v>
      </c>
    </row>
    <row r="95" spans="1:1">
      <c r="A95" s="8">
        <v>41730</v>
      </c>
    </row>
    <row r="96" spans="1:1">
      <c r="A96" s="8">
        <v>41731</v>
      </c>
    </row>
    <row r="97" spans="1:1">
      <c r="A97" s="8">
        <v>41732</v>
      </c>
    </row>
    <row r="98" spans="1:1">
      <c r="A98" s="8">
        <v>41733</v>
      </c>
    </row>
    <row r="99" spans="1:1">
      <c r="A99" s="8">
        <v>41734</v>
      </c>
    </row>
    <row r="100" spans="1:1">
      <c r="A100" s="8">
        <v>41735</v>
      </c>
    </row>
    <row r="101" spans="1:1">
      <c r="A101" s="8">
        <v>41736</v>
      </c>
    </row>
    <row r="102" spans="1:1">
      <c r="A102" s="8">
        <v>41737</v>
      </c>
    </row>
    <row r="103" spans="1:1">
      <c r="A103" s="8">
        <v>41738</v>
      </c>
    </row>
    <row r="104" spans="1:1">
      <c r="A104" s="8">
        <v>41739</v>
      </c>
    </row>
    <row r="105" spans="1:1">
      <c r="A105" s="8">
        <v>41740</v>
      </c>
    </row>
    <row r="106" spans="1:1">
      <c r="A106" s="8">
        <v>41741</v>
      </c>
    </row>
    <row r="107" spans="1:1">
      <c r="A107" s="8">
        <v>41742</v>
      </c>
    </row>
    <row r="108" spans="1:1">
      <c r="A108" s="8">
        <v>41743</v>
      </c>
    </row>
    <row r="109" spans="1:1">
      <c r="A109" s="8">
        <v>41744</v>
      </c>
    </row>
    <row r="110" spans="1:1">
      <c r="A110" s="8">
        <v>41745</v>
      </c>
    </row>
    <row r="111" spans="1:1">
      <c r="A111" s="8">
        <v>41746</v>
      </c>
    </row>
    <row r="112" spans="1:1">
      <c r="A112" s="8">
        <v>41747</v>
      </c>
    </row>
    <row r="113" spans="1:1">
      <c r="A113" s="8">
        <v>41748</v>
      </c>
    </row>
    <row r="114" spans="1:1">
      <c r="A114" s="8">
        <v>41749</v>
      </c>
    </row>
    <row r="115" spans="1:1">
      <c r="A115" s="8">
        <v>41750</v>
      </c>
    </row>
    <row r="116" spans="1:1">
      <c r="A116" s="8">
        <v>41751</v>
      </c>
    </row>
    <row r="117" spans="1:1">
      <c r="A117" s="8">
        <v>41752</v>
      </c>
    </row>
    <row r="118" spans="1:1">
      <c r="A118" s="8">
        <v>41753</v>
      </c>
    </row>
    <row r="119" spans="1:1">
      <c r="A119" s="8">
        <v>41754</v>
      </c>
    </row>
    <row r="120" spans="1:1">
      <c r="A120" s="8">
        <v>41755</v>
      </c>
    </row>
    <row r="121" spans="1:1">
      <c r="A121" s="8">
        <v>41756</v>
      </c>
    </row>
    <row r="122" spans="1:1">
      <c r="A122" s="8">
        <v>41757</v>
      </c>
    </row>
    <row r="123" spans="1:1">
      <c r="A123" s="8">
        <v>41758</v>
      </c>
    </row>
    <row r="124" spans="1:1">
      <c r="A124" s="8">
        <v>41759</v>
      </c>
    </row>
    <row r="125" spans="1:1" s="37" customFormat="1">
      <c r="A125" s="33" t="s">
        <v>42</v>
      </c>
    </row>
    <row r="126" spans="1:1">
      <c r="A126" s="8">
        <v>41760</v>
      </c>
    </row>
    <row r="127" spans="1:1">
      <c r="A127" s="8">
        <v>41761</v>
      </c>
    </row>
    <row r="128" spans="1:1">
      <c r="A128" s="8">
        <v>41762</v>
      </c>
    </row>
    <row r="129" spans="1:1">
      <c r="A129" s="8">
        <v>41763</v>
      </c>
    </row>
    <row r="130" spans="1:1">
      <c r="A130" s="8">
        <v>41764</v>
      </c>
    </row>
    <row r="131" spans="1:1">
      <c r="A131" s="8">
        <v>41765</v>
      </c>
    </row>
    <row r="132" spans="1:1">
      <c r="A132" s="8">
        <v>41766</v>
      </c>
    </row>
    <row r="133" spans="1:1">
      <c r="A133" s="8">
        <v>41767</v>
      </c>
    </row>
    <row r="134" spans="1:1">
      <c r="A134" s="8">
        <v>41768</v>
      </c>
    </row>
    <row r="135" spans="1:1">
      <c r="A135" s="8">
        <v>41769</v>
      </c>
    </row>
    <row r="136" spans="1:1">
      <c r="A136" s="8">
        <v>41770</v>
      </c>
    </row>
    <row r="137" spans="1:1">
      <c r="A137" s="8">
        <v>41771</v>
      </c>
    </row>
    <row r="138" spans="1:1">
      <c r="A138" s="8">
        <v>41772</v>
      </c>
    </row>
    <row r="139" spans="1:1">
      <c r="A139" s="8">
        <v>41773</v>
      </c>
    </row>
    <row r="140" spans="1:1">
      <c r="A140" s="8">
        <v>41774</v>
      </c>
    </row>
    <row r="141" spans="1:1">
      <c r="A141" s="8">
        <v>41775</v>
      </c>
    </row>
    <row r="142" spans="1:1">
      <c r="A142" s="8">
        <v>41776</v>
      </c>
    </row>
    <row r="143" spans="1:1">
      <c r="A143" s="8">
        <v>41777</v>
      </c>
    </row>
    <row r="144" spans="1:1">
      <c r="A144" s="8">
        <v>41778</v>
      </c>
    </row>
    <row r="145" spans="1:1">
      <c r="A145" s="8">
        <v>41779</v>
      </c>
    </row>
    <row r="146" spans="1:1">
      <c r="A146" s="8">
        <v>41780</v>
      </c>
    </row>
    <row r="147" spans="1:1">
      <c r="A147" s="8">
        <v>41781</v>
      </c>
    </row>
    <row r="148" spans="1:1">
      <c r="A148" s="8">
        <v>41782</v>
      </c>
    </row>
    <row r="149" spans="1:1">
      <c r="A149" s="8">
        <v>41783</v>
      </c>
    </row>
    <row r="150" spans="1:1">
      <c r="A150" s="8">
        <v>41784</v>
      </c>
    </row>
    <row r="151" spans="1:1">
      <c r="A151" s="8">
        <v>41785</v>
      </c>
    </row>
    <row r="152" spans="1:1">
      <c r="A152" s="8">
        <v>41786</v>
      </c>
    </row>
    <row r="153" spans="1:1">
      <c r="A153" s="8">
        <v>41787</v>
      </c>
    </row>
    <row r="154" spans="1:1">
      <c r="A154" s="8">
        <v>41788</v>
      </c>
    </row>
    <row r="155" spans="1:1">
      <c r="A155" s="8">
        <v>41789</v>
      </c>
    </row>
    <row r="156" spans="1:1">
      <c r="A156" s="8">
        <v>41790</v>
      </c>
    </row>
    <row r="157" spans="1:1" s="37" customFormat="1">
      <c r="A157" s="33" t="s">
        <v>43</v>
      </c>
    </row>
    <row r="158" spans="1:1">
      <c r="A158" s="8">
        <v>41791</v>
      </c>
    </row>
    <row r="159" spans="1:1">
      <c r="A159" s="8">
        <v>41792</v>
      </c>
    </row>
    <row r="160" spans="1:1">
      <c r="A160" s="8">
        <v>41793</v>
      </c>
    </row>
    <row r="161" spans="1:1">
      <c r="A161" s="8">
        <v>41794</v>
      </c>
    </row>
    <row r="162" spans="1:1">
      <c r="A162" s="8">
        <v>41795</v>
      </c>
    </row>
    <row r="163" spans="1:1">
      <c r="A163" s="8">
        <v>41796</v>
      </c>
    </row>
    <row r="164" spans="1:1">
      <c r="A164" s="8">
        <v>41797</v>
      </c>
    </row>
    <row r="165" spans="1:1">
      <c r="A165" s="8">
        <v>41798</v>
      </c>
    </row>
    <row r="166" spans="1:1">
      <c r="A166" s="8">
        <v>41799</v>
      </c>
    </row>
    <row r="167" spans="1:1">
      <c r="A167" s="8">
        <v>41800</v>
      </c>
    </row>
    <row r="168" spans="1:1">
      <c r="A168" s="8">
        <v>41801</v>
      </c>
    </row>
    <row r="169" spans="1:1">
      <c r="A169" s="8">
        <v>41802</v>
      </c>
    </row>
    <row r="170" spans="1:1">
      <c r="A170" s="8">
        <v>41803</v>
      </c>
    </row>
    <row r="171" spans="1:1">
      <c r="A171" s="8">
        <v>41804</v>
      </c>
    </row>
    <row r="172" spans="1:1">
      <c r="A172" s="8">
        <v>41805</v>
      </c>
    </row>
    <row r="173" spans="1:1">
      <c r="A173" s="8">
        <v>41806</v>
      </c>
    </row>
    <row r="174" spans="1:1">
      <c r="A174" s="8">
        <v>41807</v>
      </c>
    </row>
    <row r="175" spans="1:1">
      <c r="A175" s="8">
        <v>41808</v>
      </c>
    </row>
    <row r="176" spans="1:1">
      <c r="A176" s="8">
        <v>41809</v>
      </c>
    </row>
    <row r="177" spans="1:1">
      <c r="A177" s="8">
        <v>41810</v>
      </c>
    </row>
    <row r="178" spans="1:1">
      <c r="A178" s="8">
        <v>41811</v>
      </c>
    </row>
    <row r="179" spans="1:1">
      <c r="A179" s="8">
        <v>41812</v>
      </c>
    </row>
    <row r="180" spans="1:1">
      <c r="A180" s="8">
        <v>41813</v>
      </c>
    </row>
    <row r="181" spans="1:1">
      <c r="A181" s="8">
        <v>41814</v>
      </c>
    </row>
    <row r="182" spans="1:1">
      <c r="A182" s="8">
        <v>41815</v>
      </c>
    </row>
    <row r="183" spans="1:1">
      <c r="A183" s="8">
        <v>41816</v>
      </c>
    </row>
    <row r="184" spans="1:1">
      <c r="A184" s="8">
        <v>41817</v>
      </c>
    </row>
    <row r="185" spans="1:1">
      <c r="A185" s="8">
        <v>41818</v>
      </c>
    </row>
    <row r="186" spans="1:1">
      <c r="A186" s="8">
        <v>41819</v>
      </c>
    </row>
    <row r="187" spans="1:1">
      <c r="A187" s="8">
        <v>41820</v>
      </c>
    </row>
    <row r="188" spans="1:1" s="37" customFormat="1">
      <c r="A188" s="33" t="s">
        <v>44</v>
      </c>
    </row>
    <row r="189" spans="1:1">
      <c r="A189" s="8">
        <v>41821</v>
      </c>
    </row>
    <row r="190" spans="1:1">
      <c r="A190" s="8">
        <v>41822</v>
      </c>
    </row>
    <row r="191" spans="1:1">
      <c r="A191" s="8">
        <v>41823</v>
      </c>
    </row>
    <row r="192" spans="1:1">
      <c r="A192" s="8">
        <v>41824</v>
      </c>
    </row>
    <row r="193" spans="1:1">
      <c r="A193" s="8">
        <v>41825</v>
      </c>
    </row>
    <row r="194" spans="1:1">
      <c r="A194" s="8">
        <v>41826</v>
      </c>
    </row>
    <row r="195" spans="1:1">
      <c r="A195" s="8">
        <v>41827</v>
      </c>
    </row>
    <row r="196" spans="1:1">
      <c r="A196" s="8">
        <v>41828</v>
      </c>
    </row>
    <row r="197" spans="1:1">
      <c r="A197" s="8">
        <v>41829</v>
      </c>
    </row>
    <row r="198" spans="1:1">
      <c r="A198" s="8">
        <v>41830</v>
      </c>
    </row>
    <row r="199" spans="1:1">
      <c r="A199" s="8">
        <v>41831</v>
      </c>
    </row>
    <row r="200" spans="1:1">
      <c r="A200" s="8">
        <v>41832</v>
      </c>
    </row>
    <row r="201" spans="1:1">
      <c r="A201" s="8">
        <v>41833</v>
      </c>
    </row>
    <row r="202" spans="1:1">
      <c r="A202" s="8">
        <v>41834</v>
      </c>
    </row>
    <row r="203" spans="1:1">
      <c r="A203" s="8">
        <v>41835</v>
      </c>
    </row>
    <row r="204" spans="1:1">
      <c r="A204" s="8">
        <v>41836</v>
      </c>
    </row>
    <row r="205" spans="1:1">
      <c r="A205" s="8">
        <v>41837</v>
      </c>
    </row>
    <row r="206" spans="1:1">
      <c r="A206" s="8">
        <v>41838</v>
      </c>
    </row>
    <row r="207" spans="1:1">
      <c r="A207" s="8">
        <v>41839</v>
      </c>
    </row>
    <row r="208" spans="1:1">
      <c r="A208" s="8">
        <v>41840</v>
      </c>
    </row>
    <row r="209" spans="1:1">
      <c r="A209" s="8">
        <v>41841</v>
      </c>
    </row>
    <row r="210" spans="1:1">
      <c r="A210" s="8">
        <v>41842</v>
      </c>
    </row>
    <row r="211" spans="1:1">
      <c r="A211" s="8">
        <v>41843</v>
      </c>
    </row>
    <row r="212" spans="1:1">
      <c r="A212" s="8">
        <v>41844</v>
      </c>
    </row>
    <row r="213" spans="1:1">
      <c r="A213" s="8">
        <v>41845</v>
      </c>
    </row>
    <row r="214" spans="1:1">
      <c r="A214" s="8">
        <v>41846</v>
      </c>
    </row>
    <row r="215" spans="1:1">
      <c r="A215" s="8">
        <v>41847</v>
      </c>
    </row>
    <row r="216" spans="1:1">
      <c r="A216" s="8">
        <v>41848</v>
      </c>
    </row>
    <row r="217" spans="1:1">
      <c r="A217" s="8">
        <v>41849</v>
      </c>
    </row>
    <row r="218" spans="1:1">
      <c r="A218" s="8">
        <v>41850</v>
      </c>
    </row>
    <row r="219" spans="1:1">
      <c r="A219" s="8">
        <v>41851</v>
      </c>
    </row>
    <row r="220" spans="1:1" s="37" customFormat="1">
      <c r="A220" s="33" t="s">
        <v>45</v>
      </c>
    </row>
    <row r="221" spans="1:1">
      <c r="A221" s="8">
        <v>41852</v>
      </c>
    </row>
    <row r="222" spans="1:1">
      <c r="A222" s="8">
        <v>41853</v>
      </c>
    </row>
    <row r="223" spans="1:1">
      <c r="A223" s="8">
        <v>41854</v>
      </c>
    </row>
    <row r="224" spans="1:1">
      <c r="A224" s="8">
        <v>41855</v>
      </c>
    </row>
    <row r="225" spans="1:1">
      <c r="A225" s="8">
        <v>41856</v>
      </c>
    </row>
    <row r="226" spans="1:1">
      <c r="A226" s="8">
        <v>41857</v>
      </c>
    </row>
    <row r="227" spans="1:1">
      <c r="A227" s="8">
        <v>41858</v>
      </c>
    </row>
    <row r="228" spans="1:1">
      <c r="A228" s="8">
        <v>41859</v>
      </c>
    </row>
    <row r="229" spans="1:1">
      <c r="A229" s="8">
        <v>41860</v>
      </c>
    </row>
    <row r="230" spans="1:1">
      <c r="A230" s="8">
        <v>41861</v>
      </c>
    </row>
    <row r="231" spans="1:1">
      <c r="A231" s="8">
        <v>41862</v>
      </c>
    </row>
    <row r="232" spans="1:1">
      <c r="A232" s="8">
        <v>41863</v>
      </c>
    </row>
    <row r="233" spans="1:1">
      <c r="A233" s="8">
        <v>41864</v>
      </c>
    </row>
    <row r="234" spans="1:1">
      <c r="A234" s="8">
        <v>41865</v>
      </c>
    </row>
    <row r="235" spans="1:1">
      <c r="A235" s="8">
        <v>41866</v>
      </c>
    </row>
    <row r="236" spans="1:1">
      <c r="A236" s="8">
        <v>41867</v>
      </c>
    </row>
    <row r="237" spans="1:1">
      <c r="A237" s="8">
        <v>41868</v>
      </c>
    </row>
    <row r="238" spans="1:1">
      <c r="A238" s="8">
        <v>41869</v>
      </c>
    </row>
    <row r="239" spans="1:1">
      <c r="A239" s="8">
        <v>41870</v>
      </c>
    </row>
    <row r="240" spans="1:1">
      <c r="A240" s="8">
        <v>41871</v>
      </c>
    </row>
    <row r="241" spans="1:1">
      <c r="A241" s="8">
        <v>41872</v>
      </c>
    </row>
    <row r="242" spans="1:1">
      <c r="A242" s="8">
        <v>41873</v>
      </c>
    </row>
    <row r="243" spans="1:1">
      <c r="A243" s="8">
        <v>41874</v>
      </c>
    </row>
    <row r="244" spans="1:1">
      <c r="A244" s="8">
        <v>41875</v>
      </c>
    </row>
    <row r="245" spans="1:1">
      <c r="A245" s="8">
        <v>41876</v>
      </c>
    </row>
    <row r="246" spans="1:1">
      <c r="A246" s="8">
        <v>41877</v>
      </c>
    </row>
    <row r="247" spans="1:1">
      <c r="A247" s="8">
        <v>41878</v>
      </c>
    </row>
    <row r="248" spans="1:1">
      <c r="A248" s="8">
        <v>41879</v>
      </c>
    </row>
    <row r="249" spans="1:1">
      <c r="A249" s="8">
        <v>41880</v>
      </c>
    </row>
    <row r="250" spans="1:1">
      <c r="A250" s="8">
        <v>41881</v>
      </c>
    </row>
    <row r="251" spans="1:1">
      <c r="A251" s="8">
        <v>41882</v>
      </c>
    </row>
    <row r="252" spans="1:1" s="37" customFormat="1">
      <c r="A252" s="33" t="s">
        <v>46</v>
      </c>
    </row>
    <row r="253" spans="1:1">
      <c r="A253" s="8">
        <v>41883</v>
      </c>
    </row>
    <row r="254" spans="1:1">
      <c r="A254" s="8">
        <v>41884</v>
      </c>
    </row>
    <row r="255" spans="1:1">
      <c r="A255" s="8">
        <v>41885</v>
      </c>
    </row>
    <row r="256" spans="1:1">
      <c r="A256" s="8">
        <v>41886</v>
      </c>
    </row>
    <row r="257" spans="1:1">
      <c r="A257" s="8">
        <v>41887</v>
      </c>
    </row>
    <row r="258" spans="1:1">
      <c r="A258" s="8">
        <v>41888</v>
      </c>
    </row>
    <row r="259" spans="1:1">
      <c r="A259" s="8">
        <v>41889</v>
      </c>
    </row>
    <row r="260" spans="1:1">
      <c r="A260" s="8">
        <v>41890</v>
      </c>
    </row>
    <row r="261" spans="1:1">
      <c r="A261" s="8">
        <v>41891</v>
      </c>
    </row>
    <row r="262" spans="1:1">
      <c r="A262" s="8">
        <v>41892</v>
      </c>
    </row>
    <row r="263" spans="1:1">
      <c r="A263" s="8">
        <v>41893</v>
      </c>
    </row>
    <row r="264" spans="1:1">
      <c r="A264" s="8">
        <v>41894</v>
      </c>
    </row>
    <row r="265" spans="1:1">
      <c r="A265" s="8">
        <v>41895</v>
      </c>
    </row>
    <row r="266" spans="1:1">
      <c r="A266" s="8">
        <v>41896</v>
      </c>
    </row>
    <row r="267" spans="1:1">
      <c r="A267" s="8">
        <v>41897</v>
      </c>
    </row>
    <row r="268" spans="1:1">
      <c r="A268" s="8">
        <v>41898</v>
      </c>
    </row>
    <row r="269" spans="1:1">
      <c r="A269" s="8">
        <v>41899</v>
      </c>
    </row>
    <row r="270" spans="1:1">
      <c r="A270" s="8">
        <v>41900</v>
      </c>
    </row>
    <row r="271" spans="1:1">
      <c r="A271" s="8">
        <v>41901</v>
      </c>
    </row>
    <row r="272" spans="1:1">
      <c r="A272" s="8">
        <v>41902</v>
      </c>
    </row>
    <row r="273" spans="1:1">
      <c r="A273" s="8">
        <v>41903</v>
      </c>
    </row>
    <row r="274" spans="1:1">
      <c r="A274" s="8">
        <v>41904</v>
      </c>
    </row>
    <row r="275" spans="1:1">
      <c r="A275" s="8">
        <v>41905</v>
      </c>
    </row>
    <row r="276" spans="1:1">
      <c r="A276" s="8">
        <v>41906</v>
      </c>
    </row>
    <row r="277" spans="1:1">
      <c r="A277" s="8">
        <v>41907</v>
      </c>
    </row>
    <row r="278" spans="1:1">
      <c r="A278" s="8">
        <v>41908</v>
      </c>
    </row>
    <row r="279" spans="1:1">
      <c r="A279" s="8">
        <v>41909</v>
      </c>
    </row>
    <row r="280" spans="1:1">
      <c r="A280" s="8">
        <v>41910</v>
      </c>
    </row>
    <row r="281" spans="1:1">
      <c r="A281" s="8">
        <v>41911</v>
      </c>
    </row>
    <row r="282" spans="1:1">
      <c r="A282" s="8">
        <v>41912</v>
      </c>
    </row>
    <row r="283" spans="1:1" s="37" customFormat="1">
      <c r="A283" s="33" t="s">
        <v>47</v>
      </c>
    </row>
    <row r="284" spans="1:1">
      <c r="A284" s="8">
        <v>41913</v>
      </c>
    </row>
    <row r="285" spans="1:1">
      <c r="A285" s="8">
        <v>41914</v>
      </c>
    </row>
    <row r="286" spans="1:1">
      <c r="A286" s="8">
        <v>41915</v>
      </c>
    </row>
    <row r="287" spans="1:1">
      <c r="A287" s="8">
        <v>41916</v>
      </c>
    </row>
    <row r="288" spans="1:1">
      <c r="A288" s="8">
        <v>41917</v>
      </c>
    </row>
    <row r="289" spans="1:1">
      <c r="A289" s="8">
        <v>41918</v>
      </c>
    </row>
    <row r="290" spans="1:1">
      <c r="A290" s="8">
        <v>41919</v>
      </c>
    </row>
    <row r="291" spans="1:1">
      <c r="A291" s="8">
        <v>41920</v>
      </c>
    </row>
    <row r="292" spans="1:1">
      <c r="A292" s="8">
        <v>41921</v>
      </c>
    </row>
    <row r="293" spans="1:1">
      <c r="A293" s="8">
        <v>41922</v>
      </c>
    </row>
    <row r="294" spans="1:1">
      <c r="A294" s="8">
        <v>41923</v>
      </c>
    </row>
    <row r="295" spans="1:1">
      <c r="A295" s="8">
        <v>41924</v>
      </c>
    </row>
    <row r="296" spans="1:1">
      <c r="A296" s="8">
        <v>41925</v>
      </c>
    </row>
    <row r="297" spans="1:1">
      <c r="A297" s="8">
        <v>41926</v>
      </c>
    </row>
    <row r="298" spans="1:1">
      <c r="A298" s="8">
        <v>41927</v>
      </c>
    </row>
    <row r="299" spans="1:1">
      <c r="A299" s="8">
        <v>41928</v>
      </c>
    </row>
    <row r="300" spans="1:1">
      <c r="A300" s="8">
        <v>41929</v>
      </c>
    </row>
    <row r="301" spans="1:1">
      <c r="A301" s="8">
        <v>41930</v>
      </c>
    </row>
    <row r="302" spans="1:1">
      <c r="A302" s="8">
        <v>41931</v>
      </c>
    </row>
    <row r="303" spans="1:1">
      <c r="A303" s="8">
        <v>41932</v>
      </c>
    </row>
    <row r="304" spans="1:1">
      <c r="A304" s="8">
        <v>41933</v>
      </c>
    </row>
    <row r="305" spans="1:1">
      <c r="A305" s="8">
        <v>41934</v>
      </c>
    </row>
    <row r="306" spans="1:1">
      <c r="A306" s="8">
        <v>41935</v>
      </c>
    </row>
    <row r="307" spans="1:1">
      <c r="A307" s="8">
        <v>41936</v>
      </c>
    </row>
    <row r="308" spans="1:1">
      <c r="A308" s="8">
        <v>41937</v>
      </c>
    </row>
    <row r="309" spans="1:1">
      <c r="A309" s="8">
        <v>41938</v>
      </c>
    </row>
    <row r="310" spans="1:1">
      <c r="A310" s="8">
        <v>41939</v>
      </c>
    </row>
    <row r="311" spans="1:1">
      <c r="A311" s="8">
        <v>41940</v>
      </c>
    </row>
    <row r="312" spans="1:1">
      <c r="A312" s="8">
        <v>41941</v>
      </c>
    </row>
    <row r="313" spans="1:1">
      <c r="A313" s="8">
        <v>41942</v>
      </c>
    </row>
    <row r="314" spans="1:1">
      <c r="A314" s="8">
        <v>41943</v>
      </c>
    </row>
    <row r="315" spans="1:1" s="37" customFormat="1">
      <c r="A315" s="33" t="s">
        <v>48</v>
      </c>
    </row>
    <row r="316" spans="1:1">
      <c r="A316" s="8">
        <v>41944</v>
      </c>
    </row>
    <row r="317" spans="1:1">
      <c r="A317" s="8">
        <v>41945</v>
      </c>
    </row>
    <row r="318" spans="1:1">
      <c r="A318" s="8">
        <v>41946</v>
      </c>
    </row>
    <row r="319" spans="1:1">
      <c r="A319" s="8">
        <v>41947</v>
      </c>
    </row>
    <row r="320" spans="1:1">
      <c r="A320" s="8">
        <v>41948</v>
      </c>
    </row>
    <row r="321" spans="1:1">
      <c r="A321" s="8">
        <v>41949</v>
      </c>
    </row>
    <row r="322" spans="1:1">
      <c r="A322" s="8">
        <v>41950</v>
      </c>
    </row>
    <row r="323" spans="1:1">
      <c r="A323" s="8">
        <v>41951</v>
      </c>
    </row>
    <row r="324" spans="1:1">
      <c r="A324" s="8">
        <v>41952</v>
      </c>
    </row>
    <row r="325" spans="1:1">
      <c r="A325" s="8">
        <v>41953</v>
      </c>
    </row>
    <row r="326" spans="1:1">
      <c r="A326" s="8">
        <v>41954</v>
      </c>
    </row>
    <row r="327" spans="1:1">
      <c r="A327" s="8">
        <v>41955</v>
      </c>
    </row>
    <row r="328" spans="1:1">
      <c r="A328" s="8">
        <v>41956</v>
      </c>
    </row>
    <row r="329" spans="1:1">
      <c r="A329" s="8">
        <v>41957</v>
      </c>
    </row>
    <row r="330" spans="1:1">
      <c r="A330" s="8">
        <v>41958</v>
      </c>
    </row>
    <row r="331" spans="1:1">
      <c r="A331" s="8">
        <v>41959</v>
      </c>
    </row>
    <row r="332" spans="1:1">
      <c r="A332" s="8">
        <v>41960</v>
      </c>
    </row>
    <row r="333" spans="1:1">
      <c r="A333" s="8">
        <v>41961</v>
      </c>
    </row>
    <row r="334" spans="1:1">
      <c r="A334" s="8">
        <v>41962</v>
      </c>
    </row>
    <row r="335" spans="1:1">
      <c r="A335" s="8">
        <v>41963</v>
      </c>
    </row>
    <row r="336" spans="1:1">
      <c r="A336" s="8">
        <v>41964</v>
      </c>
    </row>
    <row r="337" spans="1:1">
      <c r="A337" s="8">
        <v>41965</v>
      </c>
    </row>
    <row r="338" spans="1:1">
      <c r="A338" s="8">
        <v>41966</v>
      </c>
    </row>
    <row r="339" spans="1:1">
      <c r="A339" s="8">
        <v>41967</v>
      </c>
    </row>
    <row r="340" spans="1:1">
      <c r="A340" s="8">
        <v>41968</v>
      </c>
    </row>
    <row r="341" spans="1:1">
      <c r="A341" s="8">
        <v>41969</v>
      </c>
    </row>
    <row r="342" spans="1:1">
      <c r="A342" s="8">
        <v>41970</v>
      </c>
    </row>
    <row r="343" spans="1:1">
      <c r="A343" s="8">
        <v>41971</v>
      </c>
    </row>
    <row r="344" spans="1:1">
      <c r="A344" s="8">
        <v>41972</v>
      </c>
    </row>
    <row r="345" spans="1:1">
      <c r="A345" s="8">
        <v>41973</v>
      </c>
    </row>
    <row r="346" spans="1:1" s="37" customFormat="1">
      <c r="A346" s="33" t="s">
        <v>49</v>
      </c>
    </row>
    <row r="347" spans="1:1">
      <c r="A347" s="8">
        <v>41974</v>
      </c>
    </row>
    <row r="348" spans="1:1">
      <c r="A348" s="8">
        <v>41975</v>
      </c>
    </row>
    <row r="349" spans="1:1">
      <c r="A349" s="8">
        <v>41976</v>
      </c>
    </row>
    <row r="350" spans="1:1">
      <c r="A350" s="8">
        <v>41977</v>
      </c>
    </row>
    <row r="351" spans="1:1">
      <c r="A351" s="8">
        <v>41978</v>
      </c>
    </row>
    <row r="352" spans="1:1">
      <c r="A352" s="8">
        <v>41979</v>
      </c>
    </row>
    <row r="353" spans="1:1">
      <c r="A353" s="8">
        <v>41980</v>
      </c>
    </row>
    <row r="354" spans="1:1">
      <c r="A354" s="8">
        <v>41981</v>
      </c>
    </row>
    <row r="355" spans="1:1">
      <c r="A355" s="8">
        <v>41982</v>
      </c>
    </row>
    <row r="356" spans="1:1">
      <c r="A356" s="8">
        <v>41983</v>
      </c>
    </row>
    <row r="357" spans="1:1">
      <c r="A357" s="8">
        <v>41984</v>
      </c>
    </row>
    <row r="358" spans="1:1">
      <c r="A358" s="8">
        <v>41985</v>
      </c>
    </row>
    <row r="359" spans="1:1">
      <c r="A359" s="8">
        <v>41986</v>
      </c>
    </row>
    <row r="360" spans="1:1">
      <c r="A360" s="8">
        <v>41987</v>
      </c>
    </row>
    <row r="361" spans="1:1">
      <c r="A361" s="8">
        <v>41988</v>
      </c>
    </row>
    <row r="362" spans="1:1">
      <c r="A362" s="8">
        <v>41989</v>
      </c>
    </row>
    <row r="363" spans="1:1">
      <c r="A363" s="8">
        <v>41990</v>
      </c>
    </row>
    <row r="364" spans="1:1">
      <c r="A364" s="8">
        <v>41991</v>
      </c>
    </row>
    <row r="365" spans="1:1">
      <c r="A365" s="8">
        <v>41992</v>
      </c>
    </row>
    <row r="366" spans="1:1">
      <c r="A366" s="8">
        <v>41993</v>
      </c>
    </row>
    <row r="367" spans="1:1">
      <c r="A367" s="8">
        <v>41994</v>
      </c>
    </row>
    <row r="368" spans="1:1">
      <c r="A368" s="8">
        <v>41995</v>
      </c>
    </row>
    <row r="369" spans="1:1">
      <c r="A369" s="8">
        <v>41996</v>
      </c>
    </row>
    <row r="370" spans="1:1">
      <c r="A370" s="8">
        <v>41997</v>
      </c>
    </row>
    <row r="371" spans="1:1">
      <c r="A371" s="8">
        <v>41998</v>
      </c>
    </row>
    <row r="372" spans="1:1">
      <c r="A372" s="8">
        <v>41999</v>
      </c>
    </row>
    <row r="373" spans="1:1">
      <c r="A373" s="8">
        <v>42000</v>
      </c>
    </row>
    <row r="374" spans="1:1">
      <c r="A374" s="8">
        <v>42001</v>
      </c>
    </row>
    <row r="375" spans="1:1">
      <c r="A375" s="8">
        <v>42002</v>
      </c>
    </row>
    <row r="376" spans="1:1">
      <c r="A376" s="8">
        <v>42003</v>
      </c>
    </row>
    <row r="377" spans="1:1">
      <c r="A377" s="8">
        <v>42004</v>
      </c>
    </row>
    <row r="378" spans="1:1" s="37" customFormat="1">
      <c r="A378" s="37" t="s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9" tint="-0.249977111117893"/>
  </sheetPr>
  <dimension ref="A1:H378"/>
  <sheetViews>
    <sheetView topLeftCell="A298" zoomScale="40" zoomScaleNormal="40" zoomScalePageLayoutView="40" workbookViewId="0">
      <selection activeCell="A378" sqref="A378:XFD378"/>
    </sheetView>
  </sheetViews>
  <sheetFormatPr baseColWidth="10" defaultRowHeight="15" x14ac:dyDescent="0"/>
  <sheetData>
    <row r="1" spans="1:8" ht="28">
      <c r="A1" s="1" t="s">
        <v>8</v>
      </c>
      <c r="B1" s="2" t="s">
        <v>9</v>
      </c>
      <c r="C1" s="5" t="s">
        <v>10</v>
      </c>
      <c r="D1" s="6" t="s">
        <v>11</v>
      </c>
      <c r="E1" s="6"/>
      <c r="F1" s="6"/>
      <c r="G1" s="6"/>
      <c r="H1" s="6"/>
    </row>
    <row r="2" spans="1:8">
      <c r="A2" s="8">
        <v>41640</v>
      </c>
      <c r="D2">
        <v>7</v>
      </c>
    </row>
    <row r="3" spans="1:8">
      <c r="A3" s="8">
        <v>41641</v>
      </c>
    </row>
    <row r="4" spans="1:8">
      <c r="A4" s="8">
        <v>41642</v>
      </c>
    </row>
    <row r="5" spans="1:8">
      <c r="A5" s="8">
        <v>41643</v>
      </c>
    </row>
    <row r="6" spans="1:8">
      <c r="A6" s="8">
        <v>41644</v>
      </c>
    </row>
    <row r="7" spans="1:8">
      <c r="A7" s="8">
        <v>41645</v>
      </c>
    </row>
    <row r="8" spans="1:8">
      <c r="A8" s="8">
        <v>41646</v>
      </c>
    </row>
    <row r="9" spans="1:8">
      <c r="A9" s="8">
        <v>41647</v>
      </c>
    </row>
    <row r="10" spans="1:8">
      <c r="A10" s="8">
        <v>41648</v>
      </c>
    </row>
    <row r="11" spans="1:8">
      <c r="A11" s="8">
        <v>41649</v>
      </c>
    </row>
    <row r="12" spans="1:8">
      <c r="A12" s="8">
        <v>41650</v>
      </c>
    </row>
    <row r="13" spans="1:8">
      <c r="A13" s="8">
        <v>41651</v>
      </c>
    </row>
    <row r="14" spans="1:8">
      <c r="A14" s="8">
        <v>41652</v>
      </c>
    </row>
    <row r="15" spans="1:8">
      <c r="A15" s="8">
        <v>41653</v>
      </c>
    </row>
    <row r="16" spans="1:8">
      <c r="A16" s="8">
        <v>41654</v>
      </c>
    </row>
    <row r="17" spans="1:1">
      <c r="A17" s="8">
        <v>41655</v>
      </c>
    </row>
    <row r="18" spans="1:1">
      <c r="A18" s="8">
        <v>41656</v>
      </c>
    </row>
    <row r="19" spans="1:1">
      <c r="A19" s="8">
        <v>41657</v>
      </c>
    </row>
    <row r="20" spans="1:1">
      <c r="A20" s="8">
        <v>41658</v>
      </c>
    </row>
    <row r="21" spans="1:1">
      <c r="A21" s="8">
        <v>41659</v>
      </c>
    </row>
    <row r="22" spans="1:1">
      <c r="A22" s="8">
        <v>41660</v>
      </c>
    </row>
    <row r="23" spans="1:1">
      <c r="A23" s="8">
        <v>41661</v>
      </c>
    </row>
    <row r="24" spans="1:1">
      <c r="A24" s="8">
        <v>41662</v>
      </c>
    </row>
    <row r="25" spans="1:1">
      <c r="A25" s="8">
        <v>41663</v>
      </c>
    </row>
    <row r="26" spans="1:1">
      <c r="A26" s="8">
        <v>41664</v>
      </c>
    </row>
    <row r="27" spans="1:1">
      <c r="A27" s="8">
        <v>41665</v>
      </c>
    </row>
    <row r="28" spans="1:1">
      <c r="A28" s="8">
        <v>41666</v>
      </c>
    </row>
    <row r="29" spans="1:1">
      <c r="A29" s="8">
        <v>41667</v>
      </c>
    </row>
    <row r="30" spans="1:1">
      <c r="A30" s="8">
        <v>41668</v>
      </c>
    </row>
    <row r="31" spans="1:1">
      <c r="A31" s="8">
        <v>41669</v>
      </c>
    </row>
    <row r="32" spans="1:1">
      <c r="A32" s="8">
        <v>41670</v>
      </c>
    </row>
    <row r="33" spans="1:4" s="37" customFormat="1">
      <c r="A33" s="33" t="s">
        <v>39</v>
      </c>
      <c r="B33" s="37">
        <f>SUM(B2:B32)</f>
        <v>0</v>
      </c>
      <c r="C33" s="37">
        <f t="shared" ref="C33:D33" si="0">SUM(C2:C32)</f>
        <v>0</v>
      </c>
      <c r="D33" s="37">
        <f t="shared" si="0"/>
        <v>7</v>
      </c>
    </row>
    <row r="34" spans="1:4">
      <c r="A34" s="8">
        <v>41671</v>
      </c>
    </row>
    <row r="35" spans="1:4">
      <c r="A35" s="8">
        <v>41672</v>
      </c>
    </row>
    <row r="36" spans="1:4">
      <c r="A36" s="8">
        <v>41673</v>
      </c>
    </row>
    <row r="37" spans="1:4">
      <c r="A37" s="8">
        <v>41674</v>
      </c>
    </row>
    <row r="38" spans="1:4">
      <c r="A38" s="8">
        <v>41675</v>
      </c>
    </row>
    <row r="39" spans="1:4">
      <c r="A39" s="8">
        <v>41676</v>
      </c>
    </row>
    <row r="40" spans="1:4">
      <c r="A40" s="8">
        <v>41677</v>
      </c>
    </row>
    <row r="41" spans="1:4">
      <c r="A41" s="8">
        <v>41678</v>
      </c>
    </row>
    <row r="42" spans="1:4">
      <c r="A42" s="8">
        <v>41679</v>
      </c>
    </row>
    <row r="43" spans="1:4">
      <c r="A43" s="8">
        <v>41680</v>
      </c>
    </row>
    <row r="44" spans="1:4">
      <c r="A44" s="8">
        <v>41681</v>
      </c>
    </row>
    <row r="45" spans="1:4">
      <c r="A45" s="8">
        <v>41682</v>
      </c>
    </row>
    <row r="46" spans="1:4">
      <c r="A46" s="8">
        <v>41683</v>
      </c>
    </row>
    <row r="47" spans="1:4">
      <c r="A47" s="8">
        <v>41684</v>
      </c>
    </row>
    <row r="48" spans="1:4">
      <c r="A48" s="8">
        <v>41685</v>
      </c>
    </row>
    <row r="49" spans="1:1">
      <c r="A49" s="8">
        <v>41686</v>
      </c>
    </row>
    <row r="50" spans="1:1">
      <c r="A50" s="8">
        <v>41687</v>
      </c>
    </row>
    <row r="51" spans="1:1">
      <c r="A51" s="8">
        <v>41688</v>
      </c>
    </row>
    <row r="52" spans="1:1">
      <c r="A52" s="8">
        <v>41689</v>
      </c>
    </row>
    <row r="53" spans="1:1">
      <c r="A53" s="8">
        <v>41690</v>
      </c>
    </row>
    <row r="54" spans="1:1">
      <c r="A54" s="8">
        <v>41691</v>
      </c>
    </row>
    <row r="55" spans="1:1">
      <c r="A55" s="8">
        <v>41692</v>
      </c>
    </row>
    <row r="56" spans="1:1">
      <c r="A56" s="8">
        <v>41693</v>
      </c>
    </row>
    <row r="57" spans="1:1">
      <c r="A57" s="8">
        <v>41694</v>
      </c>
    </row>
    <row r="58" spans="1:1">
      <c r="A58" s="8">
        <v>41695</v>
      </c>
    </row>
    <row r="59" spans="1:1">
      <c r="A59" s="8">
        <v>41696</v>
      </c>
    </row>
    <row r="60" spans="1:1">
      <c r="A60" s="8">
        <v>41697</v>
      </c>
    </row>
    <row r="61" spans="1:1">
      <c r="A61" s="8">
        <v>41698</v>
      </c>
    </row>
    <row r="62" spans="1:1" s="37" customFormat="1">
      <c r="A62" s="33" t="s">
        <v>40</v>
      </c>
    </row>
    <row r="63" spans="1:1">
      <c r="A63" s="8">
        <v>41699</v>
      </c>
    </row>
    <row r="64" spans="1:1">
      <c r="A64" s="8">
        <v>41700</v>
      </c>
    </row>
    <row r="65" spans="1:4">
      <c r="A65" s="8">
        <v>41701</v>
      </c>
    </row>
    <row r="66" spans="1:4">
      <c r="A66" s="8">
        <v>41702</v>
      </c>
    </row>
    <row r="67" spans="1:4">
      <c r="A67" s="8">
        <v>41703</v>
      </c>
      <c r="D67">
        <v>13.5</v>
      </c>
    </row>
    <row r="68" spans="1:4">
      <c r="A68" s="8">
        <v>41704</v>
      </c>
    </row>
    <row r="69" spans="1:4">
      <c r="A69" s="8">
        <v>41705</v>
      </c>
    </row>
    <row r="70" spans="1:4">
      <c r="A70" s="8">
        <v>41706</v>
      </c>
    </row>
    <row r="71" spans="1:4">
      <c r="A71" s="8">
        <v>41707</v>
      </c>
    </row>
    <row r="72" spans="1:4">
      <c r="A72" s="8">
        <v>41708</v>
      </c>
    </row>
    <row r="73" spans="1:4">
      <c r="A73" s="8">
        <v>41709</v>
      </c>
    </row>
    <row r="74" spans="1:4">
      <c r="A74" s="8">
        <v>41710</v>
      </c>
    </row>
    <row r="75" spans="1:4">
      <c r="A75" s="8">
        <v>41711</v>
      </c>
    </row>
    <row r="76" spans="1:4">
      <c r="A76" s="8">
        <v>41712</v>
      </c>
    </row>
    <row r="77" spans="1:4">
      <c r="A77" s="8">
        <v>41713</v>
      </c>
    </row>
    <row r="78" spans="1:4">
      <c r="A78" s="8">
        <v>41714</v>
      </c>
    </row>
    <row r="79" spans="1:4">
      <c r="A79" s="8">
        <v>41715</v>
      </c>
    </row>
    <row r="80" spans="1:4">
      <c r="A80" s="8">
        <v>41716</v>
      </c>
    </row>
    <row r="81" spans="1:4">
      <c r="A81" s="8">
        <v>41717</v>
      </c>
    </row>
    <row r="82" spans="1:4">
      <c r="A82" s="8">
        <v>41718</v>
      </c>
    </row>
    <row r="83" spans="1:4">
      <c r="A83" s="8">
        <v>41719</v>
      </c>
    </row>
    <row r="84" spans="1:4">
      <c r="A84" s="8">
        <v>41720</v>
      </c>
    </row>
    <row r="85" spans="1:4">
      <c r="A85" s="8">
        <v>41721</v>
      </c>
    </row>
    <row r="86" spans="1:4">
      <c r="A86" s="8">
        <v>41722</v>
      </c>
    </row>
    <row r="87" spans="1:4">
      <c r="A87" s="8">
        <v>41723</v>
      </c>
    </row>
    <row r="88" spans="1:4">
      <c r="A88" s="8">
        <v>41724</v>
      </c>
    </row>
    <row r="89" spans="1:4">
      <c r="A89" s="8">
        <v>41725</v>
      </c>
    </row>
    <row r="90" spans="1:4">
      <c r="A90" s="8">
        <v>41726</v>
      </c>
    </row>
    <row r="91" spans="1:4">
      <c r="A91" s="8">
        <v>41727</v>
      </c>
    </row>
    <row r="92" spans="1:4">
      <c r="A92" s="8">
        <v>41728</v>
      </c>
    </row>
    <row r="93" spans="1:4">
      <c r="A93" s="8">
        <v>41729</v>
      </c>
    </row>
    <row r="94" spans="1:4" s="37" customFormat="1">
      <c r="A94" s="33" t="s">
        <v>41</v>
      </c>
      <c r="B94" s="37">
        <f>SUM(B63:B93)</f>
        <v>0</v>
      </c>
      <c r="C94" s="37">
        <f t="shared" ref="C94:D94" si="1">SUM(C63:C93)</f>
        <v>0</v>
      </c>
      <c r="D94" s="37">
        <f t="shared" si="1"/>
        <v>13.5</v>
      </c>
    </row>
    <row r="95" spans="1:4">
      <c r="A95" s="8">
        <v>41730</v>
      </c>
    </row>
    <row r="96" spans="1:4">
      <c r="A96" s="8">
        <v>41731</v>
      </c>
    </row>
    <row r="97" spans="1:1">
      <c r="A97" s="8">
        <v>41732</v>
      </c>
    </row>
    <row r="98" spans="1:1">
      <c r="A98" s="8">
        <v>41733</v>
      </c>
    </row>
    <row r="99" spans="1:1">
      <c r="A99" s="8">
        <v>41734</v>
      </c>
    </row>
    <row r="100" spans="1:1">
      <c r="A100" s="8">
        <v>41735</v>
      </c>
    </row>
    <row r="101" spans="1:1">
      <c r="A101" s="8">
        <v>41736</v>
      </c>
    </row>
    <row r="102" spans="1:1">
      <c r="A102" s="8">
        <v>41737</v>
      </c>
    </row>
    <row r="103" spans="1:1">
      <c r="A103" s="8">
        <v>41738</v>
      </c>
    </row>
    <row r="104" spans="1:1">
      <c r="A104" s="8">
        <v>41739</v>
      </c>
    </row>
    <row r="105" spans="1:1">
      <c r="A105" s="8">
        <v>41740</v>
      </c>
    </row>
    <row r="106" spans="1:1">
      <c r="A106" s="8">
        <v>41741</v>
      </c>
    </row>
    <row r="107" spans="1:1">
      <c r="A107" s="8">
        <v>41742</v>
      </c>
    </row>
    <row r="108" spans="1:1">
      <c r="A108" s="8">
        <v>41743</v>
      </c>
    </row>
    <row r="109" spans="1:1">
      <c r="A109" s="8">
        <v>41744</v>
      </c>
    </row>
    <row r="110" spans="1:1">
      <c r="A110" s="8">
        <v>41745</v>
      </c>
    </row>
    <row r="111" spans="1:1">
      <c r="A111" s="8">
        <v>41746</v>
      </c>
    </row>
    <row r="112" spans="1:1">
      <c r="A112" s="8">
        <v>41747</v>
      </c>
    </row>
    <row r="113" spans="1:4">
      <c r="A113" s="8">
        <v>41748</v>
      </c>
    </row>
    <row r="114" spans="1:4">
      <c r="A114" s="8">
        <v>41749</v>
      </c>
    </row>
    <row r="115" spans="1:4">
      <c r="A115" s="8">
        <v>41750</v>
      </c>
    </row>
    <row r="116" spans="1:4">
      <c r="A116" s="8">
        <v>41751</v>
      </c>
    </row>
    <row r="117" spans="1:4">
      <c r="A117" s="8">
        <v>41752</v>
      </c>
    </row>
    <row r="118" spans="1:4">
      <c r="A118" s="8">
        <v>41753</v>
      </c>
    </row>
    <row r="119" spans="1:4">
      <c r="A119" s="8">
        <v>41754</v>
      </c>
    </row>
    <row r="120" spans="1:4">
      <c r="A120" s="8">
        <v>41755</v>
      </c>
    </row>
    <row r="121" spans="1:4">
      <c r="A121" s="8">
        <v>41756</v>
      </c>
    </row>
    <row r="122" spans="1:4">
      <c r="A122" s="8">
        <v>41757</v>
      </c>
    </row>
    <row r="123" spans="1:4">
      <c r="A123" s="8">
        <v>41758</v>
      </c>
    </row>
    <row r="124" spans="1:4">
      <c r="A124" s="8">
        <v>41759</v>
      </c>
    </row>
    <row r="125" spans="1:4" s="37" customFormat="1">
      <c r="A125" s="33" t="s">
        <v>42</v>
      </c>
      <c r="B125" s="37">
        <f>SUM(B95:B124)</f>
        <v>0</v>
      </c>
      <c r="C125" s="37">
        <f t="shared" ref="C125:D125" si="2">SUM(C95:C124)</f>
        <v>0</v>
      </c>
      <c r="D125" s="37">
        <f t="shared" si="2"/>
        <v>0</v>
      </c>
    </row>
    <row r="126" spans="1:4">
      <c r="A126" s="8">
        <v>41760</v>
      </c>
    </row>
    <row r="127" spans="1:4">
      <c r="A127" s="8">
        <v>41761</v>
      </c>
    </row>
    <row r="128" spans="1:4">
      <c r="A128" s="8">
        <v>41762</v>
      </c>
    </row>
    <row r="129" spans="1:1">
      <c r="A129" s="8">
        <v>41763</v>
      </c>
    </row>
    <row r="130" spans="1:1">
      <c r="A130" s="8">
        <v>41764</v>
      </c>
    </row>
    <row r="131" spans="1:1">
      <c r="A131" s="8">
        <v>41765</v>
      </c>
    </row>
    <row r="132" spans="1:1">
      <c r="A132" s="8">
        <v>41766</v>
      </c>
    </row>
    <row r="133" spans="1:1">
      <c r="A133" s="8">
        <v>41767</v>
      </c>
    </row>
    <row r="134" spans="1:1">
      <c r="A134" s="8">
        <v>41768</v>
      </c>
    </row>
    <row r="135" spans="1:1">
      <c r="A135" s="8">
        <v>41769</v>
      </c>
    </row>
    <row r="136" spans="1:1">
      <c r="A136" s="8">
        <v>41770</v>
      </c>
    </row>
    <row r="137" spans="1:1">
      <c r="A137" s="8">
        <v>41771</v>
      </c>
    </row>
    <row r="138" spans="1:1">
      <c r="A138" s="8">
        <v>41772</v>
      </c>
    </row>
    <row r="139" spans="1:1">
      <c r="A139" s="8">
        <v>41773</v>
      </c>
    </row>
    <row r="140" spans="1:1">
      <c r="A140" s="8">
        <v>41774</v>
      </c>
    </row>
    <row r="141" spans="1:1">
      <c r="A141" s="8">
        <v>41775</v>
      </c>
    </row>
    <row r="142" spans="1:1">
      <c r="A142" s="8">
        <v>41776</v>
      </c>
    </row>
    <row r="143" spans="1:1">
      <c r="A143" s="8">
        <v>41777</v>
      </c>
    </row>
    <row r="144" spans="1:1">
      <c r="A144" s="8">
        <v>41778</v>
      </c>
    </row>
    <row r="145" spans="1:1">
      <c r="A145" s="8">
        <v>41779</v>
      </c>
    </row>
    <row r="146" spans="1:1">
      <c r="A146" s="8">
        <v>41780</v>
      </c>
    </row>
    <row r="147" spans="1:1">
      <c r="A147" s="8">
        <v>41781</v>
      </c>
    </row>
    <row r="148" spans="1:1">
      <c r="A148" s="8">
        <v>41782</v>
      </c>
    </row>
    <row r="149" spans="1:1">
      <c r="A149" s="8">
        <v>41783</v>
      </c>
    </row>
    <row r="150" spans="1:1">
      <c r="A150" s="8">
        <v>41784</v>
      </c>
    </row>
    <row r="151" spans="1:1">
      <c r="A151" s="8">
        <v>41785</v>
      </c>
    </row>
    <row r="152" spans="1:1">
      <c r="A152" s="8">
        <v>41786</v>
      </c>
    </row>
    <row r="153" spans="1:1">
      <c r="A153" s="8">
        <v>41787</v>
      </c>
    </row>
    <row r="154" spans="1:1">
      <c r="A154" s="8">
        <v>41788</v>
      </c>
    </row>
    <row r="155" spans="1:1">
      <c r="A155" s="8">
        <v>41789</v>
      </c>
    </row>
    <row r="156" spans="1:1">
      <c r="A156" s="8">
        <v>41790</v>
      </c>
    </row>
    <row r="157" spans="1:1" s="37" customFormat="1">
      <c r="A157" s="33" t="s">
        <v>43</v>
      </c>
    </row>
    <row r="158" spans="1:1">
      <c r="A158" s="8">
        <v>41791</v>
      </c>
    </row>
    <row r="159" spans="1:1">
      <c r="A159" s="8">
        <v>41792</v>
      </c>
    </row>
    <row r="160" spans="1:1">
      <c r="A160" s="8">
        <v>41793</v>
      </c>
    </row>
    <row r="161" spans="1:1">
      <c r="A161" s="8">
        <v>41794</v>
      </c>
    </row>
    <row r="162" spans="1:1">
      <c r="A162" s="8">
        <v>41795</v>
      </c>
    </row>
    <row r="163" spans="1:1">
      <c r="A163" s="8">
        <v>41796</v>
      </c>
    </row>
    <row r="164" spans="1:1">
      <c r="A164" s="8">
        <v>41797</v>
      </c>
    </row>
    <row r="165" spans="1:1">
      <c r="A165" s="8">
        <v>41798</v>
      </c>
    </row>
    <row r="166" spans="1:1">
      <c r="A166" s="8">
        <v>41799</v>
      </c>
    </row>
    <row r="167" spans="1:1">
      <c r="A167" s="8">
        <v>41800</v>
      </c>
    </row>
    <row r="168" spans="1:1">
      <c r="A168" s="8">
        <v>41801</v>
      </c>
    </row>
    <row r="169" spans="1:1">
      <c r="A169" s="8">
        <v>41802</v>
      </c>
    </row>
    <row r="170" spans="1:1">
      <c r="A170" s="8">
        <v>41803</v>
      </c>
    </row>
    <row r="171" spans="1:1">
      <c r="A171" s="8">
        <v>41804</v>
      </c>
    </row>
    <row r="172" spans="1:1">
      <c r="A172" s="8">
        <v>41805</v>
      </c>
    </row>
    <row r="173" spans="1:1">
      <c r="A173" s="8">
        <v>41806</v>
      </c>
    </row>
    <row r="174" spans="1:1">
      <c r="A174" s="8">
        <v>41807</v>
      </c>
    </row>
    <row r="175" spans="1:1">
      <c r="A175" s="8">
        <v>41808</v>
      </c>
    </row>
    <row r="176" spans="1:1">
      <c r="A176" s="8">
        <v>41809</v>
      </c>
    </row>
    <row r="177" spans="1:1">
      <c r="A177" s="8">
        <v>41810</v>
      </c>
    </row>
    <row r="178" spans="1:1">
      <c r="A178" s="8">
        <v>41811</v>
      </c>
    </row>
    <row r="179" spans="1:1">
      <c r="A179" s="8">
        <v>41812</v>
      </c>
    </row>
    <row r="180" spans="1:1">
      <c r="A180" s="8">
        <v>41813</v>
      </c>
    </row>
    <row r="181" spans="1:1">
      <c r="A181" s="8">
        <v>41814</v>
      </c>
    </row>
    <row r="182" spans="1:1">
      <c r="A182" s="8">
        <v>41815</v>
      </c>
    </row>
    <row r="183" spans="1:1">
      <c r="A183" s="8">
        <v>41816</v>
      </c>
    </row>
    <row r="184" spans="1:1">
      <c r="A184" s="8">
        <v>41817</v>
      </c>
    </row>
    <row r="185" spans="1:1">
      <c r="A185" s="8">
        <v>41818</v>
      </c>
    </row>
    <row r="186" spans="1:1">
      <c r="A186" s="8">
        <v>41819</v>
      </c>
    </row>
    <row r="187" spans="1:1">
      <c r="A187" s="8">
        <v>41820</v>
      </c>
    </row>
    <row r="188" spans="1:1" s="37" customFormat="1">
      <c r="A188" s="33" t="s">
        <v>44</v>
      </c>
    </row>
    <row r="189" spans="1:1">
      <c r="A189" s="8">
        <v>41821</v>
      </c>
    </row>
    <row r="190" spans="1:1">
      <c r="A190" s="8">
        <v>41822</v>
      </c>
    </row>
    <row r="191" spans="1:1">
      <c r="A191" s="8">
        <v>41823</v>
      </c>
    </row>
    <row r="192" spans="1:1">
      <c r="A192" s="8">
        <v>41824</v>
      </c>
    </row>
    <row r="193" spans="1:1">
      <c r="A193" s="8">
        <v>41825</v>
      </c>
    </row>
    <row r="194" spans="1:1">
      <c r="A194" s="8">
        <v>41826</v>
      </c>
    </row>
    <row r="195" spans="1:1">
      <c r="A195" s="8">
        <v>41827</v>
      </c>
    </row>
    <row r="196" spans="1:1">
      <c r="A196" s="8">
        <v>41828</v>
      </c>
    </row>
    <row r="197" spans="1:1">
      <c r="A197" s="8">
        <v>41829</v>
      </c>
    </row>
    <row r="198" spans="1:1">
      <c r="A198" s="8">
        <v>41830</v>
      </c>
    </row>
    <row r="199" spans="1:1">
      <c r="A199" s="8">
        <v>41831</v>
      </c>
    </row>
    <row r="200" spans="1:1">
      <c r="A200" s="8">
        <v>41832</v>
      </c>
    </row>
    <row r="201" spans="1:1">
      <c r="A201" s="8">
        <v>41833</v>
      </c>
    </row>
    <row r="202" spans="1:1">
      <c r="A202" s="8">
        <v>41834</v>
      </c>
    </row>
    <row r="203" spans="1:1">
      <c r="A203" s="8">
        <v>41835</v>
      </c>
    </row>
    <row r="204" spans="1:1">
      <c r="A204" s="8">
        <v>41836</v>
      </c>
    </row>
    <row r="205" spans="1:1">
      <c r="A205" s="8">
        <v>41837</v>
      </c>
    </row>
    <row r="206" spans="1:1">
      <c r="A206" s="8">
        <v>41838</v>
      </c>
    </row>
    <row r="207" spans="1:1">
      <c r="A207" s="8">
        <v>41839</v>
      </c>
    </row>
    <row r="208" spans="1:1">
      <c r="A208" s="8">
        <v>41840</v>
      </c>
    </row>
    <row r="209" spans="1:1">
      <c r="A209" s="8">
        <v>41841</v>
      </c>
    </row>
    <row r="210" spans="1:1">
      <c r="A210" s="8">
        <v>41842</v>
      </c>
    </row>
    <row r="211" spans="1:1">
      <c r="A211" s="8">
        <v>41843</v>
      </c>
    </row>
    <row r="212" spans="1:1">
      <c r="A212" s="8">
        <v>41844</v>
      </c>
    </row>
    <row r="213" spans="1:1">
      <c r="A213" s="8">
        <v>41845</v>
      </c>
    </row>
    <row r="214" spans="1:1">
      <c r="A214" s="8">
        <v>41846</v>
      </c>
    </row>
    <row r="215" spans="1:1">
      <c r="A215" s="8">
        <v>41847</v>
      </c>
    </row>
    <row r="216" spans="1:1">
      <c r="A216" s="8">
        <v>41848</v>
      </c>
    </row>
    <row r="217" spans="1:1">
      <c r="A217" s="8">
        <v>41849</v>
      </c>
    </row>
    <row r="218" spans="1:1">
      <c r="A218" s="8">
        <v>41850</v>
      </c>
    </row>
    <row r="219" spans="1:1">
      <c r="A219" s="8">
        <v>41851</v>
      </c>
    </row>
    <row r="220" spans="1:1" s="37" customFormat="1">
      <c r="A220" s="33" t="s">
        <v>45</v>
      </c>
    </row>
    <row r="221" spans="1:1">
      <c r="A221" s="8">
        <v>41852</v>
      </c>
    </row>
    <row r="222" spans="1:1">
      <c r="A222" s="8">
        <v>41853</v>
      </c>
    </row>
    <row r="223" spans="1:1">
      <c r="A223" s="8">
        <v>41854</v>
      </c>
    </row>
    <row r="224" spans="1:1">
      <c r="A224" s="8">
        <v>41855</v>
      </c>
    </row>
    <row r="225" spans="1:1">
      <c r="A225" s="8">
        <v>41856</v>
      </c>
    </row>
    <row r="226" spans="1:1">
      <c r="A226" s="8">
        <v>41857</v>
      </c>
    </row>
    <row r="227" spans="1:1">
      <c r="A227" s="8">
        <v>41858</v>
      </c>
    </row>
    <row r="228" spans="1:1">
      <c r="A228" s="8">
        <v>41859</v>
      </c>
    </row>
    <row r="229" spans="1:1">
      <c r="A229" s="8">
        <v>41860</v>
      </c>
    </row>
    <row r="230" spans="1:1">
      <c r="A230" s="8">
        <v>41861</v>
      </c>
    </row>
    <row r="231" spans="1:1">
      <c r="A231" s="8">
        <v>41862</v>
      </c>
    </row>
    <row r="232" spans="1:1">
      <c r="A232" s="8">
        <v>41863</v>
      </c>
    </row>
    <row r="233" spans="1:1">
      <c r="A233" s="8">
        <v>41864</v>
      </c>
    </row>
    <row r="234" spans="1:1">
      <c r="A234" s="8">
        <v>41865</v>
      </c>
    </row>
    <row r="235" spans="1:1">
      <c r="A235" s="8">
        <v>41866</v>
      </c>
    </row>
    <row r="236" spans="1:1">
      <c r="A236" s="8">
        <v>41867</v>
      </c>
    </row>
    <row r="237" spans="1:1">
      <c r="A237" s="8">
        <v>41868</v>
      </c>
    </row>
    <row r="238" spans="1:1">
      <c r="A238" s="8">
        <v>41869</v>
      </c>
    </row>
    <row r="239" spans="1:1">
      <c r="A239" s="8">
        <v>41870</v>
      </c>
    </row>
    <row r="240" spans="1:1">
      <c r="A240" s="8">
        <v>41871</v>
      </c>
    </row>
    <row r="241" spans="1:1">
      <c r="A241" s="8">
        <v>41872</v>
      </c>
    </row>
    <row r="242" spans="1:1">
      <c r="A242" s="8">
        <v>41873</v>
      </c>
    </row>
    <row r="243" spans="1:1">
      <c r="A243" s="8">
        <v>41874</v>
      </c>
    </row>
    <row r="244" spans="1:1">
      <c r="A244" s="8">
        <v>41875</v>
      </c>
    </row>
    <row r="245" spans="1:1">
      <c r="A245" s="8">
        <v>41876</v>
      </c>
    </row>
    <row r="246" spans="1:1">
      <c r="A246" s="8">
        <v>41877</v>
      </c>
    </row>
    <row r="247" spans="1:1">
      <c r="A247" s="8">
        <v>41878</v>
      </c>
    </row>
    <row r="248" spans="1:1">
      <c r="A248" s="8">
        <v>41879</v>
      </c>
    </row>
    <row r="249" spans="1:1">
      <c r="A249" s="8">
        <v>41880</v>
      </c>
    </row>
    <row r="250" spans="1:1">
      <c r="A250" s="8">
        <v>41881</v>
      </c>
    </row>
    <row r="251" spans="1:1">
      <c r="A251" s="8">
        <v>41882</v>
      </c>
    </row>
    <row r="252" spans="1:1" s="37" customFormat="1">
      <c r="A252" s="33" t="s">
        <v>46</v>
      </c>
    </row>
    <row r="253" spans="1:1">
      <c r="A253" s="8">
        <v>41883</v>
      </c>
    </row>
    <row r="254" spans="1:1">
      <c r="A254" s="8">
        <v>41884</v>
      </c>
    </row>
    <row r="255" spans="1:1">
      <c r="A255" s="8">
        <v>41885</v>
      </c>
    </row>
    <row r="256" spans="1:1">
      <c r="A256" s="8">
        <v>41886</v>
      </c>
    </row>
    <row r="257" spans="1:1">
      <c r="A257" s="8">
        <v>41887</v>
      </c>
    </row>
    <row r="258" spans="1:1">
      <c r="A258" s="8">
        <v>41888</v>
      </c>
    </row>
    <row r="259" spans="1:1">
      <c r="A259" s="8">
        <v>41889</v>
      </c>
    </row>
    <row r="260" spans="1:1">
      <c r="A260" s="8">
        <v>41890</v>
      </c>
    </row>
    <row r="261" spans="1:1">
      <c r="A261" s="8">
        <v>41891</v>
      </c>
    </row>
    <row r="262" spans="1:1">
      <c r="A262" s="8">
        <v>41892</v>
      </c>
    </row>
    <row r="263" spans="1:1">
      <c r="A263" s="8">
        <v>41893</v>
      </c>
    </row>
    <row r="264" spans="1:1">
      <c r="A264" s="8">
        <v>41894</v>
      </c>
    </row>
    <row r="265" spans="1:1">
      <c r="A265" s="8">
        <v>41895</v>
      </c>
    </row>
    <row r="266" spans="1:1">
      <c r="A266" s="8">
        <v>41896</v>
      </c>
    </row>
    <row r="267" spans="1:1">
      <c r="A267" s="8">
        <v>41897</v>
      </c>
    </row>
    <row r="268" spans="1:1">
      <c r="A268" s="8">
        <v>41898</v>
      </c>
    </row>
    <row r="269" spans="1:1">
      <c r="A269" s="8">
        <v>41899</v>
      </c>
    </row>
    <row r="270" spans="1:1">
      <c r="A270" s="8">
        <v>41900</v>
      </c>
    </row>
    <row r="271" spans="1:1">
      <c r="A271" s="8">
        <v>41901</v>
      </c>
    </row>
    <row r="272" spans="1:1">
      <c r="A272" s="8">
        <v>41902</v>
      </c>
    </row>
    <row r="273" spans="1:1">
      <c r="A273" s="8">
        <v>41903</v>
      </c>
    </row>
    <row r="274" spans="1:1">
      <c r="A274" s="8">
        <v>41904</v>
      </c>
    </row>
    <row r="275" spans="1:1">
      <c r="A275" s="8">
        <v>41905</v>
      </c>
    </row>
    <row r="276" spans="1:1">
      <c r="A276" s="8">
        <v>41906</v>
      </c>
    </row>
    <row r="277" spans="1:1">
      <c r="A277" s="8">
        <v>41907</v>
      </c>
    </row>
    <row r="278" spans="1:1">
      <c r="A278" s="8">
        <v>41908</v>
      </c>
    </row>
    <row r="279" spans="1:1">
      <c r="A279" s="8">
        <v>41909</v>
      </c>
    </row>
    <row r="280" spans="1:1">
      <c r="A280" s="8">
        <v>41910</v>
      </c>
    </row>
    <row r="281" spans="1:1">
      <c r="A281" s="8">
        <v>41911</v>
      </c>
    </row>
    <row r="282" spans="1:1">
      <c r="A282" s="8">
        <v>41912</v>
      </c>
    </row>
    <row r="283" spans="1:1" s="37" customFormat="1">
      <c r="A283" s="33" t="s">
        <v>47</v>
      </c>
    </row>
    <row r="284" spans="1:1">
      <c r="A284" s="8">
        <v>41913</v>
      </c>
    </row>
    <row r="285" spans="1:1">
      <c r="A285" s="8">
        <v>41914</v>
      </c>
    </row>
    <row r="286" spans="1:1">
      <c r="A286" s="8">
        <v>41915</v>
      </c>
    </row>
    <row r="287" spans="1:1">
      <c r="A287" s="8">
        <v>41916</v>
      </c>
    </row>
    <row r="288" spans="1:1">
      <c r="A288" s="8">
        <v>41917</v>
      </c>
    </row>
    <row r="289" spans="1:1">
      <c r="A289" s="8">
        <v>41918</v>
      </c>
    </row>
    <row r="290" spans="1:1">
      <c r="A290" s="8">
        <v>41919</v>
      </c>
    </row>
    <row r="291" spans="1:1">
      <c r="A291" s="8">
        <v>41920</v>
      </c>
    </row>
    <row r="292" spans="1:1">
      <c r="A292" s="8">
        <v>41921</v>
      </c>
    </row>
    <row r="293" spans="1:1">
      <c r="A293" s="8">
        <v>41922</v>
      </c>
    </row>
    <row r="294" spans="1:1">
      <c r="A294" s="8">
        <v>41923</v>
      </c>
    </row>
    <row r="295" spans="1:1">
      <c r="A295" s="8">
        <v>41924</v>
      </c>
    </row>
    <row r="296" spans="1:1">
      <c r="A296" s="8">
        <v>41925</v>
      </c>
    </row>
    <row r="297" spans="1:1">
      <c r="A297" s="8">
        <v>41926</v>
      </c>
    </row>
    <row r="298" spans="1:1">
      <c r="A298" s="8">
        <v>41927</v>
      </c>
    </row>
    <row r="299" spans="1:1">
      <c r="A299" s="8">
        <v>41928</v>
      </c>
    </row>
    <row r="300" spans="1:1">
      <c r="A300" s="8">
        <v>41929</v>
      </c>
    </row>
    <row r="301" spans="1:1">
      <c r="A301" s="8">
        <v>41930</v>
      </c>
    </row>
    <row r="302" spans="1:1">
      <c r="A302" s="8">
        <v>41931</v>
      </c>
    </row>
    <row r="303" spans="1:1">
      <c r="A303" s="8">
        <v>41932</v>
      </c>
    </row>
    <row r="304" spans="1:1">
      <c r="A304" s="8">
        <v>41933</v>
      </c>
    </row>
    <row r="305" spans="1:1">
      <c r="A305" s="8">
        <v>41934</v>
      </c>
    </row>
    <row r="306" spans="1:1">
      <c r="A306" s="8">
        <v>41935</v>
      </c>
    </row>
    <row r="307" spans="1:1">
      <c r="A307" s="8">
        <v>41936</v>
      </c>
    </row>
    <row r="308" spans="1:1">
      <c r="A308" s="8">
        <v>41937</v>
      </c>
    </row>
    <row r="309" spans="1:1">
      <c r="A309" s="8">
        <v>41938</v>
      </c>
    </row>
    <row r="310" spans="1:1">
      <c r="A310" s="8">
        <v>41939</v>
      </c>
    </row>
    <row r="311" spans="1:1">
      <c r="A311" s="8">
        <v>41940</v>
      </c>
    </row>
    <row r="312" spans="1:1">
      <c r="A312" s="8">
        <v>41941</v>
      </c>
    </row>
    <row r="313" spans="1:1">
      <c r="A313" s="8">
        <v>41942</v>
      </c>
    </row>
    <row r="314" spans="1:1">
      <c r="A314" s="8">
        <v>41943</v>
      </c>
    </row>
    <row r="315" spans="1:1" s="37" customFormat="1">
      <c r="A315" s="33" t="s">
        <v>48</v>
      </c>
    </row>
    <row r="316" spans="1:1">
      <c r="A316" s="8">
        <v>41944</v>
      </c>
    </row>
    <row r="317" spans="1:1">
      <c r="A317" s="8">
        <v>41945</v>
      </c>
    </row>
    <row r="318" spans="1:1">
      <c r="A318" s="8">
        <v>41946</v>
      </c>
    </row>
    <row r="319" spans="1:1">
      <c r="A319" s="8">
        <v>41947</v>
      </c>
    </row>
    <row r="320" spans="1:1">
      <c r="A320" s="8">
        <v>41948</v>
      </c>
    </row>
    <row r="321" spans="1:1">
      <c r="A321" s="8">
        <v>41949</v>
      </c>
    </row>
    <row r="322" spans="1:1">
      <c r="A322" s="8">
        <v>41950</v>
      </c>
    </row>
    <row r="323" spans="1:1">
      <c r="A323" s="8">
        <v>41951</v>
      </c>
    </row>
    <row r="324" spans="1:1">
      <c r="A324" s="8">
        <v>41952</v>
      </c>
    </row>
    <row r="325" spans="1:1">
      <c r="A325" s="8">
        <v>41953</v>
      </c>
    </row>
    <row r="326" spans="1:1">
      <c r="A326" s="8">
        <v>41954</v>
      </c>
    </row>
    <row r="327" spans="1:1">
      <c r="A327" s="8">
        <v>41955</v>
      </c>
    </row>
    <row r="328" spans="1:1">
      <c r="A328" s="8">
        <v>41956</v>
      </c>
    </row>
    <row r="329" spans="1:1">
      <c r="A329" s="8">
        <v>41957</v>
      </c>
    </row>
    <row r="330" spans="1:1">
      <c r="A330" s="8">
        <v>41958</v>
      </c>
    </row>
    <row r="331" spans="1:1">
      <c r="A331" s="8">
        <v>41959</v>
      </c>
    </row>
    <row r="332" spans="1:1">
      <c r="A332" s="8">
        <v>41960</v>
      </c>
    </row>
    <row r="333" spans="1:1">
      <c r="A333" s="8">
        <v>41961</v>
      </c>
    </row>
    <row r="334" spans="1:1">
      <c r="A334" s="8">
        <v>41962</v>
      </c>
    </row>
    <row r="335" spans="1:1">
      <c r="A335" s="8">
        <v>41963</v>
      </c>
    </row>
    <row r="336" spans="1:1">
      <c r="A336" s="8">
        <v>41964</v>
      </c>
    </row>
    <row r="337" spans="1:1">
      <c r="A337" s="8">
        <v>41965</v>
      </c>
    </row>
    <row r="338" spans="1:1">
      <c r="A338" s="8">
        <v>41966</v>
      </c>
    </row>
    <row r="339" spans="1:1">
      <c r="A339" s="8">
        <v>41967</v>
      </c>
    </row>
    <row r="340" spans="1:1">
      <c r="A340" s="8">
        <v>41968</v>
      </c>
    </row>
    <row r="341" spans="1:1">
      <c r="A341" s="8">
        <v>41969</v>
      </c>
    </row>
    <row r="342" spans="1:1">
      <c r="A342" s="8">
        <v>41970</v>
      </c>
    </row>
    <row r="343" spans="1:1">
      <c r="A343" s="8">
        <v>41971</v>
      </c>
    </row>
    <row r="344" spans="1:1">
      <c r="A344" s="8">
        <v>41972</v>
      </c>
    </row>
    <row r="345" spans="1:1">
      <c r="A345" s="8">
        <v>41973</v>
      </c>
    </row>
    <row r="346" spans="1:1" s="37" customFormat="1">
      <c r="A346" s="33" t="s">
        <v>49</v>
      </c>
    </row>
    <row r="347" spans="1:1">
      <c r="A347" s="8">
        <v>41974</v>
      </c>
    </row>
    <row r="348" spans="1:1">
      <c r="A348" s="8">
        <v>41975</v>
      </c>
    </row>
    <row r="349" spans="1:1">
      <c r="A349" s="8">
        <v>41976</v>
      </c>
    </row>
    <row r="350" spans="1:1">
      <c r="A350" s="8">
        <v>41977</v>
      </c>
    </row>
    <row r="351" spans="1:1">
      <c r="A351" s="8">
        <v>41978</v>
      </c>
    </row>
    <row r="352" spans="1:1">
      <c r="A352" s="8">
        <v>41979</v>
      </c>
    </row>
    <row r="353" spans="1:1">
      <c r="A353" s="8">
        <v>41980</v>
      </c>
    </row>
    <row r="354" spans="1:1">
      <c r="A354" s="8">
        <v>41981</v>
      </c>
    </row>
    <row r="355" spans="1:1">
      <c r="A355" s="8">
        <v>41982</v>
      </c>
    </row>
    <row r="356" spans="1:1">
      <c r="A356" s="8">
        <v>41983</v>
      </c>
    </row>
    <row r="357" spans="1:1">
      <c r="A357" s="8">
        <v>41984</v>
      </c>
    </row>
    <row r="358" spans="1:1">
      <c r="A358" s="8">
        <v>41985</v>
      </c>
    </row>
    <row r="359" spans="1:1">
      <c r="A359" s="8">
        <v>41986</v>
      </c>
    </row>
    <row r="360" spans="1:1">
      <c r="A360" s="8">
        <v>41987</v>
      </c>
    </row>
    <row r="361" spans="1:1">
      <c r="A361" s="8">
        <v>41988</v>
      </c>
    </row>
    <row r="362" spans="1:1">
      <c r="A362" s="8">
        <v>41989</v>
      </c>
    </row>
    <row r="363" spans="1:1">
      <c r="A363" s="8">
        <v>41990</v>
      </c>
    </row>
    <row r="364" spans="1:1">
      <c r="A364" s="8">
        <v>41991</v>
      </c>
    </row>
    <row r="365" spans="1:1">
      <c r="A365" s="8">
        <v>41992</v>
      </c>
    </row>
    <row r="366" spans="1:1">
      <c r="A366" s="8">
        <v>41993</v>
      </c>
    </row>
    <row r="367" spans="1:1">
      <c r="A367" s="8">
        <v>41994</v>
      </c>
    </row>
    <row r="368" spans="1:1">
      <c r="A368" s="8">
        <v>41995</v>
      </c>
    </row>
    <row r="369" spans="1:1">
      <c r="A369" s="8">
        <v>41996</v>
      </c>
    </row>
    <row r="370" spans="1:1">
      <c r="A370" s="8">
        <v>41997</v>
      </c>
    </row>
    <row r="371" spans="1:1">
      <c r="A371" s="8">
        <v>41998</v>
      </c>
    </row>
    <row r="372" spans="1:1">
      <c r="A372" s="8">
        <v>41999</v>
      </c>
    </row>
    <row r="373" spans="1:1">
      <c r="A373" s="8">
        <v>42000</v>
      </c>
    </row>
    <row r="374" spans="1:1">
      <c r="A374" s="8">
        <v>42001</v>
      </c>
    </row>
    <row r="375" spans="1:1">
      <c r="A375" s="8">
        <v>42002</v>
      </c>
    </row>
    <row r="376" spans="1:1">
      <c r="A376" s="8">
        <v>42003</v>
      </c>
    </row>
    <row r="377" spans="1:1">
      <c r="A377" s="8">
        <v>42004</v>
      </c>
    </row>
    <row r="378" spans="1:1" s="37" customFormat="1">
      <c r="A378" s="37" t="s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theme="1"/>
  </sheetPr>
  <dimension ref="A1:B378"/>
  <sheetViews>
    <sheetView topLeftCell="A324" zoomScale="55" zoomScaleNormal="55" zoomScalePageLayoutView="55" workbookViewId="0">
      <selection activeCell="A378" activeCellId="7" sqref="A157:XFD157 A188:XFD188 A220:XFD220 A252:XFD252 A283:XFD283 A315:XFD315 A346:XFD346 A378:XFD378"/>
    </sheetView>
  </sheetViews>
  <sheetFormatPr baseColWidth="10" defaultRowHeight="15" x14ac:dyDescent="0"/>
  <sheetData>
    <row r="1" spans="1:2">
      <c r="A1" s="1" t="s">
        <v>12</v>
      </c>
      <c r="B1" s="7" t="s">
        <v>13</v>
      </c>
    </row>
    <row r="2" spans="1:2">
      <c r="A2" s="8">
        <v>41640</v>
      </c>
    </row>
    <row r="3" spans="1:2">
      <c r="A3" s="8">
        <v>41641</v>
      </c>
    </row>
    <row r="4" spans="1:2">
      <c r="A4" s="8">
        <v>41642</v>
      </c>
    </row>
    <row r="5" spans="1:2">
      <c r="A5" s="8">
        <v>41643</v>
      </c>
    </row>
    <row r="6" spans="1:2">
      <c r="A6" s="8">
        <v>41644</v>
      </c>
    </row>
    <row r="7" spans="1:2">
      <c r="A7" s="8">
        <v>41645</v>
      </c>
    </row>
    <row r="8" spans="1:2">
      <c r="A8" s="8">
        <v>41646</v>
      </c>
    </row>
    <row r="9" spans="1:2">
      <c r="A9" s="8">
        <v>41647</v>
      </c>
    </row>
    <row r="10" spans="1:2">
      <c r="A10" s="8">
        <v>41648</v>
      </c>
    </row>
    <row r="11" spans="1:2">
      <c r="A11" s="8">
        <v>41649</v>
      </c>
    </row>
    <row r="12" spans="1:2">
      <c r="A12" s="8">
        <v>41650</v>
      </c>
    </row>
    <row r="13" spans="1:2">
      <c r="A13" s="8">
        <v>41651</v>
      </c>
    </row>
    <row r="14" spans="1:2">
      <c r="A14" s="8">
        <v>41652</v>
      </c>
    </row>
    <row r="15" spans="1:2">
      <c r="A15" s="8">
        <v>41653</v>
      </c>
    </row>
    <row r="16" spans="1:2">
      <c r="A16" s="8">
        <v>41654</v>
      </c>
    </row>
    <row r="17" spans="1:1">
      <c r="A17" s="8">
        <v>41655</v>
      </c>
    </row>
    <row r="18" spans="1:1">
      <c r="A18" s="8">
        <v>41656</v>
      </c>
    </row>
    <row r="19" spans="1:1">
      <c r="A19" s="8">
        <v>41657</v>
      </c>
    </row>
    <row r="20" spans="1:1">
      <c r="A20" s="8">
        <v>41658</v>
      </c>
    </row>
    <row r="21" spans="1:1">
      <c r="A21" s="8">
        <v>41659</v>
      </c>
    </row>
    <row r="22" spans="1:1">
      <c r="A22" s="8">
        <v>41660</v>
      </c>
    </row>
    <row r="23" spans="1:1">
      <c r="A23" s="8">
        <v>41661</v>
      </c>
    </row>
    <row r="24" spans="1:1">
      <c r="A24" s="8">
        <v>41662</v>
      </c>
    </row>
    <row r="25" spans="1:1">
      <c r="A25" s="8">
        <v>41663</v>
      </c>
    </row>
    <row r="26" spans="1:1">
      <c r="A26" s="8">
        <v>41664</v>
      </c>
    </row>
    <row r="27" spans="1:1">
      <c r="A27" s="8">
        <v>41665</v>
      </c>
    </row>
    <row r="28" spans="1:1">
      <c r="A28" s="8">
        <v>41666</v>
      </c>
    </row>
    <row r="29" spans="1:1">
      <c r="A29" s="8">
        <v>41667</v>
      </c>
    </row>
    <row r="30" spans="1:1">
      <c r="A30" s="8">
        <v>41668</v>
      </c>
    </row>
    <row r="31" spans="1:1">
      <c r="A31" s="8">
        <v>41669</v>
      </c>
    </row>
    <row r="32" spans="1:1">
      <c r="A32" s="8">
        <v>41670</v>
      </c>
    </row>
    <row r="33" spans="1:2" s="37" customFormat="1">
      <c r="A33" s="33" t="s">
        <v>39</v>
      </c>
    </row>
    <row r="34" spans="1:2">
      <c r="A34" s="8">
        <v>41671</v>
      </c>
    </row>
    <row r="35" spans="1:2">
      <c r="A35" s="8">
        <v>41672</v>
      </c>
    </row>
    <row r="36" spans="1:2">
      <c r="A36" s="8">
        <v>41673</v>
      </c>
    </row>
    <row r="37" spans="1:2">
      <c r="A37" s="8">
        <v>41674</v>
      </c>
    </row>
    <row r="38" spans="1:2">
      <c r="A38" s="8">
        <v>41675</v>
      </c>
    </row>
    <row r="39" spans="1:2">
      <c r="A39" s="8">
        <v>41676</v>
      </c>
      <c r="B39">
        <v>16</v>
      </c>
    </row>
    <row r="40" spans="1:2">
      <c r="A40" s="8">
        <v>41677</v>
      </c>
    </row>
    <row r="41" spans="1:2">
      <c r="A41" s="8">
        <v>41678</v>
      </c>
    </row>
    <row r="42" spans="1:2">
      <c r="A42" s="8">
        <v>41679</v>
      </c>
    </row>
    <row r="43" spans="1:2">
      <c r="A43" s="8">
        <v>41680</v>
      </c>
    </row>
    <row r="44" spans="1:2">
      <c r="A44" s="8">
        <v>41681</v>
      </c>
    </row>
    <row r="45" spans="1:2">
      <c r="A45" s="8">
        <v>41682</v>
      </c>
    </row>
    <row r="46" spans="1:2">
      <c r="A46" s="8">
        <v>41683</v>
      </c>
      <c r="B46">
        <v>74</v>
      </c>
    </row>
    <row r="47" spans="1:2">
      <c r="A47" s="8">
        <v>41684</v>
      </c>
    </row>
    <row r="48" spans="1:2">
      <c r="A48" s="8">
        <v>41685</v>
      </c>
    </row>
    <row r="49" spans="1:2">
      <c r="A49" s="8">
        <v>41686</v>
      </c>
    </row>
    <row r="50" spans="1:2">
      <c r="A50" s="8">
        <v>41687</v>
      </c>
    </row>
    <row r="51" spans="1:2">
      <c r="A51" s="8">
        <v>41688</v>
      </c>
    </row>
    <row r="52" spans="1:2">
      <c r="A52" s="8">
        <v>41689</v>
      </c>
    </row>
    <row r="53" spans="1:2">
      <c r="A53" s="8">
        <v>41690</v>
      </c>
      <c r="B53">
        <v>103</v>
      </c>
    </row>
    <row r="54" spans="1:2">
      <c r="A54" s="8">
        <v>41691</v>
      </c>
    </row>
    <row r="55" spans="1:2">
      <c r="A55" s="8">
        <v>41692</v>
      </c>
    </row>
    <row r="56" spans="1:2">
      <c r="A56" s="8">
        <v>41693</v>
      </c>
    </row>
    <row r="57" spans="1:2">
      <c r="A57" s="8">
        <v>41694</v>
      </c>
    </row>
    <row r="58" spans="1:2">
      <c r="A58" s="8">
        <v>41695</v>
      </c>
    </row>
    <row r="59" spans="1:2">
      <c r="A59" s="8">
        <v>41696</v>
      </c>
    </row>
    <row r="60" spans="1:2">
      <c r="A60" s="8">
        <v>41697</v>
      </c>
      <c r="B60">
        <v>70</v>
      </c>
    </row>
    <row r="61" spans="1:2">
      <c r="A61" s="8">
        <v>41698</v>
      </c>
      <c r="B61">
        <v>180</v>
      </c>
    </row>
    <row r="62" spans="1:2" s="37" customFormat="1">
      <c r="A62" s="33" t="s">
        <v>40</v>
      </c>
      <c r="B62" s="37">
        <f>SUM(B34:B61)</f>
        <v>443</v>
      </c>
    </row>
    <row r="63" spans="1:2">
      <c r="A63" s="8">
        <v>41699</v>
      </c>
    </row>
    <row r="64" spans="1:2">
      <c r="A64" s="8">
        <v>41700</v>
      </c>
    </row>
    <row r="65" spans="1:2">
      <c r="A65" s="8">
        <v>41701</v>
      </c>
    </row>
    <row r="66" spans="1:2">
      <c r="A66" s="8">
        <v>41702</v>
      </c>
    </row>
    <row r="67" spans="1:2">
      <c r="A67" s="8">
        <v>41703</v>
      </c>
    </row>
    <row r="68" spans="1:2">
      <c r="A68" s="8">
        <v>41704</v>
      </c>
    </row>
    <row r="69" spans="1:2">
      <c r="A69" s="8">
        <v>41705</v>
      </c>
    </row>
    <row r="70" spans="1:2">
      <c r="A70" s="8">
        <v>41706</v>
      </c>
    </row>
    <row r="71" spans="1:2">
      <c r="A71" s="8">
        <v>41707</v>
      </c>
    </row>
    <row r="72" spans="1:2">
      <c r="A72" s="8">
        <v>41708</v>
      </c>
    </row>
    <row r="73" spans="1:2">
      <c r="A73" s="8">
        <v>41709</v>
      </c>
    </row>
    <row r="74" spans="1:2">
      <c r="A74" s="8">
        <v>41710</v>
      </c>
    </row>
    <row r="75" spans="1:2">
      <c r="A75" s="8">
        <v>41711</v>
      </c>
      <c r="B75">
        <v>135</v>
      </c>
    </row>
    <row r="76" spans="1:2">
      <c r="A76" s="8">
        <v>41712</v>
      </c>
    </row>
    <row r="77" spans="1:2">
      <c r="A77" s="8">
        <v>41713</v>
      </c>
    </row>
    <row r="78" spans="1:2">
      <c r="A78" s="8">
        <v>41714</v>
      </c>
    </row>
    <row r="79" spans="1:2">
      <c r="A79" s="8">
        <v>41715</v>
      </c>
    </row>
    <row r="80" spans="1:2">
      <c r="A80" s="8">
        <v>41716</v>
      </c>
      <c r="B80">
        <v>248</v>
      </c>
    </row>
    <row r="81" spans="1:2">
      <c r="A81" s="8">
        <v>41717</v>
      </c>
    </row>
    <row r="82" spans="1:2">
      <c r="A82" s="8">
        <v>41718</v>
      </c>
      <c r="B82">
        <v>79</v>
      </c>
    </row>
    <row r="83" spans="1:2">
      <c r="A83" s="8">
        <v>41719</v>
      </c>
    </row>
    <row r="84" spans="1:2">
      <c r="A84" s="8">
        <v>41720</v>
      </c>
    </row>
    <row r="85" spans="1:2">
      <c r="A85" s="8">
        <v>41721</v>
      </c>
    </row>
    <row r="86" spans="1:2">
      <c r="A86" s="8">
        <v>41722</v>
      </c>
    </row>
    <row r="87" spans="1:2">
      <c r="A87" s="8">
        <v>41723</v>
      </c>
      <c r="B87">
        <v>238</v>
      </c>
    </row>
    <row r="88" spans="1:2">
      <c r="A88" s="8">
        <v>41724</v>
      </c>
    </row>
    <row r="89" spans="1:2">
      <c r="A89" s="8">
        <v>41725</v>
      </c>
      <c r="B89">
        <v>79</v>
      </c>
    </row>
    <row r="90" spans="1:2">
      <c r="A90" s="8">
        <v>41726</v>
      </c>
      <c r="B90">
        <v>388</v>
      </c>
    </row>
    <row r="91" spans="1:2">
      <c r="A91" s="8">
        <v>41727</v>
      </c>
    </row>
    <row r="92" spans="1:2">
      <c r="A92" s="8">
        <v>41728</v>
      </c>
    </row>
    <row r="93" spans="1:2">
      <c r="A93" s="8">
        <v>41729</v>
      </c>
    </row>
    <row r="94" spans="1:2" s="37" customFormat="1">
      <c r="A94" s="33" t="s">
        <v>41</v>
      </c>
      <c r="B94" s="37">
        <f>SUM(B63:B93)</f>
        <v>1167</v>
      </c>
    </row>
    <row r="95" spans="1:2">
      <c r="A95" s="8">
        <v>41730</v>
      </c>
    </row>
    <row r="96" spans="1:2">
      <c r="A96" s="8">
        <v>41731</v>
      </c>
    </row>
    <row r="97" spans="1:1">
      <c r="A97" s="8">
        <v>41732</v>
      </c>
    </row>
    <row r="98" spans="1:1">
      <c r="A98" s="8">
        <v>41733</v>
      </c>
    </row>
    <row r="99" spans="1:1">
      <c r="A99" s="8">
        <v>41734</v>
      </c>
    </row>
    <row r="100" spans="1:1">
      <c r="A100" s="8">
        <v>41735</v>
      </c>
    </row>
    <row r="101" spans="1:1">
      <c r="A101" s="8">
        <v>41736</v>
      </c>
    </row>
    <row r="102" spans="1:1">
      <c r="A102" s="8">
        <v>41737</v>
      </c>
    </row>
    <row r="103" spans="1:1">
      <c r="A103" s="8">
        <v>41738</v>
      </c>
    </row>
    <row r="104" spans="1:1">
      <c r="A104" s="8">
        <v>41739</v>
      </c>
    </row>
    <row r="105" spans="1:1">
      <c r="A105" s="8">
        <v>41740</v>
      </c>
    </row>
    <row r="106" spans="1:1">
      <c r="A106" s="8">
        <v>41741</v>
      </c>
    </row>
    <row r="107" spans="1:1">
      <c r="A107" s="8">
        <v>41742</v>
      </c>
    </row>
    <row r="108" spans="1:1">
      <c r="A108" s="8">
        <v>41743</v>
      </c>
    </row>
    <row r="109" spans="1:1">
      <c r="A109" s="8">
        <v>41744</v>
      </c>
    </row>
    <row r="110" spans="1:1">
      <c r="A110" s="8">
        <v>41745</v>
      </c>
    </row>
    <row r="111" spans="1:1">
      <c r="A111" s="8">
        <v>41746</v>
      </c>
    </row>
    <row r="112" spans="1:1">
      <c r="A112" s="8">
        <v>41747</v>
      </c>
    </row>
    <row r="113" spans="1:2">
      <c r="A113" s="8">
        <v>41748</v>
      </c>
    </row>
    <row r="114" spans="1:2">
      <c r="A114" s="8">
        <v>41749</v>
      </c>
    </row>
    <row r="115" spans="1:2">
      <c r="A115" s="8">
        <v>41750</v>
      </c>
    </row>
    <row r="116" spans="1:2">
      <c r="A116" s="8">
        <v>41751</v>
      </c>
    </row>
    <row r="117" spans="1:2">
      <c r="A117" s="8">
        <v>41752</v>
      </c>
    </row>
    <row r="118" spans="1:2">
      <c r="A118" s="8">
        <v>41753</v>
      </c>
    </row>
    <row r="119" spans="1:2">
      <c r="A119" s="8">
        <v>41754</v>
      </c>
    </row>
    <row r="120" spans="1:2">
      <c r="A120" s="8">
        <v>41755</v>
      </c>
    </row>
    <row r="121" spans="1:2">
      <c r="A121" s="8">
        <v>41756</v>
      </c>
    </row>
    <row r="122" spans="1:2">
      <c r="A122" s="8">
        <v>41757</v>
      </c>
    </row>
    <row r="123" spans="1:2">
      <c r="A123" s="8">
        <v>41758</v>
      </c>
    </row>
    <row r="124" spans="1:2">
      <c r="A124" s="8">
        <v>41759</v>
      </c>
    </row>
    <row r="125" spans="1:2" s="37" customFormat="1">
      <c r="A125" s="33" t="s">
        <v>42</v>
      </c>
      <c r="B125" s="37">
        <f>SUM(B95:B124)</f>
        <v>0</v>
      </c>
    </row>
    <row r="126" spans="1:2">
      <c r="A126" s="8">
        <v>41760</v>
      </c>
    </row>
    <row r="127" spans="1:2">
      <c r="A127" s="8">
        <v>41761</v>
      </c>
    </row>
    <row r="128" spans="1:2">
      <c r="A128" s="8">
        <v>41762</v>
      </c>
    </row>
    <row r="129" spans="1:1">
      <c r="A129" s="8">
        <v>41763</v>
      </c>
    </row>
    <row r="130" spans="1:1">
      <c r="A130" s="8">
        <v>41764</v>
      </c>
    </row>
    <row r="131" spans="1:1">
      <c r="A131" s="8">
        <v>41765</v>
      </c>
    </row>
    <row r="132" spans="1:1">
      <c r="A132" s="8">
        <v>41766</v>
      </c>
    </row>
    <row r="133" spans="1:1">
      <c r="A133" s="8">
        <v>41767</v>
      </c>
    </row>
    <row r="134" spans="1:1">
      <c r="A134" s="8">
        <v>41768</v>
      </c>
    </row>
    <row r="135" spans="1:1">
      <c r="A135" s="8">
        <v>41769</v>
      </c>
    </row>
    <row r="136" spans="1:1">
      <c r="A136" s="8">
        <v>41770</v>
      </c>
    </row>
    <row r="137" spans="1:1">
      <c r="A137" s="8">
        <v>41771</v>
      </c>
    </row>
    <row r="138" spans="1:1">
      <c r="A138" s="8">
        <v>41772</v>
      </c>
    </row>
    <row r="139" spans="1:1">
      <c r="A139" s="8">
        <v>41773</v>
      </c>
    </row>
    <row r="140" spans="1:1">
      <c r="A140" s="8">
        <v>41774</v>
      </c>
    </row>
    <row r="141" spans="1:1">
      <c r="A141" s="8">
        <v>41775</v>
      </c>
    </row>
    <row r="142" spans="1:1">
      <c r="A142" s="8">
        <v>41776</v>
      </c>
    </row>
    <row r="143" spans="1:1">
      <c r="A143" s="8">
        <v>41777</v>
      </c>
    </row>
    <row r="144" spans="1:1">
      <c r="A144" s="8">
        <v>41778</v>
      </c>
    </row>
    <row r="145" spans="1:1">
      <c r="A145" s="8">
        <v>41779</v>
      </c>
    </row>
    <row r="146" spans="1:1">
      <c r="A146" s="8">
        <v>41780</v>
      </c>
    </row>
    <row r="147" spans="1:1">
      <c r="A147" s="8">
        <v>41781</v>
      </c>
    </row>
    <row r="148" spans="1:1">
      <c r="A148" s="8">
        <v>41782</v>
      </c>
    </row>
    <row r="149" spans="1:1">
      <c r="A149" s="8">
        <v>41783</v>
      </c>
    </row>
    <row r="150" spans="1:1">
      <c r="A150" s="8">
        <v>41784</v>
      </c>
    </row>
    <row r="151" spans="1:1">
      <c r="A151" s="8">
        <v>41785</v>
      </c>
    </row>
    <row r="152" spans="1:1">
      <c r="A152" s="8">
        <v>41786</v>
      </c>
    </row>
    <row r="153" spans="1:1">
      <c r="A153" s="8">
        <v>41787</v>
      </c>
    </row>
    <row r="154" spans="1:1">
      <c r="A154" s="8">
        <v>41788</v>
      </c>
    </row>
    <row r="155" spans="1:1">
      <c r="A155" s="8">
        <v>41789</v>
      </c>
    </row>
    <row r="156" spans="1:1">
      <c r="A156" s="8">
        <v>41790</v>
      </c>
    </row>
    <row r="157" spans="1:1" s="37" customFormat="1">
      <c r="A157" s="33" t="s">
        <v>43</v>
      </c>
    </row>
    <row r="158" spans="1:1">
      <c r="A158" s="8">
        <v>41791</v>
      </c>
    </row>
    <row r="159" spans="1:1">
      <c r="A159" s="8">
        <v>41792</v>
      </c>
    </row>
    <row r="160" spans="1:1">
      <c r="A160" s="8">
        <v>41793</v>
      </c>
    </row>
    <row r="161" spans="1:1">
      <c r="A161" s="8">
        <v>41794</v>
      </c>
    </row>
    <row r="162" spans="1:1">
      <c r="A162" s="8">
        <v>41795</v>
      </c>
    </row>
    <row r="163" spans="1:1">
      <c r="A163" s="8">
        <v>41796</v>
      </c>
    </row>
    <row r="164" spans="1:1">
      <c r="A164" s="8">
        <v>41797</v>
      </c>
    </row>
    <row r="165" spans="1:1">
      <c r="A165" s="8">
        <v>41798</v>
      </c>
    </row>
    <row r="166" spans="1:1">
      <c r="A166" s="8">
        <v>41799</v>
      </c>
    </row>
    <row r="167" spans="1:1">
      <c r="A167" s="8">
        <v>41800</v>
      </c>
    </row>
    <row r="168" spans="1:1">
      <c r="A168" s="8">
        <v>41801</v>
      </c>
    </row>
    <row r="169" spans="1:1">
      <c r="A169" s="8">
        <v>41802</v>
      </c>
    </row>
    <row r="170" spans="1:1">
      <c r="A170" s="8">
        <v>41803</v>
      </c>
    </row>
    <row r="171" spans="1:1">
      <c r="A171" s="8">
        <v>41804</v>
      </c>
    </row>
    <row r="172" spans="1:1">
      <c r="A172" s="8">
        <v>41805</v>
      </c>
    </row>
    <row r="173" spans="1:1">
      <c r="A173" s="8">
        <v>41806</v>
      </c>
    </row>
    <row r="174" spans="1:1">
      <c r="A174" s="8">
        <v>41807</v>
      </c>
    </row>
    <row r="175" spans="1:1">
      <c r="A175" s="8">
        <v>41808</v>
      </c>
    </row>
    <row r="176" spans="1:1">
      <c r="A176" s="8">
        <v>41809</v>
      </c>
    </row>
    <row r="177" spans="1:1">
      <c r="A177" s="8">
        <v>41810</v>
      </c>
    </row>
    <row r="178" spans="1:1">
      <c r="A178" s="8">
        <v>41811</v>
      </c>
    </row>
    <row r="179" spans="1:1">
      <c r="A179" s="8">
        <v>41812</v>
      </c>
    </row>
    <row r="180" spans="1:1">
      <c r="A180" s="8">
        <v>41813</v>
      </c>
    </row>
    <row r="181" spans="1:1">
      <c r="A181" s="8">
        <v>41814</v>
      </c>
    </row>
    <row r="182" spans="1:1">
      <c r="A182" s="8">
        <v>41815</v>
      </c>
    </row>
    <row r="183" spans="1:1">
      <c r="A183" s="8">
        <v>41816</v>
      </c>
    </row>
    <row r="184" spans="1:1">
      <c r="A184" s="8">
        <v>41817</v>
      </c>
    </row>
    <row r="185" spans="1:1">
      <c r="A185" s="8">
        <v>41818</v>
      </c>
    </row>
    <row r="186" spans="1:1">
      <c r="A186" s="8">
        <v>41819</v>
      </c>
    </row>
    <row r="187" spans="1:1">
      <c r="A187" s="8">
        <v>41820</v>
      </c>
    </row>
    <row r="188" spans="1:1" s="37" customFormat="1">
      <c r="A188" s="33" t="s">
        <v>44</v>
      </c>
    </row>
    <row r="189" spans="1:1">
      <c r="A189" s="8">
        <v>41821</v>
      </c>
    </row>
    <row r="190" spans="1:1">
      <c r="A190" s="8">
        <v>41822</v>
      </c>
    </row>
    <row r="191" spans="1:1">
      <c r="A191" s="8">
        <v>41823</v>
      </c>
    </row>
    <row r="192" spans="1:1">
      <c r="A192" s="8">
        <v>41824</v>
      </c>
    </row>
    <row r="193" spans="1:1">
      <c r="A193" s="8">
        <v>41825</v>
      </c>
    </row>
    <row r="194" spans="1:1">
      <c r="A194" s="8">
        <v>41826</v>
      </c>
    </row>
    <row r="195" spans="1:1">
      <c r="A195" s="8">
        <v>41827</v>
      </c>
    </row>
    <row r="196" spans="1:1">
      <c r="A196" s="8">
        <v>41828</v>
      </c>
    </row>
    <row r="197" spans="1:1">
      <c r="A197" s="8">
        <v>41829</v>
      </c>
    </row>
    <row r="198" spans="1:1">
      <c r="A198" s="8">
        <v>41830</v>
      </c>
    </row>
    <row r="199" spans="1:1">
      <c r="A199" s="8">
        <v>41831</v>
      </c>
    </row>
    <row r="200" spans="1:1">
      <c r="A200" s="8">
        <v>41832</v>
      </c>
    </row>
    <row r="201" spans="1:1">
      <c r="A201" s="8">
        <v>41833</v>
      </c>
    </row>
    <row r="202" spans="1:1">
      <c r="A202" s="8">
        <v>41834</v>
      </c>
    </row>
    <row r="203" spans="1:1">
      <c r="A203" s="8">
        <v>41835</v>
      </c>
    </row>
    <row r="204" spans="1:1">
      <c r="A204" s="8">
        <v>41836</v>
      </c>
    </row>
    <row r="205" spans="1:1">
      <c r="A205" s="8">
        <v>41837</v>
      </c>
    </row>
    <row r="206" spans="1:1">
      <c r="A206" s="8">
        <v>41838</v>
      </c>
    </row>
    <row r="207" spans="1:1">
      <c r="A207" s="8">
        <v>41839</v>
      </c>
    </row>
    <row r="208" spans="1:1">
      <c r="A208" s="8">
        <v>41840</v>
      </c>
    </row>
    <row r="209" spans="1:1">
      <c r="A209" s="8">
        <v>41841</v>
      </c>
    </row>
    <row r="210" spans="1:1">
      <c r="A210" s="8">
        <v>41842</v>
      </c>
    </row>
    <row r="211" spans="1:1">
      <c r="A211" s="8">
        <v>41843</v>
      </c>
    </row>
    <row r="212" spans="1:1">
      <c r="A212" s="8">
        <v>41844</v>
      </c>
    </row>
    <row r="213" spans="1:1">
      <c r="A213" s="8">
        <v>41845</v>
      </c>
    </row>
    <row r="214" spans="1:1">
      <c r="A214" s="8">
        <v>41846</v>
      </c>
    </row>
    <row r="215" spans="1:1">
      <c r="A215" s="8">
        <v>41847</v>
      </c>
    </row>
    <row r="216" spans="1:1">
      <c r="A216" s="8">
        <v>41848</v>
      </c>
    </row>
    <row r="217" spans="1:1">
      <c r="A217" s="8">
        <v>41849</v>
      </c>
    </row>
    <row r="218" spans="1:1">
      <c r="A218" s="8">
        <v>41850</v>
      </c>
    </row>
    <row r="219" spans="1:1">
      <c r="A219" s="8">
        <v>41851</v>
      </c>
    </row>
    <row r="220" spans="1:1" s="37" customFormat="1">
      <c r="A220" s="33" t="s">
        <v>45</v>
      </c>
    </row>
    <row r="221" spans="1:1">
      <c r="A221" s="8">
        <v>41852</v>
      </c>
    </row>
    <row r="222" spans="1:1">
      <c r="A222" s="8">
        <v>41853</v>
      </c>
    </row>
    <row r="223" spans="1:1">
      <c r="A223" s="8">
        <v>41854</v>
      </c>
    </row>
    <row r="224" spans="1:1">
      <c r="A224" s="8">
        <v>41855</v>
      </c>
    </row>
    <row r="225" spans="1:1">
      <c r="A225" s="8">
        <v>41856</v>
      </c>
    </row>
    <row r="226" spans="1:1">
      <c r="A226" s="8">
        <v>41857</v>
      </c>
    </row>
    <row r="227" spans="1:1">
      <c r="A227" s="8">
        <v>41858</v>
      </c>
    </row>
    <row r="228" spans="1:1">
      <c r="A228" s="8">
        <v>41859</v>
      </c>
    </row>
    <row r="229" spans="1:1">
      <c r="A229" s="8">
        <v>41860</v>
      </c>
    </row>
    <row r="230" spans="1:1">
      <c r="A230" s="8">
        <v>41861</v>
      </c>
    </row>
    <row r="231" spans="1:1">
      <c r="A231" s="8">
        <v>41862</v>
      </c>
    </row>
    <row r="232" spans="1:1">
      <c r="A232" s="8">
        <v>41863</v>
      </c>
    </row>
    <row r="233" spans="1:1">
      <c r="A233" s="8">
        <v>41864</v>
      </c>
    </row>
    <row r="234" spans="1:1">
      <c r="A234" s="8">
        <v>41865</v>
      </c>
    </row>
    <row r="235" spans="1:1">
      <c r="A235" s="8">
        <v>41866</v>
      </c>
    </row>
    <row r="236" spans="1:1">
      <c r="A236" s="8">
        <v>41867</v>
      </c>
    </row>
    <row r="237" spans="1:1">
      <c r="A237" s="8">
        <v>41868</v>
      </c>
    </row>
    <row r="238" spans="1:1">
      <c r="A238" s="8">
        <v>41869</v>
      </c>
    </row>
    <row r="239" spans="1:1">
      <c r="A239" s="8">
        <v>41870</v>
      </c>
    </row>
    <row r="240" spans="1:1">
      <c r="A240" s="8">
        <v>41871</v>
      </c>
    </row>
    <row r="241" spans="1:1">
      <c r="A241" s="8">
        <v>41872</v>
      </c>
    </row>
    <row r="242" spans="1:1">
      <c r="A242" s="8">
        <v>41873</v>
      </c>
    </row>
    <row r="243" spans="1:1">
      <c r="A243" s="8">
        <v>41874</v>
      </c>
    </row>
    <row r="244" spans="1:1">
      <c r="A244" s="8">
        <v>41875</v>
      </c>
    </row>
    <row r="245" spans="1:1">
      <c r="A245" s="8">
        <v>41876</v>
      </c>
    </row>
    <row r="246" spans="1:1">
      <c r="A246" s="8">
        <v>41877</v>
      </c>
    </row>
    <row r="247" spans="1:1">
      <c r="A247" s="8">
        <v>41878</v>
      </c>
    </row>
    <row r="248" spans="1:1">
      <c r="A248" s="8">
        <v>41879</v>
      </c>
    </row>
    <row r="249" spans="1:1">
      <c r="A249" s="8">
        <v>41880</v>
      </c>
    </row>
    <row r="250" spans="1:1">
      <c r="A250" s="8">
        <v>41881</v>
      </c>
    </row>
    <row r="251" spans="1:1">
      <c r="A251" s="8">
        <v>41882</v>
      </c>
    </row>
    <row r="252" spans="1:1" s="37" customFormat="1">
      <c r="A252" s="33" t="s">
        <v>46</v>
      </c>
    </row>
    <row r="253" spans="1:1">
      <c r="A253" s="8">
        <v>41883</v>
      </c>
    </row>
    <row r="254" spans="1:1">
      <c r="A254" s="8">
        <v>41884</v>
      </c>
    </row>
    <row r="255" spans="1:1">
      <c r="A255" s="8">
        <v>41885</v>
      </c>
    </row>
    <row r="256" spans="1:1">
      <c r="A256" s="8">
        <v>41886</v>
      </c>
    </row>
    <row r="257" spans="1:1">
      <c r="A257" s="8">
        <v>41887</v>
      </c>
    </row>
    <row r="258" spans="1:1">
      <c r="A258" s="8">
        <v>41888</v>
      </c>
    </row>
    <row r="259" spans="1:1">
      <c r="A259" s="8">
        <v>41889</v>
      </c>
    </row>
    <row r="260" spans="1:1">
      <c r="A260" s="8">
        <v>41890</v>
      </c>
    </row>
    <row r="261" spans="1:1">
      <c r="A261" s="8">
        <v>41891</v>
      </c>
    </row>
    <row r="262" spans="1:1">
      <c r="A262" s="8">
        <v>41892</v>
      </c>
    </row>
    <row r="263" spans="1:1">
      <c r="A263" s="8">
        <v>41893</v>
      </c>
    </row>
    <row r="264" spans="1:1">
      <c r="A264" s="8">
        <v>41894</v>
      </c>
    </row>
    <row r="265" spans="1:1">
      <c r="A265" s="8">
        <v>41895</v>
      </c>
    </row>
    <row r="266" spans="1:1">
      <c r="A266" s="8">
        <v>41896</v>
      </c>
    </row>
    <row r="267" spans="1:1">
      <c r="A267" s="8">
        <v>41897</v>
      </c>
    </row>
    <row r="268" spans="1:1">
      <c r="A268" s="8">
        <v>41898</v>
      </c>
    </row>
    <row r="269" spans="1:1">
      <c r="A269" s="8">
        <v>41899</v>
      </c>
    </row>
    <row r="270" spans="1:1">
      <c r="A270" s="8">
        <v>41900</v>
      </c>
    </row>
    <row r="271" spans="1:1">
      <c r="A271" s="8">
        <v>41901</v>
      </c>
    </row>
    <row r="272" spans="1:1">
      <c r="A272" s="8">
        <v>41902</v>
      </c>
    </row>
    <row r="273" spans="1:1">
      <c r="A273" s="8">
        <v>41903</v>
      </c>
    </row>
    <row r="274" spans="1:1">
      <c r="A274" s="8">
        <v>41904</v>
      </c>
    </row>
    <row r="275" spans="1:1">
      <c r="A275" s="8">
        <v>41905</v>
      </c>
    </row>
    <row r="276" spans="1:1">
      <c r="A276" s="8">
        <v>41906</v>
      </c>
    </row>
    <row r="277" spans="1:1">
      <c r="A277" s="8">
        <v>41907</v>
      </c>
    </row>
    <row r="278" spans="1:1">
      <c r="A278" s="8">
        <v>41908</v>
      </c>
    </row>
    <row r="279" spans="1:1">
      <c r="A279" s="8">
        <v>41909</v>
      </c>
    </row>
    <row r="280" spans="1:1">
      <c r="A280" s="8">
        <v>41910</v>
      </c>
    </row>
    <row r="281" spans="1:1">
      <c r="A281" s="8">
        <v>41911</v>
      </c>
    </row>
    <row r="282" spans="1:1">
      <c r="A282" s="8">
        <v>41912</v>
      </c>
    </row>
    <row r="283" spans="1:1" s="37" customFormat="1">
      <c r="A283" s="33" t="s">
        <v>47</v>
      </c>
    </row>
    <row r="284" spans="1:1">
      <c r="A284" s="8">
        <v>41913</v>
      </c>
    </row>
    <row r="285" spans="1:1">
      <c r="A285" s="8">
        <v>41914</v>
      </c>
    </row>
    <row r="286" spans="1:1">
      <c r="A286" s="8">
        <v>41915</v>
      </c>
    </row>
    <row r="287" spans="1:1">
      <c r="A287" s="8">
        <v>41916</v>
      </c>
    </row>
    <row r="288" spans="1:1">
      <c r="A288" s="8">
        <v>41917</v>
      </c>
    </row>
    <row r="289" spans="1:1">
      <c r="A289" s="8">
        <v>41918</v>
      </c>
    </row>
    <row r="290" spans="1:1">
      <c r="A290" s="8">
        <v>41919</v>
      </c>
    </row>
    <row r="291" spans="1:1">
      <c r="A291" s="8">
        <v>41920</v>
      </c>
    </row>
    <row r="292" spans="1:1">
      <c r="A292" s="8">
        <v>41921</v>
      </c>
    </row>
    <row r="293" spans="1:1">
      <c r="A293" s="8">
        <v>41922</v>
      </c>
    </row>
    <row r="294" spans="1:1">
      <c r="A294" s="8">
        <v>41923</v>
      </c>
    </row>
    <row r="295" spans="1:1">
      <c r="A295" s="8">
        <v>41924</v>
      </c>
    </row>
    <row r="296" spans="1:1">
      <c r="A296" s="8">
        <v>41925</v>
      </c>
    </row>
    <row r="297" spans="1:1">
      <c r="A297" s="8">
        <v>41926</v>
      </c>
    </row>
    <row r="298" spans="1:1">
      <c r="A298" s="8">
        <v>41927</v>
      </c>
    </row>
    <row r="299" spans="1:1">
      <c r="A299" s="8">
        <v>41928</v>
      </c>
    </row>
    <row r="300" spans="1:1">
      <c r="A300" s="8">
        <v>41929</v>
      </c>
    </row>
    <row r="301" spans="1:1">
      <c r="A301" s="8">
        <v>41930</v>
      </c>
    </row>
    <row r="302" spans="1:1">
      <c r="A302" s="8">
        <v>41931</v>
      </c>
    </row>
    <row r="303" spans="1:1">
      <c r="A303" s="8">
        <v>41932</v>
      </c>
    </row>
    <row r="304" spans="1:1">
      <c r="A304" s="8">
        <v>41933</v>
      </c>
    </row>
    <row r="305" spans="1:1">
      <c r="A305" s="8">
        <v>41934</v>
      </c>
    </row>
    <row r="306" spans="1:1">
      <c r="A306" s="8">
        <v>41935</v>
      </c>
    </row>
    <row r="307" spans="1:1">
      <c r="A307" s="8">
        <v>41936</v>
      </c>
    </row>
    <row r="308" spans="1:1">
      <c r="A308" s="8">
        <v>41937</v>
      </c>
    </row>
    <row r="309" spans="1:1">
      <c r="A309" s="8">
        <v>41938</v>
      </c>
    </row>
    <row r="310" spans="1:1">
      <c r="A310" s="8">
        <v>41939</v>
      </c>
    </row>
    <row r="311" spans="1:1">
      <c r="A311" s="8">
        <v>41940</v>
      </c>
    </row>
    <row r="312" spans="1:1">
      <c r="A312" s="8">
        <v>41941</v>
      </c>
    </row>
    <row r="313" spans="1:1">
      <c r="A313" s="8">
        <v>41942</v>
      </c>
    </row>
    <row r="314" spans="1:1">
      <c r="A314" s="8">
        <v>41943</v>
      </c>
    </row>
    <row r="315" spans="1:1" s="37" customFormat="1">
      <c r="A315" s="33" t="s">
        <v>48</v>
      </c>
    </row>
    <row r="316" spans="1:1">
      <c r="A316" s="8">
        <v>41944</v>
      </c>
    </row>
    <row r="317" spans="1:1">
      <c r="A317" s="8">
        <v>41945</v>
      </c>
    </row>
    <row r="318" spans="1:1">
      <c r="A318" s="8">
        <v>41946</v>
      </c>
    </row>
    <row r="319" spans="1:1">
      <c r="A319" s="8">
        <v>41947</v>
      </c>
    </row>
    <row r="320" spans="1:1">
      <c r="A320" s="8">
        <v>41948</v>
      </c>
    </row>
    <row r="321" spans="1:1">
      <c r="A321" s="8">
        <v>41949</v>
      </c>
    </row>
    <row r="322" spans="1:1">
      <c r="A322" s="8">
        <v>41950</v>
      </c>
    </row>
    <row r="323" spans="1:1">
      <c r="A323" s="8">
        <v>41951</v>
      </c>
    </row>
    <row r="324" spans="1:1">
      <c r="A324" s="8">
        <v>41952</v>
      </c>
    </row>
    <row r="325" spans="1:1">
      <c r="A325" s="8">
        <v>41953</v>
      </c>
    </row>
    <row r="326" spans="1:1">
      <c r="A326" s="8">
        <v>41954</v>
      </c>
    </row>
    <row r="327" spans="1:1">
      <c r="A327" s="8">
        <v>41955</v>
      </c>
    </row>
    <row r="328" spans="1:1">
      <c r="A328" s="8">
        <v>41956</v>
      </c>
    </row>
    <row r="329" spans="1:1">
      <c r="A329" s="8">
        <v>41957</v>
      </c>
    </row>
    <row r="330" spans="1:1">
      <c r="A330" s="8">
        <v>41958</v>
      </c>
    </row>
    <row r="331" spans="1:1">
      <c r="A331" s="8">
        <v>41959</v>
      </c>
    </row>
    <row r="332" spans="1:1">
      <c r="A332" s="8">
        <v>41960</v>
      </c>
    </row>
    <row r="333" spans="1:1">
      <c r="A333" s="8">
        <v>41961</v>
      </c>
    </row>
    <row r="334" spans="1:1">
      <c r="A334" s="8">
        <v>41962</v>
      </c>
    </row>
    <row r="335" spans="1:1">
      <c r="A335" s="8">
        <v>41963</v>
      </c>
    </row>
    <row r="336" spans="1:1">
      <c r="A336" s="8">
        <v>41964</v>
      </c>
    </row>
    <row r="337" spans="1:1">
      <c r="A337" s="8">
        <v>41965</v>
      </c>
    </row>
    <row r="338" spans="1:1">
      <c r="A338" s="8">
        <v>41966</v>
      </c>
    </row>
    <row r="339" spans="1:1">
      <c r="A339" s="8">
        <v>41967</v>
      </c>
    </row>
    <row r="340" spans="1:1">
      <c r="A340" s="8">
        <v>41968</v>
      </c>
    </row>
    <row r="341" spans="1:1">
      <c r="A341" s="8">
        <v>41969</v>
      </c>
    </row>
    <row r="342" spans="1:1">
      <c r="A342" s="8">
        <v>41970</v>
      </c>
    </row>
    <row r="343" spans="1:1">
      <c r="A343" s="8">
        <v>41971</v>
      </c>
    </row>
    <row r="344" spans="1:1">
      <c r="A344" s="8">
        <v>41972</v>
      </c>
    </row>
    <row r="345" spans="1:1">
      <c r="A345" s="8">
        <v>41973</v>
      </c>
    </row>
    <row r="346" spans="1:1" s="37" customFormat="1">
      <c r="A346" s="33" t="s">
        <v>49</v>
      </c>
    </row>
    <row r="347" spans="1:1">
      <c r="A347" s="8">
        <v>41974</v>
      </c>
    </row>
    <row r="348" spans="1:1">
      <c r="A348" s="8">
        <v>41975</v>
      </c>
    </row>
    <row r="349" spans="1:1">
      <c r="A349" s="8">
        <v>41976</v>
      </c>
    </row>
    <row r="350" spans="1:1">
      <c r="A350" s="8">
        <v>41977</v>
      </c>
    </row>
    <row r="351" spans="1:1">
      <c r="A351" s="8">
        <v>41978</v>
      </c>
    </row>
    <row r="352" spans="1:1">
      <c r="A352" s="8">
        <v>41979</v>
      </c>
    </row>
    <row r="353" spans="1:1">
      <c r="A353" s="8">
        <v>41980</v>
      </c>
    </row>
    <row r="354" spans="1:1">
      <c r="A354" s="8">
        <v>41981</v>
      </c>
    </row>
    <row r="355" spans="1:1">
      <c r="A355" s="8">
        <v>41982</v>
      </c>
    </row>
    <row r="356" spans="1:1">
      <c r="A356" s="8">
        <v>41983</v>
      </c>
    </row>
    <row r="357" spans="1:1">
      <c r="A357" s="8">
        <v>41984</v>
      </c>
    </row>
    <row r="358" spans="1:1">
      <c r="A358" s="8">
        <v>41985</v>
      </c>
    </row>
    <row r="359" spans="1:1">
      <c r="A359" s="8">
        <v>41986</v>
      </c>
    </row>
    <row r="360" spans="1:1">
      <c r="A360" s="8">
        <v>41987</v>
      </c>
    </row>
    <row r="361" spans="1:1">
      <c r="A361" s="8">
        <v>41988</v>
      </c>
    </row>
    <row r="362" spans="1:1">
      <c r="A362" s="8">
        <v>41989</v>
      </c>
    </row>
    <row r="363" spans="1:1">
      <c r="A363" s="8">
        <v>41990</v>
      </c>
    </row>
    <row r="364" spans="1:1">
      <c r="A364" s="8">
        <v>41991</v>
      </c>
    </row>
    <row r="365" spans="1:1">
      <c r="A365" s="8">
        <v>41992</v>
      </c>
    </row>
    <row r="366" spans="1:1">
      <c r="A366" s="8">
        <v>41993</v>
      </c>
    </row>
    <row r="367" spans="1:1">
      <c r="A367" s="8">
        <v>41994</v>
      </c>
    </row>
    <row r="368" spans="1:1">
      <c r="A368" s="8">
        <v>41995</v>
      </c>
    </row>
    <row r="369" spans="1:1">
      <c r="A369" s="8">
        <v>41996</v>
      </c>
    </row>
    <row r="370" spans="1:1">
      <c r="A370" s="8">
        <v>41997</v>
      </c>
    </row>
    <row r="371" spans="1:1">
      <c r="A371" s="8">
        <v>41998</v>
      </c>
    </row>
    <row r="372" spans="1:1">
      <c r="A372" s="8">
        <v>41999</v>
      </c>
    </row>
    <row r="373" spans="1:1">
      <c r="A373" s="8">
        <v>42000</v>
      </c>
    </row>
    <row r="374" spans="1:1">
      <c r="A374" s="8">
        <v>42001</v>
      </c>
    </row>
    <row r="375" spans="1:1">
      <c r="A375" s="8">
        <v>42002</v>
      </c>
    </row>
    <row r="376" spans="1:1">
      <c r="A376" s="8">
        <v>42003</v>
      </c>
    </row>
    <row r="377" spans="1:1">
      <c r="A377" s="8">
        <v>42004</v>
      </c>
    </row>
    <row r="378" spans="1:1" s="37" customFormat="1">
      <c r="A378" s="37" t="s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theme="5" tint="0.59999389629810485"/>
  </sheetPr>
  <dimension ref="A1:B378"/>
  <sheetViews>
    <sheetView topLeftCell="A3" zoomScale="40" zoomScaleNormal="40" zoomScalePageLayoutView="40" workbookViewId="0">
      <selection activeCell="A378" activeCellId="4" sqref="A252:XFD252 A283:XFD283 A315:XFD315 A346:XFD346 A378:XFD378"/>
    </sheetView>
  </sheetViews>
  <sheetFormatPr baseColWidth="10" defaultRowHeight="15" x14ac:dyDescent="0"/>
  <sheetData>
    <row r="1" spans="1:2" ht="28">
      <c r="A1" s="1" t="s">
        <v>14</v>
      </c>
      <c r="B1" s="7" t="s">
        <v>15</v>
      </c>
    </row>
    <row r="2" spans="1:2">
      <c r="A2" s="8">
        <v>41640</v>
      </c>
      <c r="B2">
        <v>9</v>
      </c>
    </row>
    <row r="3" spans="1:2">
      <c r="A3" s="8">
        <v>41641</v>
      </c>
    </row>
    <row r="4" spans="1:2">
      <c r="A4" s="8">
        <v>41642</v>
      </c>
    </row>
    <row r="5" spans="1:2">
      <c r="A5" s="8">
        <v>41643</v>
      </c>
    </row>
    <row r="6" spans="1:2">
      <c r="A6" s="8">
        <v>41644</v>
      </c>
    </row>
    <row r="7" spans="1:2">
      <c r="A7" s="8">
        <v>41645</v>
      </c>
    </row>
    <row r="8" spans="1:2">
      <c r="A8" s="8">
        <v>41646</v>
      </c>
    </row>
    <row r="9" spans="1:2">
      <c r="A9" s="8">
        <v>41647</v>
      </c>
    </row>
    <row r="10" spans="1:2">
      <c r="A10" s="8">
        <v>41648</v>
      </c>
    </row>
    <row r="11" spans="1:2">
      <c r="A11" s="8">
        <v>41649</v>
      </c>
    </row>
    <row r="12" spans="1:2">
      <c r="A12" s="8">
        <v>41650</v>
      </c>
    </row>
    <row r="13" spans="1:2">
      <c r="A13" s="8">
        <v>41651</v>
      </c>
    </row>
    <row r="14" spans="1:2">
      <c r="A14" s="8">
        <v>41652</v>
      </c>
    </row>
    <row r="15" spans="1:2">
      <c r="A15" s="8">
        <v>41653</v>
      </c>
    </row>
    <row r="16" spans="1:2">
      <c r="A16" s="8">
        <v>41654</v>
      </c>
    </row>
    <row r="17" spans="1:1">
      <c r="A17" s="8">
        <v>41655</v>
      </c>
    </row>
    <row r="18" spans="1:1">
      <c r="A18" s="8">
        <v>41656</v>
      </c>
    </row>
    <row r="19" spans="1:1">
      <c r="A19" s="8">
        <v>41657</v>
      </c>
    </row>
    <row r="20" spans="1:1">
      <c r="A20" s="8">
        <v>41658</v>
      </c>
    </row>
    <row r="21" spans="1:1">
      <c r="A21" s="8">
        <v>41659</v>
      </c>
    </row>
    <row r="22" spans="1:1">
      <c r="A22" s="8">
        <v>41660</v>
      </c>
    </row>
    <row r="23" spans="1:1">
      <c r="A23" s="8">
        <v>41661</v>
      </c>
    </row>
    <row r="24" spans="1:1">
      <c r="A24" s="8">
        <v>41662</v>
      </c>
    </row>
    <row r="25" spans="1:1">
      <c r="A25" s="8">
        <v>41663</v>
      </c>
    </row>
    <row r="26" spans="1:1">
      <c r="A26" s="8">
        <v>41664</v>
      </c>
    </row>
    <row r="27" spans="1:1">
      <c r="A27" s="8">
        <v>41665</v>
      </c>
    </row>
    <row r="28" spans="1:1">
      <c r="A28" s="8">
        <v>41666</v>
      </c>
    </row>
    <row r="29" spans="1:1">
      <c r="A29" s="8">
        <v>41667</v>
      </c>
    </row>
    <row r="30" spans="1:1">
      <c r="A30" s="8">
        <v>41668</v>
      </c>
    </row>
    <row r="31" spans="1:1">
      <c r="A31" s="8">
        <v>41669</v>
      </c>
    </row>
    <row r="32" spans="1:1">
      <c r="A32" s="8">
        <v>41670</v>
      </c>
    </row>
    <row r="33" spans="1:2" s="37" customFormat="1">
      <c r="A33" s="33" t="s">
        <v>39</v>
      </c>
      <c r="B33" s="37">
        <f>SUM(B2:B32)</f>
        <v>9</v>
      </c>
    </row>
    <row r="34" spans="1:2">
      <c r="A34" s="8">
        <v>41671</v>
      </c>
    </row>
    <row r="35" spans="1:2">
      <c r="A35" s="8">
        <v>41672</v>
      </c>
    </row>
    <row r="36" spans="1:2">
      <c r="A36" s="8">
        <v>41673</v>
      </c>
    </row>
    <row r="37" spans="1:2">
      <c r="A37" s="8">
        <v>41674</v>
      </c>
    </row>
    <row r="38" spans="1:2">
      <c r="A38" s="8">
        <v>41675</v>
      </c>
    </row>
    <row r="39" spans="1:2">
      <c r="A39" s="8">
        <v>41676</v>
      </c>
    </row>
    <row r="40" spans="1:2">
      <c r="A40" s="8">
        <v>41677</v>
      </c>
    </row>
    <row r="41" spans="1:2">
      <c r="A41" s="8">
        <v>41678</v>
      </c>
    </row>
    <row r="42" spans="1:2">
      <c r="A42" s="8">
        <v>41679</v>
      </c>
    </row>
    <row r="43" spans="1:2">
      <c r="A43" s="8">
        <v>41680</v>
      </c>
    </row>
    <row r="44" spans="1:2">
      <c r="A44" s="8">
        <v>41681</v>
      </c>
    </row>
    <row r="45" spans="1:2">
      <c r="A45" s="8">
        <v>41682</v>
      </c>
    </row>
    <row r="46" spans="1:2">
      <c r="A46" s="8">
        <v>41683</v>
      </c>
    </row>
    <row r="47" spans="1:2">
      <c r="A47" s="8">
        <v>41684</v>
      </c>
    </row>
    <row r="48" spans="1:2">
      <c r="A48" s="8">
        <v>41685</v>
      </c>
    </row>
    <row r="49" spans="1:2">
      <c r="A49" s="8">
        <v>41686</v>
      </c>
    </row>
    <row r="50" spans="1:2">
      <c r="A50" s="8">
        <v>41687</v>
      </c>
    </row>
    <row r="51" spans="1:2">
      <c r="A51" s="8">
        <v>41688</v>
      </c>
    </row>
    <row r="52" spans="1:2">
      <c r="A52" s="8">
        <v>41689</v>
      </c>
    </row>
    <row r="53" spans="1:2">
      <c r="A53" s="8">
        <v>41690</v>
      </c>
    </row>
    <row r="54" spans="1:2">
      <c r="A54" s="8">
        <v>41691</v>
      </c>
    </row>
    <row r="55" spans="1:2">
      <c r="A55" s="8">
        <v>41692</v>
      </c>
    </row>
    <row r="56" spans="1:2">
      <c r="A56" s="8">
        <v>41693</v>
      </c>
    </row>
    <row r="57" spans="1:2">
      <c r="A57" s="8">
        <v>41694</v>
      </c>
    </row>
    <row r="58" spans="1:2">
      <c r="A58" s="8">
        <v>41695</v>
      </c>
    </row>
    <row r="59" spans="1:2">
      <c r="A59" s="8">
        <v>41696</v>
      </c>
    </row>
    <row r="60" spans="1:2">
      <c r="A60" s="8">
        <v>41697</v>
      </c>
    </row>
    <row r="61" spans="1:2">
      <c r="A61" s="8">
        <v>41698</v>
      </c>
    </row>
    <row r="62" spans="1:2" s="37" customFormat="1">
      <c r="A62" s="33" t="s">
        <v>40</v>
      </c>
      <c r="B62" s="37">
        <f>SUM(B34:B61)</f>
        <v>0</v>
      </c>
    </row>
    <row r="63" spans="1:2">
      <c r="A63" s="8">
        <v>41699</v>
      </c>
    </row>
    <row r="64" spans="1:2">
      <c r="A64" s="8">
        <v>41700</v>
      </c>
    </row>
    <row r="65" spans="1:1">
      <c r="A65" s="8">
        <v>41701</v>
      </c>
    </row>
    <row r="66" spans="1:1">
      <c r="A66" s="8">
        <v>41702</v>
      </c>
    </row>
    <row r="67" spans="1:1">
      <c r="A67" s="8">
        <v>41703</v>
      </c>
    </row>
    <row r="68" spans="1:1">
      <c r="A68" s="8">
        <v>41704</v>
      </c>
    </row>
    <row r="69" spans="1:1">
      <c r="A69" s="8">
        <v>41705</v>
      </c>
    </row>
    <row r="70" spans="1:1">
      <c r="A70" s="8">
        <v>41706</v>
      </c>
    </row>
    <row r="71" spans="1:1">
      <c r="A71" s="8">
        <v>41707</v>
      </c>
    </row>
    <row r="72" spans="1:1">
      <c r="A72" s="8">
        <v>41708</v>
      </c>
    </row>
    <row r="73" spans="1:1">
      <c r="A73" s="8">
        <v>41709</v>
      </c>
    </row>
    <row r="74" spans="1:1">
      <c r="A74" s="8">
        <v>41710</v>
      </c>
    </row>
    <row r="75" spans="1:1">
      <c r="A75" s="8">
        <v>41711</v>
      </c>
    </row>
    <row r="76" spans="1:1">
      <c r="A76" s="8">
        <v>41712</v>
      </c>
    </row>
    <row r="77" spans="1:1">
      <c r="A77" s="8">
        <v>41713</v>
      </c>
    </row>
    <row r="78" spans="1:1">
      <c r="A78" s="8">
        <v>41714</v>
      </c>
    </row>
    <row r="79" spans="1:1">
      <c r="A79" s="8">
        <v>41715</v>
      </c>
    </row>
    <row r="80" spans="1:1">
      <c r="A80" s="8">
        <v>41716</v>
      </c>
    </row>
    <row r="81" spans="1:2">
      <c r="A81" s="8">
        <v>41717</v>
      </c>
    </row>
    <row r="82" spans="1:2">
      <c r="A82" s="8">
        <v>41718</v>
      </c>
      <c r="B82">
        <v>6</v>
      </c>
    </row>
    <row r="83" spans="1:2">
      <c r="A83" s="8">
        <v>41719</v>
      </c>
    </row>
    <row r="84" spans="1:2">
      <c r="A84" s="8">
        <v>41720</v>
      </c>
    </row>
    <row r="85" spans="1:2">
      <c r="A85" s="8">
        <v>41721</v>
      </c>
    </row>
    <row r="86" spans="1:2">
      <c r="A86" s="8">
        <v>41722</v>
      </c>
    </row>
    <row r="87" spans="1:2">
      <c r="A87" s="8">
        <v>41723</v>
      </c>
    </row>
    <row r="88" spans="1:2">
      <c r="A88" s="8">
        <v>41724</v>
      </c>
    </row>
    <row r="89" spans="1:2">
      <c r="A89" s="8">
        <v>41725</v>
      </c>
    </row>
    <row r="90" spans="1:2">
      <c r="A90" s="8">
        <v>41726</v>
      </c>
    </row>
    <row r="91" spans="1:2">
      <c r="A91" s="8">
        <v>41727</v>
      </c>
    </row>
    <row r="92" spans="1:2">
      <c r="A92" s="8">
        <v>41728</v>
      </c>
    </row>
    <row r="93" spans="1:2">
      <c r="A93" s="8">
        <v>41729</v>
      </c>
    </row>
    <row r="94" spans="1:2" s="37" customFormat="1">
      <c r="A94" s="33" t="s">
        <v>41</v>
      </c>
      <c r="B94" s="37">
        <f>SUM(B63:B93)</f>
        <v>6</v>
      </c>
    </row>
    <row r="95" spans="1:2">
      <c r="A95" s="8">
        <v>41730</v>
      </c>
    </row>
    <row r="96" spans="1:2">
      <c r="A96" s="8">
        <v>41731</v>
      </c>
    </row>
    <row r="97" spans="1:2">
      <c r="A97" s="8">
        <v>41732</v>
      </c>
    </row>
    <row r="98" spans="1:2">
      <c r="A98" s="8">
        <v>41733</v>
      </c>
    </row>
    <row r="99" spans="1:2">
      <c r="A99" s="8">
        <v>41734</v>
      </c>
    </row>
    <row r="100" spans="1:2">
      <c r="A100" s="8">
        <v>41735</v>
      </c>
    </row>
    <row r="101" spans="1:2">
      <c r="A101" s="8">
        <v>41736</v>
      </c>
    </row>
    <row r="102" spans="1:2">
      <c r="A102" s="8">
        <v>41737</v>
      </c>
    </row>
    <row r="103" spans="1:2">
      <c r="A103" s="8">
        <v>41738</v>
      </c>
    </row>
    <row r="104" spans="1:2">
      <c r="A104" s="8">
        <v>41739</v>
      </c>
    </row>
    <row r="105" spans="1:2">
      <c r="A105" s="8">
        <v>41740</v>
      </c>
    </row>
    <row r="106" spans="1:2">
      <c r="A106" s="8">
        <v>41741</v>
      </c>
    </row>
    <row r="107" spans="1:2">
      <c r="A107" s="8">
        <v>41742</v>
      </c>
    </row>
    <row r="108" spans="1:2">
      <c r="A108" s="8">
        <v>41743</v>
      </c>
    </row>
    <row r="109" spans="1:2">
      <c r="A109" s="8">
        <v>41744</v>
      </c>
    </row>
    <row r="110" spans="1:2">
      <c r="A110" s="8">
        <v>41745</v>
      </c>
    </row>
    <row r="111" spans="1:2">
      <c r="A111" s="8">
        <v>41746</v>
      </c>
      <c r="B111">
        <v>3</v>
      </c>
    </row>
    <row r="112" spans="1:2">
      <c r="A112" s="8">
        <v>41747</v>
      </c>
      <c r="B112">
        <v>3</v>
      </c>
    </row>
    <row r="113" spans="1:2">
      <c r="A113" s="8">
        <v>41748</v>
      </c>
    </row>
    <row r="114" spans="1:2">
      <c r="A114" s="8">
        <v>41749</v>
      </c>
    </row>
    <row r="115" spans="1:2">
      <c r="A115" s="8">
        <v>41750</v>
      </c>
    </row>
    <row r="116" spans="1:2">
      <c r="A116" s="8">
        <v>41751</v>
      </c>
    </row>
    <row r="117" spans="1:2">
      <c r="A117" s="8">
        <v>41752</v>
      </c>
    </row>
    <row r="118" spans="1:2">
      <c r="A118" s="8">
        <v>41753</v>
      </c>
    </row>
    <row r="119" spans="1:2">
      <c r="A119" s="8">
        <v>41754</v>
      </c>
    </row>
    <row r="120" spans="1:2">
      <c r="A120" s="8">
        <v>41755</v>
      </c>
    </row>
    <row r="121" spans="1:2">
      <c r="A121" s="8">
        <v>41756</v>
      </c>
    </row>
    <row r="122" spans="1:2">
      <c r="A122" s="8">
        <v>41757</v>
      </c>
    </row>
    <row r="123" spans="1:2">
      <c r="A123" s="8">
        <v>41758</v>
      </c>
    </row>
    <row r="124" spans="1:2">
      <c r="A124" s="8">
        <v>41759</v>
      </c>
    </row>
    <row r="125" spans="1:2" s="37" customFormat="1">
      <c r="A125" s="33" t="s">
        <v>42</v>
      </c>
      <c r="B125" s="37">
        <f>SUM(B95:B124)</f>
        <v>6</v>
      </c>
    </row>
    <row r="126" spans="1:2">
      <c r="A126" s="8">
        <v>41760</v>
      </c>
    </row>
    <row r="127" spans="1:2">
      <c r="A127" s="8">
        <v>41761</v>
      </c>
    </row>
    <row r="128" spans="1:2">
      <c r="A128" s="8">
        <v>41762</v>
      </c>
    </row>
    <row r="129" spans="1:1">
      <c r="A129" s="8">
        <v>41763</v>
      </c>
    </row>
    <row r="130" spans="1:1">
      <c r="A130" s="8">
        <v>41764</v>
      </c>
    </row>
    <row r="131" spans="1:1">
      <c r="A131" s="8">
        <v>41765</v>
      </c>
    </row>
    <row r="132" spans="1:1">
      <c r="A132" s="8">
        <v>41766</v>
      </c>
    </row>
    <row r="133" spans="1:1">
      <c r="A133" s="8">
        <v>41767</v>
      </c>
    </row>
    <row r="134" spans="1:1">
      <c r="A134" s="8">
        <v>41768</v>
      </c>
    </row>
    <row r="135" spans="1:1">
      <c r="A135" s="8">
        <v>41769</v>
      </c>
    </row>
    <row r="136" spans="1:1">
      <c r="A136" s="8">
        <v>41770</v>
      </c>
    </row>
    <row r="137" spans="1:1">
      <c r="A137" s="8">
        <v>41771</v>
      </c>
    </row>
    <row r="138" spans="1:1">
      <c r="A138" s="8">
        <v>41772</v>
      </c>
    </row>
    <row r="139" spans="1:1">
      <c r="A139" s="8">
        <v>41773</v>
      </c>
    </row>
    <row r="140" spans="1:1">
      <c r="A140" s="8">
        <v>41774</v>
      </c>
    </row>
    <row r="141" spans="1:1">
      <c r="A141" s="8">
        <v>41775</v>
      </c>
    </row>
    <row r="142" spans="1:1">
      <c r="A142" s="8">
        <v>41776</v>
      </c>
    </row>
    <row r="143" spans="1:1">
      <c r="A143" s="8">
        <v>41777</v>
      </c>
    </row>
    <row r="144" spans="1:1">
      <c r="A144" s="8">
        <v>41778</v>
      </c>
    </row>
    <row r="145" spans="1:1">
      <c r="A145" s="8">
        <v>41779</v>
      </c>
    </row>
    <row r="146" spans="1:1">
      <c r="A146" s="8">
        <v>41780</v>
      </c>
    </row>
    <row r="147" spans="1:1">
      <c r="A147" s="8">
        <v>41781</v>
      </c>
    </row>
    <row r="148" spans="1:1">
      <c r="A148" s="8">
        <v>41782</v>
      </c>
    </row>
    <row r="149" spans="1:1">
      <c r="A149" s="8">
        <v>41783</v>
      </c>
    </row>
    <row r="150" spans="1:1">
      <c r="A150" s="8">
        <v>41784</v>
      </c>
    </row>
    <row r="151" spans="1:1">
      <c r="A151" s="8">
        <v>41785</v>
      </c>
    </row>
    <row r="152" spans="1:1">
      <c r="A152" s="8">
        <v>41786</v>
      </c>
    </row>
    <row r="153" spans="1:1">
      <c r="A153" s="8">
        <v>41787</v>
      </c>
    </row>
    <row r="154" spans="1:1">
      <c r="A154" s="8">
        <v>41788</v>
      </c>
    </row>
    <row r="155" spans="1:1">
      <c r="A155" s="8">
        <v>41789</v>
      </c>
    </row>
    <row r="156" spans="1:1">
      <c r="A156" s="8">
        <v>41790</v>
      </c>
    </row>
    <row r="157" spans="1:1" s="37" customFormat="1">
      <c r="A157" s="33" t="s">
        <v>43</v>
      </c>
    </row>
    <row r="158" spans="1:1">
      <c r="A158" s="8">
        <v>41791</v>
      </c>
    </row>
    <row r="159" spans="1:1">
      <c r="A159" s="8">
        <v>41792</v>
      </c>
    </row>
    <row r="160" spans="1:1">
      <c r="A160" s="8">
        <v>41793</v>
      </c>
    </row>
    <row r="161" spans="1:1">
      <c r="A161" s="8">
        <v>41794</v>
      </c>
    </row>
    <row r="162" spans="1:1">
      <c r="A162" s="8">
        <v>41795</v>
      </c>
    </row>
    <row r="163" spans="1:1">
      <c r="A163" s="8">
        <v>41796</v>
      </c>
    </row>
    <row r="164" spans="1:1">
      <c r="A164" s="8">
        <v>41797</v>
      </c>
    </row>
    <row r="165" spans="1:1">
      <c r="A165" s="8">
        <v>41798</v>
      </c>
    </row>
    <row r="166" spans="1:1">
      <c r="A166" s="8">
        <v>41799</v>
      </c>
    </row>
    <row r="167" spans="1:1">
      <c r="A167" s="8">
        <v>41800</v>
      </c>
    </row>
    <row r="168" spans="1:1">
      <c r="A168" s="8">
        <v>41801</v>
      </c>
    </row>
    <row r="169" spans="1:1">
      <c r="A169" s="8">
        <v>41802</v>
      </c>
    </row>
    <row r="170" spans="1:1">
      <c r="A170" s="8">
        <v>41803</v>
      </c>
    </row>
    <row r="171" spans="1:1">
      <c r="A171" s="8">
        <v>41804</v>
      </c>
    </row>
    <row r="172" spans="1:1">
      <c r="A172" s="8">
        <v>41805</v>
      </c>
    </row>
    <row r="173" spans="1:1">
      <c r="A173" s="8">
        <v>41806</v>
      </c>
    </row>
    <row r="174" spans="1:1">
      <c r="A174" s="8">
        <v>41807</v>
      </c>
    </row>
    <row r="175" spans="1:1">
      <c r="A175" s="8">
        <v>41808</v>
      </c>
    </row>
    <row r="176" spans="1:1">
      <c r="A176" s="8">
        <v>41809</v>
      </c>
    </row>
    <row r="177" spans="1:1">
      <c r="A177" s="8">
        <v>41810</v>
      </c>
    </row>
    <row r="178" spans="1:1">
      <c r="A178" s="8">
        <v>41811</v>
      </c>
    </row>
    <row r="179" spans="1:1">
      <c r="A179" s="8">
        <v>41812</v>
      </c>
    </row>
    <row r="180" spans="1:1">
      <c r="A180" s="8">
        <v>41813</v>
      </c>
    </row>
    <row r="181" spans="1:1">
      <c r="A181" s="8">
        <v>41814</v>
      </c>
    </row>
    <row r="182" spans="1:1">
      <c r="A182" s="8">
        <v>41815</v>
      </c>
    </row>
    <row r="183" spans="1:1">
      <c r="A183" s="8">
        <v>41816</v>
      </c>
    </row>
    <row r="184" spans="1:1">
      <c r="A184" s="8">
        <v>41817</v>
      </c>
    </row>
    <row r="185" spans="1:1">
      <c r="A185" s="8">
        <v>41818</v>
      </c>
    </row>
    <row r="186" spans="1:1">
      <c r="A186" s="8">
        <v>41819</v>
      </c>
    </row>
    <row r="187" spans="1:1">
      <c r="A187" s="8">
        <v>41820</v>
      </c>
    </row>
    <row r="188" spans="1:1" s="37" customFormat="1">
      <c r="A188" s="33" t="s">
        <v>44</v>
      </c>
    </row>
    <row r="189" spans="1:1">
      <c r="A189" s="8">
        <v>41821</v>
      </c>
    </row>
    <row r="190" spans="1:1">
      <c r="A190" s="8">
        <v>41822</v>
      </c>
    </row>
    <row r="191" spans="1:1">
      <c r="A191" s="8">
        <v>41823</v>
      </c>
    </row>
    <row r="192" spans="1:1">
      <c r="A192" s="8">
        <v>41824</v>
      </c>
    </row>
    <row r="193" spans="1:1">
      <c r="A193" s="8">
        <v>41825</v>
      </c>
    </row>
    <row r="194" spans="1:1">
      <c r="A194" s="8">
        <v>41826</v>
      </c>
    </row>
    <row r="195" spans="1:1">
      <c r="A195" s="8">
        <v>41827</v>
      </c>
    </row>
    <row r="196" spans="1:1">
      <c r="A196" s="8">
        <v>41828</v>
      </c>
    </row>
    <row r="197" spans="1:1">
      <c r="A197" s="8">
        <v>41829</v>
      </c>
    </row>
    <row r="198" spans="1:1">
      <c r="A198" s="8">
        <v>41830</v>
      </c>
    </row>
    <row r="199" spans="1:1">
      <c r="A199" s="8">
        <v>41831</v>
      </c>
    </row>
    <row r="200" spans="1:1">
      <c r="A200" s="8">
        <v>41832</v>
      </c>
    </row>
    <row r="201" spans="1:1">
      <c r="A201" s="8">
        <v>41833</v>
      </c>
    </row>
    <row r="202" spans="1:1">
      <c r="A202" s="8">
        <v>41834</v>
      </c>
    </row>
    <row r="203" spans="1:1">
      <c r="A203" s="8">
        <v>41835</v>
      </c>
    </row>
    <row r="204" spans="1:1">
      <c r="A204" s="8">
        <v>41836</v>
      </c>
    </row>
    <row r="205" spans="1:1">
      <c r="A205" s="8">
        <v>41837</v>
      </c>
    </row>
    <row r="206" spans="1:1">
      <c r="A206" s="8">
        <v>41838</v>
      </c>
    </row>
    <row r="207" spans="1:1">
      <c r="A207" s="8">
        <v>41839</v>
      </c>
    </row>
    <row r="208" spans="1:1">
      <c r="A208" s="8">
        <v>41840</v>
      </c>
    </row>
    <row r="209" spans="1:1">
      <c r="A209" s="8">
        <v>41841</v>
      </c>
    </row>
    <row r="210" spans="1:1">
      <c r="A210" s="8">
        <v>41842</v>
      </c>
    </row>
    <row r="211" spans="1:1">
      <c r="A211" s="8">
        <v>41843</v>
      </c>
    </row>
    <row r="212" spans="1:1">
      <c r="A212" s="8">
        <v>41844</v>
      </c>
    </row>
    <row r="213" spans="1:1">
      <c r="A213" s="8">
        <v>41845</v>
      </c>
    </row>
    <row r="214" spans="1:1">
      <c r="A214" s="8">
        <v>41846</v>
      </c>
    </row>
    <row r="215" spans="1:1">
      <c r="A215" s="8">
        <v>41847</v>
      </c>
    </row>
    <row r="216" spans="1:1">
      <c r="A216" s="8">
        <v>41848</v>
      </c>
    </row>
    <row r="217" spans="1:1">
      <c r="A217" s="8">
        <v>41849</v>
      </c>
    </row>
    <row r="218" spans="1:1">
      <c r="A218" s="8">
        <v>41850</v>
      </c>
    </row>
    <row r="219" spans="1:1">
      <c r="A219" s="8">
        <v>41851</v>
      </c>
    </row>
    <row r="220" spans="1:1" s="37" customFormat="1">
      <c r="A220" s="33" t="s">
        <v>45</v>
      </c>
    </row>
    <row r="221" spans="1:1">
      <c r="A221" s="8">
        <v>41852</v>
      </c>
    </row>
    <row r="222" spans="1:1">
      <c r="A222" s="8">
        <v>41853</v>
      </c>
    </row>
    <row r="223" spans="1:1">
      <c r="A223" s="8">
        <v>41854</v>
      </c>
    </row>
    <row r="224" spans="1:1">
      <c r="A224" s="8">
        <v>41855</v>
      </c>
    </row>
    <row r="225" spans="1:1">
      <c r="A225" s="8">
        <v>41856</v>
      </c>
    </row>
    <row r="226" spans="1:1">
      <c r="A226" s="8">
        <v>41857</v>
      </c>
    </row>
    <row r="227" spans="1:1">
      <c r="A227" s="8">
        <v>41858</v>
      </c>
    </row>
    <row r="228" spans="1:1">
      <c r="A228" s="8">
        <v>41859</v>
      </c>
    </row>
    <row r="229" spans="1:1">
      <c r="A229" s="8">
        <v>41860</v>
      </c>
    </row>
    <row r="230" spans="1:1">
      <c r="A230" s="8">
        <v>41861</v>
      </c>
    </row>
    <row r="231" spans="1:1">
      <c r="A231" s="8">
        <v>41862</v>
      </c>
    </row>
    <row r="232" spans="1:1">
      <c r="A232" s="8">
        <v>41863</v>
      </c>
    </row>
    <row r="233" spans="1:1">
      <c r="A233" s="8">
        <v>41864</v>
      </c>
    </row>
    <row r="234" spans="1:1">
      <c r="A234" s="8">
        <v>41865</v>
      </c>
    </row>
    <row r="235" spans="1:1">
      <c r="A235" s="8">
        <v>41866</v>
      </c>
    </row>
    <row r="236" spans="1:1">
      <c r="A236" s="8">
        <v>41867</v>
      </c>
    </row>
    <row r="237" spans="1:1">
      <c r="A237" s="8">
        <v>41868</v>
      </c>
    </row>
    <row r="238" spans="1:1">
      <c r="A238" s="8">
        <v>41869</v>
      </c>
    </row>
    <row r="239" spans="1:1">
      <c r="A239" s="8">
        <v>41870</v>
      </c>
    </row>
    <row r="240" spans="1:1">
      <c r="A240" s="8">
        <v>41871</v>
      </c>
    </row>
    <row r="241" spans="1:1">
      <c r="A241" s="8">
        <v>41872</v>
      </c>
    </row>
    <row r="242" spans="1:1">
      <c r="A242" s="8">
        <v>41873</v>
      </c>
    </row>
    <row r="243" spans="1:1">
      <c r="A243" s="8">
        <v>41874</v>
      </c>
    </row>
    <row r="244" spans="1:1">
      <c r="A244" s="8">
        <v>41875</v>
      </c>
    </row>
    <row r="245" spans="1:1">
      <c r="A245" s="8">
        <v>41876</v>
      </c>
    </row>
    <row r="246" spans="1:1">
      <c r="A246" s="8">
        <v>41877</v>
      </c>
    </row>
    <row r="247" spans="1:1">
      <c r="A247" s="8">
        <v>41878</v>
      </c>
    </row>
    <row r="248" spans="1:1">
      <c r="A248" s="8">
        <v>41879</v>
      </c>
    </row>
    <row r="249" spans="1:1">
      <c r="A249" s="8">
        <v>41880</v>
      </c>
    </row>
    <row r="250" spans="1:1">
      <c r="A250" s="8">
        <v>41881</v>
      </c>
    </row>
    <row r="251" spans="1:1">
      <c r="A251" s="8">
        <v>41882</v>
      </c>
    </row>
    <row r="252" spans="1:1" s="37" customFormat="1">
      <c r="A252" s="33" t="s">
        <v>46</v>
      </c>
    </row>
    <row r="253" spans="1:1">
      <c r="A253" s="8">
        <v>41883</v>
      </c>
    </row>
    <row r="254" spans="1:1">
      <c r="A254" s="8">
        <v>41884</v>
      </c>
    </row>
    <row r="255" spans="1:1">
      <c r="A255" s="8">
        <v>41885</v>
      </c>
    </row>
    <row r="256" spans="1:1">
      <c r="A256" s="8">
        <v>41886</v>
      </c>
    </row>
    <row r="257" spans="1:1">
      <c r="A257" s="8">
        <v>41887</v>
      </c>
    </row>
    <row r="258" spans="1:1">
      <c r="A258" s="8">
        <v>41888</v>
      </c>
    </row>
    <row r="259" spans="1:1">
      <c r="A259" s="8">
        <v>41889</v>
      </c>
    </row>
    <row r="260" spans="1:1">
      <c r="A260" s="8">
        <v>41890</v>
      </c>
    </row>
    <row r="261" spans="1:1">
      <c r="A261" s="8">
        <v>41891</v>
      </c>
    </row>
    <row r="262" spans="1:1">
      <c r="A262" s="8">
        <v>41892</v>
      </c>
    </row>
    <row r="263" spans="1:1">
      <c r="A263" s="8">
        <v>41893</v>
      </c>
    </row>
    <row r="264" spans="1:1">
      <c r="A264" s="8">
        <v>41894</v>
      </c>
    </row>
    <row r="265" spans="1:1">
      <c r="A265" s="8">
        <v>41895</v>
      </c>
    </row>
    <row r="266" spans="1:1">
      <c r="A266" s="8">
        <v>41896</v>
      </c>
    </row>
    <row r="267" spans="1:1">
      <c r="A267" s="8">
        <v>41897</v>
      </c>
    </row>
    <row r="268" spans="1:1">
      <c r="A268" s="8">
        <v>41898</v>
      </c>
    </row>
    <row r="269" spans="1:1">
      <c r="A269" s="8">
        <v>41899</v>
      </c>
    </row>
    <row r="270" spans="1:1">
      <c r="A270" s="8">
        <v>41900</v>
      </c>
    </row>
    <row r="271" spans="1:1">
      <c r="A271" s="8">
        <v>41901</v>
      </c>
    </row>
    <row r="272" spans="1:1">
      <c r="A272" s="8">
        <v>41902</v>
      </c>
    </row>
    <row r="273" spans="1:1">
      <c r="A273" s="8">
        <v>41903</v>
      </c>
    </row>
    <row r="274" spans="1:1">
      <c r="A274" s="8">
        <v>41904</v>
      </c>
    </row>
    <row r="275" spans="1:1">
      <c r="A275" s="8">
        <v>41905</v>
      </c>
    </row>
    <row r="276" spans="1:1">
      <c r="A276" s="8">
        <v>41906</v>
      </c>
    </row>
    <row r="277" spans="1:1">
      <c r="A277" s="8">
        <v>41907</v>
      </c>
    </row>
    <row r="278" spans="1:1">
      <c r="A278" s="8">
        <v>41908</v>
      </c>
    </row>
    <row r="279" spans="1:1">
      <c r="A279" s="8">
        <v>41909</v>
      </c>
    </row>
    <row r="280" spans="1:1">
      <c r="A280" s="8">
        <v>41910</v>
      </c>
    </row>
    <row r="281" spans="1:1">
      <c r="A281" s="8">
        <v>41911</v>
      </c>
    </row>
    <row r="282" spans="1:1">
      <c r="A282" s="8">
        <v>41912</v>
      </c>
    </row>
    <row r="283" spans="1:1" s="37" customFormat="1">
      <c r="A283" s="33" t="s">
        <v>47</v>
      </c>
    </row>
    <row r="284" spans="1:1">
      <c r="A284" s="8">
        <v>41913</v>
      </c>
    </row>
    <row r="285" spans="1:1">
      <c r="A285" s="8">
        <v>41914</v>
      </c>
    </row>
    <row r="286" spans="1:1">
      <c r="A286" s="8">
        <v>41915</v>
      </c>
    </row>
    <row r="287" spans="1:1">
      <c r="A287" s="8">
        <v>41916</v>
      </c>
    </row>
    <row r="288" spans="1:1">
      <c r="A288" s="8">
        <v>41917</v>
      </c>
    </row>
    <row r="289" spans="1:1">
      <c r="A289" s="8">
        <v>41918</v>
      </c>
    </row>
    <row r="290" spans="1:1">
      <c r="A290" s="8">
        <v>41919</v>
      </c>
    </row>
    <row r="291" spans="1:1">
      <c r="A291" s="8">
        <v>41920</v>
      </c>
    </row>
    <row r="292" spans="1:1">
      <c r="A292" s="8">
        <v>41921</v>
      </c>
    </row>
    <row r="293" spans="1:1">
      <c r="A293" s="8">
        <v>41922</v>
      </c>
    </row>
    <row r="294" spans="1:1">
      <c r="A294" s="8">
        <v>41923</v>
      </c>
    </row>
    <row r="295" spans="1:1">
      <c r="A295" s="8">
        <v>41924</v>
      </c>
    </row>
    <row r="296" spans="1:1">
      <c r="A296" s="8">
        <v>41925</v>
      </c>
    </row>
    <row r="297" spans="1:1">
      <c r="A297" s="8">
        <v>41926</v>
      </c>
    </row>
    <row r="298" spans="1:1">
      <c r="A298" s="8">
        <v>41927</v>
      </c>
    </row>
    <row r="299" spans="1:1">
      <c r="A299" s="8">
        <v>41928</v>
      </c>
    </row>
    <row r="300" spans="1:1">
      <c r="A300" s="8">
        <v>41929</v>
      </c>
    </row>
    <row r="301" spans="1:1">
      <c r="A301" s="8">
        <v>41930</v>
      </c>
    </row>
    <row r="302" spans="1:1">
      <c r="A302" s="8">
        <v>41931</v>
      </c>
    </row>
    <row r="303" spans="1:1">
      <c r="A303" s="8">
        <v>41932</v>
      </c>
    </row>
    <row r="304" spans="1:1">
      <c r="A304" s="8">
        <v>41933</v>
      </c>
    </row>
    <row r="305" spans="1:1">
      <c r="A305" s="8">
        <v>41934</v>
      </c>
    </row>
    <row r="306" spans="1:1">
      <c r="A306" s="8">
        <v>41935</v>
      </c>
    </row>
    <row r="307" spans="1:1">
      <c r="A307" s="8">
        <v>41936</v>
      </c>
    </row>
    <row r="308" spans="1:1">
      <c r="A308" s="8">
        <v>41937</v>
      </c>
    </row>
    <row r="309" spans="1:1">
      <c r="A309" s="8">
        <v>41938</v>
      </c>
    </row>
    <row r="310" spans="1:1">
      <c r="A310" s="8">
        <v>41939</v>
      </c>
    </row>
    <row r="311" spans="1:1">
      <c r="A311" s="8">
        <v>41940</v>
      </c>
    </row>
    <row r="312" spans="1:1">
      <c r="A312" s="8">
        <v>41941</v>
      </c>
    </row>
    <row r="313" spans="1:1">
      <c r="A313" s="8">
        <v>41942</v>
      </c>
    </row>
    <row r="314" spans="1:1">
      <c r="A314" s="8">
        <v>41943</v>
      </c>
    </row>
    <row r="315" spans="1:1" s="37" customFormat="1">
      <c r="A315" s="33" t="s">
        <v>48</v>
      </c>
    </row>
    <row r="316" spans="1:1">
      <c r="A316" s="8">
        <v>41944</v>
      </c>
    </row>
    <row r="317" spans="1:1">
      <c r="A317" s="8">
        <v>41945</v>
      </c>
    </row>
    <row r="318" spans="1:1">
      <c r="A318" s="8">
        <v>41946</v>
      </c>
    </row>
    <row r="319" spans="1:1">
      <c r="A319" s="8">
        <v>41947</v>
      </c>
    </row>
    <row r="320" spans="1:1">
      <c r="A320" s="8">
        <v>41948</v>
      </c>
    </row>
    <row r="321" spans="1:1">
      <c r="A321" s="8">
        <v>41949</v>
      </c>
    </row>
    <row r="322" spans="1:1">
      <c r="A322" s="8">
        <v>41950</v>
      </c>
    </row>
    <row r="323" spans="1:1">
      <c r="A323" s="8">
        <v>41951</v>
      </c>
    </row>
    <row r="324" spans="1:1">
      <c r="A324" s="8">
        <v>41952</v>
      </c>
    </row>
    <row r="325" spans="1:1">
      <c r="A325" s="8">
        <v>41953</v>
      </c>
    </row>
    <row r="326" spans="1:1">
      <c r="A326" s="8">
        <v>41954</v>
      </c>
    </row>
    <row r="327" spans="1:1">
      <c r="A327" s="8">
        <v>41955</v>
      </c>
    </row>
    <row r="328" spans="1:1">
      <c r="A328" s="8">
        <v>41956</v>
      </c>
    </row>
    <row r="329" spans="1:1">
      <c r="A329" s="8">
        <v>41957</v>
      </c>
    </row>
    <row r="330" spans="1:1">
      <c r="A330" s="8">
        <v>41958</v>
      </c>
    </row>
    <row r="331" spans="1:1">
      <c r="A331" s="8">
        <v>41959</v>
      </c>
    </row>
    <row r="332" spans="1:1">
      <c r="A332" s="8">
        <v>41960</v>
      </c>
    </row>
    <row r="333" spans="1:1">
      <c r="A333" s="8">
        <v>41961</v>
      </c>
    </row>
    <row r="334" spans="1:1">
      <c r="A334" s="8">
        <v>41962</v>
      </c>
    </row>
    <row r="335" spans="1:1">
      <c r="A335" s="8">
        <v>41963</v>
      </c>
    </row>
    <row r="336" spans="1:1">
      <c r="A336" s="8">
        <v>41964</v>
      </c>
    </row>
    <row r="337" spans="1:1">
      <c r="A337" s="8">
        <v>41965</v>
      </c>
    </row>
    <row r="338" spans="1:1">
      <c r="A338" s="8">
        <v>41966</v>
      </c>
    </row>
    <row r="339" spans="1:1">
      <c r="A339" s="8">
        <v>41967</v>
      </c>
    </row>
    <row r="340" spans="1:1">
      <c r="A340" s="8">
        <v>41968</v>
      </c>
    </row>
    <row r="341" spans="1:1">
      <c r="A341" s="8">
        <v>41969</v>
      </c>
    </row>
    <row r="342" spans="1:1">
      <c r="A342" s="8">
        <v>41970</v>
      </c>
    </row>
    <row r="343" spans="1:1">
      <c r="A343" s="8">
        <v>41971</v>
      </c>
    </row>
    <row r="344" spans="1:1">
      <c r="A344" s="8">
        <v>41972</v>
      </c>
    </row>
    <row r="345" spans="1:1">
      <c r="A345" s="8">
        <v>41973</v>
      </c>
    </row>
    <row r="346" spans="1:1" s="37" customFormat="1">
      <c r="A346" s="33" t="s">
        <v>49</v>
      </c>
    </row>
    <row r="347" spans="1:1">
      <c r="A347" s="8">
        <v>41974</v>
      </c>
    </row>
    <row r="348" spans="1:1">
      <c r="A348" s="8">
        <v>41975</v>
      </c>
    </row>
    <row r="349" spans="1:1">
      <c r="A349" s="8">
        <v>41976</v>
      </c>
    </row>
    <row r="350" spans="1:1">
      <c r="A350" s="8">
        <v>41977</v>
      </c>
    </row>
    <row r="351" spans="1:1">
      <c r="A351" s="8">
        <v>41978</v>
      </c>
    </row>
    <row r="352" spans="1:1">
      <c r="A352" s="8">
        <v>41979</v>
      </c>
    </row>
    <row r="353" spans="1:1">
      <c r="A353" s="8">
        <v>41980</v>
      </c>
    </row>
    <row r="354" spans="1:1">
      <c r="A354" s="8">
        <v>41981</v>
      </c>
    </row>
    <row r="355" spans="1:1">
      <c r="A355" s="8">
        <v>41982</v>
      </c>
    </row>
    <row r="356" spans="1:1">
      <c r="A356" s="8">
        <v>41983</v>
      </c>
    </row>
    <row r="357" spans="1:1">
      <c r="A357" s="8">
        <v>41984</v>
      </c>
    </row>
    <row r="358" spans="1:1">
      <c r="A358" s="8">
        <v>41985</v>
      </c>
    </row>
    <row r="359" spans="1:1">
      <c r="A359" s="8">
        <v>41986</v>
      </c>
    </row>
    <row r="360" spans="1:1">
      <c r="A360" s="8">
        <v>41987</v>
      </c>
    </row>
    <row r="361" spans="1:1">
      <c r="A361" s="8">
        <v>41988</v>
      </c>
    </row>
    <row r="362" spans="1:1">
      <c r="A362" s="8">
        <v>41989</v>
      </c>
    </row>
    <row r="363" spans="1:1">
      <c r="A363" s="8">
        <v>41990</v>
      </c>
    </row>
    <row r="364" spans="1:1">
      <c r="A364" s="8">
        <v>41991</v>
      </c>
    </row>
    <row r="365" spans="1:1">
      <c r="A365" s="8">
        <v>41992</v>
      </c>
    </row>
    <row r="366" spans="1:1">
      <c r="A366" s="8">
        <v>41993</v>
      </c>
    </row>
    <row r="367" spans="1:1">
      <c r="A367" s="8">
        <v>41994</v>
      </c>
    </row>
    <row r="368" spans="1:1">
      <c r="A368" s="8">
        <v>41995</v>
      </c>
    </row>
    <row r="369" spans="1:1">
      <c r="A369" s="8">
        <v>41996</v>
      </c>
    </row>
    <row r="370" spans="1:1">
      <c r="A370" s="8">
        <v>41997</v>
      </c>
    </row>
    <row r="371" spans="1:1">
      <c r="A371" s="8">
        <v>41998</v>
      </c>
    </row>
    <row r="372" spans="1:1">
      <c r="A372" s="8">
        <v>41999</v>
      </c>
    </row>
    <row r="373" spans="1:1">
      <c r="A373" s="8">
        <v>42000</v>
      </c>
    </row>
    <row r="374" spans="1:1">
      <c r="A374" s="8">
        <v>42001</v>
      </c>
    </row>
    <row r="375" spans="1:1">
      <c r="A375" s="8">
        <v>42002</v>
      </c>
    </row>
    <row r="376" spans="1:1">
      <c r="A376" s="8">
        <v>42003</v>
      </c>
    </row>
    <row r="377" spans="1:1">
      <c r="A377" s="8">
        <v>42004</v>
      </c>
    </row>
    <row r="378" spans="1:1" s="37" customFormat="1">
      <c r="A378" s="37" t="s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rgb="FF002060"/>
  </sheetPr>
  <dimension ref="A1:AI379"/>
  <sheetViews>
    <sheetView showZeros="0" tabSelected="1" workbookViewId="0">
      <selection activeCell="N193" sqref="N193"/>
    </sheetView>
  </sheetViews>
  <sheetFormatPr baseColWidth="10" defaultRowHeight="15" x14ac:dyDescent="0"/>
  <cols>
    <col min="1" max="1" width="22.83203125" customWidth="1"/>
    <col min="2" max="2" width="9.33203125" style="25" customWidth="1"/>
    <col min="3" max="4" width="9.33203125" style="17" customWidth="1"/>
    <col min="5" max="5" width="9.33203125" style="24" customWidth="1"/>
    <col min="6" max="6" width="9.33203125" customWidth="1"/>
    <col min="7" max="7" width="9.33203125" style="24" customWidth="1"/>
    <col min="8" max="8" width="9.33203125" customWidth="1"/>
    <col min="9" max="9" width="8.5" bestFit="1" customWidth="1"/>
    <col min="10" max="10" width="9.33203125" style="24" customWidth="1"/>
    <col min="11" max="12" width="9.33203125" style="23" customWidth="1"/>
    <col min="16" max="16" width="10.83203125" style="25"/>
    <col min="21" max="21" width="10.83203125" style="23"/>
    <col min="22" max="22" width="17.6640625" style="23" customWidth="1"/>
    <col min="23" max="23" width="22.33203125" style="23" customWidth="1"/>
  </cols>
  <sheetData>
    <row r="1" spans="1:35" ht="16" thickBot="1"/>
    <row r="2" spans="1:35" s="12" customFormat="1" ht="28">
      <c r="A2" s="13" t="s">
        <v>0</v>
      </c>
      <c r="B2" s="27" t="s">
        <v>2</v>
      </c>
      <c r="C2" s="26" t="s">
        <v>16</v>
      </c>
      <c r="D2" s="26" t="s">
        <v>3</v>
      </c>
      <c r="E2" s="28" t="s">
        <v>4</v>
      </c>
      <c r="F2" s="22" t="s">
        <v>5</v>
      </c>
      <c r="G2" s="29" t="s">
        <v>6</v>
      </c>
      <c r="H2" s="14" t="s">
        <v>9</v>
      </c>
      <c r="I2" s="14" t="s">
        <v>10</v>
      </c>
      <c r="J2" s="30" t="s">
        <v>11</v>
      </c>
      <c r="K2" s="31" t="s">
        <v>13</v>
      </c>
      <c r="L2" s="32" t="s">
        <v>15</v>
      </c>
      <c r="P2" s="100"/>
      <c r="Q2" s="95"/>
      <c r="R2" s="95"/>
      <c r="S2" s="95"/>
      <c r="T2" s="95"/>
      <c r="U2" s="97"/>
      <c r="V2" s="98"/>
      <c r="W2" s="99"/>
      <c r="X2" s="96"/>
      <c r="AB2"/>
      <c r="AC2" s="44"/>
      <c r="AD2" s="44"/>
      <c r="AE2" s="44"/>
      <c r="AF2" s="45"/>
      <c r="AG2" s="46"/>
      <c r="AH2" s="45"/>
      <c r="AI2" s="44"/>
    </row>
    <row r="3" spans="1:35">
      <c r="A3" s="8">
        <v>41640</v>
      </c>
      <c r="B3" s="25">
        <f ca="1">IFERROR(OFFSET(fourbi!$A$1,MATCH(total!$A3,DatLivF,0),MATCH(total!B$2,fourbi!$B$1:$M$1,0)),0)</f>
        <v>0</v>
      </c>
      <c r="C3" s="17">
        <f ca="1">IFERROR(OFFSET(fourbi!$A$1,MATCH(total!$A3,DatLivF,0),MATCH(total!C$2,fourbi!$B$1:$M$1,0)),0)</f>
        <v>0</v>
      </c>
      <c r="D3" s="17">
        <f ca="1">IFERROR(OFFSET(fourbi!$A$1,MATCH(total!$A3,DatLivF,0),MATCH(total!D$2,fourbi!$B$1:$M$1,0)),0)</f>
        <v>0</v>
      </c>
      <c r="E3" s="24">
        <f ca="1">IFERROR(OFFSET(fourbi!$A$1,MATCH(total!$A3,DatLivF,0),MATCH(total!E$2,fourbi!$B$1:$M$1,0)),0)</f>
        <v>0</v>
      </c>
      <c r="F3">
        <f ca="1">IFERROR(OFFSET(caleche!$A$1,MATCH(total!$A3,DatLivCal,0),MATCH(total!F$2,caleche!$B$1:$M$1,0)),0)</f>
        <v>0</v>
      </c>
      <c r="G3" s="24">
        <f ca="1">IFERROR(OFFSET(caleche!$A$1,MATCH(total!$A3,DatLivCal,0),MATCH(total!G$2,caleche!$B$1:$M$1,0)),0)</f>
        <v>0</v>
      </c>
      <c r="H3">
        <f ca="1">IFERROR(OFFSET(equitation!$A$1,MATCH(total!$A3,DatLivEq,0),MATCH(total!H$2,equitation!$B$1:$M$1,0)),0)</f>
        <v>0</v>
      </c>
      <c r="I3">
        <f ca="1">IFERROR(OFFSET(equitation!$A$1,MATCH(total!$A3,DatLivEq,0),MATCH(total!I$2,equitation!$B$1:$M$1,0)),0)</f>
        <v>0</v>
      </c>
      <c r="J3" s="24">
        <f ca="1">IFERROR(OFFSET(equitation!$A$1,MATCH(total!$A3,DatLivEq,0),MATCH(total!J$2,equitation!$B$1:$M$1,0)),0)</f>
        <v>7</v>
      </c>
      <c r="K3" s="23">
        <f ca="1">IFERROR(OFFSET(ceinture!$A$1,MATCH(total!$A3,Datlivceint,0),MATCH(total!K$2,ceinture!$B$1:$L$1,0)),0)</f>
        <v>0</v>
      </c>
      <c r="L3" s="23">
        <f ca="1">IFERROR(OFFSET('sac-diamant'!$A$1,MATCH(total!$A3,DatLivDiam,0),MATCH(total!L$2,'sac-diamant'!$B$1:$L$1,0)),0)</f>
        <v>9</v>
      </c>
      <c r="AB3" s="46"/>
      <c r="AC3" s="47"/>
      <c r="AD3" s="48"/>
      <c r="AE3" s="49"/>
      <c r="AF3" s="50"/>
      <c r="AG3" s="51"/>
      <c r="AH3" s="52"/>
      <c r="AI3" s="53"/>
    </row>
    <row r="4" spans="1:35">
      <c r="A4" s="8">
        <v>41641</v>
      </c>
      <c r="B4" s="25">
        <f ca="1">IFERROR(OFFSET(fourbi!$A$1,MATCH(total!$A4,DatLivF,0),MATCH(total!B$2,fourbi!$B$1:$M$1,0)),0)</f>
        <v>0</v>
      </c>
      <c r="C4" s="17">
        <f ca="1">IFERROR(OFFSET(fourbi!$A$1,MATCH(total!$A4,DatLivF,0),MATCH(total!C$2,fourbi!$B$1:$M$1,0)),0)</f>
        <v>0</v>
      </c>
      <c r="D4" s="17">
        <f ca="1">IFERROR(OFFSET(fourbi!$A$1,MATCH(total!$A4,DatLivF,0),MATCH(total!D$2,fourbi!$B$1:$M$1,0)),0)</f>
        <v>0</v>
      </c>
      <c r="E4" s="24">
        <f ca="1">IFERROR(OFFSET(fourbi!$A$1,MATCH(total!$A4,DatLivF,0),MATCH(total!E$2,fourbi!$B$1:$M$1,0)),0)</f>
        <v>0</v>
      </c>
      <c r="F4">
        <f ca="1">IFERROR(OFFSET(caleche!$A$1,MATCH(total!$A4,DatLivCal,0),MATCH(total!F$2,caleche!$B$1:$M$1,0)),0)</f>
        <v>0</v>
      </c>
      <c r="G4" s="24">
        <f ca="1">IFERROR(OFFSET(caleche!$A$1,MATCH(total!$A4,DatLivCal,0),MATCH(total!G$2,caleche!$B$1:$M$1,0)),0)</f>
        <v>0</v>
      </c>
      <c r="H4">
        <f ca="1">IFERROR(OFFSET(equitation!$A$1,MATCH(total!$A4,DatLivEq,0),MATCH(total!H$2,equitation!$B$1:$M$1,0)),0)</f>
        <v>0</v>
      </c>
      <c r="I4">
        <f ca="1">IFERROR(OFFSET(equitation!$A$1,MATCH(total!$A4,DatLivEq,0),MATCH(total!I$2,equitation!$B$1:$M$1,0)),0)</f>
        <v>0</v>
      </c>
      <c r="J4" s="24">
        <f ca="1">IFERROR(OFFSET(equitation!$A$1,MATCH(total!$A4,DatLivEq,0),MATCH(total!J$2,equitation!$B$1:$M$1,0)),0)</f>
        <v>0</v>
      </c>
      <c r="K4" s="23">
        <f ca="1">IFERROR(OFFSET(ceinture!$A$1,MATCH(total!$A4,Datlivceint,0),MATCH(total!K$2,ceinture!$B$1:$L$1,0)),0)</f>
        <v>0</v>
      </c>
      <c r="L4" s="23">
        <f ca="1">IFERROR(OFFSET('sac-diamant'!$A$1,MATCH(total!$A4,DatLivDiam,0),MATCH(total!L$2,'sac-diamant'!$B$1:$L$1,0)),0)</f>
        <v>0</v>
      </c>
      <c r="AB4" s="54"/>
      <c r="AC4" s="55"/>
      <c r="AD4" s="56"/>
      <c r="AE4" s="57"/>
      <c r="AF4" s="58"/>
      <c r="AG4" s="59"/>
      <c r="AH4" s="60"/>
      <c r="AI4" s="61"/>
    </row>
    <row r="5" spans="1:35">
      <c r="A5" s="8">
        <v>41642</v>
      </c>
      <c r="B5" s="25">
        <f ca="1">IFERROR(OFFSET(fourbi!$A$1,MATCH(total!$A5,DatLivF,0),MATCH(total!B$2,fourbi!$B$1:$M$1,0)),0)</f>
        <v>0</v>
      </c>
      <c r="C5" s="17">
        <f ca="1">IFERROR(OFFSET(fourbi!$A$1,MATCH(total!$A5,DatLivF,0),MATCH(total!C$2,fourbi!$B$1:$M$1,0)),0)</f>
        <v>0</v>
      </c>
      <c r="D5" s="17">
        <f ca="1">IFERROR(OFFSET(fourbi!$A$1,MATCH(total!$A5,DatLivF,0),MATCH(total!D$2,fourbi!$B$1:$M$1,0)),0)</f>
        <v>0</v>
      </c>
      <c r="E5" s="24">
        <f ca="1">IFERROR(OFFSET(fourbi!$A$1,MATCH(total!$A5,DatLivF,0),MATCH(total!E$2,fourbi!$B$1:$M$1,0)),0)</f>
        <v>0</v>
      </c>
      <c r="F5">
        <f ca="1">IFERROR(OFFSET(caleche!$A$1,MATCH(total!$A5,DatLivCal,0),MATCH(total!F$2,caleche!$B$1:$M$1,0)),0)</f>
        <v>0</v>
      </c>
      <c r="G5" s="24">
        <f ca="1">IFERROR(OFFSET(caleche!$A$1,MATCH(total!$A5,DatLivCal,0),MATCH(total!G$2,caleche!$B$1:$M$1,0)),0)</f>
        <v>0</v>
      </c>
      <c r="H5">
        <f ca="1">IFERROR(OFFSET(equitation!$A$1,MATCH(total!$A5,DatLivEq,0),MATCH(total!H$2,equitation!$B$1:$M$1,0)),0)</f>
        <v>0</v>
      </c>
      <c r="I5">
        <f ca="1">IFERROR(OFFSET(equitation!$A$1,MATCH(total!$A5,DatLivEq,0),MATCH(total!I$2,equitation!$B$1:$M$1,0)),0)</f>
        <v>0</v>
      </c>
      <c r="J5" s="24">
        <f ca="1">IFERROR(OFFSET(equitation!$A$1,MATCH(total!$A5,DatLivEq,0),MATCH(total!J$2,equitation!$B$1:$M$1,0)),0)</f>
        <v>0</v>
      </c>
      <c r="K5" s="23">
        <f ca="1">IFERROR(OFFSET(ceinture!$A$1,MATCH(total!$A5,Datlivceint,0),MATCH(total!K$2,ceinture!$B$1:$L$1,0)),0)</f>
        <v>0</v>
      </c>
      <c r="L5" s="23">
        <f ca="1">IFERROR(OFFSET('sac-diamant'!$A$1,MATCH(total!$A5,DatLivDiam,0),MATCH(total!L$2,'sac-diamant'!$B$1:$L$1,0)),0)</f>
        <v>0</v>
      </c>
      <c r="AB5" s="54"/>
      <c r="AC5" s="62"/>
      <c r="AD5" s="56"/>
      <c r="AE5" s="57"/>
      <c r="AF5" s="58"/>
      <c r="AG5" s="59"/>
      <c r="AH5" s="60"/>
      <c r="AI5" s="61"/>
    </row>
    <row r="6" spans="1:35">
      <c r="A6" s="8">
        <v>41643</v>
      </c>
      <c r="B6" s="25">
        <f ca="1">IFERROR(OFFSET(fourbi!$A$1,MATCH(total!$A6,DatLivF,0),MATCH(total!B$2,fourbi!$B$1:$M$1,0)),0)</f>
        <v>0</v>
      </c>
      <c r="C6" s="17">
        <f ca="1">IFERROR(OFFSET(fourbi!$A$1,MATCH(total!$A6,DatLivF,0),MATCH(total!C$2,fourbi!$B$1:$M$1,0)),0)</f>
        <v>0</v>
      </c>
      <c r="D6" s="17">
        <f ca="1">IFERROR(OFFSET(fourbi!$A$1,MATCH(total!$A6,DatLivF,0),MATCH(total!D$2,fourbi!$B$1:$M$1,0)),0)</f>
        <v>0</v>
      </c>
      <c r="E6" s="24">
        <f ca="1">IFERROR(OFFSET(fourbi!$A$1,MATCH(total!$A6,DatLivF,0),MATCH(total!E$2,fourbi!$B$1:$M$1,0)),0)</f>
        <v>0</v>
      </c>
      <c r="F6">
        <f ca="1">IFERROR(OFFSET(caleche!$A$1,MATCH(total!$A6,DatLivCal,0),MATCH(total!F$2,caleche!$B$1:$M$1,0)),0)</f>
        <v>0</v>
      </c>
      <c r="G6" s="24">
        <f ca="1">IFERROR(OFFSET(caleche!$A$1,MATCH(total!$A6,DatLivCal,0),MATCH(total!G$2,caleche!$B$1:$M$1,0)),0)</f>
        <v>0</v>
      </c>
      <c r="H6">
        <f ca="1">IFERROR(OFFSET(equitation!$A$1,MATCH(total!$A6,DatLivEq,0),MATCH(total!H$2,equitation!$B$1:$M$1,0)),0)</f>
        <v>0</v>
      </c>
      <c r="I6">
        <f ca="1">IFERROR(OFFSET(equitation!$A$1,MATCH(total!$A6,DatLivEq,0),MATCH(total!I$2,equitation!$B$1:$M$1,0)),0)</f>
        <v>0</v>
      </c>
      <c r="J6" s="24">
        <f ca="1">IFERROR(OFFSET(equitation!$A$1,MATCH(total!$A6,DatLivEq,0),MATCH(total!J$2,equitation!$B$1:$M$1,0)),0)</f>
        <v>0</v>
      </c>
      <c r="K6" s="23">
        <f ca="1">IFERROR(OFFSET(ceinture!$A$1,MATCH(total!$A6,Datlivceint,0),MATCH(total!K$2,ceinture!$B$1:$L$1,0)),0)</f>
        <v>0</v>
      </c>
      <c r="L6" s="23">
        <f ca="1">IFERROR(OFFSET('sac-diamant'!$A$1,MATCH(total!$A6,DatLivDiam,0),MATCH(total!L$2,'sac-diamant'!$B$1:$L$1,0)),0)</f>
        <v>0</v>
      </c>
      <c r="AB6" s="63"/>
      <c r="AC6" s="64"/>
      <c r="AD6" s="65"/>
      <c r="AE6" s="66"/>
      <c r="AF6" s="67"/>
      <c r="AG6" s="68"/>
      <c r="AH6" s="69"/>
      <c r="AI6" s="70"/>
    </row>
    <row r="7" spans="1:35">
      <c r="A7" s="8">
        <v>41644</v>
      </c>
      <c r="B7" s="25">
        <f ca="1">IFERROR(OFFSET(fourbi!$A$1,MATCH(total!$A7,DatLivF,0),MATCH(total!B$2,fourbi!$B$1:$M$1,0)),0)</f>
        <v>0</v>
      </c>
      <c r="C7" s="17">
        <f ca="1">IFERROR(OFFSET(fourbi!$A$1,MATCH(total!$A7,DatLivF,0),MATCH(total!C$2,fourbi!$B$1:$M$1,0)),0)</f>
        <v>0</v>
      </c>
      <c r="D7" s="17">
        <f ca="1">IFERROR(OFFSET(fourbi!$A$1,MATCH(total!$A7,DatLivF,0),MATCH(total!D$2,fourbi!$B$1:$M$1,0)),0)</f>
        <v>0</v>
      </c>
      <c r="E7" s="24">
        <f ca="1">IFERROR(OFFSET(fourbi!$A$1,MATCH(total!$A7,DatLivF,0),MATCH(total!E$2,fourbi!$B$1:$M$1,0)),0)</f>
        <v>0</v>
      </c>
      <c r="F7">
        <f ca="1">IFERROR(OFFSET(caleche!$A$1,MATCH(total!$A7,DatLivCal,0),MATCH(total!F$2,caleche!$B$1:$M$1,0)),0)</f>
        <v>0</v>
      </c>
      <c r="G7" s="24">
        <f ca="1">IFERROR(OFFSET(caleche!$A$1,MATCH(total!$A7,DatLivCal,0),MATCH(total!G$2,caleche!$B$1:$M$1,0)),0)</f>
        <v>0</v>
      </c>
      <c r="H7">
        <f ca="1">IFERROR(OFFSET(equitation!$A$1,MATCH(total!$A7,DatLivEq,0),MATCH(total!H$2,equitation!$B$1:$M$1,0)),0)</f>
        <v>0</v>
      </c>
      <c r="I7">
        <f ca="1">IFERROR(OFFSET(equitation!$A$1,MATCH(total!$A7,DatLivEq,0),MATCH(total!I$2,equitation!$B$1:$M$1,0)),0)</f>
        <v>0</v>
      </c>
      <c r="J7" s="24">
        <f ca="1">IFERROR(OFFSET(equitation!$A$1,MATCH(total!$A7,DatLivEq,0),MATCH(total!J$2,equitation!$B$1:$M$1,0)),0)</f>
        <v>0</v>
      </c>
      <c r="K7" s="23">
        <f ca="1">IFERROR(OFFSET(ceinture!$A$1,MATCH(total!$A7,Datlivceint,0),MATCH(total!K$2,ceinture!$B$1:$L$1,0)),0)</f>
        <v>0</v>
      </c>
      <c r="L7" s="23">
        <f ca="1">IFERROR(OFFSET('sac-diamant'!$A$1,MATCH(total!$A7,DatLivDiam,0),MATCH(total!L$2,'sac-diamant'!$B$1:$L$1,0)),0)</f>
        <v>0</v>
      </c>
      <c r="AB7" s="71"/>
      <c r="AC7" s="72"/>
      <c r="AD7" s="72"/>
      <c r="AE7" s="57"/>
      <c r="AF7" s="58"/>
      <c r="AG7" s="59"/>
      <c r="AH7" s="60"/>
      <c r="AI7" s="53"/>
    </row>
    <row r="8" spans="1:35">
      <c r="A8" s="8">
        <v>41645</v>
      </c>
      <c r="B8" s="25">
        <f ca="1">IFERROR(OFFSET(fourbi!$A$1,MATCH(total!$A8,DatLivF,0),MATCH(total!B$2,fourbi!$B$1:$M$1,0)),0)</f>
        <v>0</v>
      </c>
      <c r="C8" s="17">
        <f ca="1">IFERROR(OFFSET(fourbi!$A$1,MATCH(total!$A8,DatLivF,0),MATCH(total!C$2,fourbi!$B$1:$M$1,0)),0)</f>
        <v>0</v>
      </c>
      <c r="D8" s="17">
        <f ca="1">IFERROR(OFFSET(fourbi!$A$1,MATCH(total!$A8,DatLivF,0),MATCH(total!D$2,fourbi!$B$1:$M$1,0)),0)</f>
        <v>0</v>
      </c>
      <c r="E8" s="24">
        <f ca="1">IFERROR(OFFSET(fourbi!$A$1,MATCH(total!$A8,DatLivF,0),MATCH(total!E$2,fourbi!$B$1:$M$1,0)),0)</f>
        <v>0</v>
      </c>
      <c r="F8">
        <f ca="1">IFERROR(OFFSET(caleche!$A$1,MATCH(total!$A8,DatLivCal,0),MATCH(total!F$2,caleche!$B$1:$M$1,0)),0)</f>
        <v>0</v>
      </c>
      <c r="G8" s="24">
        <f ca="1">IFERROR(OFFSET(caleche!$A$1,MATCH(total!$A8,DatLivCal,0),MATCH(total!G$2,caleche!$B$1:$M$1,0)),0)</f>
        <v>0</v>
      </c>
      <c r="H8">
        <f ca="1">IFERROR(OFFSET(equitation!$A$1,MATCH(total!$A8,DatLivEq,0),MATCH(total!H$2,equitation!$B$1:$M$1,0)),0)</f>
        <v>0</v>
      </c>
      <c r="I8">
        <f ca="1">IFERROR(OFFSET(equitation!$A$1,MATCH(total!$A8,DatLivEq,0),MATCH(total!I$2,equitation!$B$1:$M$1,0)),0)</f>
        <v>0</v>
      </c>
      <c r="J8" s="24">
        <f ca="1">IFERROR(OFFSET(equitation!$A$1,MATCH(total!$A8,DatLivEq,0),MATCH(total!J$2,equitation!$B$1:$M$1,0)),0)</f>
        <v>0</v>
      </c>
      <c r="K8" s="23">
        <f ca="1">IFERROR(OFFSET(ceinture!$A$1,MATCH(total!$A8,Datlivceint,0),MATCH(total!K$2,ceinture!$B$1:$L$1,0)),0)</f>
        <v>0</v>
      </c>
      <c r="L8" s="23">
        <f ca="1">IFERROR(OFFSET('sac-diamant'!$A$1,MATCH(total!$A8,DatLivDiam,0),MATCH(total!L$2,'sac-diamant'!$B$1:$L$1,0)),0)</f>
        <v>0</v>
      </c>
      <c r="AB8" s="73"/>
      <c r="AC8" s="74"/>
      <c r="AD8" s="74"/>
      <c r="AE8" s="66"/>
      <c r="AF8" s="67"/>
      <c r="AG8" s="68"/>
      <c r="AH8" s="69"/>
      <c r="AI8" s="75"/>
    </row>
    <row r="9" spans="1:35">
      <c r="A9" s="8">
        <v>41646</v>
      </c>
      <c r="B9" s="25">
        <f ca="1">IFERROR(OFFSET(fourbi!$A$1,MATCH(total!$A9,DatLivF,0),MATCH(total!B$2,fourbi!$B$1:$M$1,0)),0)</f>
        <v>0</v>
      </c>
      <c r="C9" s="17">
        <f ca="1">IFERROR(OFFSET(fourbi!$A$1,MATCH(total!$A9,DatLivF,0),MATCH(total!C$2,fourbi!$B$1:$M$1,0)),0)</f>
        <v>0</v>
      </c>
      <c r="D9" s="17">
        <f ca="1">IFERROR(OFFSET(fourbi!$A$1,MATCH(total!$A9,DatLivF,0),MATCH(total!D$2,fourbi!$B$1:$M$1,0)),0)</f>
        <v>0</v>
      </c>
      <c r="E9" s="24">
        <f ca="1">IFERROR(OFFSET(fourbi!$A$1,MATCH(total!$A9,DatLivF,0),MATCH(total!E$2,fourbi!$B$1:$M$1,0)),0)</f>
        <v>0</v>
      </c>
      <c r="F9">
        <f ca="1">IFERROR(OFFSET(caleche!$A$1,MATCH(total!$A9,DatLivCal,0),MATCH(total!F$2,caleche!$B$1:$M$1,0)),0)</f>
        <v>0</v>
      </c>
      <c r="G9" s="24">
        <f ca="1">IFERROR(OFFSET(caleche!$A$1,MATCH(total!$A9,DatLivCal,0),MATCH(total!G$2,caleche!$B$1:$M$1,0)),0)</f>
        <v>0</v>
      </c>
      <c r="H9">
        <f ca="1">IFERROR(OFFSET(equitation!$A$1,MATCH(total!$A9,DatLivEq,0),MATCH(total!H$2,equitation!$B$1:$M$1,0)),0)</f>
        <v>0</v>
      </c>
      <c r="I9">
        <f ca="1">IFERROR(OFFSET(equitation!$A$1,MATCH(total!$A9,DatLivEq,0),MATCH(total!I$2,equitation!$B$1:$M$1,0)),0)</f>
        <v>0</v>
      </c>
      <c r="J9" s="24">
        <f ca="1">IFERROR(OFFSET(equitation!$A$1,MATCH(total!$A9,DatLivEq,0),MATCH(total!J$2,equitation!$B$1:$M$1,0)),0)</f>
        <v>0</v>
      </c>
      <c r="K9" s="23">
        <f ca="1">IFERROR(OFFSET(ceinture!$A$1,MATCH(total!$A9,Datlivceint,0),MATCH(total!K$2,ceinture!$B$1:$L$1,0)),0)</f>
        <v>0</v>
      </c>
      <c r="L9" s="23">
        <f ca="1">IFERROR(OFFSET('sac-diamant'!$A$1,MATCH(total!$A9,DatLivDiam,0),MATCH(total!L$2,'sac-diamant'!$B$1:$L$1,0)),0)</f>
        <v>0</v>
      </c>
      <c r="AB9" s="76"/>
      <c r="AC9" s="77"/>
      <c r="AD9" s="77"/>
      <c r="AE9" s="78"/>
      <c r="AF9" s="79"/>
      <c r="AG9" s="80"/>
      <c r="AH9" s="81"/>
      <c r="AI9" s="82"/>
    </row>
    <row r="10" spans="1:35">
      <c r="A10" s="8">
        <v>41647</v>
      </c>
      <c r="B10" s="25">
        <f ca="1">IFERROR(OFFSET(fourbi!$A$1,MATCH(total!$A10,DatLivF,0),MATCH(total!B$2,fourbi!$B$1:$M$1,0)),0)</f>
        <v>0</v>
      </c>
      <c r="C10" s="17">
        <f ca="1">IFERROR(OFFSET(fourbi!$A$1,MATCH(total!$A10,DatLivF,0),MATCH(total!C$2,fourbi!$B$1:$M$1,0)),0)</f>
        <v>0</v>
      </c>
      <c r="D10" s="17">
        <f ca="1">IFERROR(OFFSET(fourbi!$A$1,MATCH(total!$A10,DatLivF,0),MATCH(total!D$2,fourbi!$B$1:$M$1,0)),0)</f>
        <v>0</v>
      </c>
      <c r="E10" s="24">
        <f ca="1">IFERROR(OFFSET(fourbi!$A$1,MATCH(total!$A10,DatLivF,0),MATCH(total!E$2,fourbi!$B$1:$M$1,0)),0)</f>
        <v>0</v>
      </c>
      <c r="F10">
        <f ca="1">IFERROR(OFFSET(caleche!$A$1,MATCH(total!$A10,DatLivCal,0),MATCH(total!F$2,caleche!$B$1:$M$1,0)),0)</f>
        <v>0</v>
      </c>
      <c r="G10" s="24">
        <f ca="1">IFERROR(OFFSET(caleche!$A$1,MATCH(total!$A10,DatLivCal,0),MATCH(total!G$2,caleche!$B$1:$M$1,0)),0)</f>
        <v>0</v>
      </c>
      <c r="H10">
        <f ca="1">IFERROR(OFFSET(equitation!$A$1,MATCH(total!$A10,DatLivEq,0),MATCH(total!H$2,equitation!$B$1:$M$1,0)),0)</f>
        <v>0</v>
      </c>
      <c r="I10">
        <f ca="1">IFERROR(OFFSET(equitation!$A$1,MATCH(total!$A10,DatLivEq,0),MATCH(total!I$2,equitation!$B$1:$M$1,0)),0)</f>
        <v>0</v>
      </c>
      <c r="J10" s="24">
        <f ca="1">IFERROR(OFFSET(equitation!$A$1,MATCH(total!$A10,DatLivEq,0),MATCH(total!J$2,equitation!$B$1:$M$1,0)),0)</f>
        <v>0</v>
      </c>
      <c r="K10" s="23">
        <f ca="1">IFERROR(OFFSET(ceinture!$A$1,MATCH(total!$A10,Datlivceint,0),MATCH(total!K$2,ceinture!$B$1:$L$1,0)),0)</f>
        <v>0</v>
      </c>
      <c r="L10" s="23">
        <f ca="1">IFERROR(OFFSET('sac-diamant'!$A$1,MATCH(total!$A10,DatLivDiam,0),MATCH(total!L$2,'sac-diamant'!$B$1:$L$1,0)),0)</f>
        <v>0</v>
      </c>
      <c r="AB10" s="54"/>
      <c r="AC10" s="55"/>
      <c r="AD10" s="55"/>
      <c r="AE10" s="83"/>
      <c r="AF10" s="84"/>
      <c r="AG10" s="85"/>
      <c r="AH10" s="81"/>
      <c r="AI10" s="75"/>
    </row>
    <row r="11" spans="1:35">
      <c r="A11" s="8">
        <v>41648</v>
      </c>
      <c r="B11" s="25">
        <f ca="1">IFERROR(OFFSET(fourbi!$A$1,MATCH(total!$A11,DatLivF,0),MATCH(total!B$2,fourbi!$B$1:$M$1,0)),0)</f>
        <v>0</v>
      </c>
      <c r="C11" s="17">
        <f ca="1">IFERROR(OFFSET(fourbi!$A$1,MATCH(total!$A11,DatLivF,0),MATCH(total!C$2,fourbi!$B$1:$M$1,0)),0)</f>
        <v>0</v>
      </c>
      <c r="D11" s="17">
        <f ca="1">IFERROR(OFFSET(fourbi!$A$1,MATCH(total!$A11,DatLivF,0),MATCH(total!D$2,fourbi!$B$1:$M$1,0)),0)</f>
        <v>0</v>
      </c>
      <c r="E11" s="24">
        <f ca="1">IFERROR(OFFSET(fourbi!$A$1,MATCH(total!$A11,DatLivF,0),MATCH(total!E$2,fourbi!$B$1:$M$1,0)),0)</f>
        <v>0</v>
      </c>
      <c r="F11">
        <f ca="1">IFERROR(OFFSET(caleche!$A$1,MATCH(total!$A11,DatLivCal,0),MATCH(total!F$2,caleche!$B$1:$M$1,0)),0)</f>
        <v>0</v>
      </c>
      <c r="G11" s="24">
        <f ca="1">IFERROR(OFFSET(caleche!$A$1,MATCH(total!$A11,DatLivCal,0),MATCH(total!G$2,caleche!$B$1:$M$1,0)),0)</f>
        <v>0</v>
      </c>
      <c r="H11">
        <f ca="1">IFERROR(OFFSET(equitation!$A$1,MATCH(total!$A11,DatLivEq,0),MATCH(total!H$2,equitation!$B$1:$M$1,0)),0)</f>
        <v>0</v>
      </c>
      <c r="I11">
        <f ca="1">IFERROR(OFFSET(equitation!$A$1,MATCH(total!$A11,DatLivEq,0),MATCH(total!I$2,equitation!$B$1:$M$1,0)),0)</f>
        <v>0</v>
      </c>
      <c r="J11" s="24">
        <f ca="1">IFERROR(OFFSET(equitation!$A$1,MATCH(total!$A11,DatLivEq,0),MATCH(total!J$2,equitation!$B$1:$M$1,0)),0)</f>
        <v>0</v>
      </c>
      <c r="K11" s="23">
        <f ca="1">IFERROR(OFFSET(ceinture!$A$1,MATCH(total!$A11,Datlivceint,0),MATCH(total!K$2,ceinture!$B$1:$L$1,0)),0)</f>
        <v>0</v>
      </c>
      <c r="L11" s="23">
        <f ca="1">IFERROR(OFFSET('sac-diamant'!$A$1,MATCH(total!$A11,DatLivDiam,0),MATCH(total!L$2,'sac-diamant'!$B$1:$L$1,0)),0)</f>
        <v>0</v>
      </c>
      <c r="AB11" s="86"/>
      <c r="AC11" s="55"/>
      <c r="AD11" s="55"/>
      <c r="AE11" s="83"/>
      <c r="AF11" s="84"/>
      <c r="AG11" s="85"/>
      <c r="AH11" s="81"/>
      <c r="AI11" s="87"/>
    </row>
    <row r="12" spans="1:35">
      <c r="A12" s="8">
        <v>41649</v>
      </c>
      <c r="B12" s="25">
        <f ca="1">IFERROR(OFFSET(fourbi!$A$1,MATCH(total!$A12,DatLivF,0),MATCH(total!B$2,fourbi!$B$1:$M$1,0)),0)</f>
        <v>0</v>
      </c>
      <c r="C12" s="17">
        <f ca="1">IFERROR(OFFSET(fourbi!$A$1,MATCH(total!$A12,DatLivF,0),MATCH(total!C$2,fourbi!$B$1:$M$1,0)),0)</f>
        <v>0</v>
      </c>
      <c r="D12" s="17">
        <f ca="1">IFERROR(OFFSET(fourbi!$A$1,MATCH(total!$A12,DatLivF,0),MATCH(total!D$2,fourbi!$B$1:$M$1,0)),0)</f>
        <v>0</v>
      </c>
      <c r="E12" s="24">
        <f ca="1">IFERROR(OFFSET(fourbi!$A$1,MATCH(total!$A12,DatLivF,0),MATCH(total!E$2,fourbi!$B$1:$M$1,0)),0)</f>
        <v>0</v>
      </c>
      <c r="F12">
        <f ca="1">IFERROR(OFFSET(caleche!$A$1,MATCH(total!$A12,DatLivCal,0),MATCH(total!F$2,caleche!$B$1:$M$1,0)),0)</f>
        <v>0</v>
      </c>
      <c r="G12" s="24">
        <f ca="1">IFERROR(OFFSET(caleche!$A$1,MATCH(total!$A12,DatLivCal,0),MATCH(total!G$2,caleche!$B$1:$M$1,0)),0)</f>
        <v>0</v>
      </c>
      <c r="H12">
        <f ca="1">IFERROR(OFFSET(equitation!$A$1,MATCH(total!$A12,DatLivEq,0),MATCH(total!H$2,equitation!$B$1:$M$1,0)),0)</f>
        <v>0</v>
      </c>
      <c r="I12">
        <f ca="1">IFERROR(OFFSET(equitation!$A$1,MATCH(total!$A12,DatLivEq,0),MATCH(total!I$2,equitation!$B$1:$M$1,0)),0)</f>
        <v>0</v>
      </c>
      <c r="J12" s="24">
        <f ca="1">IFERROR(OFFSET(equitation!$A$1,MATCH(total!$A12,DatLivEq,0),MATCH(total!J$2,equitation!$B$1:$M$1,0)),0)</f>
        <v>0</v>
      </c>
      <c r="K12" s="23">
        <f ca="1">IFERROR(OFFSET(ceinture!$A$1,MATCH(total!$A12,Datlivceint,0),MATCH(total!K$2,ceinture!$B$1:$L$1,0)),0)</f>
        <v>0</v>
      </c>
      <c r="L12" s="23">
        <f ca="1">IFERROR(OFFSET('sac-diamant'!$A$1,MATCH(total!$A12,DatLivDiam,0),MATCH(total!L$2,'sac-diamant'!$B$1:$L$1,0)),0)</f>
        <v>0</v>
      </c>
      <c r="AB12" s="88"/>
      <c r="AC12" s="89"/>
      <c r="AD12" s="90"/>
      <c r="AE12" s="91"/>
      <c r="AF12" s="92"/>
      <c r="AG12" s="93"/>
      <c r="AH12" s="94"/>
    </row>
    <row r="13" spans="1:35">
      <c r="A13" s="8">
        <v>41650</v>
      </c>
      <c r="B13" s="25">
        <f ca="1">IFERROR(OFFSET(fourbi!$A$1,MATCH(total!$A13,DatLivF,0),MATCH(total!B$2,fourbi!$B$1:$M$1,0)),0)</f>
        <v>0</v>
      </c>
      <c r="C13" s="17">
        <f ca="1">IFERROR(OFFSET(fourbi!$A$1,MATCH(total!$A13,DatLivF,0),MATCH(total!C$2,fourbi!$B$1:$M$1,0)),0)</f>
        <v>0</v>
      </c>
      <c r="D13" s="17">
        <f ca="1">IFERROR(OFFSET(fourbi!$A$1,MATCH(total!$A13,DatLivF,0),MATCH(total!D$2,fourbi!$B$1:$M$1,0)),0)</f>
        <v>0</v>
      </c>
      <c r="E13" s="24">
        <f ca="1">IFERROR(OFFSET(fourbi!$A$1,MATCH(total!$A13,DatLivF,0),MATCH(total!E$2,fourbi!$B$1:$M$1,0)),0)</f>
        <v>0</v>
      </c>
      <c r="F13">
        <f ca="1">IFERROR(OFFSET(caleche!$A$1,MATCH(total!$A13,DatLivCal,0),MATCH(total!F$2,caleche!$B$1:$M$1,0)),0)</f>
        <v>0</v>
      </c>
      <c r="G13" s="24">
        <f ca="1">IFERROR(OFFSET(caleche!$A$1,MATCH(total!$A13,DatLivCal,0),MATCH(total!G$2,caleche!$B$1:$M$1,0)),0)</f>
        <v>0</v>
      </c>
      <c r="H13">
        <f ca="1">IFERROR(OFFSET(equitation!$A$1,MATCH(total!$A13,DatLivEq,0),MATCH(total!H$2,equitation!$B$1:$M$1,0)),0)</f>
        <v>0</v>
      </c>
      <c r="I13">
        <f ca="1">IFERROR(OFFSET(equitation!$A$1,MATCH(total!$A13,DatLivEq,0),MATCH(total!I$2,equitation!$B$1:$M$1,0)),0)</f>
        <v>0</v>
      </c>
      <c r="J13" s="24">
        <f ca="1">IFERROR(OFFSET(equitation!$A$1,MATCH(total!$A13,DatLivEq,0),MATCH(total!J$2,equitation!$B$1:$M$1,0)),0)</f>
        <v>0</v>
      </c>
      <c r="K13" s="23">
        <f ca="1">IFERROR(OFFSET(ceinture!$A$1,MATCH(total!$A13,Datlivceint,0),MATCH(total!K$2,ceinture!$B$1:$L$1,0)),0)</f>
        <v>0</v>
      </c>
      <c r="L13" s="23">
        <f ca="1">IFERROR(OFFSET('sac-diamant'!$A$1,MATCH(total!$A13,DatLivDiam,0),MATCH(total!L$2,'sac-diamant'!$B$1:$L$1,0)),0)</f>
        <v>0</v>
      </c>
      <c r="AB13" s="88"/>
      <c r="AC13" s="89"/>
      <c r="AD13" s="90"/>
      <c r="AE13" s="91"/>
      <c r="AF13" s="92"/>
      <c r="AG13" s="93"/>
      <c r="AH13" s="94"/>
    </row>
    <row r="14" spans="1:35">
      <c r="A14" s="8">
        <v>41651</v>
      </c>
      <c r="B14" s="25">
        <f ca="1">IFERROR(OFFSET(fourbi!$A$1,MATCH(total!$A14,DatLivF,0),MATCH(total!B$2,fourbi!$B$1:$M$1,0)),0)</f>
        <v>0</v>
      </c>
      <c r="C14" s="17">
        <f ca="1">IFERROR(OFFSET(fourbi!$A$1,MATCH(total!$A14,DatLivF,0),MATCH(total!C$2,fourbi!$B$1:$M$1,0)),0)</f>
        <v>0</v>
      </c>
      <c r="D14" s="17">
        <f ca="1">IFERROR(OFFSET(fourbi!$A$1,MATCH(total!$A14,DatLivF,0),MATCH(total!D$2,fourbi!$B$1:$M$1,0)),0)</f>
        <v>0</v>
      </c>
      <c r="E14" s="24">
        <f ca="1">IFERROR(OFFSET(fourbi!$A$1,MATCH(total!$A14,DatLivF,0),MATCH(total!E$2,fourbi!$B$1:$M$1,0)),0)</f>
        <v>0</v>
      </c>
      <c r="F14">
        <f ca="1">IFERROR(OFFSET(caleche!$A$1,MATCH(total!$A14,DatLivCal,0),MATCH(total!F$2,caleche!$B$1:$M$1,0)),0)</f>
        <v>0</v>
      </c>
      <c r="G14" s="24">
        <f ca="1">IFERROR(OFFSET(caleche!$A$1,MATCH(total!$A14,DatLivCal,0),MATCH(total!G$2,caleche!$B$1:$M$1,0)),0)</f>
        <v>0</v>
      </c>
      <c r="H14">
        <f ca="1">IFERROR(OFFSET(equitation!$A$1,MATCH(total!$A14,DatLivEq,0),MATCH(total!H$2,equitation!$B$1:$M$1,0)),0)</f>
        <v>0</v>
      </c>
      <c r="I14">
        <f ca="1">IFERROR(OFFSET(equitation!$A$1,MATCH(total!$A14,DatLivEq,0),MATCH(total!I$2,equitation!$B$1:$M$1,0)),0)</f>
        <v>0</v>
      </c>
      <c r="J14" s="24">
        <f ca="1">IFERROR(OFFSET(equitation!$A$1,MATCH(total!$A14,DatLivEq,0),MATCH(total!J$2,equitation!$B$1:$M$1,0)),0)</f>
        <v>0</v>
      </c>
      <c r="K14" s="23">
        <f ca="1">IFERROR(OFFSET(ceinture!$A$1,MATCH(total!$A14,Datlivceint,0),MATCH(total!K$2,ceinture!$B$1:$L$1,0)),0)</f>
        <v>0</v>
      </c>
      <c r="L14" s="23">
        <f ca="1">IFERROR(OFFSET('sac-diamant'!$A$1,MATCH(total!$A14,DatLivDiam,0),MATCH(total!L$2,'sac-diamant'!$B$1:$L$1,0)),0)</f>
        <v>0</v>
      </c>
    </row>
    <row r="15" spans="1:35">
      <c r="A15" s="8">
        <v>41652</v>
      </c>
      <c r="B15" s="25">
        <f ca="1">IFERROR(OFFSET(fourbi!$A$1,MATCH(total!$A15,DatLivF,0),MATCH(total!B$2,fourbi!$B$1:$M$1,0)),0)</f>
        <v>0</v>
      </c>
      <c r="C15" s="17">
        <f ca="1">IFERROR(OFFSET(fourbi!$A$1,MATCH(total!$A15,DatLivF,0),MATCH(total!C$2,fourbi!$B$1:$M$1,0)),0)</f>
        <v>0</v>
      </c>
      <c r="D15" s="17">
        <f ca="1">IFERROR(OFFSET(fourbi!$A$1,MATCH(total!$A15,DatLivF,0),MATCH(total!D$2,fourbi!$B$1:$M$1,0)),0)</f>
        <v>0</v>
      </c>
      <c r="E15" s="24">
        <f ca="1">IFERROR(OFFSET(fourbi!$A$1,MATCH(total!$A15,DatLivF,0),MATCH(total!E$2,fourbi!$B$1:$M$1,0)),0)</f>
        <v>0</v>
      </c>
      <c r="F15">
        <f ca="1">IFERROR(OFFSET(caleche!$A$1,MATCH(total!$A15,DatLivCal,0),MATCH(total!F$2,caleche!$B$1:$M$1,0)),0)</f>
        <v>0</v>
      </c>
      <c r="G15" s="24">
        <f ca="1">IFERROR(OFFSET(caleche!$A$1,MATCH(total!$A15,DatLivCal,0),MATCH(total!G$2,caleche!$B$1:$M$1,0)),0)</f>
        <v>0</v>
      </c>
      <c r="H15">
        <f ca="1">IFERROR(OFFSET(equitation!$A$1,MATCH(total!$A15,DatLivEq,0),MATCH(total!H$2,equitation!$B$1:$M$1,0)),0)</f>
        <v>0</v>
      </c>
      <c r="I15">
        <f ca="1">IFERROR(OFFSET(equitation!$A$1,MATCH(total!$A15,DatLivEq,0),MATCH(total!I$2,equitation!$B$1:$M$1,0)),0)</f>
        <v>0</v>
      </c>
      <c r="J15" s="24">
        <f ca="1">IFERROR(OFFSET(equitation!$A$1,MATCH(total!$A15,DatLivEq,0),MATCH(total!J$2,equitation!$B$1:$M$1,0)),0)</f>
        <v>0</v>
      </c>
      <c r="K15" s="23">
        <f ca="1">IFERROR(OFFSET(ceinture!$A$1,MATCH(total!$A15,Datlivceint,0),MATCH(total!K$2,ceinture!$B$1:$L$1,0)),0)</f>
        <v>0</v>
      </c>
      <c r="L15" s="23">
        <f ca="1">IFERROR(OFFSET('sac-diamant'!$A$1,MATCH(total!$A15,DatLivDiam,0),MATCH(total!L$2,'sac-diamant'!$B$1:$L$1,0)),0)</f>
        <v>0</v>
      </c>
    </row>
    <row r="16" spans="1:35">
      <c r="A16" s="8">
        <v>41653</v>
      </c>
      <c r="B16" s="25">
        <f ca="1">IFERROR(OFFSET(fourbi!$A$1,MATCH(total!$A16,DatLivF,0),MATCH(total!B$2,fourbi!$B$1:$M$1,0)),0)</f>
        <v>144</v>
      </c>
      <c r="C16" s="17">
        <f ca="1">IFERROR(OFFSET(fourbi!$A$1,MATCH(total!$A16,DatLivF,0),MATCH(total!C$2,fourbi!$B$1:$M$1,0)),0)</f>
        <v>264</v>
      </c>
      <c r="D16" s="17">
        <f ca="1">IFERROR(OFFSET(fourbi!$A$1,MATCH(total!$A16,DatLivF,0),MATCH(total!D$2,fourbi!$B$1:$M$1,0)),0)</f>
        <v>0</v>
      </c>
      <c r="E16" s="24">
        <f ca="1">IFERROR(OFFSET(fourbi!$A$1,MATCH(total!$A16,DatLivF,0),MATCH(total!E$2,fourbi!$B$1:$M$1,0)),0)</f>
        <v>0</v>
      </c>
      <c r="F16">
        <f ca="1">IFERROR(OFFSET(caleche!$A$1,MATCH(total!$A16,DatLivCal,0),MATCH(total!F$2,caleche!$B$1:$M$1,0)),0)</f>
        <v>0</v>
      </c>
      <c r="G16" s="24">
        <f ca="1">IFERROR(OFFSET(caleche!$A$1,MATCH(total!$A16,DatLivCal,0),MATCH(total!G$2,caleche!$B$1:$M$1,0)),0)</f>
        <v>0</v>
      </c>
      <c r="H16">
        <f ca="1">IFERROR(OFFSET(equitation!$A$1,MATCH(total!$A16,DatLivEq,0),MATCH(total!H$2,equitation!$B$1:$M$1,0)),0)</f>
        <v>0</v>
      </c>
      <c r="I16">
        <f ca="1">IFERROR(OFFSET(equitation!$A$1,MATCH(total!$A16,DatLivEq,0),MATCH(total!I$2,equitation!$B$1:$M$1,0)),0)</f>
        <v>0</v>
      </c>
      <c r="J16" s="24">
        <f ca="1">IFERROR(OFFSET(equitation!$A$1,MATCH(total!$A16,DatLivEq,0),MATCH(total!J$2,equitation!$B$1:$M$1,0)),0)</f>
        <v>0</v>
      </c>
      <c r="K16" s="23">
        <f ca="1">IFERROR(OFFSET(ceinture!$A$1,MATCH(total!$A16,Datlivceint,0),MATCH(total!K$2,ceinture!$B$1:$L$1,0)),0)</f>
        <v>0</v>
      </c>
      <c r="L16" s="23">
        <f ca="1">IFERROR(OFFSET('sac-diamant'!$A$1,MATCH(total!$A16,DatLivDiam,0),MATCH(total!L$2,'sac-diamant'!$B$1:$L$1,0)),0)</f>
        <v>0</v>
      </c>
    </row>
    <row r="17" spans="1:12">
      <c r="A17" s="8">
        <v>41654</v>
      </c>
      <c r="B17" s="25">
        <f ca="1">IFERROR(OFFSET(fourbi!$A$1,MATCH(total!$A17,DatLivF,0),MATCH(total!B$2,fourbi!$B$1:$M$1,0)),0)</f>
        <v>0</v>
      </c>
      <c r="C17" s="17">
        <f ca="1">IFERROR(OFFSET(fourbi!$A$1,MATCH(total!$A17,DatLivF,0),MATCH(total!C$2,fourbi!$B$1:$M$1,0)),0)</f>
        <v>0</v>
      </c>
      <c r="D17" s="17">
        <f ca="1">IFERROR(OFFSET(fourbi!$A$1,MATCH(total!$A17,DatLivF,0),MATCH(total!D$2,fourbi!$B$1:$M$1,0)),0)</f>
        <v>0</v>
      </c>
      <c r="E17" s="24">
        <f ca="1">IFERROR(OFFSET(fourbi!$A$1,MATCH(total!$A17,DatLivF,0),MATCH(total!E$2,fourbi!$B$1:$M$1,0)),0)</f>
        <v>0</v>
      </c>
      <c r="F17">
        <f ca="1">IFERROR(OFFSET(caleche!$A$1,MATCH(total!$A17,DatLivCal,0),MATCH(total!F$2,caleche!$B$1:$M$1,0)),0)</f>
        <v>0</v>
      </c>
      <c r="G17" s="24">
        <f ca="1">IFERROR(OFFSET(caleche!$A$1,MATCH(total!$A17,DatLivCal,0),MATCH(total!G$2,caleche!$B$1:$M$1,0)),0)</f>
        <v>0</v>
      </c>
      <c r="H17">
        <f ca="1">IFERROR(OFFSET(equitation!$A$1,MATCH(total!$A17,DatLivEq,0),MATCH(total!H$2,equitation!$B$1:$M$1,0)),0)</f>
        <v>0</v>
      </c>
      <c r="I17">
        <f ca="1">IFERROR(OFFSET(equitation!$A$1,MATCH(total!$A17,DatLivEq,0),MATCH(total!I$2,equitation!$B$1:$M$1,0)),0)</f>
        <v>0</v>
      </c>
      <c r="J17" s="24">
        <f ca="1">IFERROR(OFFSET(equitation!$A$1,MATCH(total!$A17,DatLivEq,0),MATCH(total!J$2,equitation!$B$1:$M$1,0)),0)</f>
        <v>0</v>
      </c>
      <c r="K17" s="23">
        <f ca="1">IFERROR(OFFSET(ceinture!$A$1,MATCH(total!$A17,Datlivceint,0),MATCH(total!K$2,ceinture!$B$1:$L$1,0)),0)</f>
        <v>0</v>
      </c>
      <c r="L17" s="23">
        <f ca="1">IFERROR(OFFSET('sac-diamant'!$A$1,MATCH(total!$A17,DatLivDiam,0),MATCH(total!L$2,'sac-diamant'!$B$1:$L$1,0)),0)</f>
        <v>0</v>
      </c>
    </row>
    <row r="18" spans="1:12">
      <c r="A18" s="8">
        <v>41655</v>
      </c>
      <c r="B18" s="25">
        <f ca="1">IFERROR(OFFSET(fourbi!$A$1,MATCH(total!$A18,DatLivF,0),MATCH(total!B$2,fourbi!$B$1:$M$1,0)),0)</f>
        <v>72</v>
      </c>
      <c r="C18" s="17">
        <f ca="1">IFERROR(OFFSET(fourbi!$A$1,MATCH(total!$A18,DatLivF,0),MATCH(total!C$2,fourbi!$B$1:$M$1,0)),0)</f>
        <v>132</v>
      </c>
      <c r="D18" s="17">
        <f ca="1">IFERROR(OFFSET(fourbi!$A$1,MATCH(total!$A18,DatLivF,0),MATCH(total!D$2,fourbi!$B$1:$M$1,0)),0)</f>
        <v>0</v>
      </c>
      <c r="E18" s="24">
        <f ca="1">IFERROR(OFFSET(fourbi!$A$1,MATCH(total!$A18,DatLivF,0),MATCH(total!E$2,fourbi!$B$1:$M$1,0)),0)</f>
        <v>0</v>
      </c>
      <c r="F18">
        <f ca="1">IFERROR(OFFSET(caleche!$A$1,MATCH(total!$A18,DatLivCal,0),MATCH(total!F$2,caleche!$B$1:$M$1,0)),0)</f>
        <v>0</v>
      </c>
      <c r="G18" s="24">
        <f ca="1">IFERROR(OFFSET(caleche!$A$1,MATCH(total!$A18,DatLivCal,0),MATCH(total!G$2,caleche!$B$1:$M$1,0)),0)</f>
        <v>0</v>
      </c>
      <c r="H18">
        <f ca="1">IFERROR(OFFSET(equitation!$A$1,MATCH(total!$A18,DatLivEq,0),MATCH(total!H$2,equitation!$B$1:$M$1,0)),0)</f>
        <v>0</v>
      </c>
      <c r="I18">
        <f ca="1">IFERROR(OFFSET(equitation!$A$1,MATCH(total!$A18,DatLivEq,0),MATCH(total!I$2,equitation!$B$1:$M$1,0)),0)</f>
        <v>0</v>
      </c>
      <c r="J18" s="24">
        <f ca="1">IFERROR(OFFSET(equitation!$A$1,MATCH(total!$A18,DatLivEq,0),MATCH(total!J$2,equitation!$B$1:$M$1,0)),0)</f>
        <v>0</v>
      </c>
      <c r="K18" s="23">
        <f ca="1">IFERROR(OFFSET(ceinture!$A$1,MATCH(total!$A18,Datlivceint,0),MATCH(total!K$2,ceinture!$B$1:$L$1,0)),0)</f>
        <v>0</v>
      </c>
      <c r="L18" s="23">
        <f ca="1">IFERROR(OFFSET('sac-diamant'!$A$1,MATCH(total!$A18,DatLivDiam,0),MATCH(total!L$2,'sac-diamant'!$B$1:$L$1,0)),0)</f>
        <v>0</v>
      </c>
    </row>
    <row r="19" spans="1:12">
      <c r="A19" s="8">
        <v>41656</v>
      </c>
      <c r="B19" s="25">
        <f ca="1">IFERROR(OFFSET(fourbi!$A$1,MATCH(total!$A19,DatLivF,0),MATCH(total!B$2,fourbi!$B$1:$M$1,0)),0)</f>
        <v>0</v>
      </c>
      <c r="C19" s="17">
        <f ca="1">IFERROR(OFFSET(fourbi!$A$1,MATCH(total!$A19,DatLivF,0),MATCH(total!C$2,fourbi!$B$1:$M$1,0)),0)</f>
        <v>0</v>
      </c>
      <c r="D19" s="17">
        <f ca="1">IFERROR(OFFSET(fourbi!$A$1,MATCH(total!$A19,DatLivF,0),MATCH(total!D$2,fourbi!$B$1:$M$1,0)),0)</f>
        <v>4</v>
      </c>
      <c r="E19" s="24">
        <f ca="1">IFERROR(OFFSET(fourbi!$A$1,MATCH(total!$A19,DatLivF,0),MATCH(total!E$2,fourbi!$B$1:$M$1,0)),0)</f>
        <v>4</v>
      </c>
      <c r="F19">
        <f ca="1">IFERROR(OFFSET(caleche!$A$1,MATCH(total!$A19,DatLivCal,0),MATCH(total!F$2,caleche!$B$1:$M$1,0)),0)</f>
        <v>0</v>
      </c>
      <c r="G19" s="24">
        <f ca="1">IFERROR(OFFSET(caleche!$A$1,MATCH(total!$A19,DatLivCal,0),MATCH(total!G$2,caleche!$B$1:$M$1,0)),0)</f>
        <v>0</v>
      </c>
      <c r="H19">
        <f ca="1">IFERROR(OFFSET(equitation!$A$1,MATCH(total!$A19,DatLivEq,0),MATCH(total!H$2,equitation!$B$1:$M$1,0)),0)</f>
        <v>0</v>
      </c>
      <c r="I19">
        <f ca="1">IFERROR(OFFSET(equitation!$A$1,MATCH(total!$A19,DatLivEq,0),MATCH(total!I$2,equitation!$B$1:$M$1,0)),0)</f>
        <v>0</v>
      </c>
      <c r="J19" s="24">
        <f ca="1">IFERROR(OFFSET(equitation!$A$1,MATCH(total!$A19,DatLivEq,0),MATCH(total!J$2,equitation!$B$1:$M$1,0)),0)</f>
        <v>0</v>
      </c>
      <c r="K19" s="23">
        <f ca="1">IFERROR(OFFSET(ceinture!$A$1,MATCH(total!$A19,Datlivceint,0),MATCH(total!K$2,ceinture!$B$1:$L$1,0)),0)</f>
        <v>0</v>
      </c>
      <c r="L19" s="23">
        <f ca="1">IFERROR(OFFSET('sac-diamant'!$A$1,MATCH(total!$A19,DatLivDiam,0),MATCH(total!L$2,'sac-diamant'!$B$1:$L$1,0)),0)</f>
        <v>0</v>
      </c>
    </row>
    <row r="20" spans="1:12">
      <c r="A20" s="8">
        <v>41657</v>
      </c>
      <c r="B20" s="25">
        <f ca="1">IFERROR(OFFSET(fourbi!$A$1,MATCH(total!$A20,DatLivF,0),MATCH(total!B$2,fourbi!$B$1:$M$1,0)),0)</f>
        <v>0</v>
      </c>
      <c r="C20" s="17">
        <f ca="1">IFERROR(OFFSET(fourbi!$A$1,MATCH(total!$A20,DatLivF,0),MATCH(total!C$2,fourbi!$B$1:$M$1,0)),0)</f>
        <v>0</v>
      </c>
      <c r="D20" s="17">
        <f ca="1">IFERROR(OFFSET(fourbi!$A$1,MATCH(total!$A20,DatLivF,0),MATCH(total!D$2,fourbi!$B$1:$M$1,0)),0)</f>
        <v>5</v>
      </c>
      <c r="E20" s="24">
        <f ca="1">IFERROR(OFFSET(fourbi!$A$1,MATCH(total!$A20,DatLivF,0),MATCH(total!E$2,fourbi!$B$1:$M$1,0)),0)</f>
        <v>6</v>
      </c>
      <c r="F20">
        <f ca="1">IFERROR(OFFSET(caleche!$A$1,MATCH(total!$A20,DatLivCal,0),MATCH(total!F$2,caleche!$B$1:$M$1,0)),0)</f>
        <v>0</v>
      </c>
      <c r="G20" s="24">
        <f ca="1">IFERROR(OFFSET(caleche!$A$1,MATCH(total!$A20,DatLivCal,0),MATCH(total!G$2,caleche!$B$1:$M$1,0)),0)</f>
        <v>0</v>
      </c>
      <c r="H20">
        <f ca="1">IFERROR(OFFSET(equitation!$A$1,MATCH(total!$A20,DatLivEq,0),MATCH(total!H$2,equitation!$B$1:$M$1,0)),0)</f>
        <v>0</v>
      </c>
      <c r="I20">
        <f ca="1">IFERROR(OFFSET(equitation!$A$1,MATCH(total!$A20,DatLivEq,0),MATCH(total!I$2,equitation!$B$1:$M$1,0)),0)</f>
        <v>0</v>
      </c>
      <c r="J20" s="24">
        <f ca="1">IFERROR(OFFSET(equitation!$A$1,MATCH(total!$A20,DatLivEq,0),MATCH(total!J$2,equitation!$B$1:$M$1,0)),0)</f>
        <v>0</v>
      </c>
      <c r="K20" s="23">
        <f ca="1">IFERROR(OFFSET(ceinture!$A$1,MATCH(total!$A20,Datlivceint,0),MATCH(total!K$2,ceinture!$B$1:$L$1,0)),0)</f>
        <v>0</v>
      </c>
      <c r="L20" s="23">
        <f ca="1">IFERROR(OFFSET('sac-diamant'!$A$1,MATCH(total!$A20,DatLivDiam,0),MATCH(total!L$2,'sac-diamant'!$B$1:$L$1,0)),0)</f>
        <v>0</v>
      </c>
    </row>
    <row r="21" spans="1:12">
      <c r="A21" s="8">
        <v>41658</v>
      </c>
      <c r="B21" s="25">
        <f ca="1">IFERROR(OFFSET(fourbi!$A$1,MATCH(total!$A21,DatLivF,0),MATCH(total!B$2,fourbi!$B$1:$M$1,0)),0)</f>
        <v>0</v>
      </c>
      <c r="C21" s="17">
        <f ca="1">IFERROR(OFFSET(fourbi!$A$1,MATCH(total!$A21,DatLivF,0),MATCH(total!C$2,fourbi!$B$1:$M$1,0)),0)</f>
        <v>0</v>
      </c>
      <c r="D21" s="17">
        <f ca="1">IFERROR(OFFSET(fourbi!$A$1,MATCH(total!$A21,DatLivF,0),MATCH(total!D$2,fourbi!$B$1:$M$1,0)),0)</f>
        <v>0</v>
      </c>
      <c r="E21" s="24">
        <f ca="1">IFERROR(OFFSET(fourbi!$A$1,MATCH(total!$A21,DatLivF,0),MATCH(total!E$2,fourbi!$B$1:$M$1,0)),0)</f>
        <v>0</v>
      </c>
      <c r="F21">
        <f ca="1">IFERROR(OFFSET(caleche!$A$1,MATCH(total!$A21,DatLivCal,0),MATCH(total!F$2,caleche!$B$1:$M$1,0)),0)</f>
        <v>0</v>
      </c>
      <c r="G21" s="24">
        <f ca="1">IFERROR(OFFSET(caleche!$A$1,MATCH(total!$A21,DatLivCal,0),MATCH(total!G$2,caleche!$B$1:$M$1,0)),0)</f>
        <v>0</v>
      </c>
      <c r="H21">
        <f ca="1">IFERROR(OFFSET(equitation!$A$1,MATCH(total!$A21,DatLivEq,0),MATCH(total!H$2,equitation!$B$1:$M$1,0)),0)</f>
        <v>0</v>
      </c>
      <c r="I21">
        <f ca="1">IFERROR(OFFSET(equitation!$A$1,MATCH(total!$A21,DatLivEq,0),MATCH(total!I$2,equitation!$B$1:$M$1,0)),0)</f>
        <v>0</v>
      </c>
      <c r="J21" s="24">
        <f ca="1">IFERROR(OFFSET(equitation!$A$1,MATCH(total!$A21,DatLivEq,0),MATCH(total!J$2,equitation!$B$1:$M$1,0)),0)</f>
        <v>0</v>
      </c>
      <c r="K21" s="23">
        <f ca="1">IFERROR(OFFSET(ceinture!$A$1,MATCH(total!$A21,Datlivceint,0),MATCH(total!K$2,ceinture!$B$1:$L$1,0)),0)</f>
        <v>0</v>
      </c>
      <c r="L21" s="23">
        <f ca="1">IFERROR(OFFSET('sac-diamant'!$A$1,MATCH(total!$A21,DatLivDiam,0),MATCH(total!L$2,'sac-diamant'!$B$1:$L$1,0)),0)</f>
        <v>0</v>
      </c>
    </row>
    <row r="22" spans="1:12">
      <c r="A22" s="8">
        <v>41659</v>
      </c>
      <c r="B22" s="25">
        <f ca="1">IFERROR(OFFSET(fourbi!$A$1,MATCH(total!$A22,DatLivF,0),MATCH(total!B$2,fourbi!$B$1:$M$1,0)),0)</f>
        <v>72</v>
      </c>
      <c r="C22" s="17">
        <f ca="1">IFERROR(OFFSET(fourbi!$A$1,MATCH(total!$A22,DatLivF,0),MATCH(total!C$2,fourbi!$B$1:$M$1,0)),0)</f>
        <v>132</v>
      </c>
      <c r="D22" s="17">
        <f ca="1">IFERROR(OFFSET(fourbi!$A$1,MATCH(total!$A22,DatLivF,0),MATCH(total!D$2,fourbi!$B$1:$M$1,0)),0)</f>
        <v>0</v>
      </c>
      <c r="E22" s="24">
        <f ca="1">IFERROR(OFFSET(fourbi!$A$1,MATCH(total!$A22,DatLivF,0),MATCH(total!E$2,fourbi!$B$1:$M$1,0)),0)</f>
        <v>0</v>
      </c>
      <c r="F22">
        <f ca="1">IFERROR(OFFSET(caleche!$A$1,MATCH(total!$A22,DatLivCal,0),MATCH(total!F$2,caleche!$B$1:$M$1,0)),0)</f>
        <v>0</v>
      </c>
      <c r="G22" s="24">
        <f ca="1">IFERROR(OFFSET(caleche!$A$1,MATCH(total!$A22,DatLivCal,0),MATCH(total!G$2,caleche!$B$1:$M$1,0)),0)</f>
        <v>0</v>
      </c>
      <c r="H22">
        <f ca="1">IFERROR(OFFSET(equitation!$A$1,MATCH(total!$A22,DatLivEq,0),MATCH(total!H$2,equitation!$B$1:$M$1,0)),0)</f>
        <v>0</v>
      </c>
      <c r="I22">
        <f ca="1">IFERROR(OFFSET(equitation!$A$1,MATCH(total!$A22,DatLivEq,0),MATCH(total!I$2,equitation!$B$1:$M$1,0)),0)</f>
        <v>0</v>
      </c>
      <c r="J22" s="24">
        <f ca="1">IFERROR(OFFSET(equitation!$A$1,MATCH(total!$A22,DatLivEq,0),MATCH(total!J$2,equitation!$B$1:$M$1,0)),0)</f>
        <v>0</v>
      </c>
      <c r="K22" s="23">
        <f ca="1">IFERROR(OFFSET(ceinture!$A$1,MATCH(total!$A22,Datlivceint,0),MATCH(total!K$2,ceinture!$B$1:$L$1,0)),0)</f>
        <v>0</v>
      </c>
      <c r="L22" s="23">
        <f ca="1">IFERROR(OFFSET('sac-diamant'!$A$1,MATCH(total!$A22,DatLivDiam,0),MATCH(total!L$2,'sac-diamant'!$B$1:$L$1,0)),0)</f>
        <v>0</v>
      </c>
    </row>
    <row r="23" spans="1:12">
      <c r="A23" s="8">
        <v>41660</v>
      </c>
      <c r="B23" s="25">
        <f ca="1">IFERROR(OFFSET(fourbi!$A$1,MATCH(total!$A23,DatLivF,0),MATCH(total!B$2,fourbi!$B$1:$M$1,0)),0)</f>
        <v>0</v>
      </c>
      <c r="C23" s="17">
        <f ca="1">IFERROR(OFFSET(fourbi!$A$1,MATCH(total!$A23,DatLivF,0),MATCH(total!C$2,fourbi!$B$1:$M$1,0)),0)</f>
        <v>0</v>
      </c>
      <c r="D23" s="17">
        <f ca="1">IFERROR(OFFSET(fourbi!$A$1,MATCH(total!$A23,DatLivF,0),MATCH(total!D$2,fourbi!$B$1:$M$1,0)),0)</f>
        <v>0</v>
      </c>
      <c r="E23" s="24">
        <f ca="1">IFERROR(OFFSET(fourbi!$A$1,MATCH(total!$A23,DatLivF,0),MATCH(total!E$2,fourbi!$B$1:$M$1,0)),0)</f>
        <v>0</v>
      </c>
      <c r="F23">
        <f ca="1">IFERROR(OFFSET(caleche!$A$1,MATCH(total!$A23,DatLivCal,0),MATCH(total!F$2,caleche!$B$1:$M$1,0)),0)</f>
        <v>0</v>
      </c>
      <c r="G23" s="24">
        <f ca="1">IFERROR(OFFSET(caleche!$A$1,MATCH(total!$A23,DatLivCal,0),MATCH(total!G$2,caleche!$B$1:$M$1,0)),0)</f>
        <v>0</v>
      </c>
      <c r="H23">
        <f ca="1">IFERROR(OFFSET(equitation!$A$1,MATCH(total!$A23,DatLivEq,0),MATCH(total!H$2,equitation!$B$1:$M$1,0)),0)</f>
        <v>0</v>
      </c>
      <c r="I23">
        <f ca="1">IFERROR(OFFSET(equitation!$A$1,MATCH(total!$A23,DatLivEq,0),MATCH(total!I$2,equitation!$B$1:$M$1,0)),0)</f>
        <v>0</v>
      </c>
      <c r="J23" s="24">
        <f ca="1">IFERROR(OFFSET(equitation!$A$1,MATCH(total!$A23,DatLivEq,0),MATCH(total!J$2,equitation!$B$1:$M$1,0)),0)</f>
        <v>0</v>
      </c>
      <c r="K23" s="23">
        <f ca="1">IFERROR(OFFSET(ceinture!$A$1,MATCH(total!$A23,Datlivceint,0),MATCH(total!K$2,ceinture!$B$1:$L$1,0)),0)</f>
        <v>0</v>
      </c>
      <c r="L23" s="23">
        <f ca="1">IFERROR(OFFSET('sac-diamant'!$A$1,MATCH(total!$A23,DatLivDiam,0),MATCH(total!L$2,'sac-diamant'!$B$1:$L$1,0)),0)</f>
        <v>0</v>
      </c>
    </row>
    <row r="24" spans="1:12">
      <c r="A24" s="8">
        <v>41661</v>
      </c>
      <c r="B24" s="25">
        <f ca="1">IFERROR(OFFSET(fourbi!$A$1,MATCH(total!$A24,DatLivF,0),MATCH(total!B$2,fourbi!$B$1:$M$1,0)),0)</f>
        <v>0</v>
      </c>
      <c r="C24" s="17">
        <f ca="1">IFERROR(OFFSET(fourbi!$A$1,MATCH(total!$A24,DatLivF,0),MATCH(total!C$2,fourbi!$B$1:$M$1,0)),0)</f>
        <v>0</v>
      </c>
      <c r="D24" s="17">
        <f ca="1">IFERROR(OFFSET(fourbi!$A$1,MATCH(total!$A24,DatLivF,0),MATCH(total!D$2,fourbi!$B$1:$M$1,0)),0)</f>
        <v>0</v>
      </c>
      <c r="E24" s="24">
        <f ca="1">IFERROR(OFFSET(fourbi!$A$1,MATCH(total!$A24,DatLivF,0),MATCH(total!E$2,fourbi!$B$1:$M$1,0)),0)</f>
        <v>0</v>
      </c>
      <c r="F24">
        <f ca="1">IFERROR(OFFSET(caleche!$A$1,MATCH(total!$A24,DatLivCal,0),MATCH(total!F$2,caleche!$B$1:$M$1,0)),0)</f>
        <v>0</v>
      </c>
      <c r="G24" s="24">
        <f ca="1">IFERROR(OFFSET(caleche!$A$1,MATCH(total!$A24,DatLivCal,0),MATCH(total!G$2,caleche!$B$1:$M$1,0)),0)</f>
        <v>0</v>
      </c>
      <c r="H24">
        <f ca="1">IFERROR(OFFSET(equitation!$A$1,MATCH(total!$A24,DatLivEq,0),MATCH(total!H$2,equitation!$B$1:$M$1,0)),0)</f>
        <v>0</v>
      </c>
      <c r="I24">
        <f ca="1">IFERROR(OFFSET(equitation!$A$1,MATCH(total!$A24,DatLivEq,0),MATCH(total!I$2,equitation!$B$1:$M$1,0)),0)</f>
        <v>0</v>
      </c>
      <c r="J24" s="24">
        <f ca="1">IFERROR(OFFSET(equitation!$A$1,MATCH(total!$A24,DatLivEq,0),MATCH(total!J$2,equitation!$B$1:$M$1,0)),0)</f>
        <v>0</v>
      </c>
      <c r="K24" s="23">
        <f ca="1">IFERROR(OFFSET(ceinture!$A$1,MATCH(total!$A24,Datlivceint,0),MATCH(total!K$2,ceinture!$B$1:$L$1,0)),0)</f>
        <v>0</v>
      </c>
      <c r="L24" s="23">
        <f ca="1">IFERROR(OFFSET('sac-diamant'!$A$1,MATCH(total!$A24,DatLivDiam,0),MATCH(total!L$2,'sac-diamant'!$B$1:$L$1,0)),0)</f>
        <v>0</v>
      </c>
    </row>
    <row r="25" spans="1:12">
      <c r="A25" s="8">
        <v>41662</v>
      </c>
      <c r="B25" s="25">
        <f ca="1">IFERROR(OFFSET(fourbi!$A$1,MATCH(total!$A25,DatLivF,0),MATCH(total!B$2,fourbi!$B$1:$M$1,0)),0)</f>
        <v>0</v>
      </c>
      <c r="C25" s="17">
        <f ca="1">IFERROR(OFFSET(fourbi!$A$1,MATCH(total!$A25,DatLivF,0),MATCH(total!C$2,fourbi!$B$1:$M$1,0)),0)</f>
        <v>0</v>
      </c>
      <c r="D25" s="17">
        <f ca="1">IFERROR(OFFSET(fourbi!$A$1,MATCH(total!$A25,DatLivF,0),MATCH(total!D$2,fourbi!$B$1:$M$1,0)),0)</f>
        <v>0</v>
      </c>
      <c r="E25" s="24">
        <f ca="1">IFERROR(OFFSET(fourbi!$A$1,MATCH(total!$A25,DatLivF,0),MATCH(total!E$2,fourbi!$B$1:$M$1,0)),0)</f>
        <v>0</v>
      </c>
      <c r="F25">
        <f ca="1">IFERROR(OFFSET(caleche!$A$1,MATCH(total!$A25,DatLivCal,0),MATCH(total!F$2,caleche!$B$1:$M$1,0)),0)</f>
        <v>0</v>
      </c>
      <c r="G25" s="24">
        <f ca="1">IFERROR(OFFSET(caleche!$A$1,MATCH(total!$A25,DatLivCal,0),MATCH(total!G$2,caleche!$B$1:$M$1,0)),0)</f>
        <v>0</v>
      </c>
      <c r="H25">
        <f ca="1">IFERROR(OFFSET(equitation!$A$1,MATCH(total!$A25,DatLivEq,0),MATCH(total!H$2,equitation!$B$1:$M$1,0)),0)</f>
        <v>0</v>
      </c>
      <c r="I25">
        <f ca="1">IFERROR(OFFSET(equitation!$A$1,MATCH(total!$A25,DatLivEq,0),MATCH(total!I$2,equitation!$B$1:$M$1,0)),0)</f>
        <v>0</v>
      </c>
      <c r="J25" s="24">
        <f ca="1">IFERROR(OFFSET(equitation!$A$1,MATCH(total!$A25,DatLivEq,0),MATCH(total!J$2,equitation!$B$1:$M$1,0)),0)</f>
        <v>0</v>
      </c>
      <c r="K25" s="23">
        <f ca="1">IFERROR(OFFSET(ceinture!$A$1,MATCH(total!$A25,Datlivceint,0),MATCH(total!K$2,ceinture!$B$1:$L$1,0)),0)</f>
        <v>0</v>
      </c>
      <c r="L25" s="23">
        <f ca="1">IFERROR(OFFSET('sac-diamant'!$A$1,MATCH(total!$A25,DatLivDiam,0),MATCH(total!L$2,'sac-diamant'!$B$1:$L$1,0)),0)</f>
        <v>0</v>
      </c>
    </row>
    <row r="26" spans="1:12">
      <c r="A26" s="8">
        <v>41663</v>
      </c>
      <c r="B26" s="25">
        <f ca="1">IFERROR(OFFSET(fourbi!$A$1,MATCH(total!$A26,DatLivF,0),MATCH(total!B$2,fourbi!$B$1:$M$1,0)),0)</f>
        <v>0</v>
      </c>
      <c r="C26" s="17">
        <f ca="1">IFERROR(OFFSET(fourbi!$A$1,MATCH(total!$A26,DatLivF,0),MATCH(total!C$2,fourbi!$B$1:$M$1,0)),0)</f>
        <v>0</v>
      </c>
      <c r="D26" s="17">
        <f ca="1">IFERROR(OFFSET(fourbi!$A$1,MATCH(total!$A26,DatLivF,0),MATCH(total!D$2,fourbi!$B$1:$M$1,0)),0)</f>
        <v>0</v>
      </c>
      <c r="E26" s="24">
        <f ca="1">IFERROR(OFFSET(fourbi!$A$1,MATCH(total!$A26,DatLivF,0),MATCH(total!E$2,fourbi!$B$1:$M$1,0)),0)</f>
        <v>0</v>
      </c>
      <c r="F26">
        <f ca="1">IFERROR(OFFSET(caleche!$A$1,MATCH(total!$A26,DatLivCal,0),MATCH(total!F$2,caleche!$B$1:$M$1,0)),0)</f>
        <v>0</v>
      </c>
      <c r="G26" s="24">
        <f ca="1">IFERROR(OFFSET(caleche!$A$1,MATCH(total!$A26,DatLivCal,0),MATCH(total!G$2,caleche!$B$1:$M$1,0)),0)</f>
        <v>0</v>
      </c>
      <c r="H26">
        <f ca="1">IFERROR(OFFSET(equitation!$A$1,MATCH(total!$A26,DatLivEq,0),MATCH(total!H$2,equitation!$B$1:$M$1,0)),0)</f>
        <v>0</v>
      </c>
      <c r="I26">
        <f ca="1">IFERROR(OFFSET(equitation!$A$1,MATCH(total!$A26,DatLivEq,0),MATCH(total!I$2,equitation!$B$1:$M$1,0)),0)</f>
        <v>0</v>
      </c>
      <c r="J26" s="24">
        <f ca="1">IFERROR(OFFSET(equitation!$A$1,MATCH(total!$A26,DatLivEq,0),MATCH(total!J$2,equitation!$B$1:$M$1,0)),0)</f>
        <v>0</v>
      </c>
      <c r="K26" s="23">
        <f ca="1">IFERROR(OFFSET(ceinture!$A$1,MATCH(total!$A26,Datlivceint,0),MATCH(total!K$2,ceinture!$B$1:$L$1,0)),0)</f>
        <v>0</v>
      </c>
      <c r="L26" s="23">
        <f ca="1">IFERROR(OFFSET('sac-diamant'!$A$1,MATCH(total!$A26,DatLivDiam,0),MATCH(total!L$2,'sac-diamant'!$B$1:$L$1,0)),0)</f>
        <v>0</v>
      </c>
    </row>
    <row r="27" spans="1:12">
      <c r="A27" s="8">
        <v>41664</v>
      </c>
      <c r="B27" s="25">
        <f ca="1">IFERROR(OFFSET(fourbi!$A$1,MATCH(total!$A27,DatLivF,0),MATCH(total!B$2,fourbi!$B$1:$M$1,0)),0)</f>
        <v>0</v>
      </c>
      <c r="C27" s="17">
        <f ca="1">IFERROR(OFFSET(fourbi!$A$1,MATCH(total!$A27,DatLivF,0),MATCH(total!C$2,fourbi!$B$1:$M$1,0)),0)</f>
        <v>0</v>
      </c>
      <c r="D27" s="17">
        <f ca="1">IFERROR(OFFSET(fourbi!$A$1,MATCH(total!$A27,DatLivF,0),MATCH(total!D$2,fourbi!$B$1:$M$1,0)),0)</f>
        <v>0</v>
      </c>
      <c r="E27" s="24">
        <f ca="1">IFERROR(OFFSET(fourbi!$A$1,MATCH(total!$A27,DatLivF,0),MATCH(total!E$2,fourbi!$B$1:$M$1,0)),0)</f>
        <v>0</v>
      </c>
      <c r="F27">
        <f ca="1">IFERROR(OFFSET(caleche!$A$1,MATCH(total!$A27,DatLivCal,0),MATCH(total!F$2,caleche!$B$1:$M$1,0)),0)</f>
        <v>0</v>
      </c>
      <c r="G27" s="24">
        <f ca="1">IFERROR(OFFSET(caleche!$A$1,MATCH(total!$A27,DatLivCal,0),MATCH(total!G$2,caleche!$B$1:$M$1,0)),0)</f>
        <v>0</v>
      </c>
      <c r="H27">
        <f ca="1">IFERROR(OFFSET(equitation!$A$1,MATCH(total!$A27,DatLivEq,0),MATCH(total!H$2,equitation!$B$1:$M$1,0)),0)</f>
        <v>0</v>
      </c>
      <c r="I27">
        <f ca="1">IFERROR(OFFSET(equitation!$A$1,MATCH(total!$A27,DatLivEq,0),MATCH(total!I$2,equitation!$B$1:$M$1,0)),0)</f>
        <v>0</v>
      </c>
      <c r="J27" s="24">
        <f ca="1">IFERROR(OFFSET(equitation!$A$1,MATCH(total!$A27,DatLivEq,0),MATCH(total!J$2,equitation!$B$1:$M$1,0)),0)</f>
        <v>0</v>
      </c>
      <c r="K27" s="23">
        <f ca="1">IFERROR(OFFSET(ceinture!$A$1,MATCH(total!$A27,Datlivceint,0),MATCH(total!K$2,ceinture!$B$1:$L$1,0)),0)</f>
        <v>0</v>
      </c>
      <c r="L27" s="23">
        <f ca="1">IFERROR(OFFSET('sac-diamant'!$A$1,MATCH(total!$A27,DatLivDiam,0),MATCH(total!L$2,'sac-diamant'!$B$1:$L$1,0)),0)</f>
        <v>0</v>
      </c>
    </row>
    <row r="28" spans="1:12">
      <c r="A28" s="8">
        <v>41665</v>
      </c>
      <c r="B28" s="25">
        <f ca="1">IFERROR(OFFSET(fourbi!$A$1,MATCH(total!$A28,DatLivF,0),MATCH(total!B$2,fourbi!$B$1:$M$1,0)),0)</f>
        <v>0</v>
      </c>
      <c r="C28" s="17">
        <f ca="1">IFERROR(OFFSET(fourbi!$A$1,MATCH(total!$A28,DatLivF,0),MATCH(total!C$2,fourbi!$B$1:$M$1,0)),0)</f>
        <v>0</v>
      </c>
      <c r="D28" s="17">
        <f ca="1">IFERROR(OFFSET(fourbi!$A$1,MATCH(total!$A28,DatLivF,0),MATCH(total!D$2,fourbi!$B$1:$M$1,0)),0)</f>
        <v>0</v>
      </c>
      <c r="E28" s="24">
        <f ca="1">IFERROR(OFFSET(fourbi!$A$1,MATCH(total!$A28,DatLivF,0),MATCH(total!E$2,fourbi!$B$1:$M$1,0)),0)</f>
        <v>0</v>
      </c>
      <c r="F28">
        <f ca="1">IFERROR(OFFSET(caleche!$A$1,MATCH(total!$A28,DatLivCal,0),MATCH(total!F$2,caleche!$B$1:$M$1,0)),0)</f>
        <v>0</v>
      </c>
      <c r="G28" s="24">
        <f ca="1">IFERROR(OFFSET(caleche!$A$1,MATCH(total!$A28,DatLivCal,0),MATCH(total!G$2,caleche!$B$1:$M$1,0)),0)</f>
        <v>0</v>
      </c>
      <c r="H28">
        <f ca="1">IFERROR(OFFSET(equitation!$A$1,MATCH(total!$A28,DatLivEq,0),MATCH(total!H$2,equitation!$B$1:$M$1,0)),0)</f>
        <v>0</v>
      </c>
      <c r="I28">
        <f ca="1">IFERROR(OFFSET(equitation!$A$1,MATCH(total!$A28,DatLivEq,0),MATCH(total!I$2,equitation!$B$1:$M$1,0)),0)</f>
        <v>0</v>
      </c>
      <c r="J28" s="24">
        <f ca="1">IFERROR(OFFSET(equitation!$A$1,MATCH(total!$A28,DatLivEq,0),MATCH(total!J$2,equitation!$B$1:$M$1,0)),0)</f>
        <v>0</v>
      </c>
      <c r="K28" s="23">
        <f ca="1">IFERROR(OFFSET(ceinture!$A$1,MATCH(total!$A28,Datlivceint,0),MATCH(total!K$2,ceinture!$B$1:$L$1,0)),0)</f>
        <v>0</v>
      </c>
      <c r="L28" s="23">
        <f ca="1">IFERROR(OFFSET('sac-diamant'!$A$1,MATCH(total!$A28,DatLivDiam,0),MATCH(total!L$2,'sac-diamant'!$B$1:$L$1,0)),0)</f>
        <v>0</v>
      </c>
    </row>
    <row r="29" spans="1:12">
      <c r="A29" s="8">
        <v>41666</v>
      </c>
      <c r="B29" s="25">
        <f ca="1">IFERROR(OFFSET(fourbi!$A$1,MATCH(total!$A29,DatLivF,0),MATCH(total!B$2,fourbi!$B$1:$M$1,0)),0)</f>
        <v>0</v>
      </c>
      <c r="C29" s="17">
        <f ca="1">IFERROR(OFFSET(fourbi!$A$1,MATCH(total!$A29,DatLivF,0),MATCH(total!C$2,fourbi!$B$1:$M$1,0)),0)</f>
        <v>0</v>
      </c>
      <c r="D29" s="17">
        <f ca="1">IFERROR(OFFSET(fourbi!$A$1,MATCH(total!$A29,DatLivF,0),MATCH(total!D$2,fourbi!$B$1:$M$1,0)),0)</f>
        <v>0</v>
      </c>
      <c r="E29" s="24">
        <f ca="1">IFERROR(OFFSET(fourbi!$A$1,MATCH(total!$A29,DatLivF,0),MATCH(total!E$2,fourbi!$B$1:$M$1,0)),0)</f>
        <v>0</v>
      </c>
      <c r="F29">
        <f ca="1">IFERROR(OFFSET(caleche!$A$1,MATCH(total!$A29,DatLivCal,0),MATCH(total!F$2,caleche!$B$1:$M$1,0)),0)</f>
        <v>0</v>
      </c>
      <c r="G29" s="24">
        <f ca="1">IFERROR(OFFSET(caleche!$A$1,MATCH(total!$A29,DatLivCal,0),MATCH(total!G$2,caleche!$B$1:$M$1,0)),0)</f>
        <v>0</v>
      </c>
      <c r="H29">
        <f ca="1">IFERROR(OFFSET(equitation!$A$1,MATCH(total!$A29,DatLivEq,0),MATCH(total!H$2,equitation!$B$1:$M$1,0)),0)</f>
        <v>0</v>
      </c>
      <c r="I29">
        <f ca="1">IFERROR(OFFSET(equitation!$A$1,MATCH(total!$A29,DatLivEq,0),MATCH(total!I$2,equitation!$B$1:$M$1,0)),0)</f>
        <v>0</v>
      </c>
      <c r="J29" s="24">
        <f ca="1">IFERROR(OFFSET(equitation!$A$1,MATCH(total!$A29,DatLivEq,0),MATCH(total!J$2,equitation!$B$1:$M$1,0)),0)</f>
        <v>0</v>
      </c>
      <c r="K29" s="23">
        <f ca="1">IFERROR(OFFSET(ceinture!$A$1,MATCH(total!$A29,Datlivceint,0),MATCH(total!K$2,ceinture!$B$1:$L$1,0)),0)</f>
        <v>0</v>
      </c>
      <c r="L29" s="23">
        <f ca="1">IFERROR(OFFSET('sac-diamant'!$A$1,MATCH(total!$A29,DatLivDiam,0),MATCH(total!L$2,'sac-diamant'!$B$1:$L$1,0)),0)</f>
        <v>0</v>
      </c>
    </row>
    <row r="30" spans="1:12">
      <c r="A30" s="8">
        <v>41667</v>
      </c>
      <c r="B30" s="25">
        <f ca="1">IFERROR(OFFSET(fourbi!$A$1,MATCH(total!$A30,DatLivF,0),MATCH(total!B$2,fourbi!$B$1:$M$1,0)),0)</f>
        <v>144</v>
      </c>
      <c r="C30" s="17">
        <f ca="1">IFERROR(OFFSET(fourbi!$A$1,MATCH(total!$A30,DatLivF,0),MATCH(total!C$2,fourbi!$B$1:$M$1,0)),0)</f>
        <v>249</v>
      </c>
      <c r="D30" s="17">
        <f ca="1">IFERROR(OFFSET(fourbi!$A$1,MATCH(total!$A30,DatLivF,0),MATCH(total!D$2,fourbi!$B$1:$M$1,0)),0)</f>
        <v>0</v>
      </c>
      <c r="E30" s="24">
        <f ca="1">IFERROR(OFFSET(fourbi!$A$1,MATCH(total!$A30,DatLivF,0),MATCH(total!E$2,fourbi!$B$1:$M$1,0)),0)</f>
        <v>0</v>
      </c>
      <c r="F30">
        <f ca="1">IFERROR(OFFSET(caleche!$A$1,MATCH(total!$A30,DatLivCal,0),MATCH(total!F$2,caleche!$B$1:$M$1,0)),0)</f>
        <v>48</v>
      </c>
      <c r="G30" s="24">
        <f ca="1">IFERROR(OFFSET(caleche!$A$1,MATCH(total!$A30,DatLivCal,0),MATCH(total!G$2,caleche!$B$1:$M$1,0)),0)</f>
        <v>0</v>
      </c>
      <c r="H30">
        <f ca="1">IFERROR(OFFSET(equitation!$A$1,MATCH(total!$A30,DatLivEq,0),MATCH(total!H$2,equitation!$B$1:$M$1,0)),0)</f>
        <v>0</v>
      </c>
      <c r="I30">
        <f ca="1">IFERROR(OFFSET(equitation!$A$1,MATCH(total!$A30,DatLivEq,0),MATCH(total!I$2,equitation!$B$1:$M$1,0)),0)</f>
        <v>0</v>
      </c>
      <c r="J30" s="24">
        <f ca="1">IFERROR(OFFSET(equitation!$A$1,MATCH(total!$A30,DatLivEq,0),MATCH(total!J$2,equitation!$B$1:$M$1,0)),0)</f>
        <v>0</v>
      </c>
      <c r="K30" s="23">
        <f ca="1">IFERROR(OFFSET(ceinture!$A$1,MATCH(total!$A30,Datlivceint,0),MATCH(total!K$2,ceinture!$B$1:$L$1,0)),0)</f>
        <v>0</v>
      </c>
      <c r="L30" s="23">
        <f ca="1">IFERROR(OFFSET('sac-diamant'!$A$1,MATCH(total!$A30,DatLivDiam,0),MATCH(total!L$2,'sac-diamant'!$B$1:$L$1,0)),0)</f>
        <v>0</v>
      </c>
    </row>
    <row r="31" spans="1:12">
      <c r="A31" s="8">
        <v>41668</v>
      </c>
      <c r="B31" s="25">
        <f ca="1">IFERROR(OFFSET(fourbi!$A$1,MATCH(total!$A31,DatLivF,0),MATCH(total!B$2,fourbi!$B$1:$M$1,0)),0)</f>
        <v>0</v>
      </c>
      <c r="C31" s="17">
        <f ca="1">IFERROR(OFFSET(fourbi!$A$1,MATCH(total!$A31,DatLivF,0),MATCH(total!C$2,fourbi!$B$1:$M$1,0)),0)</f>
        <v>0</v>
      </c>
      <c r="D31" s="17">
        <f ca="1">IFERROR(OFFSET(fourbi!$A$1,MATCH(total!$A31,DatLivF,0),MATCH(total!D$2,fourbi!$B$1:$M$1,0)),0)</f>
        <v>0</v>
      </c>
      <c r="E31" s="24">
        <f ca="1">IFERROR(OFFSET(fourbi!$A$1,MATCH(total!$A31,DatLivF,0),MATCH(total!E$2,fourbi!$B$1:$M$1,0)),0)</f>
        <v>0</v>
      </c>
      <c r="F31">
        <f ca="1">IFERROR(OFFSET(caleche!$A$1,MATCH(total!$A31,DatLivCal,0),MATCH(total!F$2,caleche!$B$1:$M$1,0)),0)</f>
        <v>0</v>
      </c>
      <c r="G31" s="24">
        <f ca="1">IFERROR(OFFSET(caleche!$A$1,MATCH(total!$A31,DatLivCal,0),MATCH(total!G$2,caleche!$B$1:$M$1,0)),0)</f>
        <v>0</v>
      </c>
      <c r="H31">
        <f ca="1">IFERROR(OFFSET(equitation!$A$1,MATCH(total!$A31,DatLivEq,0),MATCH(total!H$2,equitation!$B$1:$M$1,0)),0)</f>
        <v>0</v>
      </c>
      <c r="I31">
        <f ca="1">IFERROR(OFFSET(equitation!$A$1,MATCH(total!$A31,DatLivEq,0),MATCH(total!I$2,equitation!$B$1:$M$1,0)),0)</f>
        <v>0</v>
      </c>
      <c r="J31" s="24">
        <f ca="1">IFERROR(OFFSET(equitation!$A$1,MATCH(total!$A31,DatLivEq,0),MATCH(total!J$2,equitation!$B$1:$M$1,0)),0)</f>
        <v>0</v>
      </c>
      <c r="K31" s="23">
        <f ca="1">IFERROR(OFFSET(ceinture!$A$1,MATCH(total!$A31,Datlivceint,0),MATCH(total!K$2,ceinture!$B$1:$L$1,0)),0)</f>
        <v>0</v>
      </c>
      <c r="L31" s="23">
        <f ca="1">IFERROR(OFFSET('sac-diamant'!$A$1,MATCH(total!$A31,DatLivDiam,0),MATCH(total!L$2,'sac-diamant'!$B$1:$L$1,0)),0)</f>
        <v>0</v>
      </c>
    </row>
    <row r="32" spans="1:12">
      <c r="A32" s="8">
        <v>41669</v>
      </c>
      <c r="B32" s="25">
        <f ca="1">IFERROR(OFFSET(fourbi!$A$1,MATCH(total!$A32,DatLivF,0),MATCH(total!B$2,fourbi!$B$1:$M$1,0)),0)</f>
        <v>0</v>
      </c>
      <c r="C32" s="17">
        <f ca="1">IFERROR(OFFSET(fourbi!$A$1,MATCH(total!$A32,DatLivF,0),MATCH(total!C$2,fourbi!$B$1:$M$1,0)),0)</f>
        <v>0</v>
      </c>
      <c r="D32" s="17">
        <f ca="1">IFERROR(OFFSET(fourbi!$A$1,MATCH(total!$A32,DatLivF,0),MATCH(total!D$2,fourbi!$B$1:$M$1,0)),0)</f>
        <v>0</v>
      </c>
      <c r="E32" s="24">
        <f ca="1">IFERROR(OFFSET(fourbi!$A$1,MATCH(total!$A32,DatLivF,0),MATCH(total!E$2,fourbi!$B$1:$M$1,0)),0)</f>
        <v>0</v>
      </c>
      <c r="F32">
        <f ca="1">IFERROR(OFFSET(caleche!$A$1,MATCH(total!$A32,DatLivCal,0),MATCH(total!F$2,caleche!$B$1:$M$1,0)),0)</f>
        <v>0</v>
      </c>
      <c r="G32" s="24">
        <f ca="1">IFERROR(OFFSET(caleche!$A$1,MATCH(total!$A32,DatLivCal,0),MATCH(total!G$2,caleche!$B$1:$M$1,0)),0)</f>
        <v>0</v>
      </c>
      <c r="H32">
        <f ca="1">IFERROR(OFFSET(equitation!$A$1,MATCH(total!$A32,DatLivEq,0),MATCH(total!H$2,equitation!$B$1:$M$1,0)),0)</f>
        <v>0</v>
      </c>
      <c r="I32">
        <f ca="1">IFERROR(OFFSET(equitation!$A$1,MATCH(total!$A32,DatLivEq,0),MATCH(total!I$2,equitation!$B$1:$M$1,0)),0)</f>
        <v>0</v>
      </c>
      <c r="J32" s="24">
        <f ca="1">IFERROR(OFFSET(equitation!$A$1,MATCH(total!$A32,DatLivEq,0),MATCH(total!J$2,equitation!$B$1:$M$1,0)),0)</f>
        <v>0</v>
      </c>
      <c r="K32" s="23">
        <f ca="1">IFERROR(OFFSET(ceinture!$A$1,MATCH(total!$A32,Datlivceint,0),MATCH(total!K$2,ceinture!$B$1:$L$1,0)),0)</f>
        <v>0</v>
      </c>
      <c r="L32" s="23">
        <f ca="1">IFERROR(OFFSET('sac-diamant'!$A$1,MATCH(total!$A32,DatLivDiam,0),MATCH(total!L$2,'sac-diamant'!$B$1:$L$1,0)),0)</f>
        <v>0</v>
      </c>
    </row>
    <row r="33" spans="1:23" ht="16" thickBot="1">
      <c r="A33" s="8">
        <v>41670</v>
      </c>
      <c r="B33" s="25">
        <f ca="1">IFERROR(OFFSET(fourbi!$A$1,MATCH(total!$A33,DatLivF,0),MATCH(total!B$2,fourbi!$B$1:$M$1,0)),0)</f>
        <v>0</v>
      </c>
      <c r="C33" s="17">
        <f ca="1">IFERROR(OFFSET(fourbi!$A$1,MATCH(total!$A33,DatLivF,0),MATCH(total!C$2,fourbi!$B$1:$M$1,0)),0)</f>
        <v>0</v>
      </c>
      <c r="D33" s="17">
        <f ca="1">IFERROR(OFFSET(fourbi!$A$1,MATCH(total!$A33,DatLivF,0),MATCH(total!D$2,fourbi!$B$1:$M$1,0)),0)</f>
        <v>0</v>
      </c>
      <c r="E33" s="24">
        <f ca="1">IFERROR(OFFSET(fourbi!$A$1,MATCH(total!$A33,DatLivF,0),MATCH(total!E$2,fourbi!$B$1:$M$1,0)),0)</f>
        <v>0</v>
      </c>
      <c r="F33">
        <f ca="1">IFERROR(OFFSET(caleche!$A$1,MATCH(total!$A33,DatLivCal,0),MATCH(total!F$2,caleche!$B$1:$M$1,0)),0)</f>
        <v>0</v>
      </c>
      <c r="G33" s="24">
        <f ca="1">IFERROR(OFFSET(caleche!$A$1,MATCH(total!$A33,DatLivCal,0),MATCH(total!G$2,caleche!$B$1:$M$1,0)),0)</f>
        <v>0</v>
      </c>
      <c r="H33">
        <f ca="1">IFERROR(OFFSET(equitation!$A$1,MATCH(total!$A33,DatLivEq,0),MATCH(total!H$2,equitation!$B$1:$M$1,0)),0)</f>
        <v>0</v>
      </c>
      <c r="I33">
        <f ca="1">IFERROR(OFFSET(equitation!$A$1,MATCH(total!$A33,DatLivEq,0),MATCH(total!I$2,equitation!$B$1:$M$1,0)),0)</f>
        <v>0</v>
      </c>
      <c r="J33" s="24">
        <f ca="1">IFERROR(OFFSET(equitation!$A$1,MATCH(total!$A33,DatLivEq,0),MATCH(total!J$2,equitation!$B$1:$M$1,0)),0)</f>
        <v>0</v>
      </c>
      <c r="K33" s="23">
        <f ca="1">IFERROR(OFFSET(ceinture!$A$1,MATCH(total!$A33,Datlivceint,0),MATCH(total!K$2,ceinture!$B$1:$L$1,0)),0)</f>
        <v>0</v>
      </c>
      <c r="L33" s="23">
        <f ca="1">IFERROR(OFFSET('sac-diamant'!$A$1,MATCH(total!$A33,DatLivDiam,0),MATCH(total!L$2,'sac-diamant'!$B$1:$L$1,0)),0)</f>
        <v>0</v>
      </c>
    </row>
    <row r="34" spans="1:23" s="41" customFormat="1" ht="17" thickTop="1" thickBot="1">
      <c r="A34" s="39" t="s">
        <v>39</v>
      </c>
      <c r="B34" s="40">
        <f>+fourbi!B9</f>
        <v>432</v>
      </c>
      <c r="C34" s="41">
        <f>+fourbi!C9</f>
        <v>777</v>
      </c>
      <c r="D34" s="41">
        <f>+fourbi!D9</f>
        <v>9</v>
      </c>
      <c r="E34" s="42">
        <f>+fourbi!E9</f>
        <v>10</v>
      </c>
      <c r="F34" s="41">
        <f>+caleche!B33</f>
        <v>48</v>
      </c>
      <c r="G34" s="42">
        <f>+caleche!C33</f>
        <v>0</v>
      </c>
      <c r="H34" s="41">
        <f>+equitation!B33</f>
        <v>0</v>
      </c>
      <c r="I34" s="41">
        <f>+equitation!C33</f>
        <v>0</v>
      </c>
      <c r="J34" s="41">
        <f>+equitation!D33</f>
        <v>7</v>
      </c>
      <c r="K34" s="43"/>
      <c r="L34" s="43">
        <f>+'sac-diamant'!B33</f>
        <v>9</v>
      </c>
      <c r="P34" s="40"/>
      <c r="U34" s="43"/>
      <c r="V34" s="43"/>
      <c r="W34" s="43"/>
    </row>
    <row r="35" spans="1:23" ht="16" thickTop="1">
      <c r="A35" s="8">
        <v>41671</v>
      </c>
      <c r="B35" s="25">
        <f ca="1">IFERROR(OFFSET(fourbi!$A$1,MATCH(total!$A35,DatLivF,0),MATCH(total!B$2,fourbi!$B$1:$M$1,0)),0)</f>
        <v>0</v>
      </c>
      <c r="C35" s="17">
        <f ca="1">IFERROR(OFFSET(fourbi!$A$1,MATCH(total!$A35,DatLivF,0),MATCH(total!C$2,fourbi!$B$1:$M$1,0)),0)</f>
        <v>0</v>
      </c>
      <c r="D35" s="17">
        <f ca="1">IFERROR(OFFSET(fourbi!$A$1,MATCH(total!$A35,DatLivF,0),MATCH(total!D$2,fourbi!$B$1:$M$1,0)),0)</f>
        <v>0</v>
      </c>
      <c r="E35" s="24">
        <f ca="1">IFERROR(OFFSET(fourbi!$A$1,MATCH(total!$A35,DatLivF,0),MATCH(total!E$2,fourbi!$B$1:$M$1,0)),0)</f>
        <v>0</v>
      </c>
      <c r="F35">
        <f ca="1">IFERROR(OFFSET(caleche!$A$1,MATCH(total!$A35,DatLivCal,0),MATCH(total!F$2,caleche!$B$1:$M$1,0)),0)</f>
        <v>0</v>
      </c>
      <c r="G35" s="24">
        <f ca="1">IFERROR(OFFSET(caleche!$A$1,MATCH(total!$A35,DatLivCal,0),MATCH(total!G$2,caleche!$B$1:$M$1,0)),0)</f>
        <v>0</v>
      </c>
      <c r="H35">
        <f ca="1">IFERROR(OFFSET(equitation!$A$1,MATCH(total!$A35,DatLivEq,0),MATCH(total!H$2,equitation!$B$1:$M$1,0)),0)</f>
        <v>0</v>
      </c>
      <c r="I35">
        <f ca="1">IFERROR(OFFSET(equitation!$A$1,MATCH(total!$A35,DatLivEq,0),MATCH(total!I$2,equitation!$B$1:$M$1,0)),0)</f>
        <v>0</v>
      </c>
      <c r="J35" s="24">
        <f ca="1">IFERROR(OFFSET(equitation!$A$1,MATCH(total!$A35,DatLivEq,0),MATCH(total!J$2,equitation!$B$1:$M$1,0)),0)</f>
        <v>0</v>
      </c>
      <c r="K35" s="23">
        <f ca="1">IFERROR(OFFSET(ceinture!$A$1,MATCH(total!$A35,Datlivceint,0),MATCH(total!K$2,ceinture!$B$1:$L$1,0)),0)</f>
        <v>0</v>
      </c>
      <c r="L35" s="23">
        <f ca="1">IFERROR(OFFSET('sac-diamant'!$A$1,MATCH(total!$A35,DatLivDiam,0),MATCH(total!L$2,'sac-diamant'!$B$1:$L$1,0)),0)</f>
        <v>0</v>
      </c>
    </row>
    <row r="36" spans="1:23">
      <c r="A36" s="8">
        <v>41672</v>
      </c>
      <c r="B36" s="25">
        <f ca="1">IFERROR(OFFSET(fourbi!$A$1,MATCH(total!$A36,DatLivF,0),MATCH(total!B$2,fourbi!$B$1:$M$1,0)),0)</f>
        <v>0</v>
      </c>
      <c r="C36" s="17">
        <f ca="1">IFERROR(OFFSET(fourbi!$A$1,MATCH(total!$A36,DatLivF,0),MATCH(total!C$2,fourbi!$B$1:$M$1,0)),0)</f>
        <v>0</v>
      </c>
      <c r="D36" s="17">
        <f ca="1">IFERROR(OFFSET(fourbi!$A$1,MATCH(total!$A36,DatLivF,0),MATCH(total!D$2,fourbi!$B$1:$M$1,0)),0)</f>
        <v>0</v>
      </c>
      <c r="E36" s="24">
        <f ca="1">IFERROR(OFFSET(fourbi!$A$1,MATCH(total!$A36,DatLivF,0),MATCH(total!E$2,fourbi!$B$1:$M$1,0)),0)</f>
        <v>0</v>
      </c>
      <c r="F36">
        <f ca="1">IFERROR(OFFSET(caleche!$A$1,MATCH(total!$A36,DatLivCal,0),MATCH(total!F$2,caleche!$B$1:$M$1,0)),0)</f>
        <v>0</v>
      </c>
      <c r="G36" s="24">
        <f ca="1">IFERROR(OFFSET(caleche!$A$1,MATCH(total!$A36,DatLivCal,0),MATCH(total!G$2,caleche!$B$1:$M$1,0)),0)</f>
        <v>0</v>
      </c>
      <c r="H36">
        <f ca="1">IFERROR(OFFSET(equitation!$A$1,MATCH(total!$A36,DatLivEq,0),MATCH(total!H$2,equitation!$B$1:$M$1,0)),0)</f>
        <v>0</v>
      </c>
      <c r="I36">
        <f ca="1">IFERROR(OFFSET(equitation!$A$1,MATCH(total!$A36,DatLivEq,0),MATCH(total!I$2,equitation!$B$1:$M$1,0)),0)</f>
        <v>0</v>
      </c>
      <c r="J36" s="24">
        <f ca="1">IFERROR(OFFSET(equitation!$A$1,MATCH(total!$A36,DatLivEq,0),MATCH(total!J$2,equitation!$B$1:$M$1,0)),0)</f>
        <v>0</v>
      </c>
      <c r="K36" s="23">
        <f ca="1">IFERROR(OFFSET(ceinture!$A$1,MATCH(total!$A36,Datlivceint,0),MATCH(total!K$2,ceinture!$B$1:$L$1,0)),0)</f>
        <v>0</v>
      </c>
      <c r="L36" s="23">
        <f ca="1">IFERROR(OFFSET('sac-diamant'!$A$1,MATCH(total!$A36,DatLivDiam,0),MATCH(total!L$2,'sac-diamant'!$B$1:$L$1,0)),0)</f>
        <v>0</v>
      </c>
    </row>
    <row r="37" spans="1:23">
      <c r="A37" s="8">
        <v>41673</v>
      </c>
      <c r="B37" s="25">
        <f ca="1">IFERROR(OFFSET(fourbi!$A$1,MATCH(total!$A37,DatLivF,0),MATCH(total!B$2,fourbi!$B$1:$M$1,0)),0)</f>
        <v>0</v>
      </c>
      <c r="C37" s="17">
        <f ca="1">IFERROR(OFFSET(fourbi!$A$1,MATCH(total!$A37,DatLivF,0),MATCH(total!C$2,fourbi!$B$1:$M$1,0)),0)</f>
        <v>0</v>
      </c>
      <c r="D37" s="17">
        <f ca="1">IFERROR(OFFSET(fourbi!$A$1,MATCH(total!$A37,DatLivF,0),MATCH(total!D$2,fourbi!$B$1:$M$1,0)),0)</f>
        <v>0</v>
      </c>
      <c r="E37" s="24">
        <f ca="1">IFERROR(OFFSET(fourbi!$A$1,MATCH(total!$A37,DatLivF,0),MATCH(total!E$2,fourbi!$B$1:$M$1,0)),0)</f>
        <v>0</v>
      </c>
      <c r="F37">
        <f ca="1">IFERROR(OFFSET(caleche!$A$1,MATCH(total!$A37,DatLivCal,0),MATCH(total!F$2,caleche!$B$1:$M$1,0)),0)</f>
        <v>0</v>
      </c>
      <c r="G37" s="24">
        <f ca="1">IFERROR(OFFSET(caleche!$A$1,MATCH(total!$A37,DatLivCal,0),MATCH(total!G$2,caleche!$B$1:$M$1,0)),0)</f>
        <v>0</v>
      </c>
      <c r="H37">
        <f ca="1">IFERROR(OFFSET(equitation!$A$1,MATCH(total!$A37,DatLivEq,0),MATCH(total!H$2,equitation!$B$1:$M$1,0)),0)</f>
        <v>0</v>
      </c>
      <c r="I37">
        <f ca="1">IFERROR(OFFSET(equitation!$A$1,MATCH(total!$A37,DatLivEq,0),MATCH(total!I$2,equitation!$B$1:$M$1,0)),0)</f>
        <v>0</v>
      </c>
      <c r="J37" s="24">
        <f ca="1">IFERROR(OFFSET(equitation!$A$1,MATCH(total!$A37,DatLivEq,0),MATCH(total!J$2,equitation!$B$1:$M$1,0)),0)</f>
        <v>0</v>
      </c>
      <c r="K37" s="23">
        <f ca="1">IFERROR(OFFSET(ceinture!$A$1,MATCH(total!$A37,Datlivceint,0),MATCH(total!K$2,ceinture!$B$1:$L$1,0)),0)</f>
        <v>0</v>
      </c>
      <c r="L37" s="23">
        <f ca="1">IFERROR(OFFSET('sac-diamant'!$A$1,MATCH(total!$A37,DatLivDiam,0),MATCH(total!L$2,'sac-diamant'!$B$1:$L$1,0)),0)</f>
        <v>0</v>
      </c>
    </row>
    <row r="38" spans="1:23">
      <c r="A38" s="8">
        <v>41674</v>
      </c>
      <c r="B38" s="25">
        <f ca="1">IFERROR(OFFSET(fourbi!$A$1,MATCH(total!$A38,DatLivF,0),MATCH(total!B$2,fourbi!$B$1:$M$1,0)),0)</f>
        <v>0</v>
      </c>
      <c r="C38" s="17">
        <f ca="1">IFERROR(OFFSET(fourbi!$A$1,MATCH(total!$A38,DatLivF,0),MATCH(total!C$2,fourbi!$B$1:$M$1,0)),0)</f>
        <v>0</v>
      </c>
      <c r="D38" s="17">
        <f ca="1">IFERROR(OFFSET(fourbi!$A$1,MATCH(total!$A38,DatLivF,0),MATCH(total!D$2,fourbi!$B$1:$M$1,0)),0)</f>
        <v>0</v>
      </c>
      <c r="E38" s="24">
        <f ca="1">IFERROR(OFFSET(fourbi!$A$1,MATCH(total!$A38,DatLivF,0),MATCH(total!E$2,fourbi!$B$1:$M$1,0)),0)</f>
        <v>0</v>
      </c>
      <c r="F38">
        <f ca="1">IFERROR(OFFSET(caleche!$A$1,MATCH(total!$A38,DatLivCal,0),MATCH(total!F$2,caleche!$B$1:$M$1,0)),0)</f>
        <v>0</v>
      </c>
      <c r="G38" s="24">
        <f ca="1">IFERROR(OFFSET(caleche!$A$1,MATCH(total!$A38,DatLivCal,0),MATCH(total!G$2,caleche!$B$1:$M$1,0)),0)</f>
        <v>0</v>
      </c>
      <c r="H38">
        <f ca="1">IFERROR(OFFSET(equitation!$A$1,MATCH(total!$A38,DatLivEq,0),MATCH(total!H$2,equitation!$B$1:$M$1,0)),0)</f>
        <v>0</v>
      </c>
      <c r="I38">
        <f ca="1">IFERROR(OFFSET(equitation!$A$1,MATCH(total!$A38,DatLivEq,0),MATCH(total!I$2,equitation!$B$1:$M$1,0)),0)</f>
        <v>0</v>
      </c>
      <c r="J38" s="24">
        <f ca="1">IFERROR(OFFSET(equitation!$A$1,MATCH(total!$A38,DatLivEq,0),MATCH(total!J$2,equitation!$B$1:$M$1,0)),0)</f>
        <v>0</v>
      </c>
      <c r="K38" s="23">
        <f ca="1">IFERROR(OFFSET(ceinture!$A$1,MATCH(total!$A38,Datlivceint,0),MATCH(total!K$2,ceinture!$B$1:$L$1,0)),0)</f>
        <v>0</v>
      </c>
      <c r="L38" s="23">
        <f ca="1">IFERROR(OFFSET('sac-diamant'!$A$1,MATCH(total!$A38,DatLivDiam,0),MATCH(total!L$2,'sac-diamant'!$B$1:$L$1,0)),0)</f>
        <v>0</v>
      </c>
    </row>
    <row r="39" spans="1:23">
      <c r="A39" s="8">
        <v>41675</v>
      </c>
      <c r="B39" s="25">
        <f ca="1">IFERROR(OFFSET(fourbi!$A$1,MATCH(total!$A39,DatLivF,0),MATCH(total!B$2,fourbi!$B$1:$M$1,0)),0)</f>
        <v>0</v>
      </c>
      <c r="C39" s="17">
        <f ca="1">IFERROR(OFFSET(fourbi!$A$1,MATCH(total!$A39,DatLivF,0),MATCH(total!C$2,fourbi!$B$1:$M$1,0)),0)</f>
        <v>0</v>
      </c>
      <c r="D39" s="17">
        <f ca="1">IFERROR(OFFSET(fourbi!$A$1,MATCH(total!$A39,DatLivF,0),MATCH(total!D$2,fourbi!$B$1:$M$1,0)),0)</f>
        <v>0</v>
      </c>
      <c r="E39" s="24">
        <f ca="1">IFERROR(OFFSET(fourbi!$A$1,MATCH(total!$A39,DatLivF,0),MATCH(total!E$2,fourbi!$B$1:$M$1,0)),0)</f>
        <v>0</v>
      </c>
      <c r="F39">
        <f ca="1">IFERROR(OFFSET(caleche!$A$1,MATCH(total!$A39,DatLivCal,0),MATCH(total!F$2,caleche!$B$1:$M$1,0)),0)</f>
        <v>0</v>
      </c>
      <c r="G39" s="24">
        <f ca="1">IFERROR(OFFSET(caleche!$A$1,MATCH(total!$A39,DatLivCal,0),MATCH(total!G$2,caleche!$B$1:$M$1,0)),0)</f>
        <v>0</v>
      </c>
      <c r="H39">
        <f ca="1">IFERROR(OFFSET(equitation!$A$1,MATCH(total!$A39,DatLivEq,0),MATCH(total!H$2,equitation!$B$1:$M$1,0)),0)</f>
        <v>0</v>
      </c>
      <c r="I39">
        <f ca="1">IFERROR(OFFSET(equitation!$A$1,MATCH(total!$A39,DatLivEq,0),MATCH(total!I$2,equitation!$B$1:$M$1,0)),0)</f>
        <v>0</v>
      </c>
      <c r="J39" s="24">
        <f ca="1">IFERROR(OFFSET(equitation!$A$1,MATCH(total!$A39,DatLivEq,0),MATCH(total!J$2,equitation!$B$1:$M$1,0)),0)</f>
        <v>0</v>
      </c>
      <c r="K39" s="23">
        <f ca="1">IFERROR(OFFSET(ceinture!$A$1,MATCH(total!$A39,Datlivceint,0),MATCH(total!K$2,ceinture!$B$1:$L$1,0)),0)</f>
        <v>0</v>
      </c>
      <c r="L39" s="23">
        <f ca="1">IFERROR(OFFSET('sac-diamant'!$A$1,MATCH(total!$A39,DatLivDiam,0),MATCH(total!L$2,'sac-diamant'!$B$1:$L$1,0)),0)</f>
        <v>0</v>
      </c>
    </row>
    <row r="40" spans="1:23">
      <c r="A40" s="8">
        <v>41676</v>
      </c>
      <c r="B40" s="25">
        <f ca="1">IFERROR(OFFSET(fourbi!$A$1,MATCH(total!$A40,DatLivF,0),MATCH(total!B$2,fourbi!$B$1:$M$1,0)),0)</f>
        <v>0</v>
      </c>
      <c r="C40" s="17">
        <f ca="1">IFERROR(OFFSET(fourbi!$A$1,MATCH(total!$A40,DatLivF,0),MATCH(total!C$2,fourbi!$B$1:$M$1,0)),0)</f>
        <v>0</v>
      </c>
      <c r="D40" s="17">
        <f ca="1">IFERROR(OFFSET(fourbi!$A$1,MATCH(total!$A40,DatLivF,0),MATCH(total!D$2,fourbi!$B$1:$M$1,0)),0)</f>
        <v>0</v>
      </c>
      <c r="E40" s="24">
        <f ca="1">IFERROR(OFFSET(fourbi!$A$1,MATCH(total!$A40,DatLivF,0),MATCH(total!E$2,fourbi!$B$1:$M$1,0)),0)</f>
        <v>0</v>
      </c>
      <c r="F40">
        <f ca="1">IFERROR(OFFSET(caleche!$A$1,MATCH(total!$A40,DatLivCal,0),MATCH(total!F$2,caleche!$B$1:$M$1,0)),0)</f>
        <v>0</v>
      </c>
      <c r="G40" s="24">
        <f ca="1">IFERROR(OFFSET(caleche!$A$1,MATCH(total!$A40,DatLivCal,0),MATCH(total!G$2,caleche!$B$1:$M$1,0)),0)</f>
        <v>0</v>
      </c>
      <c r="H40">
        <f ca="1">IFERROR(OFFSET(equitation!$A$1,MATCH(total!$A40,DatLivEq,0),MATCH(total!H$2,equitation!$B$1:$M$1,0)),0)</f>
        <v>0</v>
      </c>
      <c r="I40">
        <f ca="1">IFERROR(OFFSET(equitation!$A$1,MATCH(total!$A40,DatLivEq,0),MATCH(total!I$2,equitation!$B$1:$M$1,0)),0)</f>
        <v>0</v>
      </c>
      <c r="J40" s="24">
        <f ca="1">IFERROR(OFFSET(equitation!$A$1,MATCH(total!$A40,DatLivEq,0),MATCH(total!J$2,equitation!$B$1:$M$1,0)),0)</f>
        <v>0</v>
      </c>
      <c r="K40" s="23">
        <f ca="1">IFERROR(OFFSET(ceinture!$A$1,MATCH(total!$A40,Datlivceint,0),MATCH(total!K$2,ceinture!$B$1:$L$1,0)),0)</f>
        <v>16</v>
      </c>
      <c r="L40" s="23">
        <f ca="1">IFERROR(OFFSET('sac-diamant'!$A$1,MATCH(total!$A40,DatLivDiam,0),MATCH(total!L$2,'sac-diamant'!$B$1:$L$1,0)),0)</f>
        <v>0</v>
      </c>
    </row>
    <row r="41" spans="1:23">
      <c r="A41" s="8">
        <v>41677</v>
      </c>
      <c r="B41" s="25">
        <f ca="1">IFERROR(OFFSET(fourbi!$A$1,MATCH(total!$A41,DatLivF,0),MATCH(total!B$2,fourbi!$B$1:$M$1,0)),0)</f>
        <v>0</v>
      </c>
      <c r="C41" s="17">
        <f ca="1">IFERROR(OFFSET(fourbi!$A$1,MATCH(total!$A41,DatLivF,0),MATCH(total!C$2,fourbi!$B$1:$M$1,0)),0)</f>
        <v>0</v>
      </c>
      <c r="D41" s="17">
        <f ca="1">IFERROR(OFFSET(fourbi!$A$1,MATCH(total!$A41,DatLivF,0),MATCH(total!D$2,fourbi!$B$1:$M$1,0)),0)</f>
        <v>0</v>
      </c>
      <c r="E41" s="24">
        <f ca="1">IFERROR(OFFSET(fourbi!$A$1,MATCH(total!$A41,DatLivF,0),MATCH(total!E$2,fourbi!$B$1:$M$1,0)),0)</f>
        <v>0</v>
      </c>
      <c r="F41">
        <f ca="1">IFERROR(OFFSET(caleche!$A$1,MATCH(total!$A41,DatLivCal,0),MATCH(total!F$2,caleche!$B$1:$M$1,0)),0)</f>
        <v>0</v>
      </c>
      <c r="G41" s="24">
        <f ca="1">IFERROR(OFFSET(caleche!$A$1,MATCH(total!$A41,DatLivCal,0),MATCH(total!G$2,caleche!$B$1:$M$1,0)),0)</f>
        <v>0</v>
      </c>
      <c r="H41">
        <f ca="1">IFERROR(OFFSET(equitation!$A$1,MATCH(total!$A41,DatLivEq,0),MATCH(total!H$2,equitation!$B$1:$M$1,0)),0)</f>
        <v>0</v>
      </c>
      <c r="I41">
        <f ca="1">IFERROR(OFFSET(equitation!$A$1,MATCH(total!$A41,DatLivEq,0),MATCH(total!I$2,equitation!$B$1:$M$1,0)),0)</f>
        <v>0</v>
      </c>
      <c r="J41" s="24">
        <f ca="1">IFERROR(OFFSET(equitation!$A$1,MATCH(total!$A41,DatLivEq,0),MATCH(total!J$2,equitation!$B$1:$M$1,0)),0)</f>
        <v>0</v>
      </c>
      <c r="K41" s="23">
        <f ca="1">IFERROR(OFFSET(ceinture!$A$1,MATCH(total!$A41,Datlivceint,0),MATCH(total!K$2,ceinture!$B$1:$L$1,0)),0)</f>
        <v>0</v>
      </c>
      <c r="L41" s="23">
        <f ca="1">IFERROR(OFFSET('sac-diamant'!$A$1,MATCH(total!$A41,DatLivDiam,0),MATCH(total!L$2,'sac-diamant'!$B$1:$L$1,0)),0)</f>
        <v>0</v>
      </c>
    </row>
    <row r="42" spans="1:23">
      <c r="A42" s="8">
        <v>41678</v>
      </c>
      <c r="B42" s="25">
        <f ca="1">IFERROR(OFFSET(fourbi!$A$1,MATCH(total!$A42,DatLivF,0),MATCH(total!B$2,fourbi!$B$1:$M$1,0)),0)</f>
        <v>0</v>
      </c>
      <c r="C42" s="17">
        <f ca="1">IFERROR(OFFSET(fourbi!$A$1,MATCH(total!$A42,DatLivF,0),MATCH(total!C$2,fourbi!$B$1:$M$1,0)),0)</f>
        <v>0</v>
      </c>
      <c r="D42" s="17">
        <f ca="1">IFERROR(OFFSET(fourbi!$A$1,MATCH(total!$A42,DatLivF,0),MATCH(total!D$2,fourbi!$B$1:$M$1,0)),0)</f>
        <v>0</v>
      </c>
      <c r="E42" s="24">
        <f ca="1">IFERROR(OFFSET(fourbi!$A$1,MATCH(total!$A42,DatLivF,0),MATCH(total!E$2,fourbi!$B$1:$M$1,0)),0)</f>
        <v>0</v>
      </c>
      <c r="F42">
        <f ca="1">IFERROR(OFFSET(caleche!$A$1,MATCH(total!$A42,DatLivCal,0),MATCH(total!F$2,caleche!$B$1:$M$1,0)),0)</f>
        <v>0</v>
      </c>
      <c r="G42" s="24">
        <f ca="1">IFERROR(OFFSET(caleche!$A$1,MATCH(total!$A42,DatLivCal,0),MATCH(total!G$2,caleche!$B$1:$M$1,0)),0)</f>
        <v>0</v>
      </c>
      <c r="H42">
        <f ca="1">IFERROR(OFFSET(equitation!$A$1,MATCH(total!$A42,DatLivEq,0),MATCH(total!H$2,equitation!$B$1:$M$1,0)),0)</f>
        <v>0</v>
      </c>
      <c r="I42">
        <f ca="1">IFERROR(OFFSET(equitation!$A$1,MATCH(total!$A42,DatLivEq,0),MATCH(total!I$2,equitation!$B$1:$M$1,0)),0)</f>
        <v>0</v>
      </c>
      <c r="J42" s="24">
        <f ca="1">IFERROR(OFFSET(equitation!$A$1,MATCH(total!$A42,DatLivEq,0),MATCH(total!J$2,equitation!$B$1:$M$1,0)),0)</f>
        <v>0</v>
      </c>
      <c r="K42" s="23">
        <f ca="1">IFERROR(OFFSET(ceinture!$A$1,MATCH(total!$A42,Datlivceint,0),MATCH(total!K$2,ceinture!$B$1:$L$1,0)),0)</f>
        <v>0</v>
      </c>
      <c r="L42" s="23">
        <f ca="1">IFERROR(OFFSET('sac-diamant'!$A$1,MATCH(total!$A42,DatLivDiam,0),MATCH(total!L$2,'sac-diamant'!$B$1:$L$1,0)),0)</f>
        <v>0</v>
      </c>
    </row>
    <row r="43" spans="1:23">
      <c r="A43" s="8">
        <v>41679</v>
      </c>
      <c r="B43" s="25">
        <f ca="1">IFERROR(OFFSET(fourbi!$A$1,MATCH(total!$A43,DatLivF,0),MATCH(total!B$2,fourbi!$B$1:$M$1,0)),0)</f>
        <v>0</v>
      </c>
      <c r="C43" s="17">
        <f ca="1">IFERROR(OFFSET(fourbi!$A$1,MATCH(total!$A43,DatLivF,0),MATCH(total!C$2,fourbi!$B$1:$M$1,0)),0)</f>
        <v>0</v>
      </c>
      <c r="D43" s="17">
        <f ca="1">IFERROR(OFFSET(fourbi!$A$1,MATCH(total!$A43,DatLivF,0),MATCH(total!D$2,fourbi!$B$1:$M$1,0)),0)</f>
        <v>0</v>
      </c>
      <c r="E43" s="24">
        <f ca="1">IFERROR(OFFSET(fourbi!$A$1,MATCH(total!$A43,DatLivF,0),MATCH(total!E$2,fourbi!$B$1:$M$1,0)),0)</f>
        <v>0</v>
      </c>
      <c r="F43">
        <f ca="1">IFERROR(OFFSET(caleche!$A$1,MATCH(total!$A43,DatLivCal,0),MATCH(total!F$2,caleche!$B$1:$M$1,0)),0)</f>
        <v>0</v>
      </c>
      <c r="G43" s="24">
        <f ca="1">IFERROR(OFFSET(caleche!$A$1,MATCH(total!$A43,DatLivCal,0),MATCH(total!G$2,caleche!$B$1:$M$1,0)),0)</f>
        <v>0</v>
      </c>
      <c r="H43">
        <f ca="1">IFERROR(OFFSET(equitation!$A$1,MATCH(total!$A43,DatLivEq,0),MATCH(total!H$2,equitation!$B$1:$M$1,0)),0)</f>
        <v>0</v>
      </c>
      <c r="I43">
        <f ca="1">IFERROR(OFFSET(equitation!$A$1,MATCH(total!$A43,DatLivEq,0),MATCH(total!I$2,equitation!$B$1:$M$1,0)),0)</f>
        <v>0</v>
      </c>
      <c r="J43" s="24">
        <f ca="1">IFERROR(OFFSET(equitation!$A$1,MATCH(total!$A43,DatLivEq,0),MATCH(total!J$2,equitation!$B$1:$M$1,0)),0)</f>
        <v>0</v>
      </c>
      <c r="K43" s="23">
        <f ca="1">IFERROR(OFFSET(ceinture!$A$1,MATCH(total!$A43,Datlivceint,0),MATCH(total!K$2,ceinture!$B$1:$L$1,0)),0)</f>
        <v>0</v>
      </c>
      <c r="L43" s="23">
        <f ca="1">IFERROR(OFFSET('sac-diamant'!$A$1,MATCH(total!$A43,DatLivDiam,0),MATCH(total!L$2,'sac-diamant'!$B$1:$L$1,0)),0)</f>
        <v>0</v>
      </c>
    </row>
    <row r="44" spans="1:23">
      <c r="A44" s="8">
        <v>41680</v>
      </c>
      <c r="B44" s="25">
        <f ca="1">IFERROR(OFFSET(fourbi!$A$1,MATCH(total!$A44,DatLivF,0),MATCH(total!B$2,fourbi!$B$1:$M$1,0)),0)</f>
        <v>0</v>
      </c>
      <c r="C44" s="17">
        <f ca="1">IFERROR(OFFSET(fourbi!$A$1,MATCH(total!$A44,DatLivF,0),MATCH(total!C$2,fourbi!$B$1:$M$1,0)),0)</f>
        <v>0</v>
      </c>
      <c r="D44" s="17">
        <f ca="1">IFERROR(OFFSET(fourbi!$A$1,MATCH(total!$A44,DatLivF,0),MATCH(total!D$2,fourbi!$B$1:$M$1,0)),0)</f>
        <v>0</v>
      </c>
      <c r="E44" s="24">
        <f ca="1">IFERROR(OFFSET(fourbi!$A$1,MATCH(total!$A44,DatLivF,0),MATCH(total!E$2,fourbi!$B$1:$M$1,0)),0)</f>
        <v>0</v>
      </c>
      <c r="F44">
        <f ca="1">IFERROR(OFFSET(caleche!$A$1,MATCH(total!$A44,DatLivCal,0),MATCH(total!F$2,caleche!$B$1:$M$1,0)),0)</f>
        <v>0</v>
      </c>
      <c r="G44" s="24">
        <f ca="1">IFERROR(OFFSET(caleche!$A$1,MATCH(total!$A44,DatLivCal,0),MATCH(total!G$2,caleche!$B$1:$M$1,0)),0)</f>
        <v>0</v>
      </c>
      <c r="H44">
        <f ca="1">IFERROR(OFFSET(equitation!$A$1,MATCH(total!$A44,DatLivEq,0),MATCH(total!H$2,equitation!$B$1:$M$1,0)),0)</f>
        <v>0</v>
      </c>
      <c r="I44">
        <f ca="1">IFERROR(OFFSET(equitation!$A$1,MATCH(total!$A44,DatLivEq,0),MATCH(total!I$2,equitation!$B$1:$M$1,0)),0)</f>
        <v>0</v>
      </c>
      <c r="J44" s="24">
        <f ca="1">IFERROR(OFFSET(equitation!$A$1,MATCH(total!$A44,DatLivEq,0),MATCH(total!J$2,equitation!$B$1:$M$1,0)),0)</f>
        <v>0</v>
      </c>
      <c r="K44" s="23">
        <f ca="1">IFERROR(OFFSET(ceinture!$A$1,MATCH(total!$A44,Datlivceint,0),MATCH(total!K$2,ceinture!$B$1:$L$1,0)),0)</f>
        <v>0</v>
      </c>
      <c r="L44" s="23">
        <f ca="1">IFERROR(OFFSET('sac-diamant'!$A$1,MATCH(total!$A44,DatLivDiam,0),MATCH(total!L$2,'sac-diamant'!$B$1:$L$1,0)),0)</f>
        <v>0</v>
      </c>
    </row>
    <row r="45" spans="1:23">
      <c r="A45" s="8">
        <v>41681</v>
      </c>
      <c r="B45" s="25">
        <f ca="1">IFERROR(OFFSET(fourbi!$A$1,MATCH(total!$A45,DatLivF,0),MATCH(total!B$2,fourbi!$B$1:$M$1,0)),0)</f>
        <v>0</v>
      </c>
      <c r="C45" s="17">
        <f ca="1">IFERROR(OFFSET(fourbi!$A$1,MATCH(total!$A45,DatLivF,0),MATCH(total!C$2,fourbi!$B$1:$M$1,0)),0)</f>
        <v>0</v>
      </c>
      <c r="D45" s="17">
        <f ca="1">IFERROR(OFFSET(fourbi!$A$1,MATCH(total!$A45,DatLivF,0),MATCH(total!D$2,fourbi!$B$1:$M$1,0)),0)</f>
        <v>0</v>
      </c>
      <c r="E45" s="24">
        <f ca="1">IFERROR(OFFSET(fourbi!$A$1,MATCH(total!$A45,DatLivF,0),MATCH(total!E$2,fourbi!$B$1:$M$1,0)),0)</f>
        <v>0</v>
      </c>
      <c r="F45">
        <f ca="1">IFERROR(OFFSET(caleche!$A$1,MATCH(total!$A45,DatLivCal,0),MATCH(total!F$2,caleche!$B$1:$M$1,0)),0)</f>
        <v>0</v>
      </c>
      <c r="G45" s="24">
        <f ca="1">IFERROR(OFFSET(caleche!$A$1,MATCH(total!$A45,DatLivCal,0),MATCH(total!G$2,caleche!$B$1:$M$1,0)),0)</f>
        <v>0</v>
      </c>
      <c r="H45">
        <f ca="1">IFERROR(OFFSET(equitation!$A$1,MATCH(total!$A45,DatLivEq,0),MATCH(total!H$2,equitation!$B$1:$M$1,0)),0)</f>
        <v>0</v>
      </c>
      <c r="I45">
        <f ca="1">IFERROR(OFFSET(equitation!$A$1,MATCH(total!$A45,DatLivEq,0),MATCH(total!I$2,equitation!$B$1:$M$1,0)),0)</f>
        <v>0</v>
      </c>
      <c r="J45" s="24">
        <f ca="1">IFERROR(OFFSET(equitation!$A$1,MATCH(total!$A45,DatLivEq,0),MATCH(total!J$2,equitation!$B$1:$M$1,0)),0)</f>
        <v>0</v>
      </c>
      <c r="K45" s="23">
        <f ca="1">IFERROR(OFFSET(ceinture!$A$1,MATCH(total!$A45,Datlivceint,0),MATCH(total!K$2,ceinture!$B$1:$L$1,0)),0)</f>
        <v>0</v>
      </c>
      <c r="L45" s="23">
        <f ca="1">IFERROR(OFFSET('sac-diamant'!$A$1,MATCH(total!$A45,DatLivDiam,0),MATCH(total!L$2,'sac-diamant'!$B$1:$L$1,0)),0)</f>
        <v>0</v>
      </c>
    </row>
    <row r="46" spans="1:23">
      <c r="A46" s="8">
        <v>41682</v>
      </c>
      <c r="B46" s="25">
        <f ca="1">IFERROR(OFFSET(fourbi!$A$1,MATCH(total!$A46,DatLivF,0),MATCH(total!B$2,fourbi!$B$1:$M$1,0)),0)</f>
        <v>0</v>
      </c>
      <c r="C46" s="17">
        <f ca="1">IFERROR(OFFSET(fourbi!$A$1,MATCH(total!$A46,DatLivF,0),MATCH(total!C$2,fourbi!$B$1:$M$1,0)),0)</f>
        <v>0</v>
      </c>
      <c r="D46" s="17">
        <f ca="1">IFERROR(OFFSET(fourbi!$A$1,MATCH(total!$A46,DatLivF,0),MATCH(total!D$2,fourbi!$B$1:$M$1,0)),0)</f>
        <v>0</v>
      </c>
      <c r="E46" s="24">
        <f ca="1">IFERROR(OFFSET(fourbi!$A$1,MATCH(total!$A46,DatLivF,0),MATCH(total!E$2,fourbi!$B$1:$M$1,0)),0)</f>
        <v>0</v>
      </c>
      <c r="F46">
        <f ca="1">IFERROR(OFFSET(caleche!$A$1,MATCH(total!$A46,DatLivCal,0),MATCH(total!F$2,caleche!$B$1:$M$1,0)),0)</f>
        <v>0</v>
      </c>
      <c r="G46" s="24">
        <f ca="1">IFERROR(OFFSET(caleche!$A$1,MATCH(total!$A46,DatLivCal,0),MATCH(total!G$2,caleche!$B$1:$M$1,0)),0)</f>
        <v>0</v>
      </c>
      <c r="H46">
        <f ca="1">IFERROR(OFFSET(equitation!$A$1,MATCH(total!$A46,DatLivEq,0),MATCH(total!H$2,equitation!$B$1:$M$1,0)),0)</f>
        <v>0</v>
      </c>
      <c r="I46">
        <f ca="1">IFERROR(OFFSET(equitation!$A$1,MATCH(total!$A46,DatLivEq,0),MATCH(total!I$2,equitation!$B$1:$M$1,0)),0)</f>
        <v>0</v>
      </c>
      <c r="J46" s="24">
        <f ca="1">IFERROR(OFFSET(equitation!$A$1,MATCH(total!$A46,DatLivEq,0),MATCH(total!J$2,equitation!$B$1:$M$1,0)),0)</f>
        <v>0</v>
      </c>
      <c r="K46" s="23">
        <f ca="1">IFERROR(OFFSET(ceinture!$A$1,MATCH(total!$A46,Datlivceint,0),MATCH(total!K$2,ceinture!$B$1:$L$1,0)),0)</f>
        <v>0</v>
      </c>
      <c r="L46" s="23">
        <f ca="1">IFERROR(OFFSET('sac-diamant'!$A$1,MATCH(total!$A46,DatLivDiam,0),MATCH(total!L$2,'sac-diamant'!$B$1:$L$1,0)),0)</f>
        <v>0</v>
      </c>
    </row>
    <row r="47" spans="1:23">
      <c r="A47" s="8">
        <v>41683</v>
      </c>
      <c r="B47" s="25">
        <f ca="1">IFERROR(OFFSET(fourbi!$A$1,MATCH(total!$A47,DatLivF,0),MATCH(total!B$2,fourbi!$B$1:$M$1,0)),0)</f>
        <v>72</v>
      </c>
      <c r="C47" s="17">
        <f ca="1">IFERROR(OFFSET(fourbi!$A$1,MATCH(total!$A47,DatLivF,0),MATCH(total!C$2,fourbi!$B$1:$M$1,0)),0)</f>
        <v>132</v>
      </c>
      <c r="D47" s="17">
        <f ca="1">IFERROR(OFFSET(fourbi!$A$1,MATCH(total!$A47,DatLivF,0),MATCH(total!D$2,fourbi!$B$1:$M$1,0)),0)</f>
        <v>0</v>
      </c>
      <c r="E47" s="24">
        <f ca="1">IFERROR(OFFSET(fourbi!$A$1,MATCH(total!$A47,DatLivF,0),MATCH(total!E$2,fourbi!$B$1:$M$1,0)),0)</f>
        <v>0</v>
      </c>
      <c r="F47">
        <f ca="1">IFERROR(OFFSET(caleche!$A$1,MATCH(total!$A47,DatLivCal,0),MATCH(total!F$2,caleche!$B$1:$M$1,0)),0)</f>
        <v>0</v>
      </c>
      <c r="G47" s="24">
        <f ca="1">IFERROR(OFFSET(caleche!$A$1,MATCH(total!$A47,DatLivCal,0),MATCH(total!G$2,caleche!$B$1:$M$1,0)),0)</f>
        <v>0</v>
      </c>
      <c r="H47">
        <f ca="1">IFERROR(OFFSET(equitation!$A$1,MATCH(total!$A47,DatLivEq,0),MATCH(total!H$2,equitation!$B$1:$M$1,0)),0)</f>
        <v>0</v>
      </c>
      <c r="I47">
        <f ca="1">IFERROR(OFFSET(equitation!$A$1,MATCH(total!$A47,DatLivEq,0),MATCH(total!I$2,equitation!$B$1:$M$1,0)),0)</f>
        <v>0</v>
      </c>
      <c r="J47" s="24">
        <f ca="1">IFERROR(OFFSET(equitation!$A$1,MATCH(total!$A47,DatLivEq,0),MATCH(total!J$2,equitation!$B$1:$M$1,0)),0)</f>
        <v>0</v>
      </c>
      <c r="K47" s="23">
        <f ca="1">IFERROR(OFFSET(ceinture!$A$1,MATCH(total!$A47,Datlivceint,0),MATCH(total!K$2,ceinture!$B$1:$L$1,0)),0)</f>
        <v>74</v>
      </c>
      <c r="L47" s="23">
        <f ca="1">IFERROR(OFFSET('sac-diamant'!$A$1,MATCH(total!$A47,DatLivDiam,0),MATCH(total!L$2,'sac-diamant'!$B$1:$L$1,0)),0)</f>
        <v>0</v>
      </c>
    </row>
    <row r="48" spans="1:23">
      <c r="A48" s="8">
        <v>41684</v>
      </c>
      <c r="B48" s="25">
        <f ca="1">IFERROR(OFFSET(fourbi!$A$1,MATCH(total!$A48,DatLivF,0),MATCH(total!B$2,fourbi!$B$1:$M$1,0)),0)</f>
        <v>0</v>
      </c>
      <c r="C48" s="17">
        <f ca="1">IFERROR(OFFSET(fourbi!$A$1,MATCH(total!$A48,DatLivF,0),MATCH(total!C$2,fourbi!$B$1:$M$1,0)),0)</f>
        <v>0</v>
      </c>
      <c r="D48" s="17">
        <f ca="1">IFERROR(OFFSET(fourbi!$A$1,MATCH(total!$A48,DatLivF,0),MATCH(total!D$2,fourbi!$B$1:$M$1,0)),0)</f>
        <v>0</v>
      </c>
      <c r="E48" s="24">
        <f ca="1">IFERROR(OFFSET(fourbi!$A$1,MATCH(total!$A48,DatLivF,0),MATCH(total!E$2,fourbi!$B$1:$M$1,0)),0)</f>
        <v>0</v>
      </c>
      <c r="F48">
        <f ca="1">IFERROR(OFFSET(caleche!$A$1,MATCH(total!$A48,DatLivCal,0),MATCH(total!F$2,caleche!$B$1:$M$1,0)),0)</f>
        <v>0</v>
      </c>
      <c r="G48" s="24">
        <f ca="1">IFERROR(OFFSET(caleche!$A$1,MATCH(total!$A48,DatLivCal,0),MATCH(total!G$2,caleche!$B$1:$M$1,0)),0)</f>
        <v>0</v>
      </c>
      <c r="H48">
        <f ca="1">IFERROR(OFFSET(equitation!$A$1,MATCH(total!$A48,DatLivEq,0),MATCH(total!H$2,equitation!$B$1:$M$1,0)),0)</f>
        <v>0</v>
      </c>
      <c r="I48">
        <f ca="1">IFERROR(OFFSET(equitation!$A$1,MATCH(total!$A48,DatLivEq,0),MATCH(total!I$2,equitation!$B$1:$M$1,0)),0)</f>
        <v>0</v>
      </c>
      <c r="J48" s="24">
        <f ca="1">IFERROR(OFFSET(equitation!$A$1,MATCH(total!$A48,DatLivEq,0),MATCH(total!J$2,equitation!$B$1:$M$1,0)),0)</f>
        <v>0</v>
      </c>
      <c r="K48" s="23">
        <f ca="1">IFERROR(OFFSET(ceinture!$A$1,MATCH(total!$A48,Datlivceint,0),MATCH(total!K$2,ceinture!$B$1:$L$1,0)),0)</f>
        <v>0</v>
      </c>
      <c r="L48" s="23">
        <f ca="1">IFERROR(OFFSET('sac-diamant'!$A$1,MATCH(total!$A48,DatLivDiam,0),MATCH(total!L$2,'sac-diamant'!$B$1:$L$1,0)),0)</f>
        <v>0</v>
      </c>
    </row>
    <row r="49" spans="1:23">
      <c r="A49" s="8">
        <v>41685</v>
      </c>
      <c r="B49" s="25">
        <f ca="1">IFERROR(OFFSET(fourbi!$A$1,MATCH(total!$A49,DatLivF,0),MATCH(total!B$2,fourbi!$B$1:$M$1,0)),0)</f>
        <v>0</v>
      </c>
      <c r="C49" s="17">
        <f ca="1">IFERROR(OFFSET(fourbi!$A$1,MATCH(total!$A49,DatLivF,0),MATCH(total!C$2,fourbi!$B$1:$M$1,0)),0)</f>
        <v>0</v>
      </c>
      <c r="D49" s="17">
        <f ca="1">IFERROR(OFFSET(fourbi!$A$1,MATCH(total!$A49,DatLivF,0),MATCH(total!D$2,fourbi!$B$1:$M$1,0)),0)</f>
        <v>0</v>
      </c>
      <c r="E49" s="24">
        <f ca="1">IFERROR(OFFSET(fourbi!$A$1,MATCH(total!$A49,DatLivF,0),MATCH(total!E$2,fourbi!$B$1:$M$1,0)),0)</f>
        <v>0</v>
      </c>
      <c r="F49">
        <f ca="1">IFERROR(OFFSET(caleche!$A$1,MATCH(total!$A49,DatLivCal,0),MATCH(total!F$2,caleche!$B$1:$M$1,0)),0)</f>
        <v>0</v>
      </c>
      <c r="G49" s="24">
        <f ca="1">IFERROR(OFFSET(caleche!$A$1,MATCH(total!$A49,DatLivCal,0),MATCH(total!G$2,caleche!$B$1:$M$1,0)),0)</f>
        <v>0</v>
      </c>
      <c r="H49">
        <f ca="1">IFERROR(OFFSET(equitation!$A$1,MATCH(total!$A49,DatLivEq,0),MATCH(total!H$2,equitation!$B$1:$M$1,0)),0)</f>
        <v>0</v>
      </c>
      <c r="I49">
        <f ca="1">IFERROR(OFFSET(equitation!$A$1,MATCH(total!$A49,DatLivEq,0),MATCH(total!I$2,equitation!$B$1:$M$1,0)),0)</f>
        <v>0</v>
      </c>
      <c r="J49" s="24">
        <f ca="1">IFERROR(OFFSET(equitation!$A$1,MATCH(total!$A49,DatLivEq,0),MATCH(total!J$2,equitation!$B$1:$M$1,0)),0)</f>
        <v>0</v>
      </c>
      <c r="K49" s="23">
        <f ca="1">IFERROR(OFFSET(ceinture!$A$1,MATCH(total!$A49,Datlivceint,0),MATCH(total!K$2,ceinture!$B$1:$L$1,0)),0)</f>
        <v>0</v>
      </c>
      <c r="L49" s="23">
        <f ca="1">IFERROR(OFFSET('sac-diamant'!$A$1,MATCH(total!$A49,DatLivDiam,0),MATCH(total!L$2,'sac-diamant'!$B$1:$L$1,0)),0)</f>
        <v>0</v>
      </c>
    </row>
    <row r="50" spans="1:23">
      <c r="A50" s="8">
        <v>41686</v>
      </c>
      <c r="B50" s="25">
        <f ca="1">IFERROR(OFFSET(fourbi!$A$1,MATCH(total!$A50,DatLivF,0),MATCH(total!B$2,fourbi!$B$1:$M$1,0)),0)</f>
        <v>0</v>
      </c>
      <c r="C50" s="17">
        <f ca="1">IFERROR(OFFSET(fourbi!$A$1,MATCH(total!$A50,DatLivF,0),MATCH(total!C$2,fourbi!$B$1:$M$1,0)),0)</f>
        <v>0</v>
      </c>
      <c r="D50" s="17">
        <f ca="1">IFERROR(OFFSET(fourbi!$A$1,MATCH(total!$A50,DatLivF,0),MATCH(total!D$2,fourbi!$B$1:$M$1,0)),0)</f>
        <v>0</v>
      </c>
      <c r="E50" s="24">
        <f ca="1">IFERROR(OFFSET(fourbi!$A$1,MATCH(total!$A50,DatLivF,0),MATCH(total!E$2,fourbi!$B$1:$M$1,0)),0)</f>
        <v>0</v>
      </c>
      <c r="F50">
        <f ca="1">IFERROR(OFFSET(caleche!$A$1,MATCH(total!$A50,DatLivCal,0),MATCH(total!F$2,caleche!$B$1:$M$1,0)),0)</f>
        <v>0</v>
      </c>
      <c r="G50" s="24">
        <f ca="1">IFERROR(OFFSET(caleche!$A$1,MATCH(total!$A50,DatLivCal,0),MATCH(total!G$2,caleche!$B$1:$M$1,0)),0)</f>
        <v>0</v>
      </c>
      <c r="H50">
        <f ca="1">IFERROR(OFFSET(equitation!$A$1,MATCH(total!$A50,DatLivEq,0),MATCH(total!H$2,equitation!$B$1:$M$1,0)),0)</f>
        <v>0</v>
      </c>
      <c r="I50">
        <f ca="1">IFERROR(OFFSET(equitation!$A$1,MATCH(total!$A50,DatLivEq,0),MATCH(total!I$2,equitation!$B$1:$M$1,0)),0)</f>
        <v>0</v>
      </c>
      <c r="J50" s="24">
        <f ca="1">IFERROR(OFFSET(equitation!$A$1,MATCH(total!$A50,DatLivEq,0),MATCH(total!J$2,equitation!$B$1:$M$1,0)),0)</f>
        <v>0</v>
      </c>
      <c r="K50" s="23">
        <f ca="1">IFERROR(OFFSET(ceinture!$A$1,MATCH(total!$A50,Datlivceint,0),MATCH(total!K$2,ceinture!$B$1:$L$1,0)),0)</f>
        <v>0</v>
      </c>
      <c r="L50" s="23">
        <f ca="1">IFERROR(OFFSET('sac-diamant'!$A$1,MATCH(total!$A50,DatLivDiam,0),MATCH(total!L$2,'sac-diamant'!$B$1:$L$1,0)),0)</f>
        <v>0</v>
      </c>
    </row>
    <row r="51" spans="1:23">
      <c r="A51" s="8">
        <v>41687</v>
      </c>
      <c r="B51" s="25">
        <f ca="1">IFERROR(OFFSET(fourbi!$A$1,MATCH(total!$A51,DatLivF,0),MATCH(total!B$2,fourbi!$B$1:$M$1,0)),0)</f>
        <v>0</v>
      </c>
      <c r="C51" s="17">
        <f ca="1">IFERROR(OFFSET(fourbi!$A$1,MATCH(total!$A51,DatLivF,0),MATCH(total!C$2,fourbi!$B$1:$M$1,0)),0)</f>
        <v>0</v>
      </c>
      <c r="D51" s="17">
        <f ca="1">IFERROR(OFFSET(fourbi!$A$1,MATCH(total!$A51,DatLivF,0),MATCH(total!D$2,fourbi!$B$1:$M$1,0)),0)</f>
        <v>0</v>
      </c>
      <c r="E51" s="24">
        <f ca="1">IFERROR(OFFSET(fourbi!$A$1,MATCH(total!$A51,DatLivF,0),MATCH(total!E$2,fourbi!$B$1:$M$1,0)),0)</f>
        <v>0</v>
      </c>
      <c r="F51">
        <f ca="1">IFERROR(OFFSET(caleche!$A$1,MATCH(total!$A51,DatLivCal,0),MATCH(total!F$2,caleche!$B$1:$M$1,0)),0)</f>
        <v>0</v>
      </c>
      <c r="G51" s="24">
        <f ca="1">IFERROR(OFFSET(caleche!$A$1,MATCH(total!$A51,DatLivCal,0),MATCH(total!G$2,caleche!$B$1:$M$1,0)),0)</f>
        <v>0</v>
      </c>
      <c r="H51">
        <f ca="1">IFERROR(OFFSET(equitation!$A$1,MATCH(total!$A51,DatLivEq,0),MATCH(total!H$2,equitation!$B$1:$M$1,0)),0)</f>
        <v>0</v>
      </c>
      <c r="I51">
        <f ca="1">IFERROR(OFFSET(equitation!$A$1,MATCH(total!$A51,DatLivEq,0),MATCH(total!I$2,equitation!$B$1:$M$1,0)),0)</f>
        <v>0</v>
      </c>
      <c r="J51" s="24">
        <f ca="1">IFERROR(OFFSET(equitation!$A$1,MATCH(total!$A51,DatLivEq,0),MATCH(total!J$2,equitation!$B$1:$M$1,0)),0)</f>
        <v>0</v>
      </c>
      <c r="K51" s="23">
        <f ca="1">IFERROR(OFFSET(ceinture!$A$1,MATCH(total!$A51,Datlivceint,0),MATCH(total!K$2,ceinture!$B$1:$L$1,0)),0)</f>
        <v>0</v>
      </c>
      <c r="L51" s="23">
        <f ca="1">IFERROR(OFFSET('sac-diamant'!$A$1,MATCH(total!$A51,DatLivDiam,0),MATCH(total!L$2,'sac-diamant'!$B$1:$L$1,0)),0)</f>
        <v>0</v>
      </c>
    </row>
    <row r="52" spans="1:23">
      <c r="A52" s="8">
        <v>41688</v>
      </c>
      <c r="B52" s="25">
        <f ca="1">IFERROR(OFFSET(fourbi!$A$1,MATCH(total!$A52,DatLivF,0),MATCH(total!B$2,fourbi!$B$1:$M$1,0)),0)</f>
        <v>72</v>
      </c>
      <c r="C52" s="17">
        <f ca="1">IFERROR(OFFSET(fourbi!$A$1,MATCH(total!$A52,DatLivF,0),MATCH(total!C$2,fourbi!$B$1:$M$1,0)),0)</f>
        <v>132</v>
      </c>
      <c r="D52" s="17">
        <f ca="1">IFERROR(OFFSET(fourbi!$A$1,MATCH(total!$A52,DatLivF,0),MATCH(total!D$2,fourbi!$B$1:$M$1,0)),0)</f>
        <v>0</v>
      </c>
      <c r="E52" s="24">
        <f ca="1">IFERROR(OFFSET(fourbi!$A$1,MATCH(total!$A52,DatLivF,0),MATCH(total!E$2,fourbi!$B$1:$M$1,0)),0)</f>
        <v>0</v>
      </c>
      <c r="F52">
        <f ca="1">IFERROR(OFFSET(caleche!$A$1,MATCH(total!$A52,DatLivCal,0),MATCH(total!F$2,caleche!$B$1:$M$1,0)),0)</f>
        <v>0</v>
      </c>
      <c r="G52" s="24">
        <f ca="1">IFERROR(OFFSET(caleche!$A$1,MATCH(total!$A52,DatLivCal,0),MATCH(total!G$2,caleche!$B$1:$M$1,0)),0)</f>
        <v>0</v>
      </c>
      <c r="H52">
        <f ca="1">IFERROR(OFFSET(equitation!$A$1,MATCH(total!$A52,DatLivEq,0),MATCH(total!H$2,equitation!$B$1:$M$1,0)),0)</f>
        <v>0</v>
      </c>
      <c r="I52">
        <f ca="1">IFERROR(OFFSET(equitation!$A$1,MATCH(total!$A52,DatLivEq,0),MATCH(total!I$2,equitation!$B$1:$M$1,0)),0)</f>
        <v>0</v>
      </c>
      <c r="J52" s="24">
        <f ca="1">IFERROR(OFFSET(equitation!$A$1,MATCH(total!$A52,DatLivEq,0),MATCH(total!J$2,equitation!$B$1:$M$1,0)),0)</f>
        <v>0</v>
      </c>
      <c r="K52" s="23">
        <f ca="1">IFERROR(OFFSET(ceinture!$A$1,MATCH(total!$A52,Datlivceint,0),MATCH(total!K$2,ceinture!$B$1:$L$1,0)),0)</f>
        <v>0</v>
      </c>
      <c r="L52" s="23">
        <f ca="1">IFERROR(OFFSET('sac-diamant'!$A$1,MATCH(total!$A52,DatLivDiam,0),MATCH(total!L$2,'sac-diamant'!$B$1:$L$1,0)),0)</f>
        <v>0</v>
      </c>
    </row>
    <row r="53" spans="1:23">
      <c r="A53" s="8">
        <v>41689</v>
      </c>
      <c r="B53" s="25">
        <f ca="1">IFERROR(OFFSET(fourbi!$A$1,MATCH(total!$A53,DatLivF,0),MATCH(total!B$2,fourbi!$B$1:$M$1,0)),0)</f>
        <v>0</v>
      </c>
      <c r="C53" s="17">
        <f ca="1">IFERROR(OFFSET(fourbi!$A$1,MATCH(total!$A53,DatLivF,0),MATCH(total!C$2,fourbi!$B$1:$M$1,0)),0)</f>
        <v>0</v>
      </c>
      <c r="D53" s="17">
        <f ca="1">IFERROR(OFFSET(fourbi!$A$1,MATCH(total!$A53,DatLivF,0),MATCH(total!D$2,fourbi!$B$1:$M$1,0)),0)</f>
        <v>0</v>
      </c>
      <c r="E53" s="24">
        <f ca="1">IFERROR(OFFSET(fourbi!$A$1,MATCH(total!$A53,DatLivF,0),MATCH(total!E$2,fourbi!$B$1:$M$1,0)),0)</f>
        <v>0</v>
      </c>
      <c r="F53">
        <f ca="1">IFERROR(OFFSET(caleche!$A$1,MATCH(total!$A53,DatLivCal,0),MATCH(total!F$2,caleche!$B$1:$M$1,0)),0)</f>
        <v>0</v>
      </c>
      <c r="G53" s="24">
        <f ca="1">IFERROR(OFFSET(caleche!$A$1,MATCH(total!$A53,DatLivCal,0),MATCH(total!G$2,caleche!$B$1:$M$1,0)),0)</f>
        <v>0</v>
      </c>
      <c r="H53">
        <f ca="1">IFERROR(OFFSET(equitation!$A$1,MATCH(total!$A53,DatLivEq,0),MATCH(total!H$2,equitation!$B$1:$M$1,0)),0)</f>
        <v>0</v>
      </c>
      <c r="I53">
        <f ca="1">IFERROR(OFFSET(equitation!$A$1,MATCH(total!$A53,DatLivEq,0),MATCH(total!I$2,equitation!$B$1:$M$1,0)),0)</f>
        <v>0</v>
      </c>
      <c r="J53" s="24">
        <f ca="1">IFERROR(OFFSET(equitation!$A$1,MATCH(total!$A53,DatLivEq,0),MATCH(total!J$2,equitation!$B$1:$M$1,0)),0)</f>
        <v>0</v>
      </c>
      <c r="K53" s="23">
        <f ca="1">IFERROR(OFFSET(ceinture!$A$1,MATCH(total!$A53,Datlivceint,0),MATCH(total!K$2,ceinture!$B$1:$L$1,0)),0)</f>
        <v>0</v>
      </c>
      <c r="L53" s="23">
        <f ca="1">IFERROR(OFFSET('sac-diamant'!$A$1,MATCH(total!$A53,DatLivDiam,0),MATCH(total!L$2,'sac-diamant'!$B$1:$L$1,0)),0)</f>
        <v>0</v>
      </c>
    </row>
    <row r="54" spans="1:23">
      <c r="A54" s="8">
        <v>41690</v>
      </c>
      <c r="B54" s="25">
        <f ca="1">IFERROR(OFFSET(fourbi!$A$1,MATCH(total!$A54,DatLivF,0),MATCH(total!B$2,fourbi!$B$1:$M$1,0)),0)</f>
        <v>72</v>
      </c>
      <c r="C54" s="17">
        <f ca="1">IFERROR(OFFSET(fourbi!$A$1,MATCH(total!$A54,DatLivF,0),MATCH(total!C$2,fourbi!$B$1:$M$1,0)),0)</f>
        <v>132</v>
      </c>
      <c r="D54" s="17">
        <f ca="1">IFERROR(OFFSET(fourbi!$A$1,MATCH(total!$A54,DatLivF,0),MATCH(total!D$2,fourbi!$B$1:$M$1,0)),0)</f>
        <v>0</v>
      </c>
      <c r="E54" s="24">
        <f ca="1">IFERROR(OFFSET(fourbi!$A$1,MATCH(total!$A54,DatLivF,0),MATCH(total!E$2,fourbi!$B$1:$M$1,0)),0)</f>
        <v>0</v>
      </c>
      <c r="F54">
        <f ca="1">IFERROR(OFFSET(caleche!$A$1,MATCH(total!$A54,DatLivCal,0),MATCH(total!F$2,caleche!$B$1:$M$1,0)),0)</f>
        <v>0</v>
      </c>
      <c r="G54" s="24">
        <f ca="1">IFERROR(OFFSET(caleche!$A$1,MATCH(total!$A54,DatLivCal,0),MATCH(total!G$2,caleche!$B$1:$M$1,0)),0)</f>
        <v>0</v>
      </c>
      <c r="H54">
        <f ca="1">IFERROR(OFFSET(equitation!$A$1,MATCH(total!$A54,DatLivEq,0),MATCH(total!H$2,equitation!$B$1:$M$1,0)),0)</f>
        <v>0</v>
      </c>
      <c r="I54">
        <f ca="1">IFERROR(OFFSET(equitation!$A$1,MATCH(total!$A54,DatLivEq,0),MATCH(total!I$2,equitation!$B$1:$M$1,0)),0)</f>
        <v>0</v>
      </c>
      <c r="J54" s="24">
        <f ca="1">IFERROR(OFFSET(equitation!$A$1,MATCH(total!$A54,DatLivEq,0),MATCH(total!J$2,equitation!$B$1:$M$1,0)),0)</f>
        <v>0</v>
      </c>
      <c r="K54" s="23">
        <f ca="1">IFERROR(OFFSET(ceinture!$A$1,MATCH(total!$A54,Datlivceint,0),MATCH(total!K$2,ceinture!$B$1:$L$1,0)),0)</f>
        <v>103</v>
      </c>
      <c r="L54" s="23">
        <f ca="1">IFERROR(OFFSET('sac-diamant'!$A$1,MATCH(total!$A54,DatLivDiam,0),MATCH(total!L$2,'sac-diamant'!$B$1:$L$1,0)),0)</f>
        <v>0</v>
      </c>
    </row>
    <row r="55" spans="1:23">
      <c r="A55" s="8">
        <v>41691</v>
      </c>
      <c r="B55" s="25">
        <f ca="1">IFERROR(OFFSET(fourbi!$A$1,MATCH(total!$A55,DatLivF,0),MATCH(total!B$2,fourbi!$B$1:$M$1,0)),0)</f>
        <v>0</v>
      </c>
      <c r="C55" s="17">
        <f ca="1">IFERROR(OFFSET(fourbi!$A$1,MATCH(total!$A55,DatLivF,0),MATCH(total!C$2,fourbi!$B$1:$M$1,0)),0)</f>
        <v>0</v>
      </c>
      <c r="D55" s="17">
        <f ca="1">IFERROR(OFFSET(fourbi!$A$1,MATCH(total!$A55,DatLivF,0),MATCH(total!D$2,fourbi!$B$1:$M$1,0)),0)</f>
        <v>0</v>
      </c>
      <c r="E55" s="24">
        <f ca="1">IFERROR(OFFSET(fourbi!$A$1,MATCH(total!$A55,DatLivF,0),MATCH(total!E$2,fourbi!$B$1:$M$1,0)),0)</f>
        <v>0</v>
      </c>
      <c r="F55">
        <f ca="1">IFERROR(OFFSET(caleche!$A$1,MATCH(total!$A55,DatLivCal,0),MATCH(total!F$2,caleche!$B$1:$M$1,0)),0)</f>
        <v>0</v>
      </c>
      <c r="G55" s="24">
        <f ca="1">IFERROR(OFFSET(caleche!$A$1,MATCH(total!$A55,DatLivCal,0),MATCH(total!G$2,caleche!$B$1:$M$1,0)),0)</f>
        <v>0</v>
      </c>
      <c r="H55">
        <f ca="1">IFERROR(OFFSET(equitation!$A$1,MATCH(total!$A55,DatLivEq,0),MATCH(total!H$2,equitation!$B$1:$M$1,0)),0)</f>
        <v>0</v>
      </c>
      <c r="I55">
        <f ca="1">IFERROR(OFFSET(equitation!$A$1,MATCH(total!$A55,DatLivEq,0),MATCH(total!I$2,equitation!$B$1:$M$1,0)),0)</f>
        <v>0</v>
      </c>
      <c r="J55" s="24">
        <f ca="1">IFERROR(OFFSET(equitation!$A$1,MATCH(total!$A55,DatLivEq,0),MATCH(total!J$2,equitation!$B$1:$M$1,0)),0)</f>
        <v>0</v>
      </c>
      <c r="K55" s="23">
        <f ca="1">IFERROR(OFFSET(ceinture!$A$1,MATCH(total!$A55,Datlivceint,0),MATCH(total!K$2,ceinture!$B$1:$L$1,0)),0)</f>
        <v>0</v>
      </c>
      <c r="L55" s="23">
        <f ca="1">IFERROR(OFFSET('sac-diamant'!$A$1,MATCH(total!$A55,DatLivDiam,0),MATCH(total!L$2,'sac-diamant'!$B$1:$L$1,0)),0)</f>
        <v>0</v>
      </c>
    </row>
    <row r="56" spans="1:23">
      <c r="A56" s="8">
        <v>41692</v>
      </c>
      <c r="B56" s="25">
        <f ca="1">IFERROR(OFFSET(fourbi!$A$1,MATCH(total!$A56,DatLivF,0),MATCH(total!B$2,fourbi!$B$1:$M$1,0)),0)</f>
        <v>0</v>
      </c>
      <c r="C56" s="17">
        <f ca="1">IFERROR(OFFSET(fourbi!$A$1,MATCH(total!$A56,DatLivF,0),MATCH(total!C$2,fourbi!$B$1:$M$1,0)),0)</f>
        <v>0</v>
      </c>
      <c r="D56" s="17">
        <f ca="1">IFERROR(OFFSET(fourbi!$A$1,MATCH(total!$A56,DatLivF,0),MATCH(total!D$2,fourbi!$B$1:$M$1,0)),0)</f>
        <v>0</v>
      </c>
      <c r="E56" s="24">
        <f ca="1">IFERROR(OFFSET(fourbi!$A$1,MATCH(total!$A56,DatLivF,0),MATCH(total!E$2,fourbi!$B$1:$M$1,0)),0)</f>
        <v>0</v>
      </c>
      <c r="F56">
        <f ca="1">IFERROR(OFFSET(caleche!$A$1,MATCH(total!$A56,DatLivCal,0),MATCH(total!F$2,caleche!$B$1:$M$1,0)),0)</f>
        <v>0</v>
      </c>
      <c r="G56" s="24">
        <f ca="1">IFERROR(OFFSET(caleche!$A$1,MATCH(total!$A56,DatLivCal,0),MATCH(total!G$2,caleche!$B$1:$M$1,0)),0)</f>
        <v>0</v>
      </c>
      <c r="H56">
        <f ca="1">IFERROR(OFFSET(equitation!$A$1,MATCH(total!$A56,DatLivEq,0),MATCH(total!H$2,equitation!$B$1:$M$1,0)),0)</f>
        <v>0</v>
      </c>
      <c r="I56">
        <f ca="1">IFERROR(OFFSET(equitation!$A$1,MATCH(total!$A56,DatLivEq,0),MATCH(total!I$2,equitation!$B$1:$M$1,0)),0)</f>
        <v>0</v>
      </c>
      <c r="J56" s="24">
        <f ca="1">IFERROR(OFFSET(equitation!$A$1,MATCH(total!$A56,DatLivEq,0),MATCH(total!J$2,equitation!$B$1:$M$1,0)),0)</f>
        <v>0</v>
      </c>
      <c r="K56" s="23">
        <f ca="1">IFERROR(OFFSET(ceinture!$A$1,MATCH(total!$A56,Datlivceint,0),MATCH(total!K$2,ceinture!$B$1:$L$1,0)),0)</f>
        <v>0</v>
      </c>
      <c r="L56" s="23">
        <f ca="1">IFERROR(OFFSET('sac-diamant'!$A$1,MATCH(total!$A56,DatLivDiam,0),MATCH(total!L$2,'sac-diamant'!$B$1:$L$1,0)),0)</f>
        <v>0</v>
      </c>
    </row>
    <row r="57" spans="1:23">
      <c r="A57" s="8">
        <v>41693</v>
      </c>
      <c r="B57" s="25">
        <f ca="1">IFERROR(OFFSET(fourbi!$A$1,MATCH(total!$A57,DatLivF,0),MATCH(total!B$2,fourbi!$B$1:$M$1,0)),0)</f>
        <v>0</v>
      </c>
      <c r="C57" s="17">
        <f ca="1">IFERROR(OFFSET(fourbi!$A$1,MATCH(total!$A57,DatLivF,0),MATCH(total!C$2,fourbi!$B$1:$M$1,0)),0)</f>
        <v>0</v>
      </c>
      <c r="D57" s="17">
        <f ca="1">IFERROR(OFFSET(fourbi!$A$1,MATCH(total!$A57,DatLivF,0),MATCH(total!D$2,fourbi!$B$1:$M$1,0)),0)</f>
        <v>0</v>
      </c>
      <c r="E57" s="24">
        <f ca="1">IFERROR(OFFSET(fourbi!$A$1,MATCH(total!$A57,DatLivF,0),MATCH(total!E$2,fourbi!$B$1:$M$1,0)),0)</f>
        <v>0</v>
      </c>
      <c r="F57">
        <f ca="1">IFERROR(OFFSET(caleche!$A$1,MATCH(total!$A57,DatLivCal,0),MATCH(total!F$2,caleche!$B$1:$M$1,0)),0)</f>
        <v>0</v>
      </c>
      <c r="G57" s="24">
        <f ca="1">IFERROR(OFFSET(caleche!$A$1,MATCH(total!$A57,DatLivCal,0),MATCH(total!G$2,caleche!$B$1:$M$1,0)),0)</f>
        <v>0</v>
      </c>
      <c r="H57">
        <f ca="1">IFERROR(OFFSET(equitation!$A$1,MATCH(total!$A57,DatLivEq,0),MATCH(total!H$2,equitation!$B$1:$M$1,0)),0)</f>
        <v>0</v>
      </c>
      <c r="I57">
        <f ca="1">IFERROR(OFFSET(equitation!$A$1,MATCH(total!$A57,DatLivEq,0),MATCH(total!I$2,equitation!$B$1:$M$1,0)),0)</f>
        <v>0</v>
      </c>
      <c r="J57" s="24">
        <f ca="1">IFERROR(OFFSET(equitation!$A$1,MATCH(total!$A57,DatLivEq,0),MATCH(total!J$2,equitation!$B$1:$M$1,0)),0)</f>
        <v>0</v>
      </c>
      <c r="K57" s="23">
        <f ca="1">IFERROR(OFFSET(ceinture!$A$1,MATCH(total!$A57,Datlivceint,0),MATCH(total!K$2,ceinture!$B$1:$L$1,0)),0)</f>
        <v>0</v>
      </c>
      <c r="L57" s="23">
        <f ca="1">IFERROR(OFFSET('sac-diamant'!$A$1,MATCH(total!$A57,DatLivDiam,0),MATCH(total!L$2,'sac-diamant'!$B$1:$L$1,0)),0)</f>
        <v>0</v>
      </c>
    </row>
    <row r="58" spans="1:23">
      <c r="A58" s="8">
        <v>41694</v>
      </c>
      <c r="B58" s="25">
        <f ca="1">IFERROR(OFFSET(fourbi!$A$1,MATCH(total!$A58,DatLivF,0),MATCH(total!B$2,fourbi!$B$1:$M$1,0)),0)</f>
        <v>0</v>
      </c>
      <c r="C58" s="17">
        <f ca="1">IFERROR(OFFSET(fourbi!$A$1,MATCH(total!$A58,DatLivF,0),MATCH(total!C$2,fourbi!$B$1:$M$1,0)),0)</f>
        <v>0</v>
      </c>
      <c r="D58" s="17">
        <f ca="1">IFERROR(OFFSET(fourbi!$A$1,MATCH(total!$A58,DatLivF,0),MATCH(total!D$2,fourbi!$B$1:$M$1,0)),0)</f>
        <v>0</v>
      </c>
      <c r="E58" s="24">
        <f ca="1">IFERROR(OFFSET(fourbi!$A$1,MATCH(total!$A58,DatLivF,0),MATCH(total!E$2,fourbi!$B$1:$M$1,0)),0)</f>
        <v>0</v>
      </c>
      <c r="F58">
        <f ca="1">IFERROR(OFFSET(caleche!$A$1,MATCH(total!$A58,DatLivCal,0),MATCH(total!F$2,caleche!$B$1:$M$1,0)),0)</f>
        <v>0</v>
      </c>
      <c r="G58" s="24">
        <f ca="1">IFERROR(OFFSET(caleche!$A$1,MATCH(total!$A58,DatLivCal,0),MATCH(total!G$2,caleche!$B$1:$M$1,0)),0)</f>
        <v>0</v>
      </c>
      <c r="H58">
        <f ca="1">IFERROR(OFFSET(equitation!$A$1,MATCH(total!$A58,DatLivEq,0),MATCH(total!H$2,equitation!$B$1:$M$1,0)),0)</f>
        <v>0</v>
      </c>
      <c r="I58">
        <f ca="1">IFERROR(OFFSET(equitation!$A$1,MATCH(total!$A58,DatLivEq,0),MATCH(total!I$2,equitation!$B$1:$M$1,0)),0)</f>
        <v>0</v>
      </c>
      <c r="J58" s="24">
        <f ca="1">IFERROR(OFFSET(equitation!$A$1,MATCH(total!$A58,DatLivEq,0),MATCH(total!J$2,equitation!$B$1:$M$1,0)),0)</f>
        <v>0</v>
      </c>
      <c r="K58" s="23">
        <f ca="1">IFERROR(OFFSET(ceinture!$A$1,MATCH(total!$A58,Datlivceint,0),MATCH(total!K$2,ceinture!$B$1:$L$1,0)),0)</f>
        <v>0</v>
      </c>
      <c r="L58" s="23">
        <f ca="1">IFERROR(OFFSET('sac-diamant'!$A$1,MATCH(total!$A58,DatLivDiam,0),MATCH(total!L$2,'sac-diamant'!$B$1:$L$1,0)),0)</f>
        <v>0</v>
      </c>
    </row>
    <row r="59" spans="1:23">
      <c r="A59" s="8">
        <v>41695</v>
      </c>
      <c r="B59" s="25">
        <f ca="1">IFERROR(OFFSET(fourbi!$A$1,MATCH(total!$A59,DatLivF,0),MATCH(total!B$2,fourbi!$B$1:$M$1,0)),0)</f>
        <v>144</v>
      </c>
      <c r="C59" s="17">
        <f ca="1">IFERROR(OFFSET(fourbi!$A$1,MATCH(total!$A59,DatLivF,0),MATCH(total!C$2,fourbi!$B$1:$M$1,0)),0)</f>
        <v>66</v>
      </c>
      <c r="D59" s="17">
        <f ca="1">IFERROR(OFFSET(fourbi!$A$1,MATCH(total!$A59,DatLivF,0),MATCH(total!D$2,fourbi!$B$1:$M$1,0)),0)</f>
        <v>0</v>
      </c>
      <c r="E59" s="24">
        <f ca="1">IFERROR(OFFSET(fourbi!$A$1,MATCH(total!$A59,DatLivF,0),MATCH(total!E$2,fourbi!$B$1:$M$1,0)),0)</f>
        <v>0</v>
      </c>
      <c r="F59">
        <f ca="1">IFERROR(OFFSET(caleche!$A$1,MATCH(total!$A59,DatLivCal,0),MATCH(total!F$2,caleche!$B$1:$M$1,0)),0)</f>
        <v>0</v>
      </c>
      <c r="G59" s="24">
        <f ca="1">IFERROR(OFFSET(caleche!$A$1,MATCH(total!$A59,DatLivCal,0),MATCH(total!G$2,caleche!$B$1:$M$1,0)),0)</f>
        <v>0</v>
      </c>
      <c r="H59">
        <f ca="1">IFERROR(OFFSET(equitation!$A$1,MATCH(total!$A59,DatLivEq,0),MATCH(total!H$2,equitation!$B$1:$M$1,0)),0)</f>
        <v>0</v>
      </c>
      <c r="I59">
        <f ca="1">IFERROR(OFFSET(equitation!$A$1,MATCH(total!$A59,DatLivEq,0),MATCH(total!I$2,equitation!$B$1:$M$1,0)),0)</f>
        <v>0</v>
      </c>
      <c r="J59" s="24">
        <f ca="1">IFERROR(OFFSET(equitation!$A$1,MATCH(total!$A59,DatLivEq,0),MATCH(total!J$2,equitation!$B$1:$M$1,0)),0)</f>
        <v>0</v>
      </c>
      <c r="K59" s="23">
        <f ca="1">IFERROR(OFFSET(ceinture!$A$1,MATCH(total!$A59,Datlivceint,0),MATCH(total!K$2,ceinture!$B$1:$L$1,0)),0)</f>
        <v>0</v>
      </c>
      <c r="L59" s="23">
        <f ca="1">IFERROR(OFFSET('sac-diamant'!$A$1,MATCH(total!$A59,DatLivDiam,0),MATCH(total!L$2,'sac-diamant'!$B$1:$L$1,0)),0)</f>
        <v>0</v>
      </c>
    </row>
    <row r="60" spans="1:23">
      <c r="A60" s="8">
        <v>41696</v>
      </c>
      <c r="B60" s="25">
        <f ca="1">IFERROR(OFFSET(fourbi!$A$1,MATCH(total!$A60,DatLivF,0),MATCH(total!B$2,fourbi!$B$1:$M$1,0)),0)</f>
        <v>0</v>
      </c>
      <c r="C60" s="17">
        <f ca="1">IFERROR(OFFSET(fourbi!$A$1,MATCH(total!$A60,DatLivF,0),MATCH(total!C$2,fourbi!$B$1:$M$1,0)),0)</f>
        <v>0</v>
      </c>
      <c r="D60" s="17">
        <f ca="1">IFERROR(OFFSET(fourbi!$A$1,MATCH(total!$A60,DatLivF,0),MATCH(total!D$2,fourbi!$B$1:$M$1,0)),0)</f>
        <v>0</v>
      </c>
      <c r="E60" s="24">
        <f ca="1">IFERROR(OFFSET(fourbi!$A$1,MATCH(total!$A60,DatLivF,0),MATCH(total!E$2,fourbi!$B$1:$M$1,0)),0)</f>
        <v>0</v>
      </c>
      <c r="F60">
        <f ca="1">IFERROR(OFFSET(caleche!$A$1,MATCH(total!$A60,DatLivCal,0),MATCH(total!F$2,caleche!$B$1:$M$1,0)),0)</f>
        <v>0</v>
      </c>
      <c r="G60" s="24">
        <f ca="1">IFERROR(OFFSET(caleche!$A$1,MATCH(total!$A60,DatLivCal,0),MATCH(total!G$2,caleche!$B$1:$M$1,0)),0)</f>
        <v>0</v>
      </c>
      <c r="H60">
        <f ca="1">IFERROR(OFFSET(equitation!$A$1,MATCH(total!$A60,DatLivEq,0),MATCH(total!H$2,equitation!$B$1:$M$1,0)),0)</f>
        <v>0</v>
      </c>
      <c r="I60">
        <f ca="1">IFERROR(OFFSET(equitation!$A$1,MATCH(total!$A60,DatLivEq,0),MATCH(total!I$2,equitation!$B$1:$M$1,0)),0)</f>
        <v>0</v>
      </c>
      <c r="J60" s="24">
        <f ca="1">IFERROR(OFFSET(equitation!$A$1,MATCH(total!$A60,DatLivEq,0),MATCH(total!J$2,equitation!$B$1:$M$1,0)),0)</f>
        <v>0</v>
      </c>
      <c r="K60" s="23">
        <f ca="1">IFERROR(OFFSET(ceinture!$A$1,MATCH(total!$A60,Datlivceint,0),MATCH(total!K$2,ceinture!$B$1:$L$1,0)),0)</f>
        <v>0</v>
      </c>
      <c r="L60" s="23">
        <f ca="1">IFERROR(OFFSET('sac-diamant'!$A$1,MATCH(total!$A60,DatLivDiam,0),MATCH(total!L$2,'sac-diamant'!$B$1:$L$1,0)),0)</f>
        <v>0</v>
      </c>
    </row>
    <row r="61" spans="1:23">
      <c r="A61" s="8">
        <v>41697</v>
      </c>
      <c r="B61" s="25">
        <f ca="1">IFERROR(OFFSET(fourbi!$A$1,MATCH(total!$A61,DatLivF,0),MATCH(total!B$2,fourbi!$B$1:$M$1,0)),0)</f>
        <v>0</v>
      </c>
      <c r="C61" s="17">
        <f ca="1">IFERROR(OFFSET(fourbi!$A$1,MATCH(total!$A61,DatLivF,0),MATCH(total!C$2,fourbi!$B$1:$M$1,0)),0)</f>
        <v>0</v>
      </c>
      <c r="D61" s="17">
        <f ca="1">IFERROR(OFFSET(fourbi!$A$1,MATCH(total!$A61,DatLivF,0),MATCH(total!D$2,fourbi!$B$1:$M$1,0)),0)</f>
        <v>1</v>
      </c>
      <c r="E61" s="24">
        <f ca="1">IFERROR(OFFSET(fourbi!$A$1,MATCH(total!$A61,DatLivF,0),MATCH(total!E$2,fourbi!$B$1:$M$1,0)),0)</f>
        <v>3</v>
      </c>
      <c r="F61">
        <f ca="1">IFERROR(OFFSET(caleche!$A$1,MATCH(total!$A61,DatLivCal,0),MATCH(total!F$2,caleche!$B$1:$M$1,0)),0)</f>
        <v>0</v>
      </c>
      <c r="G61" s="24">
        <f ca="1">IFERROR(OFFSET(caleche!$A$1,MATCH(total!$A61,DatLivCal,0),MATCH(total!G$2,caleche!$B$1:$M$1,0)),0)</f>
        <v>0</v>
      </c>
      <c r="H61">
        <f ca="1">IFERROR(OFFSET(equitation!$A$1,MATCH(total!$A61,DatLivEq,0),MATCH(total!H$2,equitation!$B$1:$M$1,0)),0)</f>
        <v>0</v>
      </c>
      <c r="I61">
        <f ca="1">IFERROR(OFFSET(equitation!$A$1,MATCH(total!$A61,DatLivEq,0),MATCH(total!I$2,equitation!$B$1:$M$1,0)),0)</f>
        <v>0</v>
      </c>
      <c r="J61" s="24">
        <f ca="1">IFERROR(OFFSET(equitation!$A$1,MATCH(total!$A61,DatLivEq,0),MATCH(total!J$2,equitation!$B$1:$M$1,0)),0)</f>
        <v>0</v>
      </c>
      <c r="K61" s="23">
        <f ca="1">IFERROR(OFFSET(ceinture!$A$1,MATCH(total!$A61,Datlivceint,0),MATCH(total!K$2,ceinture!$B$1:$L$1,0)),0)</f>
        <v>70</v>
      </c>
      <c r="L61" s="23">
        <f ca="1">IFERROR(OFFSET('sac-diamant'!$A$1,MATCH(total!$A61,DatLivDiam,0),MATCH(total!L$2,'sac-diamant'!$B$1:$L$1,0)),0)</f>
        <v>0</v>
      </c>
    </row>
    <row r="62" spans="1:23" ht="16" thickBot="1">
      <c r="A62" s="8">
        <v>41698</v>
      </c>
      <c r="B62" s="25">
        <f ca="1">IFERROR(OFFSET(fourbi!$A$1,MATCH(total!$A62,DatLivF,0),MATCH(total!B$2,fourbi!$B$1:$M$1,0)),0)</f>
        <v>288</v>
      </c>
      <c r="C62" s="17">
        <f ca="1">IFERROR(OFFSET(fourbi!$A$1,MATCH(total!$A62,DatLivF,0),MATCH(total!C$2,fourbi!$B$1:$M$1,0)),0)</f>
        <v>0</v>
      </c>
      <c r="D62" s="17">
        <f ca="1">IFERROR(OFFSET(fourbi!$A$1,MATCH(total!$A62,DatLivF,0),MATCH(total!D$2,fourbi!$B$1:$M$1,0)),0)</f>
        <v>0</v>
      </c>
      <c r="E62" s="24">
        <f ca="1">IFERROR(OFFSET(fourbi!$A$1,MATCH(total!$A62,DatLivF,0),MATCH(total!E$2,fourbi!$B$1:$M$1,0)),0)</f>
        <v>0</v>
      </c>
      <c r="F62">
        <f ca="1">IFERROR(OFFSET(caleche!$A$1,MATCH(total!$A62,DatLivCal,0),MATCH(total!F$2,caleche!$B$1:$M$1,0)),0)</f>
        <v>0</v>
      </c>
      <c r="G62" s="24">
        <f ca="1">IFERROR(OFFSET(caleche!$A$1,MATCH(total!$A62,DatLivCal,0),MATCH(total!G$2,caleche!$B$1:$M$1,0)),0)</f>
        <v>0</v>
      </c>
      <c r="H62">
        <f ca="1">IFERROR(OFFSET(equitation!$A$1,MATCH(total!$A62,DatLivEq,0),MATCH(total!H$2,equitation!$B$1:$M$1,0)),0)</f>
        <v>0</v>
      </c>
      <c r="I62">
        <f ca="1">IFERROR(OFFSET(equitation!$A$1,MATCH(total!$A62,DatLivEq,0),MATCH(total!I$2,equitation!$B$1:$M$1,0)),0)</f>
        <v>0</v>
      </c>
      <c r="J62" s="24">
        <f ca="1">IFERROR(OFFSET(equitation!$A$1,MATCH(total!$A62,DatLivEq,0),MATCH(total!J$2,equitation!$B$1:$M$1,0)),0)</f>
        <v>0</v>
      </c>
      <c r="K62" s="23">
        <f ca="1">IFERROR(OFFSET(ceinture!$A$1,MATCH(total!$A62,Datlivceint,0),MATCH(total!K$2,ceinture!$B$1:$L$1,0)),0)</f>
        <v>180</v>
      </c>
      <c r="L62" s="23">
        <f ca="1">IFERROR(OFFSET('sac-diamant'!$A$1,MATCH(total!$A62,DatLivDiam,0),MATCH(total!L$2,'sac-diamant'!$B$1:$L$1,0)),0)</f>
        <v>0</v>
      </c>
    </row>
    <row r="63" spans="1:23" s="41" customFormat="1" ht="17" thickTop="1" thickBot="1">
      <c r="A63" s="39" t="s">
        <v>40</v>
      </c>
      <c r="B63" s="40">
        <f>fourbi!B16</f>
        <v>648</v>
      </c>
      <c r="C63" s="41">
        <f>fourbi!C16</f>
        <v>462</v>
      </c>
      <c r="D63" s="41">
        <f>fourbi!D16</f>
        <v>1</v>
      </c>
      <c r="E63" s="42">
        <f>fourbi!E16</f>
        <v>3</v>
      </c>
      <c r="F63" s="41">
        <f>+caleche!B62</f>
        <v>0</v>
      </c>
      <c r="G63" s="42">
        <f>+caleche!C62</f>
        <v>0</v>
      </c>
      <c r="J63" s="42"/>
      <c r="K63" s="43">
        <f>+ceinture!B62</f>
        <v>443</v>
      </c>
      <c r="L63" s="43">
        <f>+'sac-diamant'!B62</f>
        <v>0</v>
      </c>
      <c r="P63" s="40"/>
      <c r="U63" s="43"/>
      <c r="V63" s="43"/>
      <c r="W63" s="43"/>
    </row>
    <row r="64" spans="1:23" ht="16" thickTop="1">
      <c r="A64" s="8">
        <v>41699</v>
      </c>
      <c r="B64" s="25">
        <f ca="1">IFERROR(OFFSET(fourbi!$A$1,MATCH(total!$A64,DatLivF,0),MATCH(total!B$2,fourbi!$B$1:$M$1,0)),0)</f>
        <v>0</v>
      </c>
      <c r="C64" s="17">
        <f ca="1">IFERROR(OFFSET(fourbi!$A$1,MATCH(total!$A64,DatLivF,0),MATCH(total!C$2,fourbi!$B$1:$M$1,0)),0)</f>
        <v>0</v>
      </c>
      <c r="D64" s="17">
        <f ca="1">IFERROR(OFFSET(fourbi!$A$1,MATCH(total!$A64,DatLivF,0),MATCH(total!D$2,fourbi!$B$1:$M$1,0)),0)</f>
        <v>0</v>
      </c>
      <c r="E64" s="24">
        <f ca="1">IFERROR(OFFSET(fourbi!$A$1,MATCH(total!$A64,DatLivF,0),MATCH(total!E$2,fourbi!$B$1:$M$1,0)),0)</f>
        <v>0</v>
      </c>
      <c r="F64">
        <f ca="1">IFERROR(OFFSET(caleche!$A$1,MATCH(total!$A64,DatLivCal,0),MATCH(total!F$2,caleche!$B$1:$M$1,0)),0)</f>
        <v>0</v>
      </c>
      <c r="G64" s="24">
        <f ca="1">IFERROR(OFFSET(caleche!$A$1,MATCH(total!$A64,DatLivCal,0),MATCH(total!G$2,caleche!$B$1:$M$1,0)),0)</f>
        <v>0</v>
      </c>
      <c r="H64">
        <f ca="1">IFERROR(OFFSET(equitation!$A$1,MATCH(total!$A64,DatLivEq,0),MATCH(total!H$2,equitation!$B$1:$M$1,0)),0)</f>
        <v>0</v>
      </c>
      <c r="I64">
        <f ca="1">IFERROR(OFFSET(equitation!$A$1,MATCH(total!$A64,DatLivEq,0),MATCH(total!I$2,equitation!$B$1:$M$1,0)),0)</f>
        <v>0</v>
      </c>
      <c r="J64" s="24">
        <f ca="1">IFERROR(OFFSET(equitation!$A$1,MATCH(total!$A64,DatLivEq,0),MATCH(total!J$2,equitation!$B$1:$M$1,0)),0)</f>
        <v>0</v>
      </c>
      <c r="K64" s="23">
        <f ca="1">IFERROR(OFFSET(ceinture!$A$1,MATCH(total!$A64,Datlivceint,0),MATCH(total!K$2,ceinture!$B$1:$L$1,0)),0)</f>
        <v>0</v>
      </c>
      <c r="L64" s="23">
        <f ca="1">IFERROR(OFFSET('sac-diamant'!$A$1,MATCH(total!$A64,DatLivDiam,0),MATCH(total!L$2,'sac-diamant'!$B$1:$L$1,0)),0)</f>
        <v>0</v>
      </c>
    </row>
    <row r="65" spans="1:12">
      <c r="A65" s="8">
        <v>41700</v>
      </c>
      <c r="B65" s="25">
        <f ca="1">IFERROR(OFFSET(fourbi!$A$1,MATCH(total!$A65,DatLivF,0),MATCH(total!B$2,fourbi!$B$1:$M$1,0)),0)</f>
        <v>0</v>
      </c>
      <c r="C65" s="17">
        <f ca="1">IFERROR(OFFSET(fourbi!$A$1,MATCH(total!$A65,DatLivF,0),MATCH(total!C$2,fourbi!$B$1:$M$1,0)),0)</f>
        <v>0</v>
      </c>
      <c r="D65" s="17">
        <f ca="1">IFERROR(OFFSET(fourbi!$A$1,MATCH(total!$A65,DatLivF,0),MATCH(total!D$2,fourbi!$B$1:$M$1,0)),0)</f>
        <v>0</v>
      </c>
      <c r="E65" s="24">
        <f ca="1">IFERROR(OFFSET(fourbi!$A$1,MATCH(total!$A65,DatLivF,0),MATCH(total!E$2,fourbi!$B$1:$M$1,0)),0)</f>
        <v>0</v>
      </c>
      <c r="F65">
        <f ca="1">IFERROR(OFFSET(caleche!$A$1,MATCH(total!$A65,DatLivCal,0),MATCH(total!F$2,caleche!$B$1:$M$1,0)),0)</f>
        <v>0</v>
      </c>
      <c r="G65" s="24">
        <f ca="1">IFERROR(OFFSET(caleche!$A$1,MATCH(total!$A65,DatLivCal,0),MATCH(total!G$2,caleche!$B$1:$M$1,0)),0)</f>
        <v>0</v>
      </c>
      <c r="H65">
        <f ca="1">IFERROR(OFFSET(equitation!$A$1,MATCH(total!$A65,DatLivEq,0),MATCH(total!H$2,equitation!$B$1:$M$1,0)),0)</f>
        <v>0</v>
      </c>
      <c r="I65">
        <f ca="1">IFERROR(OFFSET(equitation!$A$1,MATCH(total!$A65,DatLivEq,0),MATCH(total!I$2,equitation!$B$1:$M$1,0)),0)</f>
        <v>0</v>
      </c>
      <c r="J65" s="24">
        <f ca="1">IFERROR(OFFSET(equitation!$A$1,MATCH(total!$A65,DatLivEq,0),MATCH(total!J$2,equitation!$B$1:$M$1,0)),0)</f>
        <v>0</v>
      </c>
      <c r="K65" s="23">
        <f ca="1">IFERROR(OFFSET(ceinture!$A$1,MATCH(total!$A65,Datlivceint,0),MATCH(total!K$2,ceinture!$B$1:$L$1,0)),0)</f>
        <v>0</v>
      </c>
      <c r="L65" s="23">
        <f ca="1">IFERROR(OFFSET('sac-diamant'!$A$1,MATCH(total!$A65,DatLivDiam,0),MATCH(total!L$2,'sac-diamant'!$B$1:$L$1,0)),0)</f>
        <v>0</v>
      </c>
    </row>
    <row r="66" spans="1:12">
      <c r="A66" s="8">
        <v>41701</v>
      </c>
      <c r="B66" s="25">
        <f ca="1">IFERROR(OFFSET(fourbi!$A$1,MATCH(total!$A66,DatLivF,0),MATCH(total!B$2,fourbi!$B$1:$M$1,0)),0)</f>
        <v>0</v>
      </c>
      <c r="C66" s="17">
        <f ca="1">IFERROR(OFFSET(fourbi!$A$1,MATCH(total!$A66,DatLivF,0),MATCH(total!C$2,fourbi!$B$1:$M$1,0)),0)</f>
        <v>0</v>
      </c>
      <c r="D66" s="17">
        <f ca="1">IFERROR(OFFSET(fourbi!$A$1,MATCH(total!$A66,DatLivF,0),MATCH(total!D$2,fourbi!$B$1:$M$1,0)),0)</f>
        <v>0</v>
      </c>
      <c r="E66" s="24">
        <f ca="1">IFERROR(OFFSET(fourbi!$A$1,MATCH(total!$A66,DatLivF,0),MATCH(total!E$2,fourbi!$B$1:$M$1,0)),0)</f>
        <v>0</v>
      </c>
      <c r="F66">
        <f ca="1">IFERROR(OFFSET(caleche!$A$1,MATCH(total!$A66,DatLivCal,0),MATCH(total!F$2,caleche!$B$1:$M$1,0)),0)</f>
        <v>0</v>
      </c>
      <c r="G66" s="24">
        <f ca="1">IFERROR(OFFSET(caleche!$A$1,MATCH(total!$A66,DatLivCal,0),MATCH(total!G$2,caleche!$B$1:$M$1,0)),0)</f>
        <v>0</v>
      </c>
      <c r="H66">
        <f ca="1">IFERROR(OFFSET(equitation!$A$1,MATCH(total!$A66,DatLivEq,0),MATCH(total!H$2,equitation!$B$1:$M$1,0)),0)</f>
        <v>0</v>
      </c>
      <c r="I66">
        <f ca="1">IFERROR(OFFSET(equitation!$A$1,MATCH(total!$A66,DatLivEq,0),MATCH(total!I$2,equitation!$B$1:$M$1,0)),0)</f>
        <v>0</v>
      </c>
      <c r="J66" s="24">
        <f ca="1">IFERROR(OFFSET(equitation!$A$1,MATCH(total!$A66,DatLivEq,0),MATCH(total!J$2,equitation!$B$1:$M$1,0)),0)</f>
        <v>0</v>
      </c>
      <c r="K66" s="23">
        <f ca="1">IFERROR(OFFSET(ceinture!$A$1,MATCH(total!$A66,Datlivceint,0),MATCH(total!K$2,ceinture!$B$1:$L$1,0)),0)</f>
        <v>0</v>
      </c>
      <c r="L66" s="23">
        <f ca="1">IFERROR(OFFSET('sac-diamant'!$A$1,MATCH(total!$A66,DatLivDiam,0),MATCH(total!L$2,'sac-diamant'!$B$1:$L$1,0)),0)</f>
        <v>0</v>
      </c>
    </row>
    <row r="67" spans="1:12">
      <c r="A67" s="8">
        <v>41702</v>
      </c>
      <c r="B67" s="25">
        <f ca="1">IFERROR(OFFSET(fourbi!$A$1,MATCH(total!$A67,DatLivF,0),MATCH(total!B$2,fourbi!$B$1:$M$1,0)),0)</f>
        <v>0</v>
      </c>
      <c r="C67" s="17">
        <f ca="1">IFERROR(OFFSET(fourbi!$A$1,MATCH(total!$A67,DatLivF,0),MATCH(total!C$2,fourbi!$B$1:$M$1,0)),0)</f>
        <v>0</v>
      </c>
      <c r="D67" s="17">
        <f ca="1">IFERROR(OFFSET(fourbi!$A$1,MATCH(total!$A67,DatLivF,0),MATCH(total!D$2,fourbi!$B$1:$M$1,0)),0)</f>
        <v>0</v>
      </c>
      <c r="E67" s="24">
        <f ca="1">IFERROR(OFFSET(fourbi!$A$1,MATCH(total!$A67,DatLivF,0),MATCH(total!E$2,fourbi!$B$1:$M$1,0)),0)</f>
        <v>0</v>
      </c>
      <c r="F67">
        <f ca="1">IFERROR(OFFSET(caleche!$A$1,MATCH(total!$A67,DatLivCal,0),MATCH(total!F$2,caleche!$B$1:$M$1,0)),0)</f>
        <v>0</v>
      </c>
      <c r="G67" s="24">
        <f ca="1">IFERROR(OFFSET(caleche!$A$1,MATCH(total!$A67,DatLivCal,0),MATCH(total!G$2,caleche!$B$1:$M$1,0)),0)</f>
        <v>0</v>
      </c>
      <c r="H67">
        <f ca="1">IFERROR(OFFSET(equitation!$A$1,MATCH(total!$A67,DatLivEq,0),MATCH(total!H$2,equitation!$B$1:$M$1,0)),0)</f>
        <v>0</v>
      </c>
      <c r="I67">
        <f ca="1">IFERROR(OFFSET(equitation!$A$1,MATCH(total!$A67,DatLivEq,0),MATCH(total!I$2,equitation!$B$1:$M$1,0)),0)</f>
        <v>0</v>
      </c>
      <c r="J67" s="24">
        <f ca="1">IFERROR(OFFSET(equitation!$A$1,MATCH(total!$A67,DatLivEq,0),MATCH(total!J$2,equitation!$B$1:$M$1,0)),0)</f>
        <v>0</v>
      </c>
      <c r="K67" s="23">
        <f ca="1">IFERROR(OFFSET(ceinture!$A$1,MATCH(total!$A67,Datlivceint,0),MATCH(total!K$2,ceinture!$B$1:$L$1,0)),0)</f>
        <v>0</v>
      </c>
      <c r="L67" s="23">
        <f ca="1">IFERROR(OFFSET('sac-diamant'!$A$1,MATCH(total!$A67,DatLivDiam,0),MATCH(total!L$2,'sac-diamant'!$B$1:$L$1,0)),0)</f>
        <v>0</v>
      </c>
    </row>
    <row r="68" spans="1:12">
      <c r="A68" s="8">
        <v>41703</v>
      </c>
      <c r="B68" s="25">
        <f ca="1">IFERROR(OFFSET(fourbi!$A$1,MATCH(total!$A68,DatLivF,0),MATCH(total!B$2,fourbi!$B$1:$M$1,0)),0)</f>
        <v>0</v>
      </c>
      <c r="C68" s="17">
        <f ca="1">IFERROR(OFFSET(fourbi!$A$1,MATCH(total!$A68,DatLivF,0),MATCH(total!C$2,fourbi!$B$1:$M$1,0)),0)</f>
        <v>0</v>
      </c>
      <c r="D68" s="17">
        <f ca="1">IFERROR(OFFSET(fourbi!$A$1,MATCH(total!$A68,DatLivF,0),MATCH(total!D$2,fourbi!$B$1:$M$1,0)),0)</f>
        <v>0</v>
      </c>
      <c r="E68" s="24">
        <f ca="1">IFERROR(OFFSET(fourbi!$A$1,MATCH(total!$A68,DatLivF,0),MATCH(total!E$2,fourbi!$B$1:$M$1,0)),0)</f>
        <v>0</v>
      </c>
      <c r="F68">
        <f ca="1">IFERROR(OFFSET(caleche!$A$1,MATCH(total!$A68,DatLivCal,0),MATCH(total!F$2,caleche!$B$1:$M$1,0)),0)</f>
        <v>0</v>
      </c>
      <c r="G68" s="24">
        <f ca="1">IFERROR(OFFSET(caleche!$A$1,MATCH(total!$A68,DatLivCal,0),MATCH(total!G$2,caleche!$B$1:$M$1,0)),0)</f>
        <v>0</v>
      </c>
      <c r="H68">
        <f ca="1">IFERROR(OFFSET(equitation!$A$1,MATCH(total!$A68,DatLivEq,0),MATCH(total!H$2,equitation!$B$1:$M$1,0)),0)</f>
        <v>0</v>
      </c>
      <c r="I68">
        <f ca="1">IFERROR(OFFSET(equitation!$A$1,MATCH(total!$A68,DatLivEq,0),MATCH(total!I$2,equitation!$B$1:$M$1,0)),0)</f>
        <v>0</v>
      </c>
      <c r="J68" s="24">
        <f ca="1">IFERROR(OFFSET(equitation!$A$1,MATCH(total!$A68,DatLivEq,0),MATCH(total!J$2,equitation!$B$1:$M$1,0)),0)</f>
        <v>13.5</v>
      </c>
      <c r="K68" s="23">
        <f ca="1">IFERROR(OFFSET(ceinture!$A$1,MATCH(total!$A68,Datlivceint,0),MATCH(total!K$2,ceinture!$B$1:$L$1,0)),0)</f>
        <v>0</v>
      </c>
      <c r="L68" s="23">
        <f ca="1">IFERROR(OFFSET('sac-diamant'!$A$1,MATCH(total!$A68,DatLivDiam,0),MATCH(total!L$2,'sac-diamant'!$B$1:$L$1,0)),0)</f>
        <v>0</v>
      </c>
    </row>
    <row r="69" spans="1:12">
      <c r="A69" s="8">
        <v>41704</v>
      </c>
      <c r="B69" s="25">
        <f ca="1">IFERROR(OFFSET(fourbi!$A$1,MATCH(total!$A69,DatLivF,0),MATCH(total!B$2,fourbi!$B$1:$M$1,0)),0)</f>
        <v>0</v>
      </c>
      <c r="C69" s="17">
        <f ca="1">IFERROR(OFFSET(fourbi!$A$1,MATCH(total!$A69,DatLivF,0),MATCH(total!C$2,fourbi!$B$1:$M$1,0)),0)</f>
        <v>0</v>
      </c>
      <c r="D69" s="17">
        <f ca="1">IFERROR(OFFSET(fourbi!$A$1,MATCH(total!$A69,DatLivF,0),MATCH(total!D$2,fourbi!$B$1:$M$1,0)),0)</f>
        <v>0</v>
      </c>
      <c r="E69" s="24">
        <f ca="1">IFERROR(OFFSET(fourbi!$A$1,MATCH(total!$A69,DatLivF,0),MATCH(total!E$2,fourbi!$B$1:$M$1,0)),0)</f>
        <v>0</v>
      </c>
      <c r="F69">
        <f ca="1">IFERROR(OFFSET(caleche!$A$1,MATCH(total!$A69,DatLivCal,0),MATCH(total!F$2,caleche!$B$1:$M$1,0)),0)</f>
        <v>0</v>
      </c>
      <c r="G69" s="24">
        <f ca="1">IFERROR(OFFSET(caleche!$A$1,MATCH(total!$A69,DatLivCal,0),MATCH(total!G$2,caleche!$B$1:$M$1,0)),0)</f>
        <v>0</v>
      </c>
      <c r="H69">
        <f ca="1">IFERROR(OFFSET(equitation!$A$1,MATCH(total!$A69,DatLivEq,0),MATCH(total!H$2,equitation!$B$1:$M$1,0)),0)</f>
        <v>0</v>
      </c>
      <c r="I69">
        <f ca="1">IFERROR(OFFSET(equitation!$A$1,MATCH(total!$A69,DatLivEq,0),MATCH(total!I$2,equitation!$B$1:$M$1,0)),0)</f>
        <v>0</v>
      </c>
      <c r="J69" s="24">
        <f ca="1">IFERROR(OFFSET(equitation!$A$1,MATCH(total!$A69,DatLivEq,0),MATCH(total!J$2,equitation!$B$1:$M$1,0)),0)</f>
        <v>0</v>
      </c>
      <c r="K69" s="23">
        <f ca="1">IFERROR(OFFSET(ceinture!$A$1,MATCH(total!$A69,Datlivceint,0),MATCH(total!K$2,ceinture!$B$1:$L$1,0)),0)</f>
        <v>0</v>
      </c>
      <c r="L69" s="23">
        <f ca="1">IFERROR(OFFSET('sac-diamant'!$A$1,MATCH(total!$A69,DatLivDiam,0),MATCH(total!L$2,'sac-diamant'!$B$1:$L$1,0)),0)</f>
        <v>0</v>
      </c>
    </row>
    <row r="70" spans="1:12">
      <c r="A70" s="8">
        <v>41705</v>
      </c>
      <c r="B70" s="25">
        <f ca="1">IFERROR(OFFSET(fourbi!$A$1,MATCH(total!$A70,DatLivF,0),MATCH(total!B$2,fourbi!$B$1:$M$1,0)),0)</f>
        <v>0</v>
      </c>
      <c r="C70" s="17">
        <f ca="1">IFERROR(OFFSET(fourbi!$A$1,MATCH(total!$A70,DatLivF,0),MATCH(total!C$2,fourbi!$B$1:$M$1,0)),0)</f>
        <v>0</v>
      </c>
      <c r="D70" s="17">
        <f ca="1">IFERROR(OFFSET(fourbi!$A$1,MATCH(total!$A70,DatLivF,0),MATCH(total!D$2,fourbi!$B$1:$M$1,0)),0)</f>
        <v>0</v>
      </c>
      <c r="E70" s="24">
        <f ca="1">IFERROR(OFFSET(fourbi!$A$1,MATCH(total!$A70,DatLivF,0),MATCH(total!E$2,fourbi!$B$1:$M$1,0)),0)</f>
        <v>0</v>
      </c>
      <c r="F70">
        <f ca="1">IFERROR(OFFSET(caleche!$A$1,MATCH(total!$A70,DatLivCal,0),MATCH(total!F$2,caleche!$B$1:$M$1,0)),0)</f>
        <v>0</v>
      </c>
      <c r="G70" s="24">
        <f ca="1">IFERROR(OFFSET(caleche!$A$1,MATCH(total!$A70,DatLivCal,0),MATCH(total!G$2,caleche!$B$1:$M$1,0)),0)</f>
        <v>0</v>
      </c>
      <c r="H70">
        <f ca="1">IFERROR(OFFSET(equitation!$A$1,MATCH(total!$A70,DatLivEq,0),MATCH(total!H$2,equitation!$B$1:$M$1,0)),0)</f>
        <v>0</v>
      </c>
      <c r="I70">
        <f ca="1">IFERROR(OFFSET(equitation!$A$1,MATCH(total!$A70,DatLivEq,0),MATCH(total!I$2,equitation!$B$1:$M$1,0)),0)</f>
        <v>0</v>
      </c>
      <c r="J70" s="24">
        <f ca="1">IFERROR(OFFSET(equitation!$A$1,MATCH(total!$A70,DatLivEq,0),MATCH(total!J$2,equitation!$B$1:$M$1,0)),0)</f>
        <v>0</v>
      </c>
      <c r="K70" s="23">
        <f ca="1">IFERROR(OFFSET(ceinture!$A$1,MATCH(total!$A70,Datlivceint,0),MATCH(total!K$2,ceinture!$B$1:$L$1,0)),0)</f>
        <v>0</v>
      </c>
      <c r="L70" s="23">
        <f ca="1">IFERROR(OFFSET('sac-diamant'!$A$1,MATCH(total!$A70,DatLivDiam,0),MATCH(total!L$2,'sac-diamant'!$B$1:$L$1,0)),0)</f>
        <v>0</v>
      </c>
    </row>
    <row r="71" spans="1:12">
      <c r="A71" s="8">
        <v>41706</v>
      </c>
      <c r="B71" s="25">
        <f ca="1">IFERROR(OFFSET(fourbi!$A$1,MATCH(total!$A71,DatLivF,0),MATCH(total!B$2,fourbi!$B$1:$M$1,0)),0)</f>
        <v>0</v>
      </c>
      <c r="C71" s="17">
        <f ca="1">IFERROR(OFFSET(fourbi!$A$1,MATCH(total!$A71,DatLivF,0),MATCH(total!C$2,fourbi!$B$1:$M$1,0)),0)</f>
        <v>0</v>
      </c>
      <c r="D71" s="17">
        <f ca="1">IFERROR(OFFSET(fourbi!$A$1,MATCH(total!$A71,DatLivF,0),MATCH(total!D$2,fourbi!$B$1:$M$1,0)),0)</f>
        <v>0</v>
      </c>
      <c r="E71" s="24">
        <f ca="1">IFERROR(OFFSET(fourbi!$A$1,MATCH(total!$A71,DatLivF,0),MATCH(total!E$2,fourbi!$B$1:$M$1,0)),0)</f>
        <v>0</v>
      </c>
      <c r="F71">
        <f ca="1">IFERROR(OFFSET(caleche!$A$1,MATCH(total!$A71,DatLivCal,0),MATCH(total!F$2,caleche!$B$1:$M$1,0)),0)</f>
        <v>0</v>
      </c>
      <c r="G71" s="24">
        <f ca="1">IFERROR(OFFSET(caleche!$A$1,MATCH(total!$A71,DatLivCal,0),MATCH(total!G$2,caleche!$B$1:$M$1,0)),0)</f>
        <v>0</v>
      </c>
      <c r="H71">
        <f ca="1">IFERROR(OFFSET(equitation!$A$1,MATCH(total!$A71,DatLivEq,0),MATCH(total!H$2,equitation!$B$1:$M$1,0)),0)</f>
        <v>0</v>
      </c>
      <c r="I71">
        <f ca="1">IFERROR(OFFSET(equitation!$A$1,MATCH(total!$A71,DatLivEq,0),MATCH(total!I$2,equitation!$B$1:$M$1,0)),0)</f>
        <v>0</v>
      </c>
      <c r="J71" s="24">
        <f ca="1">IFERROR(OFFSET(equitation!$A$1,MATCH(total!$A71,DatLivEq,0),MATCH(total!J$2,equitation!$B$1:$M$1,0)),0)</f>
        <v>0</v>
      </c>
      <c r="K71" s="23">
        <f ca="1">IFERROR(OFFSET(ceinture!$A$1,MATCH(total!$A71,Datlivceint,0),MATCH(total!K$2,ceinture!$B$1:$L$1,0)),0)</f>
        <v>0</v>
      </c>
      <c r="L71" s="23">
        <f ca="1">IFERROR(OFFSET('sac-diamant'!$A$1,MATCH(total!$A71,DatLivDiam,0),MATCH(total!L$2,'sac-diamant'!$B$1:$L$1,0)),0)</f>
        <v>0</v>
      </c>
    </row>
    <row r="72" spans="1:12">
      <c r="A72" s="8">
        <v>41707</v>
      </c>
      <c r="B72" s="25">
        <f ca="1">IFERROR(OFFSET(fourbi!$A$1,MATCH(total!$A72,DatLivF,0),MATCH(total!B$2,fourbi!$B$1:$M$1,0)),0)</f>
        <v>0</v>
      </c>
      <c r="C72" s="17">
        <f ca="1">IFERROR(OFFSET(fourbi!$A$1,MATCH(total!$A72,DatLivF,0),MATCH(total!C$2,fourbi!$B$1:$M$1,0)),0)</f>
        <v>0</v>
      </c>
      <c r="D72" s="17">
        <f ca="1">IFERROR(OFFSET(fourbi!$A$1,MATCH(total!$A72,DatLivF,0),MATCH(total!D$2,fourbi!$B$1:$M$1,0)),0)</f>
        <v>0</v>
      </c>
      <c r="E72" s="24">
        <f ca="1">IFERROR(OFFSET(fourbi!$A$1,MATCH(total!$A72,DatLivF,0),MATCH(total!E$2,fourbi!$B$1:$M$1,0)),0)</f>
        <v>0</v>
      </c>
      <c r="F72">
        <f ca="1">IFERROR(OFFSET(caleche!$A$1,MATCH(total!$A72,DatLivCal,0),MATCH(total!F$2,caleche!$B$1:$M$1,0)),0)</f>
        <v>0</v>
      </c>
      <c r="G72" s="24">
        <f ca="1">IFERROR(OFFSET(caleche!$A$1,MATCH(total!$A72,DatLivCal,0),MATCH(total!G$2,caleche!$B$1:$M$1,0)),0)</f>
        <v>0</v>
      </c>
      <c r="H72">
        <f ca="1">IFERROR(OFFSET(equitation!$A$1,MATCH(total!$A72,DatLivEq,0),MATCH(total!H$2,equitation!$B$1:$M$1,0)),0)</f>
        <v>0</v>
      </c>
      <c r="I72">
        <f ca="1">IFERROR(OFFSET(equitation!$A$1,MATCH(total!$A72,DatLivEq,0),MATCH(total!I$2,equitation!$B$1:$M$1,0)),0)</f>
        <v>0</v>
      </c>
      <c r="J72" s="24">
        <f ca="1">IFERROR(OFFSET(equitation!$A$1,MATCH(total!$A72,DatLivEq,0),MATCH(total!J$2,equitation!$B$1:$M$1,0)),0)</f>
        <v>0</v>
      </c>
      <c r="K72" s="23">
        <f ca="1">IFERROR(OFFSET(ceinture!$A$1,MATCH(total!$A72,Datlivceint,0),MATCH(total!K$2,ceinture!$B$1:$L$1,0)),0)</f>
        <v>0</v>
      </c>
      <c r="L72" s="23">
        <f ca="1">IFERROR(OFFSET('sac-diamant'!$A$1,MATCH(total!$A72,DatLivDiam,0),MATCH(total!L$2,'sac-diamant'!$B$1:$L$1,0)),0)</f>
        <v>0</v>
      </c>
    </row>
    <row r="73" spans="1:12">
      <c r="A73" s="8">
        <v>41708</v>
      </c>
      <c r="B73" s="25">
        <f ca="1">IFERROR(OFFSET(fourbi!$A$1,MATCH(total!$A73,DatLivF,0),MATCH(total!B$2,fourbi!$B$1:$M$1,0)),0)</f>
        <v>0</v>
      </c>
      <c r="C73" s="17">
        <f ca="1">IFERROR(OFFSET(fourbi!$A$1,MATCH(total!$A73,DatLivF,0),MATCH(total!C$2,fourbi!$B$1:$M$1,0)),0)</f>
        <v>0</v>
      </c>
      <c r="D73" s="17">
        <f ca="1">IFERROR(OFFSET(fourbi!$A$1,MATCH(total!$A73,DatLivF,0),MATCH(total!D$2,fourbi!$B$1:$M$1,0)),0)</f>
        <v>1</v>
      </c>
      <c r="E73" s="24">
        <f ca="1">IFERROR(OFFSET(fourbi!$A$1,MATCH(total!$A73,DatLivF,0),MATCH(total!E$2,fourbi!$B$1:$M$1,0)),0)</f>
        <v>2</v>
      </c>
      <c r="F73">
        <f ca="1">IFERROR(OFFSET(caleche!$A$1,MATCH(total!$A73,DatLivCal,0),MATCH(total!F$2,caleche!$B$1:$M$1,0)),0)</f>
        <v>0</v>
      </c>
      <c r="G73" s="24">
        <f ca="1">IFERROR(OFFSET(caleche!$A$1,MATCH(total!$A73,DatLivCal,0),MATCH(total!G$2,caleche!$B$1:$M$1,0)),0)</f>
        <v>0</v>
      </c>
      <c r="H73">
        <f ca="1">IFERROR(OFFSET(equitation!$A$1,MATCH(total!$A73,DatLivEq,0),MATCH(total!H$2,equitation!$B$1:$M$1,0)),0)</f>
        <v>0</v>
      </c>
      <c r="I73">
        <f ca="1">IFERROR(OFFSET(equitation!$A$1,MATCH(total!$A73,DatLivEq,0),MATCH(total!I$2,equitation!$B$1:$M$1,0)),0)</f>
        <v>0</v>
      </c>
      <c r="J73" s="24">
        <f ca="1">IFERROR(OFFSET(equitation!$A$1,MATCH(total!$A73,DatLivEq,0),MATCH(total!J$2,equitation!$B$1:$M$1,0)),0)</f>
        <v>0</v>
      </c>
      <c r="K73" s="23">
        <f ca="1">IFERROR(OFFSET(ceinture!$A$1,MATCH(total!$A73,Datlivceint,0),MATCH(total!K$2,ceinture!$B$1:$L$1,0)),0)</f>
        <v>0</v>
      </c>
      <c r="L73" s="23">
        <f ca="1">IFERROR(OFFSET('sac-diamant'!$A$1,MATCH(total!$A73,DatLivDiam,0),MATCH(total!L$2,'sac-diamant'!$B$1:$L$1,0)),0)</f>
        <v>0</v>
      </c>
    </row>
    <row r="74" spans="1:12">
      <c r="A74" s="8">
        <v>41709</v>
      </c>
      <c r="B74" s="25">
        <f ca="1">IFERROR(OFFSET(fourbi!$A$1,MATCH(total!$A74,DatLivF,0),MATCH(total!B$2,fourbi!$B$1:$M$1,0)),0)</f>
        <v>0</v>
      </c>
      <c r="C74" s="17">
        <f ca="1">IFERROR(OFFSET(fourbi!$A$1,MATCH(total!$A74,DatLivF,0),MATCH(total!C$2,fourbi!$B$1:$M$1,0)),0)</f>
        <v>0</v>
      </c>
      <c r="D74" s="17">
        <f ca="1">IFERROR(OFFSET(fourbi!$A$1,MATCH(total!$A74,DatLivF,0),MATCH(total!D$2,fourbi!$B$1:$M$1,0)),0)</f>
        <v>0</v>
      </c>
      <c r="E74" s="24">
        <f ca="1">IFERROR(OFFSET(fourbi!$A$1,MATCH(total!$A74,DatLivF,0),MATCH(total!E$2,fourbi!$B$1:$M$1,0)),0)</f>
        <v>0</v>
      </c>
      <c r="F74">
        <f ca="1">IFERROR(OFFSET(caleche!$A$1,MATCH(total!$A74,DatLivCal,0),MATCH(total!F$2,caleche!$B$1:$M$1,0)),0)</f>
        <v>0</v>
      </c>
      <c r="G74" s="24">
        <f ca="1">IFERROR(OFFSET(caleche!$A$1,MATCH(total!$A74,DatLivCal,0),MATCH(total!G$2,caleche!$B$1:$M$1,0)),0)</f>
        <v>0</v>
      </c>
      <c r="H74">
        <f ca="1">IFERROR(OFFSET(equitation!$A$1,MATCH(total!$A74,DatLivEq,0),MATCH(total!H$2,equitation!$B$1:$M$1,0)),0)</f>
        <v>0</v>
      </c>
      <c r="I74">
        <f ca="1">IFERROR(OFFSET(equitation!$A$1,MATCH(total!$A74,DatLivEq,0),MATCH(total!I$2,equitation!$B$1:$M$1,0)),0)</f>
        <v>0</v>
      </c>
      <c r="J74" s="24">
        <f ca="1">IFERROR(OFFSET(equitation!$A$1,MATCH(total!$A74,DatLivEq,0),MATCH(total!J$2,equitation!$B$1:$M$1,0)),0)</f>
        <v>0</v>
      </c>
      <c r="K74" s="23">
        <f ca="1">IFERROR(OFFSET(ceinture!$A$1,MATCH(total!$A74,Datlivceint,0),MATCH(total!K$2,ceinture!$B$1:$L$1,0)),0)</f>
        <v>0</v>
      </c>
      <c r="L74" s="23">
        <f ca="1">IFERROR(OFFSET('sac-diamant'!$A$1,MATCH(total!$A74,DatLivDiam,0),MATCH(total!L$2,'sac-diamant'!$B$1:$L$1,0)),0)</f>
        <v>0</v>
      </c>
    </row>
    <row r="75" spans="1:12">
      <c r="A75" s="8">
        <v>41710</v>
      </c>
      <c r="B75" s="25">
        <f ca="1">IFERROR(OFFSET(fourbi!$A$1,MATCH(total!$A75,DatLivF,0),MATCH(total!B$2,fourbi!$B$1:$M$1,0)),0)</f>
        <v>0</v>
      </c>
      <c r="C75" s="17">
        <f ca="1">IFERROR(OFFSET(fourbi!$A$1,MATCH(total!$A75,DatLivF,0),MATCH(total!C$2,fourbi!$B$1:$M$1,0)),0)</f>
        <v>0</v>
      </c>
      <c r="D75" s="17">
        <f ca="1">IFERROR(OFFSET(fourbi!$A$1,MATCH(total!$A75,DatLivF,0),MATCH(total!D$2,fourbi!$B$1:$M$1,0)),0)</f>
        <v>0</v>
      </c>
      <c r="E75" s="24">
        <f ca="1">IFERROR(OFFSET(fourbi!$A$1,MATCH(total!$A75,DatLivF,0),MATCH(total!E$2,fourbi!$B$1:$M$1,0)),0)</f>
        <v>0</v>
      </c>
      <c r="F75">
        <f ca="1">IFERROR(OFFSET(caleche!$A$1,MATCH(total!$A75,DatLivCal,0),MATCH(total!F$2,caleche!$B$1:$M$1,0)),0)</f>
        <v>0</v>
      </c>
      <c r="G75" s="24">
        <f ca="1">IFERROR(OFFSET(caleche!$A$1,MATCH(total!$A75,DatLivCal,0),MATCH(total!G$2,caleche!$B$1:$M$1,0)),0)</f>
        <v>0</v>
      </c>
      <c r="H75">
        <f ca="1">IFERROR(OFFSET(equitation!$A$1,MATCH(total!$A75,DatLivEq,0),MATCH(total!H$2,equitation!$B$1:$M$1,0)),0)</f>
        <v>0</v>
      </c>
      <c r="I75">
        <f ca="1">IFERROR(OFFSET(equitation!$A$1,MATCH(total!$A75,DatLivEq,0),MATCH(total!I$2,equitation!$B$1:$M$1,0)),0)</f>
        <v>0</v>
      </c>
      <c r="J75" s="24">
        <f ca="1">IFERROR(OFFSET(equitation!$A$1,MATCH(total!$A75,DatLivEq,0),MATCH(total!J$2,equitation!$B$1:$M$1,0)),0)</f>
        <v>0</v>
      </c>
      <c r="K75" s="23">
        <f ca="1">IFERROR(OFFSET(ceinture!$A$1,MATCH(total!$A75,Datlivceint,0),MATCH(total!K$2,ceinture!$B$1:$L$1,0)),0)</f>
        <v>0</v>
      </c>
      <c r="L75" s="23">
        <f ca="1">IFERROR(OFFSET('sac-diamant'!$A$1,MATCH(total!$A75,DatLivDiam,0),MATCH(total!L$2,'sac-diamant'!$B$1:$L$1,0)),0)</f>
        <v>0</v>
      </c>
    </row>
    <row r="76" spans="1:12">
      <c r="A76" s="8">
        <v>41711</v>
      </c>
      <c r="B76" s="25">
        <f ca="1">IFERROR(OFFSET(fourbi!$A$1,MATCH(total!$A76,DatLivF,0),MATCH(total!B$2,fourbi!$B$1:$M$1,0)),0)</f>
        <v>0</v>
      </c>
      <c r="C76" s="17">
        <f ca="1">IFERROR(OFFSET(fourbi!$A$1,MATCH(total!$A76,DatLivF,0),MATCH(total!C$2,fourbi!$B$1:$M$1,0)),0)</f>
        <v>0</v>
      </c>
      <c r="D76" s="17">
        <f ca="1">IFERROR(OFFSET(fourbi!$A$1,MATCH(total!$A76,DatLivF,0),MATCH(total!D$2,fourbi!$B$1:$M$1,0)),0)</f>
        <v>0</v>
      </c>
      <c r="E76" s="24">
        <f ca="1">IFERROR(OFFSET(fourbi!$A$1,MATCH(total!$A76,DatLivF,0),MATCH(total!E$2,fourbi!$B$1:$M$1,0)),0)</f>
        <v>0</v>
      </c>
      <c r="F76">
        <f ca="1">IFERROR(OFFSET(caleche!$A$1,MATCH(total!$A76,DatLivCal,0),MATCH(total!F$2,caleche!$B$1:$M$1,0)),0)</f>
        <v>0</v>
      </c>
      <c r="G76" s="24">
        <f ca="1">IFERROR(OFFSET(caleche!$A$1,MATCH(total!$A76,DatLivCal,0),MATCH(total!G$2,caleche!$B$1:$M$1,0)),0)</f>
        <v>0</v>
      </c>
      <c r="H76">
        <f ca="1">IFERROR(OFFSET(equitation!$A$1,MATCH(total!$A76,DatLivEq,0),MATCH(total!H$2,equitation!$B$1:$M$1,0)),0)</f>
        <v>0</v>
      </c>
      <c r="I76">
        <f ca="1">IFERROR(OFFSET(equitation!$A$1,MATCH(total!$A76,DatLivEq,0),MATCH(total!I$2,equitation!$B$1:$M$1,0)),0)</f>
        <v>0</v>
      </c>
      <c r="J76" s="24">
        <f ca="1">IFERROR(OFFSET(equitation!$A$1,MATCH(total!$A76,DatLivEq,0),MATCH(total!J$2,equitation!$B$1:$M$1,0)),0)</f>
        <v>0</v>
      </c>
      <c r="K76" s="23">
        <f ca="1">IFERROR(OFFSET(ceinture!$A$1,MATCH(total!$A76,Datlivceint,0),MATCH(total!K$2,ceinture!$B$1:$L$1,0)),0)</f>
        <v>135</v>
      </c>
      <c r="L76" s="23">
        <f ca="1">IFERROR(OFFSET('sac-diamant'!$A$1,MATCH(total!$A76,DatLivDiam,0),MATCH(total!L$2,'sac-diamant'!$B$1:$L$1,0)),0)</f>
        <v>0</v>
      </c>
    </row>
    <row r="77" spans="1:12">
      <c r="A77" s="8">
        <v>41712</v>
      </c>
      <c r="B77" s="25">
        <f ca="1">IFERROR(OFFSET(fourbi!$A$1,MATCH(total!$A77,DatLivF,0),MATCH(total!B$2,fourbi!$B$1:$M$1,0)),0)</f>
        <v>0</v>
      </c>
      <c r="C77" s="17">
        <f ca="1">IFERROR(OFFSET(fourbi!$A$1,MATCH(total!$A77,DatLivF,0),MATCH(total!C$2,fourbi!$B$1:$M$1,0)),0)</f>
        <v>0</v>
      </c>
      <c r="D77" s="17">
        <f ca="1">IFERROR(OFFSET(fourbi!$A$1,MATCH(total!$A77,DatLivF,0),MATCH(total!D$2,fourbi!$B$1:$M$1,0)),0)</f>
        <v>0</v>
      </c>
      <c r="E77" s="24">
        <f ca="1">IFERROR(OFFSET(fourbi!$A$1,MATCH(total!$A77,DatLivF,0),MATCH(total!E$2,fourbi!$B$1:$M$1,0)),0)</f>
        <v>0</v>
      </c>
      <c r="F77">
        <f ca="1">IFERROR(OFFSET(caleche!$A$1,MATCH(total!$A77,DatLivCal,0),MATCH(total!F$2,caleche!$B$1:$M$1,0)),0)</f>
        <v>0</v>
      </c>
      <c r="G77" s="24">
        <f ca="1">IFERROR(OFFSET(caleche!$A$1,MATCH(total!$A77,DatLivCal,0),MATCH(total!G$2,caleche!$B$1:$M$1,0)),0)</f>
        <v>0</v>
      </c>
      <c r="H77">
        <f ca="1">IFERROR(OFFSET(equitation!$A$1,MATCH(total!$A77,DatLivEq,0),MATCH(total!H$2,equitation!$B$1:$M$1,0)),0)</f>
        <v>0</v>
      </c>
      <c r="I77">
        <f ca="1">IFERROR(OFFSET(equitation!$A$1,MATCH(total!$A77,DatLivEq,0),MATCH(total!I$2,equitation!$B$1:$M$1,0)),0)</f>
        <v>0</v>
      </c>
      <c r="J77" s="24">
        <f ca="1">IFERROR(OFFSET(equitation!$A$1,MATCH(total!$A77,DatLivEq,0),MATCH(total!J$2,equitation!$B$1:$M$1,0)),0)</f>
        <v>0</v>
      </c>
      <c r="K77" s="23">
        <f ca="1">IFERROR(OFFSET(ceinture!$A$1,MATCH(total!$A77,Datlivceint,0),MATCH(total!K$2,ceinture!$B$1:$L$1,0)),0)</f>
        <v>0</v>
      </c>
      <c r="L77" s="23">
        <f ca="1">IFERROR(OFFSET('sac-diamant'!$A$1,MATCH(total!$A77,DatLivDiam,0),MATCH(total!L$2,'sac-diamant'!$B$1:$L$1,0)),0)</f>
        <v>0</v>
      </c>
    </row>
    <row r="78" spans="1:12">
      <c r="A78" s="8">
        <v>41713</v>
      </c>
      <c r="B78" s="25">
        <f ca="1">IFERROR(OFFSET(fourbi!$A$1,MATCH(total!$A78,DatLivF,0),MATCH(total!B$2,fourbi!$B$1:$M$1,0)),0)</f>
        <v>0</v>
      </c>
      <c r="C78" s="17">
        <f ca="1">IFERROR(OFFSET(fourbi!$A$1,MATCH(total!$A78,DatLivF,0),MATCH(total!C$2,fourbi!$B$1:$M$1,0)),0)</f>
        <v>0</v>
      </c>
      <c r="D78" s="17">
        <f ca="1">IFERROR(OFFSET(fourbi!$A$1,MATCH(total!$A78,DatLivF,0),MATCH(total!D$2,fourbi!$B$1:$M$1,0)),0)</f>
        <v>0</v>
      </c>
      <c r="E78" s="24">
        <f ca="1">IFERROR(OFFSET(fourbi!$A$1,MATCH(total!$A78,DatLivF,0),MATCH(total!E$2,fourbi!$B$1:$M$1,0)),0)</f>
        <v>0</v>
      </c>
      <c r="F78">
        <f ca="1">IFERROR(OFFSET(caleche!$A$1,MATCH(total!$A78,DatLivCal,0),MATCH(total!F$2,caleche!$B$1:$M$1,0)),0)</f>
        <v>0</v>
      </c>
      <c r="G78" s="24">
        <f ca="1">IFERROR(OFFSET(caleche!$A$1,MATCH(total!$A78,DatLivCal,0),MATCH(total!G$2,caleche!$B$1:$M$1,0)),0)</f>
        <v>0</v>
      </c>
      <c r="H78">
        <f ca="1">IFERROR(OFFSET(equitation!$A$1,MATCH(total!$A78,DatLivEq,0),MATCH(total!H$2,equitation!$B$1:$M$1,0)),0)</f>
        <v>0</v>
      </c>
      <c r="I78">
        <f ca="1">IFERROR(OFFSET(equitation!$A$1,MATCH(total!$A78,DatLivEq,0),MATCH(total!I$2,equitation!$B$1:$M$1,0)),0)</f>
        <v>0</v>
      </c>
      <c r="J78" s="24">
        <f ca="1">IFERROR(OFFSET(equitation!$A$1,MATCH(total!$A78,DatLivEq,0),MATCH(total!J$2,equitation!$B$1:$M$1,0)),0)</f>
        <v>0</v>
      </c>
      <c r="K78" s="23">
        <f ca="1">IFERROR(OFFSET(ceinture!$A$1,MATCH(total!$A78,Datlivceint,0),MATCH(total!K$2,ceinture!$B$1:$L$1,0)),0)</f>
        <v>0</v>
      </c>
      <c r="L78" s="23">
        <f ca="1">IFERROR(OFFSET('sac-diamant'!$A$1,MATCH(total!$A78,DatLivDiam,0),MATCH(total!L$2,'sac-diamant'!$B$1:$L$1,0)),0)</f>
        <v>0</v>
      </c>
    </row>
    <row r="79" spans="1:12">
      <c r="A79" s="8">
        <v>41714</v>
      </c>
      <c r="B79" s="25">
        <f ca="1">IFERROR(OFFSET(fourbi!$A$1,MATCH(total!$A79,DatLivF,0),MATCH(total!B$2,fourbi!$B$1:$M$1,0)),0)</f>
        <v>0</v>
      </c>
      <c r="C79" s="17">
        <f ca="1">IFERROR(OFFSET(fourbi!$A$1,MATCH(total!$A79,DatLivF,0),MATCH(total!C$2,fourbi!$B$1:$M$1,0)),0)</f>
        <v>0</v>
      </c>
      <c r="D79" s="17">
        <f ca="1">IFERROR(OFFSET(fourbi!$A$1,MATCH(total!$A79,DatLivF,0),MATCH(total!D$2,fourbi!$B$1:$M$1,0)),0)</f>
        <v>0</v>
      </c>
      <c r="E79" s="24">
        <f ca="1">IFERROR(OFFSET(fourbi!$A$1,MATCH(total!$A79,DatLivF,0),MATCH(total!E$2,fourbi!$B$1:$M$1,0)),0)</f>
        <v>0</v>
      </c>
      <c r="F79">
        <f ca="1">IFERROR(OFFSET(caleche!$A$1,MATCH(total!$A79,DatLivCal,0),MATCH(total!F$2,caleche!$B$1:$M$1,0)),0)</f>
        <v>0</v>
      </c>
      <c r="G79" s="24">
        <f ca="1">IFERROR(OFFSET(caleche!$A$1,MATCH(total!$A79,DatLivCal,0),MATCH(total!G$2,caleche!$B$1:$M$1,0)),0)</f>
        <v>0</v>
      </c>
      <c r="H79">
        <f ca="1">IFERROR(OFFSET(equitation!$A$1,MATCH(total!$A79,DatLivEq,0),MATCH(total!H$2,equitation!$B$1:$M$1,0)),0)</f>
        <v>0</v>
      </c>
      <c r="I79">
        <f ca="1">IFERROR(OFFSET(equitation!$A$1,MATCH(total!$A79,DatLivEq,0),MATCH(total!I$2,equitation!$B$1:$M$1,0)),0)</f>
        <v>0</v>
      </c>
      <c r="J79" s="24">
        <f ca="1">IFERROR(OFFSET(equitation!$A$1,MATCH(total!$A79,DatLivEq,0),MATCH(total!J$2,equitation!$B$1:$M$1,0)),0)</f>
        <v>0</v>
      </c>
      <c r="K79" s="23">
        <f ca="1">IFERROR(OFFSET(ceinture!$A$1,MATCH(total!$A79,Datlivceint,0),MATCH(total!K$2,ceinture!$B$1:$L$1,0)),0)</f>
        <v>0</v>
      </c>
      <c r="L79" s="23">
        <f ca="1">IFERROR(OFFSET('sac-diamant'!$A$1,MATCH(total!$A79,DatLivDiam,0),MATCH(total!L$2,'sac-diamant'!$B$1:$L$1,0)),0)</f>
        <v>0</v>
      </c>
    </row>
    <row r="80" spans="1:12">
      <c r="A80" s="8">
        <v>41715</v>
      </c>
      <c r="B80" s="25">
        <f ca="1">IFERROR(OFFSET(fourbi!$A$1,MATCH(total!$A80,DatLivF,0),MATCH(total!B$2,fourbi!$B$1:$M$1,0)),0)</f>
        <v>0</v>
      </c>
      <c r="C80" s="17">
        <f ca="1">IFERROR(OFFSET(fourbi!$A$1,MATCH(total!$A80,DatLivF,0),MATCH(total!C$2,fourbi!$B$1:$M$1,0)),0)</f>
        <v>0</v>
      </c>
      <c r="D80" s="17">
        <f ca="1">IFERROR(OFFSET(fourbi!$A$1,MATCH(total!$A80,DatLivF,0),MATCH(total!D$2,fourbi!$B$1:$M$1,0)),0)</f>
        <v>0</v>
      </c>
      <c r="E80" s="24">
        <f ca="1">IFERROR(OFFSET(fourbi!$A$1,MATCH(total!$A80,DatLivF,0),MATCH(total!E$2,fourbi!$B$1:$M$1,0)),0)</f>
        <v>0</v>
      </c>
      <c r="F80">
        <f ca="1">IFERROR(OFFSET(caleche!$A$1,MATCH(total!$A80,DatLivCal,0),MATCH(total!F$2,caleche!$B$1:$M$1,0)),0)</f>
        <v>0</v>
      </c>
      <c r="G80" s="24">
        <f ca="1">IFERROR(OFFSET(caleche!$A$1,MATCH(total!$A80,DatLivCal,0),MATCH(total!G$2,caleche!$B$1:$M$1,0)),0)</f>
        <v>0</v>
      </c>
      <c r="H80">
        <f ca="1">IFERROR(OFFSET(equitation!$A$1,MATCH(total!$A80,DatLivEq,0),MATCH(total!H$2,equitation!$B$1:$M$1,0)),0)</f>
        <v>0</v>
      </c>
      <c r="I80">
        <f ca="1">IFERROR(OFFSET(equitation!$A$1,MATCH(total!$A80,DatLivEq,0),MATCH(total!I$2,equitation!$B$1:$M$1,0)),0)</f>
        <v>0</v>
      </c>
      <c r="J80" s="24">
        <f ca="1">IFERROR(OFFSET(equitation!$A$1,MATCH(total!$A80,DatLivEq,0),MATCH(total!J$2,equitation!$B$1:$M$1,0)),0)</f>
        <v>0</v>
      </c>
      <c r="K80" s="23">
        <f ca="1">IFERROR(OFFSET(ceinture!$A$1,MATCH(total!$A80,Datlivceint,0),MATCH(total!K$2,ceinture!$B$1:$L$1,0)),0)</f>
        <v>0</v>
      </c>
      <c r="L80" s="23">
        <f ca="1">IFERROR(OFFSET('sac-diamant'!$A$1,MATCH(total!$A80,DatLivDiam,0),MATCH(total!L$2,'sac-diamant'!$B$1:$L$1,0)),0)</f>
        <v>0</v>
      </c>
    </row>
    <row r="81" spans="1:23">
      <c r="A81" s="8">
        <v>41716</v>
      </c>
      <c r="B81" s="25">
        <f ca="1">IFERROR(OFFSET(fourbi!$A$1,MATCH(total!$A81,DatLivF,0),MATCH(total!B$2,fourbi!$B$1:$M$1,0)),0)</f>
        <v>0</v>
      </c>
      <c r="C81" s="17">
        <f ca="1">IFERROR(OFFSET(fourbi!$A$1,MATCH(total!$A81,DatLivF,0),MATCH(total!C$2,fourbi!$B$1:$M$1,0)),0)</f>
        <v>0</v>
      </c>
      <c r="D81" s="17">
        <f ca="1">IFERROR(OFFSET(fourbi!$A$1,MATCH(total!$A81,DatLivF,0),MATCH(total!D$2,fourbi!$B$1:$M$1,0)),0)</f>
        <v>0</v>
      </c>
      <c r="E81" s="24">
        <f ca="1">IFERROR(OFFSET(fourbi!$A$1,MATCH(total!$A81,DatLivF,0),MATCH(total!E$2,fourbi!$B$1:$M$1,0)),0)</f>
        <v>0</v>
      </c>
      <c r="F81">
        <f ca="1">IFERROR(OFFSET(caleche!$A$1,MATCH(total!$A81,DatLivCal,0),MATCH(total!F$2,caleche!$B$1:$M$1,0)),0)</f>
        <v>0</v>
      </c>
      <c r="G81" s="24">
        <f ca="1">IFERROR(OFFSET(caleche!$A$1,MATCH(total!$A81,DatLivCal,0),MATCH(total!G$2,caleche!$B$1:$M$1,0)),0)</f>
        <v>0</v>
      </c>
      <c r="H81">
        <f ca="1">IFERROR(OFFSET(equitation!$A$1,MATCH(total!$A81,DatLivEq,0),MATCH(total!H$2,equitation!$B$1:$M$1,0)),0)</f>
        <v>0</v>
      </c>
      <c r="I81">
        <f ca="1">IFERROR(OFFSET(equitation!$A$1,MATCH(total!$A81,DatLivEq,0),MATCH(total!I$2,equitation!$B$1:$M$1,0)),0)</f>
        <v>0</v>
      </c>
      <c r="J81" s="24">
        <f ca="1">IFERROR(OFFSET(equitation!$A$1,MATCH(total!$A81,DatLivEq,0),MATCH(total!J$2,equitation!$B$1:$M$1,0)),0)</f>
        <v>0</v>
      </c>
      <c r="K81" s="23">
        <f ca="1">IFERROR(OFFSET(ceinture!$A$1,MATCH(total!$A81,Datlivceint,0),MATCH(total!K$2,ceinture!$B$1:$L$1,0)),0)</f>
        <v>248</v>
      </c>
      <c r="L81" s="23">
        <f ca="1">IFERROR(OFFSET('sac-diamant'!$A$1,MATCH(total!$A81,DatLivDiam,0),MATCH(total!L$2,'sac-diamant'!$B$1:$L$1,0)),0)</f>
        <v>0</v>
      </c>
    </row>
    <row r="82" spans="1:23">
      <c r="A82" s="8">
        <v>41717</v>
      </c>
      <c r="B82" s="25">
        <f ca="1">IFERROR(OFFSET(fourbi!$A$1,MATCH(total!$A82,DatLivF,0),MATCH(total!B$2,fourbi!$B$1:$M$1,0)),0)</f>
        <v>0</v>
      </c>
      <c r="C82" s="17">
        <f ca="1">IFERROR(OFFSET(fourbi!$A$1,MATCH(total!$A82,DatLivF,0),MATCH(total!C$2,fourbi!$B$1:$M$1,0)),0)</f>
        <v>0</v>
      </c>
      <c r="D82" s="17">
        <f ca="1">IFERROR(OFFSET(fourbi!$A$1,MATCH(total!$A82,DatLivF,0),MATCH(total!D$2,fourbi!$B$1:$M$1,0)),0)</f>
        <v>0</v>
      </c>
      <c r="E82" s="24">
        <f ca="1">IFERROR(OFFSET(fourbi!$A$1,MATCH(total!$A82,DatLivF,0),MATCH(total!E$2,fourbi!$B$1:$M$1,0)),0)</f>
        <v>0</v>
      </c>
      <c r="F82">
        <f ca="1">IFERROR(OFFSET(caleche!$A$1,MATCH(total!$A82,DatLivCal,0),MATCH(total!F$2,caleche!$B$1:$M$1,0)),0)</f>
        <v>0</v>
      </c>
      <c r="G82" s="24">
        <f ca="1">IFERROR(OFFSET(caleche!$A$1,MATCH(total!$A82,DatLivCal,0),MATCH(total!G$2,caleche!$B$1:$M$1,0)),0)</f>
        <v>0</v>
      </c>
      <c r="H82">
        <f ca="1">IFERROR(OFFSET(equitation!$A$1,MATCH(total!$A82,DatLivEq,0),MATCH(total!H$2,equitation!$B$1:$M$1,0)),0)</f>
        <v>0</v>
      </c>
      <c r="I82">
        <f ca="1">IFERROR(OFFSET(equitation!$A$1,MATCH(total!$A82,DatLivEq,0),MATCH(total!I$2,equitation!$B$1:$M$1,0)),0)</f>
        <v>0</v>
      </c>
      <c r="J82" s="24">
        <f ca="1">IFERROR(OFFSET(equitation!$A$1,MATCH(total!$A82,DatLivEq,0),MATCH(total!J$2,equitation!$B$1:$M$1,0)),0)</f>
        <v>0</v>
      </c>
      <c r="K82" s="23">
        <f ca="1">IFERROR(OFFSET(ceinture!$A$1,MATCH(total!$A82,Datlivceint,0),MATCH(total!K$2,ceinture!$B$1:$L$1,0)),0)</f>
        <v>0</v>
      </c>
      <c r="L82" s="23">
        <f ca="1">IFERROR(OFFSET('sac-diamant'!$A$1,MATCH(total!$A82,DatLivDiam,0),MATCH(total!L$2,'sac-diamant'!$B$1:$L$1,0)),0)</f>
        <v>0</v>
      </c>
    </row>
    <row r="83" spans="1:23">
      <c r="A83" s="8">
        <v>41718</v>
      </c>
      <c r="B83" s="25">
        <f ca="1">IFERROR(OFFSET(fourbi!$A$1,MATCH(total!$A83,DatLivF,0),MATCH(total!B$2,fourbi!$B$1:$M$1,0)),0)</f>
        <v>0</v>
      </c>
      <c r="C83" s="17">
        <f ca="1">IFERROR(OFFSET(fourbi!$A$1,MATCH(total!$A83,DatLivF,0),MATCH(total!C$2,fourbi!$B$1:$M$1,0)),0)</f>
        <v>0</v>
      </c>
      <c r="D83" s="17">
        <f ca="1">IFERROR(OFFSET(fourbi!$A$1,MATCH(total!$A83,DatLivF,0),MATCH(total!D$2,fourbi!$B$1:$M$1,0)),0)</f>
        <v>0</v>
      </c>
      <c r="E83" s="24">
        <f ca="1">IFERROR(OFFSET(fourbi!$A$1,MATCH(total!$A83,DatLivF,0),MATCH(total!E$2,fourbi!$B$1:$M$1,0)),0)</f>
        <v>0</v>
      </c>
      <c r="F83">
        <f ca="1">IFERROR(OFFSET(caleche!$A$1,MATCH(total!$A83,DatLivCal,0),MATCH(total!F$2,caleche!$B$1:$M$1,0)),0)</f>
        <v>0</v>
      </c>
      <c r="G83" s="24">
        <f ca="1">IFERROR(OFFSET(caleche!$A$1,MATCH(total!$A83,DatLivCal,0),MATCH(total!G$2,caleche!$B$1:$M$1,0)),0)</f>
        <v>0</v>
      </c>
      <c r="H83">
        <f ca="1">IFERROR(OFFSET(equitation!$A$1,MATCH(total!$A83,DatLivEq,0),MATCH(total!H$2,equitation!$B$1:$M$1,0)),0)</f>
        <v>0</v>
      </c>
      <c r="I83">
        <f ca="1">IFERROR(OFFSET(equitation!$A$1,MATCH(total!$A83,DatLivEq,0),MATCH(total!I$2,equitation!$B$1:$M$1,0)),0)</f>
        <v>0</v>
      </c>
      <c r="J83" s="24">
        <f ca="1">IFERROR(OFFSET(equitation!$A$1,MATCH(total!$A83,DatLivEq,0),MATCH(total!J$2,equitation!$B$1:$M$1,0)),0)</f>
        <v>0</v>
      </c>
      <c r="K83" s="23">
        <f ca="1">IFERROR(OFFSET(ceinture!$A$1,MATCH(total!$A83,Datlivceint,0),MATCH(total!K$2,ceinture!$B$1:$L$1,0)),0)</f>
        <v>79</v>
      </c>
      <c r="L83" s="23">
        <f ca="1">IFERROR(OFFSET('sac-diamant'!$A$1,MATCH(total!$A83,DatLivDiam,0),MATCH(total!L$2,'sac-diamant'!$B$1:$L$1,0)),0)</f>
        <v>6</v>
      </c>
    </row>
    <row r="84" spans="1:23">
      <c r="A84" s="8">
        <v>41719</v>
      </c>
      <c r="B84" s="25">
        <f ca="1">IFERROR(OFFSET(fourbi!$A$1,MATCH(total!$A84,DatLivF,0),MATCH(total!B$2,fourbi!$B$1:$M$1,0)),0)</f>
        <v>0</v>
      </c>
      <c r="C84" s="17">
        <f ca="1">IFERROR(OFFSET(fourbi!$A$1,MATCH(total!$A84,DatLivF,0),MATCH(total!C$2,fourbi!$B$1:$M$1,0)),0)</f>
        <v>0</v>
      </c>
      <c r="D84" s="17">
        <f ca="1">IFERROR(OFFSET(fourbi!$A$1,MATCH(total!$A84,DatLivF,0),MATCH(total!D$2,fourbi!$B$1:$M$1,0)),0)</f>
        <v>0</v>
      </c>
      <c r="E84" s="24">
        <f ca="1">IFERROR(OFFSET(fourbi!$A$1,MATCH(total!$A84,DatLivF,0),MATCH(total!E$2,fourbi!$B$1:$M$1,0)),0)</f>
        <v>0</v>
      </c>
      <c r="F84">
        <f ca="1">IFERROR(OFFSET(caleche!$A$1,MATCH(total!$A84,DatLivCal,0),MATCH(total!F$2,caleche!$B$1:$M$1,0)),0)</f>
        <v>0</v>
      </c>
      <c r="G84" s="24">
        <f ca="1">IFERROR(OFFSET(caleche!$A$1,MATCH(total!$A84,DatLivCal,0),MATCH(total!G$2,caleche!$B$1:$M$1,0)),0)</f>
        <v>0</v>
      </c>
      <c r="H84">
        <f ca="1">IFERROR(OFFSET(equitation!$A$1,MATCH(total!$A84,DatLivEq,0),MATCH(total!H$2,equitation!$B$1:$M$1,0)),0)</f>
        <v>0</v>
      </c>
      <c r="I84">
        <f ca="1">IFERROR(OFFSET(equitation!$A$1,MATCH(total!$A84,DatLivEq,0),MATCH(total!I$2,equitation!$B$1:$M$1,0)),0)</f>
        <v>0</v>
      </c>
      <c r="J84" s="24">
        <f ca="1">IFERROR(OFFSET(equitation!$A$1,MATCH(total!$A84,DatLivEq,0),MATCH(total!J$2,equitation!$B$1:$M$1,0)),0)</f>
        <v>0</v>
      </c>
      <c r="K84" s="23">
        <f ca="1">IFERROR(OFFSET(ceinture!$A$1,MATCH(total!$A84,Datlivceint,0),MATCH(total!K$2,ceinture!$B$1:$L$1,0)),0)</f>
        <v>0</v>
      </c>
      <c r="L84" s="23">
        <f ca="1">IFERROR(OFFSET('sac-diamant'!$A$1,MATCH(total!$A84,DatLivDiam,0),MATCH(total!L$2,'sac-diamant'!$B$1:$L$1,0)),0)</f>
        <v>0</v>
      </c>
    </row>
    <row r="85" spans="1:23">
      <c r="A85" s="8">
        <v>41720</v>
      </c>
      <c r="B85" s="25">
        <f ca="1">IFERROR(OFFSET(fourbi!$A$1,MATCH(total!$A85,DatLivF,0),MATCH(total!B$2,fourbi!$B$1:$M$1,0)),0)</f>
        <v>0</v>
      </c>
      <c r="C85" s="17">
        <f ca="1">IFERROR(OFFSET(fourbi!$A$1,MATCH(total!$A85,DatLivF,0),MATCH(total!C$2,fourbi!$B$1:$M$1,0)),0)</f>
        <v>0</v>
      </c>
      <c r="D85" s="17">
        <f ca="1">IFERROR(OFFSET(fourbi!$A$1,MATCH(total!$A85,DatLivF,0),MATCH(total!D$2,fourbi!$B$1:$M$1,0)),0)</f>
        <v>0</v>
      </c>
      <c r="E85" s="24">
        <f ca="1">IFERROR(OFFSET(fourbi!$A$1,MATCH(total!$A85,DatLivF,0),MATCH(total!E$2,fourbi!$B$1:$M$1,0)),0)</f>
        <v>0</v>
      </c>
      <c r="F85">
        <f ca="1">IFERROR(OFFSET(caleche!$A$1,MATCH(total!$A85,DatLivCal,0),MATCH(total!F$2,caleche!$B$1:$M$1,0)),0)</f>
        <v>0</v>
      </c>
      <c r="G85" s="24">
        <f ca="1">IFERROR(OFFSET(caleche!$A$1,MATCH(total!$A85,DatLivCal,0),MATCH(total!G$2,caleche!$B$1:$M$1,0)),0)</f>
        <v>0</v>
      </c>
      <c r="H85">
        <f ca="1">IFERROR(OFFSET(equitation!$A$1,MATCH(total!$A85,DatLivEq,0),MATCH(total!H$2,equitation!$B$1:$M$1,0)),0)</f>
        <v>0</v>
      </c>
      <c r="I85">
        <f ca="1">IFERROR(OFFSET(equitation!$A$1,MATCH(total!$A85,DatLivEq,0),MATCH(total!I$2,equitation!$B$1:$M$1,0)),0)</f>
        <v>0</v>
      </c>
      <c r="J85" s="24">
        <f ca="1">IFERROR(OFFSET(equitation!$A$1,MATCH(total!$A85,DatLivEq,0),MATCH(total!J$2,equitation!$B$1:$M$1,0)),0)</f>
        <v>0</v>
      </c>
      <c r="K85" s="23">
        <f ca="1">IFERROR(OFFSET(ceinture!$A$1,MATCH(total!$A85,Datlivceint,0),MATCH(total!K$2,ceinture!$B$1:$L$1,0)),0)</f>
        <v>0</v>
      </c>
      <c r="L85" s="23">
        <f ca="1">IFERROR(OFFSET('sac-diamant'!$A$1,MATCH(total!$A85,DatLivDiam,0),MATCH(total!L$2,'sac-diamant'!$B$1:$L$1,0)),0)</f>
        <v>0</v>
      </c>
    </row>
    <row r="86" spans="1:23">
      <c r="A86" s="8">
        <v>41721</v>
      </c>
      <c r="B86" s="25">
        <f ca="1">IFERROR(OFFSET(fourbi!$A$1,MATCH(total!$A86,DatLivF,0),MATCH(total!B$2,fourbi!$B$1:$M$1,0)),0)</f>
        <v>0</v>
      </c>
      <c r="C86" s="17">
        <f ca="1">IFERROR(OFFSET(fourbi!$A$1,MATCH(total!$A86,DatLivF,0),MATCH(total!C$2,fourbi!$B$1:$M$1,0)),0)</f>
        <v>0</v>
      </c>
      <c r="D86" s="17">
        <f ca="1">IFERROR(OFFSET(fourbi!$A$1,MATCH(total!$A86,DatLivF,0),MATCH(total!D$2,fourbi!$B$1:$M$1,0)),0)</f>
        <v>0</v>
      </c>
      <c r="E86" s="24">
        <f ca="1">IFERROR(OFFSET(fourbi!$A$1,MATCH(total!$A86,DatLivF,0),MATCH(total!E$2,fourbi!$B$1:$M$1,0)),0)</f>
        <v>0</v>
      </c>
      <c r="F86">
        <f ca="1">IFERROR(OFFSET(caleche!$A$1,MATCH(total!$A86,DatLivCal,0),MATCH(total!F$2,caleche!$B$1:$M$1,0)),0)</f>
        <v>0</v>
      </c>
      <c r="G86" s="24">
        <f ca="1">IFERROR(OFFSET(caleche!$A$1,MATCH(total!$A86,DatLivCal,0),MATCH(total!G$2,caleche!$B$1:$M$1,0)),0)</f>
        <v>0</v>
      </c>
      <c r="H86">
        <f ca="1">IFERROR(OFFSET(equitation!$A$1,MATCH(total!$A86,DatLivEq,0),MATCH(total!H$2,equitation!$B$1:$M$1,0)),0)</f>
        <v>0</v>
      </c>
      <c r="I86">
        <f ca="1">IFERROR(OFFSET(equitation!$A$1,MATCH(total!$A86,DatLivEq,0),MATCH(total!I$2,equitation!$B$1:$M$1,0)),0)</f>
        <v>0</v>
      </c>
      <c r="J86" s="24">
        <f ca="1">IFERROR(OFFSET(equitation!$A$1,MATCH(total!$A86,DatLivEq,0),MATCH(total!J$2,equitation!$B$1:$M$1,0)),0)</f>
        <v>0</v>
      </c>
      <c r="K86" s="23">
        <f ca="1">IFERROR(OFFSET(ceinture!$A$1,MATCH(total!$A86,Datlivceint,0),MATCH(total!K$2,ceinture!$B$1:$L$1,0)),0)</f>
        <v>0</v>
      </c>
      <c r="L86" s="23">
        <f ca="1">IFERROR(OFFSET('sac-diamant'!$A$1,MATCH(total!$A86,DatLivDiam,0),MATCH(total!L$2,'sac-diamant'!$B$1:$L$1,0)),0)</f>
        <v>0</v>
      </c>
    </row>
    <row r="87" spans="1:23">
      <c r="A87" s="8">
        <v>41722</v>
      </c>
      <c r="B87" s="25">
        <f ca="1">IFERROR(OFFSET(fourbi!$A$1,MATCH(total!$A87,DatLivF,0),MATCH(total!B$2,fourbi!$B$1:$M$1,0)),0)</f>
        <v>0</v>
      </c>
      <c r="C87" s="17">
        <f ca="1">IFERROR(OFFSET(fourbi!$A$1,MATCH(total!$A87,DatLivF,0),MATCH(total!C$2,fourbi!$B$1:$M$1,0)),0)</f>
        <v>0</v>
      </c>
      <c r="D87" s="17">
        <f ca="1">IFERROR(OFFSET(fourbi!$A$1,MATCH(total!$A87,DatLivF,0),MATCH(total!D$2,fourbi!$B$1:$M$1,0)),0)</f>
        <v>1</v>
      </c>
      <c r="E87" s="24">
        <f ca="1">IFERROR(OFFSET(fourbi!$A$1,MATCH(total!$A87,DatLivF,0),MATCH(total!E$2,fourbi!$B$1:$M$1,0)),0)</f>
        <v>2</v>
      </c>
      <c r="F87">
        <f ca="1">IFERROR(OFFSET(caleche!$A$1,MATCH(total!$A87,DatLivCal,0),MATCH(total!F$2,caleche!$B$1:$M$1,0)),0)</f>
        <v>0</v>
      </c>
      <c r="G87" s="24">
        <f ca="1">IFERROR(OFFSET(caleche!$A$1,MATCH(total!$A87,DatLivCal,0),MATCH(total!G$2,caleche!$B$1:$M$1,0)),0)</f>
        <v>0</v>
      </c>
      <c r="H87">
        <f ca="1">IFERROR(OFFSET(equitation!$A$1,MATCH(total!$A87,DatLivEq,0),MATCH(total!H$2,equitation!$B$1:$M$1,0)),0)</f>
        <v>0</v>
      </c>
      <c r="I87">
        <f ca="1">IFERROR(OFFSET(equitation!$A$1,MATCH(total!$A87,DatLivEq,0),MATCH(total!I$2,equitation!$B$1:$M$1,0)),0)</f>
        <v>0</v>
      </c>
      <c r="J87" s="24">
        <f ca="1">IFERROR(OFFSET(equitation!$A$1,MATCH(total!$A87,DatLivEq,0),MATCH(total!J$2,equitation!$B$1:$M$1,0)),0)</f>
        <v>0</v>
      </c>
      <c r="K87" s="23">
        <f ca="1">IFERROR(OFFSET(ceinture!$A$1,MATCH(total!$A87,Datlivceint,0),MATCH(total!K$2,ceinture!$B$1:$L$1,0)),0)</f>
        <v>0</v>
      </c>
      <c r="L87" s="23">
        <f ca="1">IFERROR(OFFSET('sac-diamant'!$A$1,MATCH(total!$A87,DatLivDiam,0),MATCH(total!L$2,'sac-diamant'!$B$1:$L$1,0)),0)</f>
        <v>0</v>
      </c>
    </row>
    <row r="88" spans="1:23">
      <c r="A88" s="8">
        <v>41723</v>
      </c>
      <c r="B88" s="25">
        <f ca="1">IFERROR(OFFSET(fourbi!$A$1,MATCH(total!$A88,DatLivF,0),MATCH(total!B$2,fourbi!$B$1:$M$1,0)),0)</f>
        <v>72</v>
      </c>
      <c r="C88" s="17">
        <f ca="1">IFERROR(OFFSET(fourbi!$A$1,MATCH(total!$A88,DatLivF,0),MATCH(total!C$2,fourbi!$B$1:$M$1,0)),0)</f>
        <v>132</v>
      </c>
      <c r="D88" s="17">
        <f ca="1">IFERROR(OFFSET(fourbi!$A$1,MATCH(total!$A88,DatLivF,0),MATCH(total!D$2,fourbi!$B$1:$M$1,0)),0)</f>
        <v>2</v>
      </c>
      <c r="E88" s="24">
        <f ca="1">IFERROR(OFFSET(fourbi!$A$1,MATCH(total!$A88,DatLivF,0),MATCH(total!E$2,fourbi!$B$1:$M$1,0)),0)</f>
        <v>2</v>
      </c>
      <c r="F88">
        <f ca="1">IFERROR(OFFSET(caleche!$A$1,MATCH(total!$A88,DatLivCal,0),MATCH(total!F$2,caleche!$B$1:$M$1,0)),0)</f>
        <v>0</v>
      </c>
      <c r="G88" s="24">
        <f ca="1">IFERROR(OFFSET(caleche!$A$1,MATCH(total!$A88,DatLivCal,0),MATCH(total!G$2,caleche!$B$1:$M$1,0)),0)</f>
        <v>0</v>
      </c>
      <c r="H88">
        <f ca="1">IFERROR(OFFSET(equitation!$A$1,MATCH(total!$A88,DatLivEq,0),MATCH(total!H$2,equitation!$B$1:$M$1,0)),0)</f>
        <v>0</v>
      </c>
      <c r="I88">
        <f ca="1">IFERROR(OFFSET(equitation!$A$1,MATCH(total!$A88,DatLivEq,0),MATCH(total!I$2,equitation!$B$1:$M$1,0)),0)</f>
        <v>0</v>
      </c>
      <c r="J88" s="24">
        <f ca="1">IFERROR(OFFSET(equitation!$A$1,MATCH(total!$A88,DatLivEq,0),MATCH(total!J$2,equitation!$B$1:$M$1,0)),0)</f>
        <v>0</v>
      </c>
      <c r="K88" s="23">
        <f ca="1">IFERROR(OFFSET(ceinture!$A$1,MATCH(total!$A88,Datlivceint,0),MATCH(total!K$2,ceinture!$B$1:$L$1,0)),0)</f>
        <v>238</v>
      </c>
      <c r="L88" s="23">
        <f ca="1">IFERROR(OFFSET('sac-diamant'!$A$1,MATCH(total!$A88,DatLivDiam,0),MATCH(total!L$2,'sac-diamant'!$B$1:$L$1,0)),0)</f>
        <v>0</v>
      </c>
    </row>
    <row r="89" spans="1:23">
      <c r="A89" s="8">
        <v>41724</v>
      </c>
      <c r="B89" s="25">
        <f ca="1">IFERROR(OFFSET(fourbi!$A$1,MATCH(total!$A89,DatLivF,0),MATCH(total!B$2,fourbi!$B$1:$M$1,0)),0)</f>
        <v>0</v>
      </c>
      <c r="C89" s="17">
        <f ca="1">IFERROR(OFFSET(fourbi!$A$1,MATCH(total!$A89,DatLivF,0),MATCH(total!C$2,fourbi!$B$1:$M$1,0)),0)</f>
        <v>0</v>
      </c>
      <c r="D89" s="17">
        <f ca="1">IFERROR(OFFSET(fourbi!$A$1,MATCH(total!$A89,DatLivF,0),MATCH(total!D$2,fourbi!$B$1:$M$1,0)),0)</f>
        <v>0</v>
      </c>
      <c r="E89" s="24">
        <f ca="1">IFERROR(OFFSET(fourbi!$A$1,MATCH(total!$A89,DatLivF,0),MATCH(total!E$2,fourbi!$B$1:$M$1,0)),0)</f>
        <v>0</v>
      </c>
      <c r="F89">
        <f ca="1">IFERROR(OFFSET(caleche!$A$1,MATCH(total!$A89,DatLivCal,0),MATCH(total!F$2,caleche!$B$1:$M$1,0)),0)</f>
        <v>0</v>
      </c>
      <c r="G89" s="24">
        <f ca="1">IFERROR(OFFSET(caleche!$A$1,MATCH(total!$A89,DatLivCal,0),MATCH(total!G$2,caleche!$B$1:$M$1,0)),0)</f>
        <v>0</v>
      </c>
      <c r="H89">
        <f ca="1">IFERROR(OFFSET(equitation!$A$1,MATCH(total!$A89,DatLivEq,0),MATCH(total!H$2,equitation!$B$1:$M$1,0)),0)</f>
        <v>0</v>
      </c>
      <c r="I89">
        <f ca="1">IFERROR(OFFSET(equitation!$A$1,MATCH(total!$A89,DatLivEq,0),MATCH(total!I$2,equitation!$B$1:$M$1,0)),0)</f>
        <v>0</v>
      </c>
      <c r="J89" s="24">
        <f ca="1">IFERROR(OFFSET(equitation!$A$1,MATCH(total!$A89,DatLivEq,0),MATCH(total!J$2,equitation!$B$1:$M$1,0)),0)</f>
        <v>0</v>
      </c>
      <c r="K89" s="23">
        <f ca="1">IFERROR(OFFSET(ceinture!$A$1,MATCH(total!$A89,Datlivceint,0),MATCH(total!K$2,ceinture!$B$1:$L$1,0)),0)</f>
        <v>0</v>
      </c>
      <c r="L89" s="23">
        <f ca="1">IFERROR(OFFSET('sac-diamant'!$A$1,MATCH(total!$A89,DatLivDiam,0),MATCH(total!L$2,'sac-diamant'!$B$1:$L$1,0)),0)</f>
        <v>0</v>
      </c>
    </row>
    <row r="90" spans="1:23">
      <c r="A90" s="8">
        <v>41725</v>
      </c>
      <c r="B90" s="25">
        <f ca="1">IFERROR(OFFSET(fourbi!$A$1,MATCH(total!$A90,DatLivF,0),MATCH(total!B$2,fourbi!$B$1:$M$1,0)),0)</f>
        <v>144</v>
      </c>
      <c r="C90" s="17">
        <f ca="1">IFERROR(OFFSET(fourbi!$A$1,MATCH(total!$A90,DatLivF,0),MATCH(total!C$2,fourbi!$B$1:$M$1,0)),0)</f>
        <v>264</v>
      </c>
      <c r="D90" s="17">
        <f ca="1">IFERROR(OFFSET(fourbi!$A$1,MATCH(total!$A90,DatLivF,0),MATCH(total!D$2,fourbi!$B$1:$M$1,0)),0)</f>
        <v>0</v>
      </c>
      <c r="E90" s="24">
        <f ca="1">IFERROR(OFFSET(fourbi!$A$1,MATCH(total!$A90,DatLivF,0),MATCH(total!E$2,fourbi!$B$1:$M$1,0)),0)</f>
        <v>0</v>
      </c>
      <c r="F90">
        <f ca="1">IFERROR(OFFSET(caleche!$A$1,MATCH(total!$A90,DatLivCal,0),MATCH(total!F$2,caleche!$B$1:$M$1,0)),0)</f>
        <v>0</v>
      </c>
      <c r="G90" s="24">
        <f ca="1">IFERROR(OFFSET(caleche!$A$1,MATCH(total!$A90,DatLivCal,0),MATCH(total!G$2,caleche!$B$1:$M$1,0)),0)</f>
        <v>0</v>
      </c>
      <c r="H90">
        <f ca="1">IFERROR(OFFSET(equitation!$A$1,MATCH(total!$A90,DatLivEq,0),MATCH(total!H$2,equitation!$B$1:$M$1,0)),0)</f>
        <v>0</v>
      </c>
      <c r="I90">
        <f ca="1">IFERROR(OFFSET(equitation!$A$1,MATCH(total!$A90,DatLivEq,0),MATCH(total!I$2,equitation!$B$1:$M$1,0)),0)</f>
        <v>0</v>
      </c>
      <c r="J90" s="24">
        <f ca="1">IFERROR(OFFSET(equitation!$A$1,MATCH(total!$A90,DatLivEq,0),MATCH(total!J$2,equitation!$B$1:$M$1,0)),0)</f>
        <v>0</v>
      </c>
      <c r="K90" s="23">
        <f ca="1">IFERROR(OFFSET(ceinture!$A$1,MATCH(total!$A90,Datlivceint,0),MATCH(total!K$2,ceinture!$B$1:$L$1,0)),0)</f>
        <v>79</v>
      </c>
      <c r="L90" s="23">
        <f ca="1">IFERROR(OFFSET('sac-diamant'!$A$1,MATCH(total!$A90,DatLivDiam,0),MATCH(total!L$2,'sac-diamant'!$B$1:$L$1,0)),0)</f>
        <v>0</v>
      </c>
    </row>
    <row r="91" spans="1:23">
      <c r="A91" s="8">
        <v>41726</v>
      </c>
      <c r="B91" s="25">
        <f ca="1">IFERROR(OFFSET(fourbi!$A$1,MATCH(total!$A91,DatLivF,0),MATCH(total!B$2,fourbi!$B$1:$M$1,0)),0)</f>
        <v>0</v>
      </c>
      <c r="C91" s="17">
        <f ca="1">IFERROR(OFFSET(fourbi!$A$1,MATCH(total!$A91,DatLivF,0),MATCH(total!C$2,fourbi!$B$1:$M$1,0)),0)</f>
        <v>0</v>
      </c>
      <c r="D91" s="17">
        <f ca="1">IFERROR(OFFSET(fourbi!$A$1,MATCH(total!$A91,DatLivF,0),MATCH(total!D$2,fourbi!$B$1:$M$1,0)),0)</f>
        <v>0</v>
      </c>
      <c r="E91" s="24">
        <f ca="1">IFERROR(OFFSET(fourbi!$A$1,MATCH(total!$A91,DatLivF,0),MATCH(total!E$2,fourbi!$B$1:$M$1,0)),0)</f>
        <v>0</v>
      </c>
      <c r="F91">
        <f ca="1">IFERROR(OFFSET(caleche!$A$1,MATCH(total!$A91,DatLivCal,0),MATCH(total!F$2,caleche!$B$1:$M$1,0)),0)</f>
        <v>0</v>
      </c>
      <c r="G91" s="24">
        <f ca="1">IFERROR(OFFSET(caleche!$A$1,MATCH(total!$A91,DatLivCal,0),MATCH(total!G$2,caleche!$B$1:$M$1,0)),0)</f>
        <v>0</v>
      </c>
      <c r="H91">
        <f ca="1">IFERROR(OFFSET(equitation!$A$1,MATCH(total!$A91,DatLivEq,0),MATCH(total!H$2,equitation!$B$1:$M$1,0)),0)</f>
        <v>0</v>
      </c>
      <c r="I91">
        <f ca="1">IFERROR(OFFSET(equitation!$A$1,MATCH(total!$A91,DatLivEq,0),MATCH(total!I$2,equitation!$B$1:$M$1,0)),0)</f>
        <v>0</v>
      </c>
      <c r="J91" s="24">
        <f ca="1">IFERROR(OFFSET(equitation!$A$1,MATCH(total!$A91,DatLivEq,0),MATCH(total!J$2,equitation!$B$1:$M$1,0)),0)</f>
        <v>0</v>
      </c>
      <c r="K91" s="23">
        <f ca="1">IFERROR(OFFSET(ceinture!$A$1,MATCH(total!$A91,Datlivceint,0),MATCH(total!K$2,ceinture!$B$1:$L$1,0)),0)</f>
        <v>388</v>
      </c>
      <c r="L91" s="23">
        <f ca="1">IFERROR(OFFSET('sac-diamant'!$A$1,MATCH(total!$A91,DatLivDiam,0),MATCH(total!L$2,'sac-diamant'!$B$1:$L$1,0)),0)</f>
        <v>0</v>
      </c>
    </row>
    <row r="92" spans="1:23">
      <c r="A92" s="8">
        <v>41727</v>
      </c>
      <c r="B92" s="25">
        <f ca="1">IFERROR(OFFSET(fourbi!$A$1,MATCH(total!$A92,DatLivF,0),MATCH(total!B$2,fourbi!$B$1:$M$1,0)),0)</f>
        <v>0</v>
      </c>
      <c r="C92" s="17">
        <f ca="1">IFERROR(OFFSET(fourbi!$A$1,MATCH(total!$A92,DatLivF,0),MATCH(total!C$2,fourbi!$B$1:$M$1,0)),0)</f>
        <v>0</v>
      </c>
      <c r="D92" s="17">
        <f ca="1">IFERROR(OFFSET(fourbi!$A$1,MATCH(total!$A92,DatLivF,0),MATCH(total!D$2,fourbi!$B$1:$M$1,0)),0)</f>
        <v>0</v>
      </c>
      <c r="E92" s="24">
        <f ca="1">IFERROR(OFFSET(fourbi!$A$1,MATCH(total!$A92,DatLivF,0),MATCH(total!E$2,fourbi!$B$1:$M$1,0)),0)</f>
        <v>0</v>
      </c>
      <c r="F92">
        <f ca="1">IFERROR(OFFSET(caleche!$A$1,MATCH(total!$A92,DatLivCal,0),MATCH(total!F$2,caleche!$B$1:$M$1,0)),0)</f>
        <v>0</v>
      </c>
      <c r="G92" s="24">
        <f ca="1">IFERROR(OFFSET(caleche!$A$1,MATCH(total!$A92,DatLivCal,0),MATCH(total!G$2,caleche!$B$1:$M$1,0)),0)</f>
        <v>0</v>
      </c>
      <c r="H92">
        <f ca="1">IFERROR(OFFSET(equitation!$A$1,MATCH(total!$A92,DatLivEq,0),MATCH(total!H$2,equitation!$B$1:$M$1,0)),0)</f>
        <v>0</v>
      </c>
      <c r="I92">
        <f ca="1">IFERROR(OFFSET(equitation!$A$1,MATCH(total!$A92,DatLivEq,0),MATCH(total!I$2,equitation!$B$1:$M$1,0)),0)</f>
        <v>0</v>
      </c>
      <c r="J92" s="24">
        <f ca="1">IFERROR(OFFSET(equitation!$A$1,MATCH(total!$A92,DatLivEq,0),MATCH(total!J$2,equitation!$B$1:$M$1,0)),0)</f>
        <v>0</v>
      </c>
      <c r="K92" s="23">
        <f ca="1">IFERROR(OFFSET(ceinture!$A$1,MATCH(total!$A92,Datlivceint,0),MATCH(total!K$2,ceinture!$B$1:$L$1,0)),0)</f>
        <v>0</v>
      </c>
      <c r="L92" s="23">
        <f ca="1">IFERROR(OFFSET('sac-diamant'!$A$1,MATCH(total!$A92,DatLivDiam,0),MATCH(total!L$2,'sac-diamant'!$B$1:$L$1,0)),0)</f>
        <v>0</v>
      </c>
    </row>
    <row r="93" spans="1:23">
      <c r="A93" s="8">
        <v>41728</v>
      </c>
      <c r="B93" s="25">
        <f ca="1">IFERROR(OFFSET(fourbi!$A$1,MATCH(total!$A93,DatLivF,0),MATCH(total!B$2,fourbi!$B$1:$M$1,0)),0)</f>
        <v>0</v>
      </c>
      <c r="C93" s="17">
        <f ca="1">IFERROR(OFFSET(fourbi!$A$1,MATCH(total!$A93,DatLivF,0),MATCH(total!C$2,fourbi!$B$1:$M$1,0)),0)</f>
        <v>0</v>
      </c>
      <c r="D93" s="17">
        <f ca="1">IFERROR(OFFSET(fourbi!$A$1,MATCH(total!$A93,DatLivF,0),MATCH(total!D$2,fourbi!$B$1:$M$1,0)),0)</f>
        <v>0</v>
      </c>
      <c r="E93" s="24">
        <f ca="1">IFERROR(OFFSET(fourbi!$A$1,MATCH(total!$A93,DatLivF,0),MATCH(total!E$2,fourbi!$B$1:$M$1,0)),0)</f>
        <v>0</v>
      </c>
      <c r="F93">
        <f ca="1">IFERROR(OFFSET(caleche!$A$1,MATCH(total!$A93,DatLivCal,0),MATCH(total!F$2,caleche!$B$1:$M$1,0)),0)</f>
        <v>0</v>
      </c>
      <c r="G93" s="24">
        <f ca="1">IFERROR(OFFSET(caleche!$A$1,MATCH(total!$A93,DatLivCal,0),MATCH(total!G$2,caleche!$B$1:$M$1,0)),0)</f>
        <v>0</v>
      </c>
      <c r="H93">
        <f ca="1">IFERROR(OFFSET(equitation!$A$1,MATCH(total!$A93,DatLivEq,0),MATCH(total!H$2,equitation!$B$1:$M$1,0)),0)</f>
        <v>0</v>
      </c>
      <c r="I93">
        <f ca="1">IFERROR(OFFSET(equitation!$A$1,MATCH(total!$A93,DatLivEq,0),MATCH(total!I$2,equitation!$B$1:$M$1,0)),0)</f>
        <v>0</v>
      </c>
      <c r="J93" s="24">
        <f ca="1">IFERROR(OFFSET(equitation!$A$1,MATCH(total!$A93,DatLivEq,0),MATCH(total!J$2,equitation!$B$1:$M$1,0)),0)</f>
        <v>0</v>
      </c>
      <c r="K93" s="23">
        <f ca="1">IFERROR(OFFSET(ceinture!$A$1,MATCH(total!$A93,Datlivceint,0),MATCH(total!K$2,ceinture!$B$1:$L$1,0)),0)</f>
        <v>0</v>
      </c>
      <c r="L93" s="23">
        <f ca="1">IFERROR(OFFSET('sac-diamant'!$A$1,MATCH(total!$A93,DatLivDiam,0),MATCH(total!L$2,'sac-diamant'!$B$1:$L$1,0)),0)</f>
        <v>0</v>
      </c>
    </row>
    <row r="94" spans="1:23" ht="16" thickBot="1">
      <c r="A94" s="8">
        <v>41729</v>
      </c>
      <c r="B94" s="25">
        <f ca="1">IFERROR(OFFSET(fourbi!$A$1,MATCH(total!$A94,DatLivF,0),MATCH(total!B$2,fourbi!$B$1:$M$1,0)),0)</f>
        <v>144</v>
      </c>
      <c r="C94" s="17">
        <f ca="1">IFERROR(OFFSET(fourbi!$A$1,MATCH(total!$A94,DatLivF,0),MATCH(total!C$2,fourbi!$B$1:$M$1,0)),0)</f>
        <v>132</v>
      </c>
      <c r="D94" s="17">
        <f ca="1">IFERROR(OFFSET(fourbi!$A$1,MATCH(total!$A94,DatLivF,0),MATCH(total!D$2,fourbi!$B$1:$M$1,0)),0)</f>
        <v>0</v>
      </c>
      <c r="E94" s="24">
        <f ca="1">IFERROR(OFFSET(fourbi!$A$1,MATCH(total!$A94,DatLivF,0),MATCH(total!E$2,fourbi!$B$1:$M$1,0)),0)</f>
        <v>0</v>
      </c>
      <c r="F94">
        <f ca="1">IFERROR(OFFSET(caleche!$A$1,MATCH(total!$A94,DatLivCal,0),MATCH(total!F$2,caleche!$B$1:$M$1,0)),0)</f>
        <v>0</v>
      </c>
      <c r="G94" s="24">
        <f ca="1">IFERROR(OFFSET(caleche!$A$1,MATCH(total!$A94,DatLivCal,0),MATCH(total!G$2,caleche!$B$1:$M$1,0)),0)</f>
        <v>0</v>
      </c>
      <c r="H94">
        <f ca="1">IFERROR(OFFSET(equitation!$A$1,MATCH(total!$A94,DatLivEq,0),MATCH(total!H$2,equitation!$B$1:$M$1,0)),0)</f>
        <v>0</v>
      </c>
      <c r="I94">
        <f ca="1">IFERROR(OFFSET(equitation!$A$1,MATCH(total!$A94,DatLivEq,0),MATCH(total!I$2,equitation!$B$1:$M$1,0)),0)</f>
        <v>0</v>
      </c>
      <c r="J94" s="24">
        <f ca="1">IFERROR(OFFSET(equitation!$A$1,MATCH(total!$A94,DatLivEq,0),MATCH(total!J$2,equitation!$B$1:$M$1,0)),0)</f>
        <v>0</v>
      </c>
      <c r="K94" s="23">
        <f ca="1">IFERROR(OFFSET(ceinture!$A$1,MATCH(total!$A94,Datlivceint,0),MATCH(total!K$2,ceinture!$B$1:$L$1,0)),0)</f>
        <v>0</v>
      </c>
      <c r="L94" s="23">
        <f ca="1">IFERROR(OFFSET('sac-diamant'!$A$1,MATCH(total!$A94,DatLivDiam,0),MATCH(total!L$2,'sac-diamant'!$B$1:$L$1,0)),0)</f>
        <v>0</v>
      </c>
    </row>
    <row r="95" spans="1:23" s="41" customFormat="1" ht="17" thickTop="1" thickBot="1">
      <c r="A95" s="39" t="s">
        <v>41</v>
      </c>
      <c r="B95" s="40">
        <f>fourbi!B23</f>
        <v>360</v>
      </c>
      <c r="C95" s="41">
        <f>fourbi!C23</f>
        <v>528</v>
      </c>
      <c r="D95" s="41">
        <f>fourbi!D23</f>
        <v>4</v>
      </c>
      <c r="E95" s="42">
        <f>fourbi!E23</f>
        <v>6</v>
      </c>
      <c r="F95" s="41">
        <f>caleche!B94</f>
        <v>0</v>
      </c>
      <c r="G95" s="42">
        <f>caleche!C94</f>
        <v>0</v>
      </c>
      <c r="H95" s="41">
        <f>equitation!B94</f>
        <v>0</v>
      </c>
      <c r="I95" s="41">
        <f>equitation!C94</f>
        <v>0</v>
      </c>
      <c r="J95" s="41">
        <f>equitation!D94</f>
        <v>13.5</v>
      </c>
      <c r="K95" s="43">
        <f>ceinture!B94</f>
        <v>1167</v>
      </c>
      <c r="L95" s="43">
        <f>+'sac-diamant'!B94</f>
        <v>6</v>
      </c>
      <c r="P95" s="40"/>
      <c r="U95" s="43"/>
      <c r="V95" s="43"/>
      <c r="W95" s="43"/>
    </row>
    <row r="96" spans="1:23" ht="16" thickTop="1">
      <c r="A96" s="8">
        <v>41730</v>
      </c>
      <c r="B96" s="25">
        <f ca="1">IFERROR(OFFSET(fourbi!$A$1,MATCH(total!$A96,DatLivF,0),MATCH(total!B$2,fourbi!$B$1:$M$1,0)),0)</f>
        <v>0</v>
      </c>
      <c r="C96" s="17">
        <f ca="1">IFERROR(OFFSET(fourbi!$A$1,MATCH(total!$A96,DatLivF,0),MATCH(total!C$2,fourbi!$B$1:$M$1,0)),0)</f>
        <v>0</v>
      </c>
      <c r="D96" s="17">
        <f ca="1">IFERROR(OFFSET(fourbi!$A$1,MATCH(total!$A96,DatLivF,0),MATCH(total!D$2,fourbi!$B$1:$M$1,0)),0)</f>
        <v>0</v>
      </c>
      <c r="E96" s="24">
        <f ca="1">IFERROR(OFFSET(fourbi!$A$1,MATCH(total!$A96,DatLivF,0),MATCH(total!E$2,fourbi!$B$1:$M$1,0)),0)</f>
        <v>2</v>
      </c>
      <c r="F96">
        <f ca="1">IFERROR(OFFSET(caleche!$A$1,MATCH(total!$A96,DatLivCal,0),MATCH(total!F$2,caleche!$B$1:$M$1,0)),0)</f>
        <v>0</v>
      </c>
      <c r="G96" s="24">
        <f ca="1">IFERROR(OFFSET(caleche!$A$1,MATCH(total!$A96,DatLivCal,0),MATCH(total!G$2,caleche!$B$1:$M$1,0)),0)</f>
        <v>0</v>
      </c>
      <c r="H96">
        <f ca="1">IFERROR(OFFSET(equitation!$A$1,MATCH(total!$A96,DatLivEq,0),MATCH(total!H$2,equitation!$B$1:$M$1,0)),0)</f>
        <v>0</v>
      </c>
      <c r="I96">
        <f ca="1">IFERROR(OFFSET(equitation!$A$1,MATCH(total!$A96,DatLivEq,0),MATCH(total!I$2,equitation!$B$1:$M$1,0)),0)</f>
        <v>0</v>
      </c>
      <c r="J96" s="24">
        <f ca="1">IFERROR(OFFSET(equitation!$A$1,MATCH(total!$A96,DatLivEq,0),MATCH(total!J$2,equitation!$B$1:$M$1,0)),0)</f>
        <v>0</v>
      </c>
      <c r="K96" s="23">
        <f ca="1">IFERROR(OFFSET(ceinture!$A$1,MATCH(total!$A96,Datlivceint,0),MATCH(total!K$2,ceinture!$B$1:$L$1,0)),0)</f>
        <v>0</v>
      </c>
      <c r="L96" s="23">
        <f ca="1">IFERROR(OFFSET('sac-diamant'!$A$1,MATCH(total!$A96,DatLivDiam,0),MATCH(total!L$2,'sac-diamant'!$B$1:$L$1,0)),0)</f>
        <v>0</v>
      </c>
    </row>
    <row r="97" spans="1:12">
      <c r="A97" s="8">
        <v>41731</v>
      </c>
      <c r="B97" s="25">
        <f ca="1">IFERROR(OFFSET(fourbi!$A$1,MATCH(total!$A97,DatLivF,0),MATCH(total!B$2,fourbi!$B$1:$M$1,0)),0)</f>
        <v>0</v>
      </c>
      <c r="C97" s="17">
        <f ca="1">IFERROR(OFFSET(fourbi!$A$1,MATCH(total!$A97,DatLivF,0),MATCH(total!C$2,fourbi!$B$1:$M$1,0)),0)</f>
        <v>0</v>
      </c>
      <c r="D97" s="17">
        <f ca="1">IFERROR(OFFSET(fourbi!$A$1,MATCH(total!$A97,DatLivF,0),MATCH(total!D$2,fourbi!$B$1:$M$1,0)),0)</f>
        <v>0</v>
      </c>
      <c r="E97" s="24">
        <f ca="1">IFERROR(OFFSET(fourbi!$A$1,MATCH(total!$A97,DatLivF,0),MATCH(total!E$2,fourbi!$B$1:$M$1,0)),0)</f>
        <v>0</v>
      </c>
      <c r="F97">
        <f ca="1">IFERROR(OFFSET(caleche!$A$1,MATCH(total!$A97,DatLivCal,0),MATCH(total!F$2,caleche!$B$1:$M$1,0)),0)</f>
        <v>0</v>
      </c>
      <c r="G97" s="24">
        <f ca="1">IFERROR(OFFSET(caleche!$A$1,MATCH(total!$A97,DatLivCal,0),MATCH(total!G$2,caleche!$B$1:$M$1,0)),0)</f>
        <v>0</v>
      </c>
      <c r="H97">
        <f ca="1">IFERROR(OFFSET(equitation!$A$1,MATCH(total!$A97,DatLivEq,0),MATCH(total!H$2,equitation!$B$1:$M$1,0)),0)</f>
        <v>0</v>
      </c>
      <c r="I97">
        <f ca="1">IFERROR(OFFSET(equitation!$A$1,MATCH(total!$A97,DatLivEq,0),MATCH(total!I$2,equitation!$B$1:$M$1,0)),0)</f>
        <v>0</v>
      </c>
      <c r="J97" s="24">
        <f ca="1">IFERROR(OFFSET(equitation!$A$1,MATCH(total!$A97,DatLivEq,0),MATCH(total!J$2,equitation!$B$1:$M$1,0)),0)</f>
        <v>0</v>
      </c>
      <c r="K97" s="23">
        <f ca="1">IFERROR(OFFSET(ceinture!$A$1,MATCH(total!$A97,Datlivceint,0),MATCH(total!K$2,ceinture!$B$1:$L$1,0)),0)</f>
        <v>0</v>
      </c>
      <c r="L97" s="23">
        <f ca="1">IFERROR(OFFSET('sac-diamant'!$A$1,MATCH(total!$A97,DatLivDiam,0),MATCH(total!L$2,'sac-diamant'!$B$1:$L$1,0)),0)</f>
        <v>0</v>
      </c>
    </row>
    <row r="98" spans="1:12">
      <c r="A98" s="8">
        <v>41732</v>
      </c>
      <c r="B98" s="25">
        <f ca="1">IFERROR(OFFSET(fourbi!$A$1,MATCH(total!$A98,DatLivF,0),MATCH(total!B$2,fourbi!$B$1:$M$1,0)),0)</f>
        <v>0</v>
      </c>
      <c r="C98" s="17">
        <f ca="1">IFERROR(OFFSET(fourbi!$A$1,MATCH(total!$A98,DatLivF,0),MATCH(total!C$2,fourbi!$B$1:$M$1,0)),0)</f>
        <v>0</v>
      </c>
      <c r="D98" s="17">
        <f ca="1">IFERROR(OFFSET(fourbi!$A$1,MATCH(total!$A98,DatLivF,0),MATCH(total!D$2,fourbi!$B$1:$M$1,0)),0)</f>
        <v>0</v>
      </c>
      <c r="E98" s="24">
        <f ca="1">IFERROR(OFFSET(fourbi!$A$1,MATCH(total!$A98,DatLivF,0),MATCH(total!E$2,fourbi!$B$1:$M$1,0)),0)</f>
        <v>0</v>
      </c>
      <c r="F98">
        <f ca="1">IFERROR(OFFSET(caleche!$A$1,MATCH(total!$A98,DatLivCal,0),MATCH(total!F$2,caleche!$B$1:$M$1,0)),0)</f>
        <v>0</v>
      </c>
      <c r="G98" s="24">
        <f ca="1">IFERROR(OFFSET(caleche!$A$1,MATCH(total!$A98,DatLivCal,0),MATCH(total!G$2,caleche!$B$1:$M$1,0)),0)</f>
        <v>0</v>
      </c>
      <c r="H98">
        <f ca="1">IFERROR(OFFSET(equitation!$A$1,MATCH(total!$A98,DatLivEq,0),MATCH(total!H$2,equitation!$B$1:$M$1,0)),0)</f>
        <v>0</v>
      </c>
      <c r="I98">
        <f ca="1">IFERROR(OFFSET(equitation!$A$1,MATCH(total!$A98,DatLivEq,0),MATCH(total!I$2,equitation!$B$1:$M$1,0)),0)</f>
        <v>0</v>
      </c>
      <c r="J98" s="24">
        <f ca="1">IFERROR(OFFSET(equitation!$A$1,MATCH(total!$A98,DatLivEq,0),MATCH(total!J$2,equitation!$B$1:$M$1,0)),0)</f>
        <v>0</v>
      </c>
      <c r="K98" s="23">
        <f ca="1">IFERROR(OFFSET(ceinture!$A$1,MATCH(total!$A98,Datlivceint,0),MATCH(total!K$2,ceinture!$B$1:$L$1,0)),0)</f>
        <v>0</v>
      </c>
      <c r="L98" s="23">
        <f ca="1">IFERROR(OFFSET('sac-diamant'!$A$1,MATCH(total!$A98,DatLivDiam,0),MATCH(total!L$2,'sac-diamant'!$B$1:$L$1,0)),0)</f>
        <v>0</v>
      </c>
    </row>
    <row r="99" spans="1:12">
      <c r="A99" s="8">
        <v>41733</v>
      </c>
      <c r="B99" s="25">
        <f ca="1">IFERROR(OFFSET(fourbi!$A$1,MATCH(total!$A99,DatLivF,0),MATCH(total!B$2,fourbi!$B$1:$M$1,0)),0)</f>
        <v>0</v>
      </c>
      <c r="C99" s="17">
        <f ca="1">IFERROR(OFFSET(fourbi!$A$1,MATCH(total!$A99,DatLivF,0),MATCH(total!C$2,fourbi!$B$1:$M$1,0)),0)</f>
        <v>0</v>
      </c>
      <c r="D99" s="17">
        <f ca="1">IFERROR(OFFSET(fourbi!$A$1,MATCH(total!$A99,DatLivF,0),MATCH(total!D$2,fourbi!$B$1:$M$1,0)),0)</f>
        <v>0</v>
      </c>
      <c r="E99" s="24">
        <f ca="1">IFERROR(OFFSET(fourbi!$A$1,MATCH(total!$A99,DatLivF,0),MATCH(total!E$2,fourbi!$B$1:$M$1,0)),0)</f>
        <v>0</v>
      </c>
      <c r="F99">
        <f ca="1">IFERROR(OFFSET(caleche!$A$1,MATCH(total!$A99,DatLivCal,0),MATCH(total!F$2,caleche!$B$1:$M$1,0)),0)</f>
        <v>0</v>
      </c>
      <c r="G99" s="24">
        <f ca="1">IFERROR(OFFSET(caleche!$A$1,MATCH(total!$A99,DatLivCal,0),MATCH(total!G$2,caleche!$B$1:$M$1,0)),0)</f>
        <v>0</v>
      </c>
      <c r="H99">
        <f ca="1">IFERROR(OFFSET(equitation!$A$1,MATCH(total!$A99,DatLivEq,0),MATCH(total!H$2,equitation!$B$1:$M$1,0)),0)</f>
        <v>0</v>
      </c>
      <c r="I99">
        <f ca="1">IFERROR(OFFSET(equitation!$A$1,MATCH(total!$A99,DatLivEq,0),MATCH(total!I$2,equitation!$B$1:$M$1,0)),0)</f>
        <v>0</v>
      </c>
      <c r="J99" s="24">
        <f ca="1">IFERROR(OFFSET(equitation!$A$1,MATCH(total!$A99,DatLivEq,0),MATCH(total!J$2,equitation!$B$1:$M$1,0)),0)</f>
        <v>0</v>
      </c>
      <c r="K99" s="23">
        <f ca="1">IFERROR(OFFSET(ceinture!$A$1,MATCH(total!$A99,Datlivceint,0),MATCH(total!K$2,ceinture!$B$1:$L$1,0)),0)</f>
        <v>0</v>
      </c>
      <c r="L99" s="23">
        <f ca="1">IFERROR(OFFSET('sac-diamant'!$A$1,MATCH(total!$A99,DatLivDiam,0),MATCH(total!L$2,'sac-diamant'!$B$1:$L$1,0)),0)</f>
        <v>0</v>
      </c>
    </row>
    <row r="100" spans="1:12">
      <c r="A100" s="8">
        <v>41734</v>
      </c>
      <c r="B100" s="25">
        <f ca="1">IFERROR(OFFSET(fourbi!$A$1,MATCH(total!$A100,DatLivF,0),MATCH(total!B$2,fourbi!$B$1:$M$1,0)),0)</f>
        <v>0</v>
      </c>
      <c r="C100" s="17">
        <f ca="1">IFERROR(OFFSET(fourbi!$A$1,MATCH(total!$A100,DatLivF,0),MATCH(total!C$2,fourbi!$B$1:$M$1,0)),0)</f>
        <v>0</v>
      </c>
      <c r="D100" s="17">
        <f ca="1">IFERROR(OFFSET(fourbi!$A$1,MATCH(total!$A100,DatLivF,0),MATCH(total!D$2,fourbi!$B$1:$M$1,0)),0)</f>
        <v>0</v>
      </c>
      <c r="E100" s="24">
        <f ca="1">IFERROR(OFFSET(fourbi!$A$1,MATCH(total!$A100,DatLivF,0),MATCH(total!E$2,fourbi!$B$1:$M$1,0)),0)</f>
        <v>0</v>
      </c>
      <c r="F100">
        <f ca="1">IFERROR(OFFSET(caleche!$A$1,MATCH(total!$A100,DatLivCal,0),MATCH(total!F$2,caleche!$B$1:$M$1,0)),0)</f>
        <v>0</v>
      </c>
      <c r="G100" s="24">
        <f ca="1">IFERROR(OFFSET(caleche!$A$1,MATCH(total!$A100,DatLivCal,0),MATCH(total!G$2,caleche!$B$1:$M$1,0)),0)</f>
        <v>0</v>
      </c>
      <c r="H100">
        <f ca="1">IFERROR(OFFSET(equitation!$A$1,MATCH(total!$A100,DatLivEq,0),MATCH(total!H$2,equitation!$B$1:$M$1,0)),0)</f>
        <v>0</v>
      </c>
      <c r="I100">
        <f ca="1">IFERROR(OFFSET(equitation!$A$1,MATCH(total!$A100,DatLivEq,0),MATCH(total!I$2,equitation!$B$1:$M$1,0)),0)</f>
        <v>0</v>
      </c>
      <c r="J100" s="24">
        <f ca="1">IFERROR(OFFSET(equitation!$A$1,MATCH(total!$A100,DatLivEq,0),MATCH(total!J$2,equitation!$B$1:$M$1,0)),0)</f>
        <v>0</v>
      </c>
      <c r="K100" s="23">
        <f ca="1">IFERROR(OFFSET(ceinture!$A$1,MATCH(total!$A100,Datlivceint,0),MATCH(total!K$2,ceinture!$B$1:$L$1,0)),0)</f>
        <v>0</v>
      </c>
      <c r="L100" s="23">
        <f ca="1">IFERROR(OFFSET('sac-diamant'!$A$1,MATCH(total!$A100,DatLivDiam,0),MATCH(total!L$2,'sac-diamant'!$B$1:$L$1,0)),0)</f>
        <v>0</v>
      </c>
    </row>
    <row r="101" spans="1:12">
      <c r="A101" s="8">
        <v>41735</v>
      </c>
      <c r="B101" s="25">
        <f ca="1">IFERROR(OFFSET(fourbi!$A$1,MATCH(total!$A101,DatLivF,0),MATCH(total!B$2,fourbi!$B$1:$M$1,0)),0)</f>
        <v>0</v>
      </c>
      <c r="C101" s="17">
        <f ca="1">IFERROR(OFFSET(fourbi!$A$1,MATCH(total!$A101,DatLivF,0),MATCH(total!C$2,fourbi!$B$1:$M$1,0)),0)</f>
        <v>0</v>
      </c>
      <c r="D101" s="17">
        <f ca="1">IFERROR(OFFSET(fourbi!$A$1,MATCH(total!$A101,DatLivF,0),MATCH(total!D$2,fourbi!$B$1:$M$1,0)),0)</f>
        <v>0</v>
      </c>
      <c r="E101" s="24">
        <f ca="1">IFERROR(OFFSET(fourbi!$A$1,MATCH(total!$A101,DatLivF,0),MATCH(total!E$2,fourbi!$B$1:$M$1,0)),0)</f>
        <v>0</v>
      </c>
      <c r="F101">
        <f ca="1">IFERROR(OFFSET(caleche!$A$1,MATCH(total!$A101,DatLivCal,0),MATCH(total!F$2,caleche!$B$1:$M$1,0)),0)</f>
        <v>0</v>
      </c>
      <c r="G101" s="24">
        <f ca="1">IFERROR(OFFSET(caleche!$A$1,MATCH(total!$A101,DatLivCal,0),MATCH(total!G$2,caleche!$B$1:$M$1,0)),0)</f>
        <v>0</v>
      </c>
      <c r="H101">
        <f ca="1">IFERROR(OFFSET(equitation!$A$1,MATCH(total!$A101,DatLivEq,0),MATCH(total!H$2,equitation!$B$1:$M$1,0)),0)</f>
        <v>0</v>
      </c>
      <c r="I101">
        <f ca="1">IFERROR(OFFSET(equitation!$A$1,MATCH(total!$A101,DatLivEq,0),MATCH(total!I$2,equitation!$B$1:$M$1,0)),0)</f>
        <v>0</v>
      </c>
      <c r="J101" s="24">
        <f ca="1">IFERROR(OFFSET(equitation!$A$1,MATCH(total!$A101,DatLivEq,0),MATCH(total!J$2,equitation!$B$1:$M$1,0)),0)</f>
        <v>0</v>
      </c>
      <c r="K101" s="23">
        <f ca="1">IFERROR(OFFSET(ceinture!$A$1,MATCH(total!$A101,Datlivceint,0),MATCH(total!K$2,ceinture!$B$1:$L$1,0)),0)</f>
        <v>0</v>
      </c>
      <c r="L101" s="23">
        <f ca="1">IFERROR(OFFSET('sac-diamant'!$A$1,MATCH(total!$A101,DatLivDiam,0),MATCH(total!L$2,'sac-diamant'!$B$1:$L$1,0)),0)</f>
        <v>0</v>
      </c>
    </row>
    <row r="102" spans="1:12">
      <c r="A102" s="8">
        <v>41736</v>
      </c>
      <c r="B102" s="25">
        <f ca="1">IFERROR(OFFSET(fourbi!$A$1,MATCH(total!$A102,DatLivF,0),MATCH(total!B$2,fourbi!$B$1:$M$1,0)),0)</f>
        <v>0</v>
      </c>
      <c r="C102" s="17">
        <f ca="1">IFERROR(OFFSET(fourbi!$A$1,MATCH(total!$A102,DatLivF,0),MATCH(total!C$2,fourbi!$B$1:$M$1,0)),0)</f>
        <v>0</v>
      </c>
      <c r="D102" s="17">
        <f ca="1">IFERROR(OFFSET(fourbi!$A$1,MATCH(total!$A102,DatLivF,0),MATCH(total!D$2,fourbi!$B$1:$M$1,0)),0)</f>
        <v>0</v>
      </c>
      <c r="E102" s="24">
        <f ca="1">IFERROR(OFFSET(fourbi!$A$1,MATCH(total!$A102,DatLivF,0),MATCH(total!E$2,fourbi!$B$1:$M$1,0)),0)</f>
        <v>0</v>
      </c>
      <c r="F102">
        <f ca="1">IFERROR(OFFSET(caleche!$A$1,MATCH(total!$A102,DatLivCal,0),MATCH(total!F$2,caleche!$B$1:$M$1,0)),0)</f>
        <v>0</v>
      </c>
      <c r="G102" s="24">
        <f ca="1">IFERROR(OFFSET(caleche!$A$1,MATCH(total!$A102,DatLivCal,0),MATCH(total!G$2,caleche!$B$1:$M$1,0)),0)</f>
        <v>0</v>
      </c>
      <c r="H102">
        <f ca="1">IFERROR(OFFSET(equitation!$A$1,MATCH(total!$A102,DatLivEq,0),MATCH(total!H$2,equitation!$B$1:$M$1,0)),0)</f>
        <v>0</v>
      </c>
      <c r="I102">
        <f ca="1">IFERROR(OFFSET(equitation!$A$1,MATCH(total!$A102,DatLivEq,0),MATCH(total!I$2,equitation!$B$1:$M$1,0)),0)</f>
        <v>0</v>
      </c>
      <c r="J102" s="24">
        <f ca="1">IFERROR(OFFSET(equitation!$A$1,MATCH(total!$A102,DatLivEq,0),MATCH(total!J$2,equitation!$B$1:$M$1,0)),0)</f>
        <v>0</v>
      </c>
      <c r="K102" s="23">
        <f ca="1">IFERROR(OFFSET(ceinture!$A$1,MATCH(total!$A102,Datlivceint,0),MATCH(total!K$2,ceinture!$B$1:$L$1,0)),0)</f>
        <v>0</v>
      </c>
      <c r="L102" s="23">
        <f ca="1">IFERROR(OFFSET('sac-diamant'!$A$1,MATCH(total!$A102,DatLivDiam,0),MATCH(total!L$2,'sac-diamant'!$B$1:$L$1,0)),0)</f>
        <v>0</v>
      </c>
    </row>
    <row r="103" spans="1:12">
      <c r="A103" s="8">
        <v>41737</v>
      </c>
      <c r="B103" s="25">
        <f ca="1">IFERROR(OFFSET(fourbi!$A$1,MATCH(total!$A103,DatLivF,0),MATCH(total!B$2,fourbi!$B$1:$M$1,0)),0)</f>
        <v>0</v>
      </c>
      <c r="C103" s="17">
        <f ca="1">IFERROR(OFFSET(fourbi!$A$1,MATCH(total!$A103,DatLivF,0),MATCH(total!C$2,fourbi!$B$1:$M$1,0)),0)</f>
        <v>0</v>
      </c>
      <c r="D103" s="17">
        <f ca="1">IFERROR(OFFSET(fourbi!$A$1,MATCH(total!$A103,DatLivF,0),MATCH(total!D$2,fourbi!$B$1:$M$1,0)),0)</f>
        <v>0</v>
      </c>
      <c r="E103" s="24">
        <f ca="1">IFERROR(OFFSET(fourbi!$A$1,MATCH(total!$A103,DatLivF,0),MATCH(total!E$2,fourbi!$B$1:$M$1,0)),0)</f>
        <v>1</v>
      </c>
      <c r="F103">
        <f ca="1">IFERROR(OFFSET(caleche!$A$1,MATCH(total!$A103,DatLivCal,0),MATCH(total!F$2,caleche!$B$1:$M$1,0)),0)</f>
        <v>0</v>
      </c>
      <c r="G103" s="24">
        <f ca="1">IFERROR(OFFSET(caleche!$A$1,MATCH(total!$A103,DatLivCal,0),MATCH(total!G$2,caleche!$B$1:$M$1,0)),0)</f>
        <v>0</v>
      </c>
      <c r="H103">
        <f ca="1">IFERROR(OFFSET(equitation!$A$1,MATCH(total!$A103,DatLivEq,0),MATCH(total!H$2,equitation!$B$1:$M$1,0)),0)</f>
        <v>0</v>
      </c>
      <c r="I103">
        <f ca="1">IFERROR(OFFSET(equitation!$A$1,MATCH(total!$A103,DatLivEq,0),MATCH(total!I$2,equitation!$B$1:$M$1,0)),0)</f>
        <v>0</v>
      </c>
      <c r="J103" s="24">
        <f ca="1">IFERROR(OFFSET(equitation!$A$1,MATCH(total!$A103,DatLivEq,0),MATCH(total!J$2,equitation!$B$1:$M$1,0)),0)</f>
        <v>0</v>
      </c>
      <c r="K103" s="23">
        <f ca="1">IFERROR(OFFSET(ceinture!$A$1,MATCH(total!$A103,Datlivceint,0),MATCH(total!K$2,ceinture!$B$1:$L$1,0)),0)</f>
        <v>0</v>
      </c>
      <c r="L103" s="23">
        <f ca="1">IFERROR(OFFSET('sac-diamant'!$A$1,MATCH(total!$A103,DatLivDiam,0),MATCH(total!L$2,'sac-diamant'!$B$1:$L$1,0)),0)</f>
        <v>0</v>
      </c>
    </row>
    <row r="104" spans="1:12">
      <c r="A104" s="8">
        <v>41738</v>
      </c>
      <c r="B104" s="25">
        <f ca="1">IFERROR(OFFSET(fourbi!$A$1,MATCH(total!$A104,DatLivF,0),MATCH(total!B$2,fourbi!$B$1:$M$1,0)),0)</f>
        <v>0</v>
      </c>
      <c r="C104" s="17">
        <f ca="1">IFERROR(OFFSET(fourbi!$A$1,MATCH(total!$A104,DatLivF,0),MATCH(total!C$2,fourbi!$B$1:$M$1,0)),0)</f>
        <v>0</v>
      </c>
      <c r="D104" s="17">
        <f ca="1">IFERROR(OFFSET(fourbi!$A$1,MATCH(total!$A104,DatLivF,0),MATCH(total!D$2,fourbi!$B$1:$M$1,0)),0)</f>
        <v>0</v>
      </c>
      <c r="E104" s="24">
        <f ca="1">IFERROR(OFFSET(fourbi!$A$1,MATCH(total!$A104,DatLivF,0),MATCH(total!E$2,fourbi!$B$1:$M$1,0)),0)</f>
        <v>0</v>
      </c>
      <c r="F104">
        <f ca="1">IFERROR(OFFSET(caleche!$A$1,MATCH(total!$A104,DatLivCal,0),MATCH(total!F$2,caleche!$B$1:$M$1,0)),0)</f>
        <v>0</v>
      </c>
      <c r="G104" s="24">
        <f ca="1">IFERROR(OFFSET(caleche!$A$1,MATCH(total!$A104,DatLivCal,0),MATCH(total!G$2,caleche!$B$1:$M$1,0)),0)</f>
        <v>0</v>
      </c>
      <c r="H104">
        <f ca="1">IFERROR(OFFSET(equitation!$A$1,MATCH(total!$A104,DatLivEq,0),MATCH(total!H$2,equitation!$B$1:$M$1,0)),0)</f>
        <v>0</v>
      </c>
      <c r="I104">
        <f ca="1">IFERROR(OFFSET(equitation!$A$1,MATCH(total!$A104,DatLivEq,0),MATCH(total!I$2,equitation!$B$1:$M$1,0)),0)</f>
        <v>0</v>
      </c>
      <c r="J104" s="24">
        <f ca="1">IFERROR(OFFSET(equitation!$A$1,MATCH(total!$A104,DatLivEq,0),MATCH(total!J$2,equitation!$B$1:$M$1,0)),0)</f>
        <v>0</v>
      </c>
      <c r="K104" s="23">
        <f ca="1">IFERROR(OFFSET(ceinture!$A$1,MATCH(total!$A104,Datlivceint,0),MATCH(total!K$2,ceinture!$B$1:$L$1,0)),0)</f>
        <v>0</v>
      </c>
      <c r="L104" s="23">
        <f ca="1">IFERROR(OFFSET('sac-diamant'!$A$1,MATCH(total!$A104,DatLivDiam,0),MATCH(total!L$2,'sac-diamant'!$B$1:$L$1,0)),0)</f>
        <v>0</v>
      </c>
    </row>
    <row r="105" spans="1:12">
      <c r="A105" s="8">
        <v>41739</v>
      </c>
      <c r="B105" s="25">
        <f ca="1">IFERROR(OFFSET(fourbi!$A$1,MATCH(total!$A105,DatLivF,0),MATCH(total!B$2,fourbi!$B$1:$M$1,0)),0)</f>
        <v>0</v>
      </c>
      <c r="C105" s="17">
        <f ca="1">IFERROR(OFFSET(fourbi!$A$1,MATCH(total!$A105,DatLivF,0),MATCH(total!C$2,fourbi!$B$1:$M$1,0)),0)</f>
        <v>88</v>
      </c>
      <c r="D105" s="17">
        <f ca="1">IFERROR(OFFSET(fourbi!$A$1,MATCH(total!$A105,DatLivF,0),MATCH(total!D$2,fourbi!$B$1:$M$1,0)),0)</f>
        <v>72</v>
      </c>
      <c r="E105" s="24">
        <f ca="1">IFERROR(OFFSET(fourbi!$A$1,MATCH(total!$A105,DatLivF,0),MATCH(total!E$2,fourbi!$B$1:$M$1,0)),0)</f>
        <v>0</v>
      </c>
      <c r="F105">
        <f ca="1">IFERROR(OFFSET(caleche!$A$1,MATCH(total!$A105,DatLivCal,0),MATCH(total!F$2,caleche!$B$1:$M$1,0)),0)</f>
        <v>0</v>
      </c>
      <c r="G105" s="24">
        <f ca="1">IFERROR(OFFSET(caleche!$A$1,MATCH(total!$A105,DatLivCal,0),MATCH(total!G$2,caleche!$B$1:$M$1,0)),0)</f>
        <v>0</v>
      </c>
      <c r="H105">
        <f ca="1">IFERROR(OFFSET(equitation!$A$1,MATCH(total!$A105,DatLivEq,0),MATCH(total!H$2,equitation!$B$1:$M$1,0)),0)</f>
        <v>0</v>
      </c>
      <c r="I105">
        <f ca="1">IFERROR(OFFSET(equitation!$A$1,MATCH(total!$A105,DatLivEq,0),MATCH(total!I$2,equitation!$B$1:$M$1,0)),0)</f>
        <v>0</v>
      </c>
      <c r="J105" s="24">
        <f ca="1">IFERROR(OFFSET(equitation!$A$1,MATCH(total!$A105,DatLivEq,0),MATCH(total!J$2,equitation!$B$1:$M$1,0)),0)</f>
        <v>0</v>
      </c>
      <c r="K105" s="23">
        <f ca="1">IFERROR(OFFSET(ceinture!$A$1,MATCH(total!$A105,Datlivceint,0),MATCH(total!K$2,ceinture!$B$1:$L$1,0)),0)</f>
        <v>0</v>
      </c>
      <c r="L105" s="23">
        <f ca="1">IFERROR(OFFSET('sac-diamant'!$A$1,MATCH(total!$A105,DatLivDiam,0),MATCH(total!L$2,'sac-diamant'!$B$1:$L$1,0)),0)</f>
        <v>0</v>
      </c>
    </row>
    <row r="106" spans="1:12">
      <c r="A106" s="8">
        <v>41740</v>
      </c>
      <c r="B106" s="25">
        <f ca="1">IFERROR(OFFSET(fourbi!$A$1,MATCH(total!$A106,DatLivF,0),MATCH(total!B$2,fourbi!$B$1:$M$1,0)),0)</f>
        <v>0</v>
      </c>
      <c r="C106" s="17">
        <f ca="1">IFERROR(OFFSET(fourbi!$A$1,MATCH(total!$A106,DatLivF,0),MATCH(total!C$2,fourbi!$B$1:$M$1,0)),0)</f>
        <v>0</v>
      </c>
      <c r="D106" s="17">
        <f ca="1">IFERROR(OFFSET(fourbi!$A$1,MATCH(total!$A106,DatLivF,0),MATCH(total!D$2,fourbi!$B$1:$M$1,0)),0)</f>
        <v>0</v>
      </c>
      <c r="E106" s="24">
        <f ca="1">IFERROR(OFFSET(fourbi!$A$1,MATCH(total!$A106,DatLivF,0),MATCH(total!E$2,fourbi!$B$1:$M$1,0)),0)</f>
        <v>0</v>
      </c>
      <c r="F106">
        <f ca="1">IFERROR(OFFSET(caleche!$A$1,MATCH(total!$A106,DatLivCal,0),MATCH(total!F$2,caleche!$B$1:$M$1,0)),0)</f>
        <v>0</v>
      </c>
      <c r="G106" s="24">
        <f ca="1">IFERROR(OFFSET(caleche!$A$1,MATCH(total!$A106,DatLivCal,0),MATCH(total!G$2,caleche!$B$1:$M$1,0)),0)</f>
        <v>0</v>
      </c>
      <c r="H106">
        <f ca="1">IFERROR(OFFSET(equitation!$A$1,MATCH(total!$A106,DatLivEq,0),MATCH(total!H$2,equitation!$B$1:$M$1,0)),0)</f>
        <v>0</v>
      </c>
      <c r="I106">
        <f ca="1">IFERROR(OFFSET(equitation!$A$1,MATCH(total!$A106,DatLivEq,0),MATCH(total!I$2,equitation!$B$1:$M$1,0)),0)</f>
        <v>0</v>
      </c>
      <c r="J106" s="24">
        <f ca="1">IFERROR(OFFSET(equitation!$A$1,MATCH(total!$A106,DatLivEq,0),MATCH(total!J$2,equitation!$B$1:$M$1,0)),0)</f>
        <v>0</v>
      </c>
      <c r="K106" s="23">
        <f ca="1">IFERROR(OFFSET(ceinture!$A$1,MATCH(total!$A106,Datlivceint,0),MATCH(total!K$2,ceinture!$B$1:$L$1,0)),0)</f>
        <v>0</v>
      </c>
      <c r="L106" s="23">
        <f ca="1">IFERROR(OFFSET('sac-diamant'!$A$1,MATCH(total!$A106,DatLivDiam,0),MATCH(total!L$2,'sac-diamant'!$B$1:$L$1,0)),0)</f>
        <v>0</v>
      </c>
    </row>
    <row r="107" spans="1:12">
      <c r="A107" s="8">
        <v>41741</v>
      </c>
      <c r="B107" s="25">
        <f ca="1">IFERROR(OFFSET(fourbi!$A$1,MATCH(total!$A107,DatLivF,0),MATCH(total!B$2,fourbi!$B$1:$M$1,0)),0)</f>
        <v>0</v>
      </c>
      <c r="C107" s="17">
        <f ca="1">IFERROR(OFFSET(fourbi!$A$1,MATCH(total!$A107,DatLivF,0),MATCH(total!C$2,fourbi!$B$1:$M$1,0)),0)</f>
        <v>0</v>
      </c>
      <c r="D107" s="17">
        <f ca="1">IFERROR(OFFSET(fourbi!$A$1,MATCH(total!$A107,DatLivF,0),MATCH(total!D$2,fourbi!$B$1:$M$1,0)),0)</f>
        <v>0</v>
      </c>
      <c r="E107" s="24">
        <f ca="1">IFERROR(OFFSET(fourbi!$A$1,MATCH(total!$A107,DatLivF,0),MATCH(total!E$2,fourbi!$B$1:$M$1,0)),0)</f>
        <v>0</v>
      </c>
      <c r="F107">
        <f ca="1">IFERROR(OFFSET(caleche!$A$1,MATCH(total!$A107,DatLivCal,0),MATCH(total!F$2,caleche!$B$1:$M$1,0)),0)</f>
        <v>0</v>
      </c>
      <c r="G107" s="24">
        <f ca="1">IFERROR(OFFSET(caleche!$A$1,MATCH(total!$A107,DatLivCal,0),MATCH(total!G$2,caleche!$B$1:$M$1,0)),0)</f>
        <v>0</v>
      </c>
      <c r="H107">
        <f ca="1">IFERROR(OFFSET(equitation!$A$1,MATCH(total!$A107,DatLivEq,0),MATCH(total!H$2,equitation!$B$1:$M$1,0)),0)</f>
        <v>0</v>
      </c>
      <c r="I107">
        <f ca="1">IFERROR(OFFSET(equitation!$A$1,MATCH(total!$A107,DatLivEq,0),MATCH(total!I$2,equitation!$B$1:$M$1,0)),0)</f>
        <v>0</v>
      </c>
      <c r="J107" s="24">
        <f ca="1">IFERROR(OFFSET(equitation!$A$1,MATCH(total!$A107,DatLivEq,0),MATCH(total!J$2,equitation!$B$1:$M$1,0)),0)</f>
        <v>0</v>
      </c>
      <c r="K107" s="23">
        <f ca="1">IFERROR(OFFSET(ceinture!$A$1,MATCH(total!$A107,Datlivceint,0),MATCH(total!K$2,ceinture!$B$1:$L$1,0)),0)</f>
        <v>0</v>
      </c>
      <c r="L107" s="23">
        <f ca="1">IFERROR(OFFSET('sac-diamant'!$A$1,MATCH(total!$A107,DatLivDiam,0),MATCH(total!L$2,'sac-diamant'!$B$1:$L$1,0)),0)</f>
        <v>0</v>
      </c>
    </row>
    <row r="108" spans="1:12">
      <c r="A108" s="8">
        <v>41742</v>
      </c>
      <c r="B108" s="25">
        <f ca="1">IFERROR(OFFSET(fourbi!$A$1,MATCH(total!$A108,DatLivF,0),MATCH(total!B$2,fourbi!$B$1:$M$1,0)),0)</f>
        <v>0</v>
      </c>
      <c r="C108" s="17">
        <f ca="1">IFERROR(OFFSET(fourbi!$A$1,MATCH(total!$A108,DatLivF,0),MATCH(total!C$2,fourbi!$B$1:$M$1,0)),0)</f>
        <v>0</v>
      </c>
      <c r="D108" s="17">
        <f ca="1">IFERROR(OFFSET(fourbi!$A$1,MATCH(total!$A108,DatLivF,0),MATCH(total!D$2,fourbi!$B$1:$M$1,0)),0)</f>
        <v>0</v>
      </c>
      <c r="E108" s="24">
        <f ca="1">IFERROR(OFFSET(fourbi!$A$1,MATCH(total!$A108,DatLivF,0),MATCH(total!E$2,fourbi!$B$1:$M$1,0)),0)</f>
        <v>0</v>
      </c>
      <c r="F108">
        <f ca="1">IFERROR(OFFSET(caleche!$A$1,MATCH(total!$A108,DatLivCal,0),MATCH(total!F$2,caleche!$B$1:$M$1,0)),0)</f>
        <v>0</v>
      </c>
      <c r="G108" s="24">
        <f ca="1">IFERROR(OFFSET(caleche!$A$1,MATCH(total!$A108,DatLivCal,0),MATCH(total!G$2,caleche!$B$1:$M$1,0)),0)</f>
        <v>0</v>
      </c>
      <c r="H108">
        <f ca="1">IFERROR(OFFSET(equitation!$A$1,MATCH(total!$A108,DatLivEq,0),MATCH(total!H$2,equitation!$B$1:$M$1,0)),0)</f>
        <v>0</v>
      </c>
      <c r="I108">
        <f ca="1">IFERROR(OFFSET(equitation!$A$1,MATCH(total!$A108,DatLivEq,0),MATCH(total!I$2,equitation!$B$1:$M$1,0)),0)</f>
        <v>0</v>
      </c>
      <c r="J108" s="24">
        <f ca="1">IFERROR(OFFSET(equitation!$A$1,MATCH(total!$A108,DatLivEq,0),MATCH(total!J$2,equitation!$B$1:$M$1,0)),0)</f>
        <v>0</v>
      </c>
      <c r="K108" s="23">
        <f ca="1">IFERROR(OFFSET(ceinture!$A$1,MATCH(total!$A108,Datlivceint,0),MATCH(total!K$2,ceinture!$B$1:$L$1,0)),0)</f>
        <v>0</v>
      </c>
      <c r="L108" s="23">
        <f ca="1">IFERROR(OFFSET('sac-diamant'!$A$1,MATCH(total!$A108,DatLivDiam,0),MATCH(total!L$2,'sac-diamant'!$B$1:$L$1,0)),0)</f>
        <v>0</v>
      </c>
    </row>
    <row r="109" spans="1:12">
      <c r="A109" s="8">
        <v>41743</v>
      </c>
      <c r="B109" s="25">
        <f ca="1">IFERROR(OFFSET(fourbi!$A$1,MATCH(total!$A109,DatLivF,0),MATCH(total!B$2,fourbi!$B$1:$M$1,0)),0)</f>
        <v>0</v>
      </c>
      <c r="C109" s="17">
        <f ca="1">IFERROR(OFFSET(fourbi!$A$1,MATCH(total!$A109,DatLivF,0),MATCH(total!C$2,fourbi!$B$1:$M$1,0)),0)</f>
        <v>0</v>
      </c>
      <c r="D109" s="17">
        <f ca="1">IFERROR(OFFSET(fourbi!$A$1,MATCH(total!$A109,DatLivF,0),MATCH(total!D$2,fourbi!$B$1:$M$1,0)),0)</f>
        <v>0</v>
      </c>
      <c r="E109" s="24">
        <f ca="1">IFERROR(OFFSET(fourbi!$A$1,MATCH(total!$A109,DatLivF,0),MATCH(total!E$2,fourbi!$B$1:$M$1,0)),0)</f>
        <v>0</v>
      </c>
      <c r="F109">
        <f ca="1">IFERROR(OFFSET(caleche!$A$1,MATCH(total!$A109,DatLivCal,0),MATCH(total!F$2,caleche!$B$1:$M$1,0)),0)</f>
        <v>0</v>
      </c>
      <c r="G109" s="24">
        <f ca="1">IFERROR(OFFSET(caleche!$A$1,MATCH(total!$A109,DatLivCal,0),MATCH(total!G$2,caleche!$B$1:$M$1,0)),0)</f>
        <v>0</v>
      </c>
      <c r="H109">
        <f ca="1">IFERROR(OFFSET(equitation!$A$1,MATCH(total!$A109,DatLivEq,0),MATCH(total!H$2,equitation!$B$1:$M$1,0)),0)</f>
        <v>0</v>
      </c>
      <c r="I109">
        <f ca="1">IFERROR(OFFSET(equitation!$A$1,MATCH(total!$A109,DatLivEq,0),MATCH(total!I$2,equitation!$B$1:$M$1,0)),0)</f>
        <v>0</v>
      </c>
      <c r="J109" s="24">
        <f ca="1">IFERROR(OFFSET(equitation!$A$1,MATCH(total!$A109,DatLivEq,0),MATCH(total!J$2,equitation!$B$1:$M$1,0)),0)</f>
        <v>0</v>
      </c>
      <c r="K109" s="23">
        <f ca="1">IFERROR(OFFSET(ceinture!$A$1,MATCH(total!$A109,Datlivceint,0),MATCH(total!K$2,ceinture!$B$1:$L$1,0)),0)</f>
        <v>0</v>
      </c>
      <c r="L109" s="23">
        <f ca="1">IFERROR(OFFSET('sac-diamant'!$A$1,MATCH(total!$A109,DatLivDiam,0),MATCH(total!L$2,'sac-diamant'!$B$1:$L$1,0)),0)</f>
        <v>0</v>
      </c>
    </row>
    <row r="110" spans="1:12">
      <c r="A110" s="8">
        <v>41744</v>
      </c>
      <c r="B110" s="25">
        <f ca="1">IFERROR(OFFSET(fourbi!$A$1,MATCH(total!$A110,DatLivF,0),MATCH(total!B$2,fourbi!$B$1:$M$1,0)),0)</f>
        <v>0</v>
      </c>
      <c r="C110" s="17">
        <f ca="1">IFERROR(OFFSET(fourbi!$A$1,MATCH(total!$A110,DatLivF,0),MATCH(total!C$2,fourbi!$B$1:$M$1,0)),0)</f>
        <v>0</v>
      </c>
      <c r="D110" s="17">
        <f ca="1">IFERROR(OFFSET(fourbi!$A$1,MATCH(total!$A110,DatLivF,0),MATCH(total!D$2,fourbi!$B$1:$M$1,0)),0)</f>
        <v>0</v>
      </c>
      <c r="E110" s="24">
        <f ca="1">IFERROR(OFFSET(fourbi!$A$1,MATCH(total!$A110,DatLivF,0),MATCH(total!E$2,fourbi!$B$1:$M$1,0)),0)</f>
        <v>0</v>
      </c>
      <c r="F110">
        <f ca="1">IFERROR(OFFSET(caleche!$A$1,MATCH(total!$A110,DatLivCal,0),MATCH(total!F$2,caleche!$B$1:$M$1,0)),0)</f>
        <v>0</v>
      </c>
      <c r="G110" s="24">
        <f ca="1">IFERROR(OFFSET(caleche!$A$1,MATCH(total!$A110,DatLivCal,0),MATCH(total!G$2,caleche!$B$1:$M$1,0)),0)</f>
        <v>0</v>
      </c>
      <c r="H110">
        <f ca="1">IFERROR(OFFSET(equitation!$A$1,MATCH(total!$A110,DatLivEq,0),MATCH(total!H$2,equitation!$B$1:$M$1,0)),0)</f>
        <v>0</v>
      </c>
      <c r="I110">
        <f ca="1">IFERROR(OFFSET(equitation!$A$1,MATCH(total!$A110,DatLivEq,0),MATCH(total!I$2,equitation!$B$1:$M$1,0)),0)</f>
        <v>0</v>
      </c>
      <c r="J110" s="24">
        <f ca="1">IFERROR(OFFSET(equitation!$A$1,MATCH(total!$A110,DatLivEq,0),MATCH(total!J$2,equitation!$B$1:$M$1,0)),0)</f>
        <v>0</v>
      </c>
      <c r="K110" s="23">
        <f ca="1">IFERROR(OFFSET(ceinture!$A$1,MATCH(total!$A110,Datlivceint,0),MATCH(total!K$2,ceinture!$B$1:$L$1,0)),0)</f>
        <v>0</v>
      </c>
      <c r="L110" s="23">
        <f ca="1">IFERROR(OFFSET('sac-diamant'!$A$1,MATCH(total!$A110,DatLivDiam,0),MATCH(total!L$2,'sac-diamant'!$B$1:$L$1,0)),0)</f>
        <v>0</v>
      </c>
    </row>
    <row r="111" spans="1:12">
      <c r="A111" s="8">
        <v>41745</v>
      </c>
      <c r="B111" s="25">
        <f ca="1">IFERROR(OFFSET(fourbi!$A$1,MATCH(total!$A111,DatLivF,0),MATCH(total!B$2,fourbi!$B$1:$M$1,0)),0)</f>
        <v>0</v>
      </c>
      <c r="C111" s="17">
        <f ca="1">IFERROR(OFFSET(fourbi!$A$1,MATCH(total!$A111,DatLivF,0),MATCH(total!C$2,fourbi!$B$1:$M$1,0)),0)</f>
        <v>0</v>
      </c>
      <c r="D111" s="17">
        <f ca="1">IFERROR(OFFSET(fourbi!$A$1,MATCH(total!$A111,DatLivF,0),MATCH(total!D$2,fourbi!$B$1:$M$1,0)),0)</f>
        <v>0</v>
      </c>
      <c r="E111" s="24">
        <f ca="1">IFERROR(OFFSET(fourbi!$A$1,MATCH(total!$A111,DatLivF,0),MATCH(total!E$2,fourbi!$B$1:$M$1,0)),0)</f>
        <v>0</v>
      </c>
      <c r="F111">
        <f ca="1">IFERROR(OFFSET(caleche!$A$1,MATCH(total!$A111,DatLivCal,0),MATCH(total!F$2,caleche!$B$1:$M$1,0)),0)</f>
        <v>0</v>
      </c>
      <c r="G111" s="24">
        <f ca="1">IFERROR(OFFSET(caleche!$A$1,MATCH(total!$A111,DatLivCal,0),MATCH(total!G$2,caleche!$B$1:$M$1,0)),0)</f>
        <v>0</v>
      </c>
      <c r="H111">
        <f ca="1">IFERROR(OFFSET(equitation!$A$1,MATCH(total!$A111,DatLivEq,0),MATCH(total!H$2,equitation!$B$1:$M$1,0)),0)</f>
        <v>0</v>
      </c>
      <c r="I111">
        <f ca="1">IFERROR(OFFSET(equitation!$A$1,MATCH(total!$A111,DatLivEq,0),MATCH(total!I$2,equitation!$B$1:$M$1,0)),0)</f>
        <v>0</v>
      </c>
      <c r="J111" s="24">
        <f ca="1">IFERROR(OFFSET(equitation!$A$1,MATCH(total!$A111,DatLivEq,0),MATCH(total!J$2,equitation!$B$1:$M$1,0)),0)</f>
        <v>0</v>
      </c>
      <c r="K111" s="23">
        <f ca="1">IFERROR(OFFSET(ceinture!$A$1,MATCH(total!$A111,Datlivceint,0),MATCH(total!K$2,ceinture!$B$1:$L$1,0)),0)</f>
        <v>0</v>
      </c>
      <c r="L111" s="23">
        <f ca="1">IFERROR(OFFSET('sac-diamant'!$A$1,MATCH(total!$A111,DatLivDiam,0),MATCH(total!L$2,'sac-diamant'!$B$1:$L$1,0)),0)</f>
        <v>0</v>
      </c>
    </row>
    <row r="112" spans="1:12">
      <c r="A112" s="8">
        <v>41746</v>
      </c>
      <c r="B112" s="25">
        <f ca="1">IFERROR(OFFSET(fourbi!$A$1,MATCH(total!$A112,DatLivF,0),MATCH(total!B$2,fourbi!$B$1:$M$1,0)),0)</f>
        <v>0</v>
      </c>
      <c r="C112" s="17">
        <f ca="1">IFERROR(OFFSET(fourbi!$A$1,MATCH(total!$A112,DatLivF,0),MATCH(total!C$2,fourbi!$B$1:$M$1,0)),0)</f>
        <v>44</v>
      </c>
      <c r="D112" s="17">
        <f ca="1">IFERROR(OFFSET(fourbi!$A$1,MATCH(total!$A112,DatLivF,0),MATCH(total!D$2,fourbi!$B$1:$M$1,0)),0)</f>
        <v>0</v>
      </c>
      <c r="E112" s="24">
        <f ca="1">IFERROR(OFFSET(fourbi!$A$1,MATCH(total!$A112,DatLivF,0),MATCH(total!E$2,fourbi!$B$1:$M$1,0)),0)</f>
        <v>132</v>
      </c>
      <c r="F112">
        <f ca="1">IFERROR(OFFSET(caleche!$A$1,MATCH(total!$A112,DatLivCal,0),MATCH(total!F$2,caleche!$B$1:$M$1,0)),0)</f>
        <v>0</v>
      </c>
      <c r="G112" s="24">
        <f ca="1">IFERROR(OFFSET(caleche!$A$1,MATCH(total!$A112,DatLivCal,0),MATCH(total!G$2,caleche!$B$1:$M$1,0)),0)</f>
        <v>0</v>
      </c>
      <c r="H112">
        <f ca="1">IFERROR(OFFSET(equitation!$A$1,MATCH(total!$A112,DatLivEq,0),MATCH(total!H$2,equitation!$B$1:$M$1,0)),0)</f>
        <v>0</v>
      </c>
      <c r="I112">
        <f ca="1">IFERROR(OFFSET(equitation!$A$1,MATCH(total!$A112,DatLivEq,0),MATCH(total!I$2,equitation!$B$1:$M$1,0)),0)</f>
        <v>0</v>
      </c>
      <c r="J112" s="24">
        <f ca="1">IFERROR(OFFSET(equitation!$A$1,MATCH(total!$A112,DatLivEq,0),MATCH(total!J$2,equitation!$B$1:$M$1,0)),0)</f>
        <v>0</v>
      </c>
      <c r="K112" s="23">
        <f ca="1">IFERROR(OFFSET(ceinture!$A$1,MATCH(total!$A112,Datlivceint,0),MATCH(total!K$2,ceinture!$B$1:$L$1,0)),0)</f>
        <v>0</v>
      </c>
      <c r="L112" s="23">
        <f ca="1">IFERROR(OFFSET('sac-diamant'!$A$1,MATCH(total!$A112,DatLivDiam,0),MATCH(total!L$2,'sac-diamant'!$B$1:$L$1,0)),0)</f>
        <v>3</v>
      </c>
    </row>
    <row r="113" spans="1:23">
      <c r="A113" s="8">
        <v>41747</v>
      </c>
      <c r="B113" s="25">
        <f ca="1">IFERROR(OFFSET(fourbi!$A$1,MATCH(total!$A113,DatLivF,0),MATCH(total!B$2,fourbi!$B$1:$M$1,0)),0)</f>
        <v>0</v>
      </c>
      <c r="C113" s="17">
        <f ca="1">IFERROR(OFFSET(fourbi!$A$1,MATCH(total!$A113,DatLivF,0),MATCH(total!C$2,fourbi!$B$1:$M$1,0)),0)</f>
        <v>0</v>
      </c>
      <c r="D113" s="17">
        <f ca="1">IFERROR(OFFSET(fourbi!$A$1,MATCH(total!$A113,DatLivF,0),MATCH(total!D$2,fourbi!$B$1:$M$1,0)),0)</f>
        <v>0</v>
      </c>
      <c r="E113" s="24">
        <f ca="1">IFERROR(OFFSET(fourbi!$A$1,MATCH(total!$A113,DatLivF,0),MATCH(total!E$2,fourbi!$B$1:$M$1,0)),0)</f>
        <v>0</v>
      </c>
      <c r="F113">
        <f ca="1">IFERROR(OFFSET(caleche!$A$1,MATCH(total!$A113,DatLivCal,0),MATCH(total!F$2,caleche!$B$1:$M$1,0)),0)</f>
        <v>0</v>
      </c>
      <c r="G113" s="24">
        <f ca="1">IFERROR(OFFSET(caleche!$A$1,MATCH(total!$A113,DatLivCal,0),MATCH(total!G$2,caleche!$B$1:$M$1,0)),0)</f>
        <v>0</v>
      </c>
      <c r="H113">
        <f ca="1">IFERROR(OFFSET(equitation!$A$1,MATCH(total!$A113,DatLivEq,0),MATCH(total!H$2,equitation!$B$1:$M$1,0)),0)</f>
        <v>0</v>
      </c>
      <c r="I113">
        <f ca="1">IFERROR(OFFSET(equitation!$A$1,MATCH(total!$A113,DatLivEq,0),MATCH(total!I$2,equitation!$B$1:$M$1,0)),0)</f>
        <v>0</v>
      </c>
      <c r="J113" s="24">
        <f ca="1">IFERROR(OFFSET(equitation!$A$1,MATCH(total!$A113,DatLivEq,0),MATCH(total!J$2,equitation!$B$1:$M$1,0)),0)</f>
        <v>0</v>
      </c>
      <c r="K113" s="23">
        <f ca="1">IFERROR(OFFSET(ceinture!$A$1,MATCH(total!$A113,Datlivceint,0),MATCH(total!K$2,ceinture!$B$1:$L$1,0)),0)</f>
        <v>0</v>
      </c>
      <c r="L113" s="23">
        <f ca="1">IFERROR(OFFSET('sac-diamant'!$A$1,MATCH(total!$A113,DatLivDiam,0),MATCH(total!L$2,'sac-diamant'!$B$1:$L$1,0)),0)</f>
        <v>3</v>
      </c>
    </row>
    <row r="114" spans="1:23">
      <c r="A114" s="8">
        <v>41748</v>
      </c>
      <c r="B114" s="25">
        <f ca="1">IFERROR(OFFSET(fourbi!$A$1,MATCH(total!$A114,DatLivF,0),MATCH(total!B$2,fourbi!$B$1:$M$1,0)),0)</f>
        <v>0</v>
      </c>
      <c r="C114" s="17">
        <f ca="1">IFERROR(OFFSET(fourbi!$A$1,MATCH(total!$A114,DatLivF,0),MATCH(total!C$2,fourbi!$B$1:$M$1,0)),0)</f>
        <v>0</v>
      </c>
      <c r="D114" s="17">
        <f ca="1">IFERROR(OFFSET(fourbi!$A$1,MATCH(total!$A114,DatLivF,0),MATCH(total!D$2,fourbi!$B$1:$M$1,0)),0)</f>
        <v>0</v>
      </c>
      <c r="E114" s="24">
        <f ca="1">IFERROR(OFFSET(fourbi!$A$1,MATCH(total!$A114,DatLivF,0),MATCH(total!E$2,fourbi!$B$1:$M$1,0)),0)</f>
        <v>0</v>
      </c>
      <c r="F114">
        <f ca="1">IFERROR(OFFSET(caleche!$A$1,MATCH(total!$A114,DatLivCal,0),MATCH(total!F$2,caleche!$B$1:$M$1,0)),0)</f>
        <v>0</v>
      </c>
      <c r="G114" s="24">
        <f ca="1">IFERROR(OFFSET(caleche!$A$1,MATCH(total!$A114,DatLivCal,0),MATCH(total!G$2,caleche!$B$1:$M$1,0)),0)</f>
        <v>0</v>
      </c>
      <c r="H114">
        <f ca="1">IFERROR(OFFSET(equitation!$A$1,MATCH(total!$A114,DatLivEq,0),MATCH(total!H$2,equitation!$B$1:$M$1,0)),0)</f>
        <v>0</v>
      </c>
      <c r="I114">
        <f ca="1">IFERROR(OFFSET(equitation!$A$1,MATCH(total!$A114,DatLivEq,0),MATCH(total!I$2,equitation!$B$1:$M$1,0)),0)</f>
        <v>0</v>
      </c>
      <c r="J114" s="24">
        <f ca="1">IFERROR(OFFSET(equitation!$A$1,MATCH(total!$A114,DatLivEq,0),MATCH(total!J$2,equitation!$B$1:$M$1,0)),0)</f>
        <v>0</v>
      </c>
      <c r="K114" s="23">
        <f ca="1">IFERROR(OFFSET(ceinture!$A$1,MATCH(total!$A114,Datlivceint,0),MATCH(total!K$2,ceinture!$B$1:$L$1,0)),0)</f>
        <v>0</v>
      </c>
      <c r="L114" s="23">
        <f ca="1">IFERROR(OFFSET('sac-diamant'!$A$1,MATCH(total!$A114,DatLivDiam,0),MATCH(total!L$2,'sac-diamant'!$B$1:$L$1,0)),0)</f>
        <v>0</v>
      </c>
    </row>
    <row r="115" spans="1:23">
      <c r="A115" s="8">
        <v>41749</v>
      </c>
      <c r="B115" s="25">
        <f ca="1">IFERROR(OFFSET(fourbi!$A$1,MATCH(total!$A115,DatLivF,0),MATCH(total!B$2,fourbi!$B$1:$M$1,0)),0)</f>
        <v>0</v>
      </c>
      <c r="C115" s="17">
        <f ca="1">IFERROR(OFFSET(fourbi!$A$1,MATCH(total!$A115,DatLivF,0),MATCH(total!C$2,fourbi!$B$1:$M$1,0)),0)</f>
        <v>0</v>
      </c>
      <c r="D115" s="17">
        <f ca="1">IFERROR(OFFSET(fourbi!$A$1,MATCH(total!$A115,DatLivF,0),MATCH(total!D$2,fourbi!$B$1:$M$1,0)),0)</f>
        <v>0</v>
      </c>
      <c r="E115" s="24">
        <f ca="1">IFERROR(OFFSET(fourbi!$A$1,MATCH(total!$A115,DatLivF,0),MATCH(total!E$2,fourbi!$B$1:$M$1,0)),0)</f>
        <v>0</v>
      </c>
      <c r="F115">
        <f ca="1">IFERROR(OFFSET(caleche!$A$1,MATCH(total!$A115,DatLivCal,0),MATCH(total!F$2,caleche!$B$1:$M$1,0)),0)</f>
        <v>0</v>
      </c>
      <c r="G115" s="24">
        <f ca="1">IFERROR(OFFSET(caleche!$A$1,MATCH(total!$A115,DatLivCal,0),MATCH(total!G$2,caleche!$B$1:$M$1,0)),0)</f>
        <v>0</v>
      </c>
      <c r="H115">
        <f ca="1">IFERROR(OFFSET(equitation!$A$1,MATCH(total!$A115,DatLivEq,0),MATCH(total!H$2,equitation!$B$1:$M$1,0)),0)</f>
        <v>0</v>
      </c>
      <c r="I115">
        <f ca="1">IFERROR(OFFSET(equitation!$A$1,MATCH(total!$A115,DatLivEq,0),MATCH(total!I$2,equitation!$B$1:$M$1,0)),0)</f>
        <v>0</v>
      </c>
      <c r="J115" s="24">
        <f ca="1">IFERROR(OFFSET(equitation!$A$1,MATCH(total!$A115,DatLivEq,0),MATCH(total!J$2,equitation!$B$1:$M$1,0)),0)</f>
        <v>0</v>
      </c>
      <c r="K115" s="23">
        <f ca="1">IFERROR(OFFSET(ceinture!$A$1,MATCH(total!$A115,Datlivceint,0),MATCH(total!K$2,ceinture!$B$1:$L$1,0)),0)</f>
        <v>0</v>
      </c>
      <c r="L115" s="23">
        <f ca="1">IFERROR(OFFSET('sac-diamant'!$A$1,MATCH(total!$A115,DatLivDiam,0),MATCH(total!L$2,'sac-diamant'!$B$1:$L$1,0)),0)</f>
        <v>0</v>
      </c>
    </row>
    <row r="116" spans="1:23">
      <c r="A116" s="8">
        <v>41750</v>
      </c>
      <c r="B116" s="25">
        <f ca="1">IFERROR(OFFSET(fourbi!$A$1,MATCH(total!$A116,DatLivF,0),MATCH(total!B$2,fourbi!$B$1:$M$1,0)),0)</f>
        <v>0</v>
      </c>
      <c r="C116" s="17">
        <f ca="1">IFERROR(OFFSET(fourbi!$A$1,MATCH(total!$A116,DatLivF,0),MATCH(total!C$2,fourbi!$B$1:$M$1,0)),0)</f>
        <v>0</v>
      </c>
      <c r="D116" s="17">
        <f ca="1">IFERROR(OFFSET(fourbi!$A$1,MATCH(total!$A116,DatLivF,0),MATCH(total!D$2,fourbi!$B$1:$M$1,0)),0)</f>
        <v>0</v>
      </c>
      <c r="E116" s="24">
        <f ca="1">IFERROR(OFFSET(fourbi!$A$1,MATCH(total!$A116,DatLivF,0),MATCH(total!E$2,fourbi!$B$1:$M$1,0)),0)</f>
        <v>0</v>
      </c>
      <c r="F116">
        <f ca="1">IFERROR(OFFSET(caleche!$A$1,MATCH(total!$A116,DatLivCal,0),MATCH(total!F$2,caleche!$B$1:$M$1,0)),0)</f>
        <v>0</v>
      </c>
      <c r="G116" s="24">
        <f ca="1">IFERROR(OFFSET(caleche!$A$1,MATCH(total!$A116,DatLivCal,0),MATCH(total!G$2,caleche!$B$1:$M$1,0)),0)</f>
        <v>0</v>
      </c>
      <c r="H116">
        <f ca="1">IFERROR(OFFSET(equitation!$A$1,MATCH(total!$A116,DatLivEq,0),MATCH(total!H$2,equitation!$B$1:$M$1,0)),0)</f>
        <v>0</v>
      </c>
      <c r="I116">
        <f ca="1">IFERROR(OFFSET(equitation!$A$1,MATCH(total!$A116,DatLivEq,0),MATCH(total!I$2,equitation!$B$1:$M$1,0)),0)</f>
        <v>0</v>
      </c>
      <c r="J116" s="24">
        <f ca="1">IFERROR(OFFSET(equitation!$A$1,MATCH(total!$A116,DatLivEq,0),MATCH(total!J$2,equitation!$B$1:$M$1,0)),0)</f>
        <v>0</v>
      </c>
      <c r="K116" s="23">
        <f ca="1">IFERROR(OFFSET(ceinture!$A$1,MATCH(total!$A116,Datlivceint,0),MATCH(total!K$2,ceinture!$B$1:$L$1,0)),0)</f>
        <v>0</v>
      </c>
      <c r="L116" s="23">
        <f ca="1">IFERROR(OFFSET('sac-diamant'!$A$1,MATCH(total!$A116,DatLivDiam,0),MATCH(total!L$2,'sac-diamant'!$B$1:$L$1,0)),0)</f>
        <v>0</v>
      </c>
    </row>
    <row r="117" spans="1:23">
      <c r="A117" s="8">
        <v>41751</v>
      </c>
      <c r="B117" s="25">
        <f ca="1">IFERROR(OFFSET(fourbi!$A$1,MATCH(total!$A117,DatLivF,0),MATCH(total!B$2,fourbi!$B$1:$M$1,0)),0)</f>
        <v>0</v>
      </c>
      <c r="C117" s="17">
        <f ca="1">IFERROR(OFFSET(fourbi!$A$1,MATCH(total!$A117,DatLivF,0),MATCH(total!C$2,fourbi!$B$1:$M$1,0)),0)</f>
        <v>0</v>
      </c>
      <c r="D117" s="17">
        <f ca="1">IFERROR(OFFSET(fourbi!$A$1,MATCH(total!$A117,DatLivF,0),MATCH(total!D$2,fourbi!$B$1:$M$1,0)),0)</f>
        <v>0</v>
      </c>
      <c r="E117" s="24">
        <f ca="1">IFERROR(OFFSET(fourbi!$A$1,MATCH(total!$A117,DatLivF,0),MATCH(total!E$2,fourbi!$B$1:$M$1,0)),0)</f>
        <v>0</v>
      </c>
      <c r="F117">
        <f ca="1">IFERROR(OFFSET(caleche!$A$1,MATCH(total!$A117,DatLivCal,0),MATCH(total!F$2,caleche!$B$1:$M$1,0)),0)</f>
        <v>0</v>
      </c>
      <c r="G117" s="24">
        <f ca="1">IFERROR(OFFSET(caleche!$A$1,MATCH(total!$A117,DatLivCal,0),MATCH(total!G$2,caleche!$B$1:$M$1,0)),0)</f>
        <v>0</v>
      </c>
      <c r="H117">
        <f ca="1">IFERROR(OFFSET(equitation!$A$1,MATCH(total!$A117,DatLivEq,0),MATCH(total!H$2,equitation!$B$1:$M$1,0)),0)</f>
        <v>0</v>
      </c>
      <c r="I117">
        <f ca="1">IFERROR(OFFSET(equitation!$A$1,MATCH(total!$A117,DatLivEq,0),MATCH(total!I$2,equitation!$B$1:$M$1,0)),0)</f>
        <v>0</v>
      </c>
      <c r="J117" s="24">
        <f ca="1">IFERROR(OFFSET(equitation!$A$1,MATCH(total!$A117,DatLivEq,0),MATCH(total!J$2,equitation!$B$1:$M$1,0)),0)</f>
        <v>0</v>
      </c>
      <c r="K117" s="23">
        <f ca="1">IFERROR(OFFSET(ceinture!$A$1,MATCH(total!$A117,Datlivceint,0),MATCH(total!K$2,ceinture!$B$1:$L$1,0)),0)</f>
        <v>0</v>
      </c>
      <c r="L117" s="23">
        <f ca="1">IFERROR(OFFSET('sac-diamant'!$A$1,MATCH(total!$A117,DatLivDiam,0),MATCH(total!L$2,'sac-diamant'!$B$1:$L$1,0)),0)</f>
        <v>0</v>
      </c>
    </row>
    <row r="118" spans="1:23">
      <c r="A118" s="8">
        <v>41752</v>
      </c>
      <c r="B118" s="25">
        <f ca="1">IFERROR(OFFSET(fourbi!$A$1,MATCH(total!$A118,DatLivF,0),MATCH(total!B$2,fourbi!$B$1:$M$1,0)),0)</f>
        <v>0</v>
      </c>
      <c r="C118" s="17">
        <f ca="1">IFERROR(OFFSET(fourbi!$A$1,MATCH(total!$A118,DatLivF,0),MATCH(total!C$2,fourbi!$B$1:$M$1,0)),0)</f>
        <v>0</v>
      </c>
      <c r="D118" s="17">
        <f ca="1">IFERROR(OFFSET(fourbi!$A$1,MATCH(total!$A118,DatLivF,0),MATCH(total!D$2,fourbi!$B$1:$M$1,0)),0)</f>
        <v>0</v>
      </c>
      <c r="E118" s="24">
        <f ca="1">IFERROR(OFFSET(fourbi!$A$1,MATCH(total!$A118,DatLivF,0),MATCH(total!E$2,fourbi!$B$1:$M$1,0)),0)</f>
        <v>0</v>
      </c>
      <c r="F118">
        <f ca="1">IFERROR(OFFSET(caleche!$A$1,MATCH(total!$A118,DatLivCal,0),MATCH(total!F$2,caleche!$B$1:$M$1,0)),0)</f>
        <v>0</v>
      </c>
      <c r="G118" s="24">
        <f ca="1">IFERROR(OFFSET(caleche!$A$1,MATCH(total!$A118,DatLivCal,0),MATCH(total!G$2,caleche!$B$1:$M$1,0)),0)</f>
        <v>0</v>
      </c>
      <c r="H118">
        <f ca="1">IFERROR(OFFSET(equitation!$A$1,MATCH(total!$A118,DatLivEq,0),MATCH(total!H$2,equitation!$B$1:$M$1,0)),0)</f>
        <v>0</v>
      </c>
      <c r="I118">
        <f ca="1">IFERROR(OFFSET(equitation!$A$1,MATCH(total!$A118,DatLivEq,0),MATCH(total!I$2,equitation!$B$1:$M$1,0)),0)</f>
        <v>0</v>
      </c>
      <c r="J118" s="24">
        <f ca="1">IFERROR(OFFSET(equitation!$A$1,MATCH(total!$A118,DatLivEq,0),MATCH(total!J$2,equitation!$B$1:$M$1,0)),0)</f>
        <v>0</v>
      </c>
      <c r="K118" s="23">
        <f ca="1">IFERROR(OFFSET(ceinture!$A$1,MATCH(total!$A118,Datlivceint,0),MATCH(total!K$2,ceinture!$B$1:$L$1,0)),0)</f>
        <v>0</v>
      </c>
      <c r="L118" s="23">
        <f ca="1">IFERROR(OFFSET('sac-diamant'!$A$1,MATCH(total!$A118,DatLivDiam,0),MATCH(total!L$2,'sac-diamant'!$B$1:$L$1,0)),0)</f>
        <v>0</v>
      </c>
    </row>
    <row r="119" spans="1:23">
      <c r="A119" s="8">
        <v>41753</v>
      </c>
      <c r="B119" s="25">
        <f ca="1">IFERROR(OFFSET(fourbi!$A$1,MATCH(total!$A119,DatLivF,0),MATCH(total!B$2,fourbi!$B$1:$M$1,0)),0)</f>
        <v>0</v>
      </c>
      <c r="C119" s="17">
        <f ca="1">IFERROR(OFFSET(fourbi!$A$1,MATCH(total!$A119,DatLivF,0),MATCH(total!C$2,fourbi!$B$1:$M$1,0)),0)</f>
        <v>0</v>
      </c>
      <c r="D119" s="17">
        <f ca="1">IFERROR(OFFSET(fourbi!$A$1,MATCH(total!$A119,DatLivF,0),MATCH(total!D$2,fourbi!$B$1:$M$1,0)),0)</f>
        <v>0</v>
      </c>
      <c r="E119" s="24">
        <f ca="1">IFERROR(OFFSET(fourbi!$A$1,MATCH(total!$A119,DatLivF,0),MATCH(total!E$2,fourbi!$B$1:$M$1,0)),0)</f>
        <v>0</v>
      </c>
      <c r="F119">
        <f ca="1">IFERROR(OFFSET(caleche!$A$1,MATCH(total!$A119,DatLivCal,0),MATCH(total!F$2,caleche!$B$1:$M$1,0)),0)</f>
        <v>0</v>
      </c>
      <c r="G119" s="24">
        <f ca="1">IFERROR(OFFSET(caleche!$A$1,MATCH(total!$A119,DatLivCal,0),MATCH(total!G$2,caleche!$B$1:$M$1,0)),0)</f>
        <v>0</v>
      </c>
      <c r="H119">
        <f ca="1">IFERROR(OFFSET(equitation!$A$1,MATCH(total!$A119,DatLivEq,0),MATCH(total!H$2,equitation!$B$1:$M$1,0)),0)</f>
        <v>0</v>
      </c>
      <c r="I119">
        <f ca="1">IFERROR(OFFSET(equitation!$A$1,MATCH(total!$A119,DatLivEq,0),MATCH(total!I$2,equitation!$B$1:$M$1,0)),0)</f>
        <v>0</v>
      </c>
      <c r="J119" s="24">
        <f ca="1">IFERROR(OFFSET(equitation!$A$1,MATCH(total!$A119,DatLivEq,0),MATCH(total!J$2,equitation!$B$1:$M$1,0)),0)</f>
        <v>0</v>
      </c>
      <c r="K119" s="23">
        <f ca="1">IFERROR(OFFSET(ceinture!$A$1,MATCH(total!$A119,Datlivceint,0),MATCH(total!K$2,ceinture!$B$1:$L$1,0)),0)</f>
        <v>0</v>
      </c>
      <c r="L119" s="23">
        <f ca="1">IFERROR(OFFSET('sac-diamant'!$A$1,MATCH(total!$A119,DatLivDiam,0),MATCH(total!L$2,'sac-diamant'!$B$1:$L$1,0)),0)</f>
        <v>0</v>
      </c>
    </row>
    <row r="120" spans="1:23">
      <c r="A120" s="8">
        <v>41754</v>
      </c>
      <c r="B120" s="25">
        <f ca="1">IFERROR(OFFSET(fourbi!$A$1,MATCH(total!$A120,DatLivF,0),MATCH(total!B$2,fourbi!$B$1:$M$1,0)),0)</f>
        <v>0</v>
      </c>
      <c r="C120" s="17">
        <f ca="1">IFERROR(OFFSET(fourbi!$A$1,MATCH(total!$A120,DatLivF,0),MATCH(total!C$2,fourbi!$B$1:$M$1,0)),0)</f>
        <v>0</v>
      </c>
      <c r="D120" s="17">
        <f ca="1">IFERROR(OFFSET(fourbi!$A$1,MATCH(total!$A120,DatLivF,0),MATCH(total!D$2,fourbi!$B$1:$M$1,0)),0)</f>
        <v>0</v>
      </c>
      <c r="E120" s="24">
        <f ca="1">IFERROR(OFFSET(fourbi!$A$1,MATCH(total!$A120,DatLivF,0),MATCH(total!E$2,fourbi!$B$1:$M$1,0)),0)</f>
        <v>0</v>
      </c>
      <c r="F120">
        <f ca="1">IFERROR(OFFSET(caleche!$A$1,MATCH(total!$A120,DatLivCal,0),MATCH(total!F$2,caleche!$B$1:$M$1,0)),0)</f>
        <v>0</v>
      </c>
      <c r="G120" s="24">
        <f ca="1">IFERROR(OFFSET(caleche!$A$1,MATCH(total!$A120,DatLivCal,0),MATCH(total!G$2,caleche!$B$1:$M$1,0)),0)</f>
        <v>0</v>
      </c>
      <c r="H120">
        <f ca="1">IFERROR(OFFSET(equitation!$A$1,MATCH(total!$A120,DatLivEq,0),MATCH(total!H$2,equitation!$B$1:$M$1,0)),0)</f>
        <v>0</v>
      </c>
      <c r="I120">
        <f ca="1">IFERROR(OFFSET(equitation!$A$1,MATCH(total!$A120,DatLivEq,0),MATCH(total!I$2,equitation!$B$1:$M$1,0)),0)</f>
        <v>0</v>
      </c>
      <c r="J120" s="24">
        <f ca="1">IFERROR(OFFSET(equitation!$A$1,MATCH(total!$A120,DatLivEq,0),MATCH(total!J$2,equitation!$B$1:$M$1,0)),0)</f>
        <v>0</v>
      </c>
      <c r="K120" s="23">
        <f ca="1">IFERROR(OFFSET(ceinture!$A$1,MATCH(total!$A120,Datlivceint,0),MATCH(total!K$2,ceinture!$B$1:$L$1,0)),0)</f>
        <v>0</v>
      </c>
      <c r="L120" s="23">
        <f ca="1">IFERROR(OFFSET('sac-diamant'!$A$1,MATCH(total!$A120,DatLivDiam,0),MATCH(total!L$2,'sac-diamant'!$B$1:$L$1,0)),0)</f>
        <v>0</v>
      </c>
    </row>
    <row r="121" spans="1:23">
      <c r="A121" s="8">
        <v>41755</v>
      </c>
      <c r="B121" s="25">
        <f ca="1">IFERROR(OFFSET(fourbi!$A$1,MATCH(total!$A121,DatLivF,0),MATCH(total!B$2,fourbi!$B$1:$M$1,0)),0)</f>
        <v>0</v>
      </c>
      <c r="C121" s="17">
        <f ca="1">IFERROR(OFFSET(fourbi!$A$1,MATCH(total!$A121,DatLivF,0),MATCH(total!C$2,fourbi!$B$1:$M$1,0)),0)</f>
        <v>0</v>
      </c>
      <c r="D121" s="17">
        <f ca="1">IFERROR(OFFSET(fourbi!$A$1,MATCH(total!$A121,DatLivF,0),MATCH(total!D$2,fourbi!$B$1:$M$1,0)),0)</f>
        <v>0</v>
      </c>
      <c r="E121" s="24">
        <f ca="1">IFERROR(OFFSET(fourbi!$A$1,MATCH(total!$A121,DatLivF,0),MATCH(total!E$2,fourbi!$B$1:$M$1,0)),0)</f>
        <v>0</v>
      </c>
      <c r="F121">
        <f ca="1">IFERROR(OFFSET(caleche!$A$1,MATCH(total!$A121,DatLivCal,0),MATCH(total!F$2,caleche!$B$1:$M$1,0)),0)</f>
        <v>0</v>
      </c>
      <c r="G121" s="24">
        <f ca="1">IFERROR(OFFSET(caleche!$A$1,MATCH(total!$A121,DatLivCal,0),MATCH(total!G$2,caleche!$B$1:$M$1,0)),0)</f>
        <v>0</v>
      </c>
      <c r="H121">
        <f ca="1">IFERROR(OFFSET(equitation!$A$1,MATCH(total!$A121,DatLivEq,0),MATCH(total!H$2,equitation!$B$1:$M$1,0)),0)</f>
        <v>0</v>
      </c>
      <c r="I121">
        <f ca="1">IFERROR(OFFSET(equitation!$A$1,MATCH(total!$A121,DatLivEq,0),MATCH(total!I$2,equitation!$B$1:$M$1,0)),0)</f>
        <v>0</v>
      </c>
      <c r="J121" s="24">
        <f ca="1">IFERROR(OFFSET(equitation!$A$1,MATCH(total!$A121,DatLivEq,0),MATCH(total!J$2,equitation!$B$1:$M$1,0)),0)</f>
        <v>0</v>
      </c>
      <c r="K121" s="23">
        <f ca="1">IFERROR(OFFSET(ceinture!$A$1,MATCH(total!$A121,Datlivceint,0),MATCH(total!K$2,ceinture!$B$1:$L$1,0)),0)</f>
        <v>0</v>
      </c>
      <c r="L121" s="23">
        <f ca="1">IFERROR(OFFSET('sac-diamant'!$A$1,MATCH(total!$A121,DatLivDiam,0),MATCH(total!L$2,'sac-diamant'!$B$1:$L$1,0)),0)</f>
        <v>0</v>
      </c>
    </row>
    <row r="122" spans="1:23">
      <c r="A122" s="8">
        <v>41756</v>
      </c>
      <c r="B122" s="25">
        <f ca="1">IFERROR(OFFSET(fourbi!$A$1,MATCH(total!$A122,DatLivF,0),MATCH(total!B$2,fourbi!$B$1:$M$1,0)),0)</f>
        <v>0</v>
      </c>
      <c r="C122" s="17">
        <f ca="1">IFERROR(OFFSET(fourbi!$A$1,MATCH(total!$A122,DatLivF,0),MATCH(total!C$2,fourbi!$B$1:$M$1,0)),0)</f>
        <v>0</v>
      </c>
      <c r="D122" s="17">
        <f ca="1">IFERROR(OFFSET(fourbi!$A$1,MATCH(total!$A122,DatLivF,0),MATCH(total!D$2,fourbi!$B$1:$M$1,0)),0)</f>
        <v>0</v>
      </c>
      <c r="E122" s="24">
        <f ca="1">IFERROR(OFFSET(fourbi!$A$1,MATCH(total!$A122,DatLivF,0),MATCH(total!E$2,fourbi!$B$1:$M$1,0)),0)</f>
        <v>0</v>
      </c>
      <c r="F122">
        <f ca="1">IFERROR(OFFSET(caleche!$A$1,MATCH(total!$A122,DatLivCal,0),MATCH(total!F$2,caleche!$B$1:$M$1,0)),0)</f>
        <v>0</v>
      </c>
      <c r="G122" s="24">
        <f ca="1">IFERROR(OFFSET(caleche!$A$1,MATCH(total!$A122,DatLivCal,0),MATCH(total!G$2,caleche!$B$1:$M$1,0)),0)</f>
        <v>0</v>
      </c>
      <c r="H122">
        <f ca="1">IFERROR(OFFSET(equitation!$A$1,MATCH(total!$A122,DatLivEq,0),MATCH(total!H$2,equitation!$B$1:$M$1,0)),0)</f>
        <v>0</v>
      </c>
      <c r="I122">
        <f ca="1">IFERROR(OFFSET(equitation!$A$1,MATCH(total!$A122,DatLivEq,0),MATCH(total!I$2,equitation!$B$1:$M$1,0)),0)</f>
        <v>0</v>
      </c>
      <c r="J122" s="24">
        <f ca="1">IFERROR(OFFSET(equitation!$A$1,MATCH(total!$A122,DatLivEq,0),MATCH(total!J$2,equitation!$B$1:$M$1,0)),0)</f>
        <v>0</v>
      </c>
      <c r="K122" s="23">
        <f ca="1">IFERROR(OFFSET(ceinture!$A$1,MATCH(total!$A122,Datlivceint,0),MATCH(total!K$2,ceinture!$B$1:$L$1,0)),0)</f>
        <v>0</v>
      </c>
      <c r="L122" s="23">
        <f ca="1">IFERROR(OFFSET('sac-diamant'!$A$1,MATCH(total!$A122,DatLivDiam,0),MATCH(total!L$2,'sac-diamant'!$B$1:$L$1,0)),0)</f>
        <v>0</v>
      </c>
    </row>
    <row r="123" spans="1:23">
      <c r="A123" s="8">
        <v>41757</v>
      </c>
      <c r="B123" s="25">
        <f ca="1">IFERROR(OFFSET(fourbi!$A$1,MATCH(total!$A123,DatLivF,0),MATCH(total!B$2,fourbi!$B$1:$M$1,0)),0)</f>
        <v>0</v>
      </c>
      <c r="C123" s="17">
        <f ca="1">IFERROR(OFFSET(fourbi!$A$1,MATCH(total!$A123,DatLivF,0),MATCH(total!C$2,fourbi!$B$1:$M$1,0)),0)</f>
        <v>0</v>
      </c>
      <c r="D123" s="17">
        <f ca="1">IFERROR(OFFSET(fourbi!$A$1,MATCH(total!$A123,DatLivF,0),MATCH(total!D$2,fourbi!$B$1:$M$1,0)),0)</f>
        <v>0</v>
      </c>
      <c r="E123" s="24">
        <f ca="1">IFERROR(OFFSET(fourbi!$A$1,MATCH(total!$A123,DatLivF,0),MATCH(total!E$2,fourbi!$B$1:$M$1,0)),0)</f>
        <v>0</v>
      </c>
      <c r="F123">
        <f ca="1">IFERROR(OFFSET(caleche!$A$1,MATCH(total!$A123,DatLivCal,0),MATCH(total!F$2,caleche!$B$1:$M$1,0)),0)</f>
        <v>0</v>
      </c>
      <c r="G123" s="24">
        <f ca="1">IFERROR(OFFSET(caleche!$A$1,MATCH(total!$A123,DatLivCal,0),MATCH(total!G$2,caleche!$B$1:$M$1,0)),0)</f>
        <v>0</v>
      </c>
      <c r="H123">
        <f ca="1">IFERROR(OFFSET(equitation!$A$1,MATCH(total!$A123,DatLivEq,0),MATCH(total!H$2,equitation!$B$1:$M$1,0)),0)</f>
        <v>0</v>
      </c>
      <c r="I123">
        <f ca="1">IFERROR(OFFSET(equitation!$A$1,MATCH(total!$A123,DatLivEq,0),MATCH(total!I$2,equitation!$B$1:$M$1,0)),0)</f>
        <v>0</v>
      </c>
      <c r="J123" s="24">
        <f ca="1">IFERROR(OFFSET(equitation!$A$1,MATCH(total!$A123,DatLivEq,0),MATCH(total!J$2,equitation!$B$1:$M$1,0)),0)</f>
        <v>0</v>
      </c>
      <c r="K123" s="23">
        <f ca="1">IFERROR(OFFSET(ceinture!$A$1,MATCH(total!$A123,Datlivceint,0),MATCH(total!K$2,ceinture!$B$1:$L$1,0)),0)</f>
        <v>0</v>
      </c>
      <c r="L123" s="23">
        <f ca="1">IFERROR(OFFSET('sac-diamant'!$A$1,MATCH(total!$A123,DatLivDiam,0),MATCH(total!L$2,'sac-diamant'!$B$1:$L$1,0)),0)</f>
        <v>0</v>
      </c>
    </row>
    <row r="124" spans="1:23">
      <c r="A124" s="8">
        <v>41758</v>
      </c>
      <c r="B124" s="25">
        <f ca="1">IFERROR(OFFSET(fourbi!$A$1,MATCH(total!$A124,DatLivF,0),MATCH(total!B$2,fourbi!$B$1:$M$1,0)),0)</f>
        <v>0</v>
      </c>
      <c r="C124" s="17">
        <f ca="1">IFERROR(OFFSET(fourbi!$A$1,MATCH(total!$A124,DatLivF,0),MATCH(total!C$2,fourbi!$B$1:$M$1,0)),0)</f>
        <v>0</v>
      </c>
      <c r="D124" s="17">
        <f ca="1">IFERROR(OFFSET(fourbi!$A$1,MATCH(total!$A124,DatLivF,0),MATCH(total!D$2,fourbi!$B$1:$M$1,0)),0)</f>
        <v>144</v>
      </c>
      <c r="E124" s="24">
        <f ca="1">IFERROR(OFFSET(fourbi!$A$1,MATCH(total!$A124,DatLivF,0),MATCH(total!E$2,fourbi!$B$1:$M$1,0)),0)</f>
        <v>74</v>
      </c>
      <c r="F124">
        <f ca="1">IFERROR(OFFSET(caleche!$A$1,MATCH(total!$A124,DatLivCal,0),MATCH(total!F$2,caleche!$B$1:$M$1,0)),0)</f>
        <v>0</v>
      </c>
      <c r="G124" s="24">
        <f ca="1">IFERROR(OFFSET(caleche!$A$1,MATCH(total!$A124,DatLivCal,0),MATCH(total!G$2,caleche!$B$1:$M$1,0)),0)</f>
        <v>0</v>
      </c>
      <c r="H124">
        <f ca="1">IFERROR(OFFSET(equitation!$A$1,MATCH(total!$A124,DatLivEq,0),MATCH(total!H$2,equitation!$B$1:$M$1,0)),0)</f>
        <v>0</v>
      </c>
      <c r="I124">
        <f ca="1">IFERROR(OFFSET(equitation!$A$1,MATCH(total!$A124,DatLivEq,0),MATCH(total!I$2,equitation!$B$1:$M$1,0)),0)</f>
        <v>0</v>
      </c>
      <c r="J124" s="24">
        <f ca="1">IFERROR(OFFSET(equitation!$A$1,MATCH(total!$A124,DatLivEq,0),MATCH(total!J$2,equitation!$B$1:$M$1,0)),0)</f>
        <v>0</v>
      </c>
      <c r="K124" s="23">
        <f ca="1">IFERROR(OFFSET(ceinture!$A$1,MATCH(total!$A124,Datlivceint,0),MATCH(total!K$2,ceinture!$B$1:$L$1,0)),0)</f>
        <v>0</v>
      </c>
      <c r="L124" s="23">
        <f ca="1">IFERROR(OFFSET('sac-diamant'!$A$1,MATCH(total!$A124,DatLivDiam,0),MATCH(total!L$2,'sac-diamant'!$B$1:$L$1,0)),0)</f>
        <v>0</v>
      </c>
    </row>
    <row r="125" spans="1:23" ht="16" thickBot="1">
      <c r="A125" s="8">
        <v>41759</v>
      </c>
      <c r="B125" s="25">
        <f ca="1">IFERROR(OFFSET(fourbi!$A$1,MATCH(total!$A125,DatLivF,0),MATCH(total!B$2,fourbi!$B$1:$M$1,0)),0)</f>
        <v>72</v>
      </c>
      <c r="C125" s="17">
        <f ca="1">IFERROR(OFFSET(fourbi!$A$1,MATCH(total!$A125,DatLivF,0),MATCH(total!C$2,fourbi!$B$1:$M$1,0)),0)</f>
        <v>0</v>
      </c>
      <c r="D125" s="17">
        <f ca="1">IFERROR(OFFSET(fourbi!$A$1,MATCH(total!$A125,DatLivF,0),MATCH(total!D$2,fourbi!$B$1:$M$1,0)),0)</f>
        <v>190</v>
      </c>
      <c r="E125" s="24">
        <f ca="1">IFERROR(OFFSET(fourbi!$A$1,MATCH(total!$A125,DatLivF,0),MATCH(total!E$2,fourbi!$B$1:$M$1,0)),0)</f>
        <v>0</v>
      </c>
      <c r="F125">
        <f ca="1">IFERROR(OFFSET(caleche!$A$1,MATCH(total!$A125,DatLivCal,0),MATCH(total!F$2,caleche!$B$1:$M$1,0)),0)</f>
        <v>0</v>
      </c>
      <c r="G125" s="24">
        <f ca="1">IFERROR(OFFSET(caleche!$A$1,MATCH(total!$A125,DatLivCal,0),MATCH(total!G$2,caleche!$B$1:$M$1,0)),0)</f>
        <v>0</v>
      </c>
      <c r="H125">
        <f ca="1">IFERROR(OFFSET(equitation!$A$1,MATCH(total!$A125,DatLivEq,0),MATCH(total!H$2,equitation!$B$1:$M$1,0)),0)</f>
        <v>0</v>
      </c>
      <c r="I125">
        <f ca="1">IFERROR(OFFSET(equitation!$A$1,MATCH(total!$A125,DatLivEq,0),MATCH(total!I$2,equitation!$B$1:$M$1,0)),0)</f>
        <v>0</v>
      </c>
      <c r="J125" s="24">
        <f ca="1">IFERROR(OFFSET(equitation!$A$1,MATCH(total!$A125,DatLivEq,0),MATCH(total!J$2,equitation!$B$1:$M$1,0)),0)</f>
        <v>0</v>
      </c>
      <c r="K125" s="23">
        <f ca="1">IFERROR(OFFSET(ceinture!$A$1,MATCH(total!$A125,Datlivceint,0),MATCH(total!K$2,ceinture!$B$1:$L$1,0)),0)</f>
        <v>0</v>
      </c>
      <c r="L125" s="23">
        <f ca="1">IFERROR(OFFSET('sac-diamant'!$A$1,MATCH(total!$A125,DatLivDiam,0),MATCH(total!L$2,'sac-diamant'!$B$1:$L$1,0)),0)</f>
        <v>0</v>
      </c>
    </row>
    <row r="126" spans="1:23" s="41" customFormat="1" ht="17" thickTop="1" thickBot="1">
      <c r="A126" s="39" t="s">
        <v>42</v>
      </c>
      <c r="B126" s="40">
        <f>fourbi!B41</f>
        <v>72</v>
      </c>
      <c r="C126" s="41">
        <f>fourbi!C41</f>
        <v>132</v>
      </c>
      <c r="D126" s="41">
        <f>fourbi!D41</f>
        <v>406</v>
      </c>
      <c r="E126" s="42">
        <f>fourbi!E41</f>
        <v>209</v>
      </c>
      <c r="F126" s="41">
        <f>caleche!B125</f>
        <v>0</v>
      </c>
      <c r="G126" s="42">
        <f>caleche!C125</f>
        <v>0</v>
      </c>
      <c r="H126" s="41">
        <f>equitation!B125</f>
        <v>0</v>
      </c>
      <c r="I126" s="41">
        <f>equitation!C125</f>
        <v>0</v>
      </c>
      <c r="J126" s="41">
        <f>equitation!D125</f>
        <v>0</v>
      </c>
      <c r="K126" s="43">
        <f>ceinture!B125</f>
        <v>0</v>
      </c>
      <c r="L126" s="43">
        <f>+'sac-diamant'!B125</f>
        <v>6</v>
      </c>
      <c r="P126" s="40"/>
      <c r="U126" s="43"/>
      <c r="V126" s="43"/>
      <c r="W126" s="43"/>
    </row>
    <row r="127" spans="1:23" ht="16" thickTop="1">
      <c r="A127" s="8">
        <v>41760</v>
      </c>
      <c r="B127" s="25">
        <f ca="1">IFERROR(OFFSET(fourbi!$A$1,MATCH(total!$A127,DatLivF,0),MATCH(total!B$2,fourbi!$B$1:$M$1,0)),0)</f>
        <v>0</v>
      </c>
      <c r="C127" s="17">
        <f ca="1">IFERROR(OFFSET(fourbi!$A$1,MATCH(total!$A127,DatLivF,0),MATCH(total!C$2,fourbi!$B$1:$M$1,0)),0)</f>
        <v>0</v>
      </c>
      <c r="D127" s="17">
        <f ca="1">IFERROR(OFFSET(fourbi!$A$1,MATCH(total!$A127,DatLivF,0),MATCH(total!D$2,fourbi!$B$1:$M$1,0)),0)</f>
        <v>0</v>
      </c>
      <c r="E127" s="24">
        <f ca="1">IFERROR(OFFSET(fourbi!$A$1,MATCH(total!$A127,DatLivF,0),MATCH(total!E$2,fourbi!$B$1:$M$1,0)),0)</f>
        <v>0</v>
      </c>
      <c r="F127">
        <f ca="1">IFERROR(OFFSET(caleche!$A$1,MATCH(total!$A127,DatLivCal,0),MATCH(total!F$2,caleche!$B$1:$M$1,0)),0)</f>
        <v>0</v>
      </c>
      <c r="G127" s="24">
        <f ca="1">IFERROR(OFFSET(caleche!$A$1,MATCH(total!$A127,DatLivCal,0),MATCH(total!G$2,caleche!$B$1:$M$1,0)),0)</f>
        <v>0</v>
      </c>
      <c r="H127">
        <f ca="1">IFERROR(OFFSET(equitation!$A$1,MATCH(total!$A127,DatLivEq,0),MATCH(total!H$2,equitation!$B$1:$M$1,0)),0)</f>
        <v>0</v>
      </c>
      <c r="I127">
        <f ca="1">IFERROR(OFFSET(equitation!$A$1,MATCH(total!$A127,DatLivEq,0),MATCH(total!I$2,equitation!$B$1:$M$1,0)),0)</f>
        <v>0</v>
      </c>
      <c r="J127" s="24">
        <f ca="1">IFERROR(OFFSET(equitation!$A$1,MATCH(total!$A127,DatLivEq,0),MATCH(total!J$2,equitation!$B$1:$M$1,0)),0)</f>
        <v>0</v>
      </c>
      <c r="K127" s="23">
        <f ca="1">IFERROR(OFFSET(ceinture!$A$1,MATCH(total!$A127,Datlivceint,0),MATCH(total!K$2,ceinture!$B$1:$L$1,0)),0)</f>
        <v>0</v>
      </c>
      <c r="L127" s="23">
        <f ca="1">IFERROR(OFFSET('sac-diamant'!$A$1,MATCH(total!$A127,DatLivDiam,0),MATCH(total!L$2,'sac-diamant'!$B$1:$L$1,0)),0)</f>
        <v>0</v>
      </c>
    </row>
    <row r="128" spans="1:23">
      <c r="A128" s="8">
        <v>41761</v>
      </c>
      <c r="B128" s="25">
        <f ca="1">IFERROR(OFFSET(fourbi!$A$1,MATCH(total!$A128,DatLivF,0),MATCH(total!B$2,fourbi!$B$1:$M$1,0)),0)</f>
        <v>0</v>
      </c>
      <c r="C128" s="17">
        <f ca="1">IFERROR(OFFSET(fourbi!$A$1,MATCH(total!$A128,DatLivF,0),MATCH(total!C$2,fourbi!$B$1:$M$1,0)),0)</f>
        <v>0</v>
      </c>
      <c r="D128" s="17">
        <f ca="1">IFERROR(OFFSET(fourbi!$A$1,MATCH(total!$A128,DatLivF,0),MATCH(total!D$2,fourbi!$B$1:$M$1,0)),0)</f>
        <v>0</v>
      </c>
      <c r="E128" s="24">
        <f ca="1">IFERROR(OFFSET(fourbi!$A$1,MATCH(total!$A128,DatLivF,0),MATCH(total!E$2,fourbi!$B$1:$M$1,0)),0)</f>
        <v>0</v>
      </c>
      <c r="F128">
        <f ca="1">IFERROR(OFFSET(caleche!$A$1,MATCH(total!$A128,DatLivCal,0),MATCH(total!F$2,caleche!$B$1:$M$1,0)),0)</f>
        <v>0</v>
      </c>
      <c r="G128" s="24">
        <f ca="1">IFERROR(OFFSET(caleche!$A$1,MATCH(total!$A128,DatLivCal,0),MATCH(total!G$2,caleche!$B$1:$M$1,0)),0)</f>
        <v>0</v>
      </c>
      <c r="H128">
        <f ca="1">IFERROR(OFFSET(equitation!$A$1,MATCH(total!$A128,DatLivEq,0),MATCH(total!H$2,equitation!$B$1:$M$1,0)),0)</f>
        <v>0</v>
      </c>
      <c r="I128">
        <f ca="1">IFERROR(OFFSET(equitation!$A$1,MATCH(total!$A128,DatLivEq,0),MATCH(total!I$2,equitation!$B$1:$M$1,0)),0)</f>
        <v>0</v>
      </c>
      <c r="J128" s="24">
        <f ca="1">IFERROR(OFFSET(equitation!$A$1,MATCH(total!$A128,DatLivEq,0),MATCH(total!J$2,equitation!$B$1:$M$1,0)),0)</f>
        <v>0</v>
      </c>
      <c r="K128" s="23">
        <f ca="1">IFERROR(OFFSET(ceinture!$A$1,MATCH(total!$A128,Datlivceint,0),MATCH(total!K$2,ceinture!$B$1:$L$1,0)),0)</f>
        <v>0</v>
      </c>
      <c r="L128" s="23">
        <f ca="1">IFERROR(OFFSET('sac-diamant'!$A$1,MATCH(total!$A128,DatLivDiam,0),MATCH(total!L$2,'sac-diamant'!$B$1:$L$1,0)),0)</f>
        <v>0</v>
      </c>
    </row>
    <row r="129" spans="1:12">
      <c r="A129" s="8">
        <v>41762</v>
      </c>
      <c r="B129" s="25">
        <f ca="1">IFERROR(OFFSET(fourbi!$A$1,MATCH(total!$A129,DatLivF,0),MATCH(total!B$2,fourbi!$B$1:$M$1,0)),0)</f>
        <v>0</v>
      </c>
      <c r="C129" s="17">
        <f ca="1">IFERROR(OFFSET(fourbi!$A$1,MATCH(total!$A129,DatLivF,0),MATCH(total!C$2,fourbi!$B$1:$M$1,0)),0)</f>
        <v>0</v>
      </c>
      <c r="D129" s="17">
        <f ca="1">IFERROR(OFFSET(fourbi!$A$1,MATCH(total!$A129,DatLivF,0),MATCH(total!D$2,fourbi!$B$1:$M$1,0)),0)</f>
        <v>0</v>
      </c>
      <c r="E129" s="24">
        <f ca="1">IFERROR(OFFSET(fourbi!$A$1,MATCH(total!$A129,DatLivF,0),MATCH(total!E$2,fourbi!$B$1:$M$1,0)),0)</f>
        <v>0</v>
      </c>
      <c r="F129">
        <f ca="1">IFERROR(OFFSET(caleche!$A$1,MATCH(total!$A129,DatLivCal,0),MATCH(total!F$2,caleche!$B$1:$M$1,0)),0)</f>
        <v>0</v>
      </c>
      <c r="G129" s="24">
        <f ca="1">IFERROR(OFFSET(caleche!$A$1,MATCH(total!$A129,DatLivCal,0),MATCH(total!G$2,caleche!$B$1:$M$1,0)),0)</f>
        <v>0</v>
      </c>
      <c r="H129">
        <f ca="1">IFERROR(OFFSET(equitation!$A$1,MATCH(total!$A129,DatLivEq,0),MATCH(total!H$2,equitation!$B$1:$M$1,0)),0)</f>
        <v>0</v>
      </c>
      <c r="I129">
        <f ca="1">IFERROR(OFFSET(equitation!$A$1,MATCH(total!$A129,DatLivEq,0),MATCH(total!I$2,equitation!$B$1:$M$1,0)),0)</f>
        <v>0</v>
      </c>
      <c r="J129" s="24">
        <f ca="1">IFERROR(OFFSET(equitation!$A$1,MATCH(total!$A129,DatLivEq,0),MATCH(total!J$2,equitation!$B$1:$M$1,0)),0)</f>
        <v>0</v>
      </c>
      <c r="K129" s="23">
        <f ca="1">IFERROR(OFFSET(ceinture!$A$1,MATCH(total!$A129,Datlivceint,0),MATCH(total!K$2,ceinture!$B$1:$L$1,0)),0)</f>
        <v>0</v>
      </c>
      <c r="L129" s="23">
        <f ca="1">IFERROR(OFFSET('sac-diamant'!$A$1,MATCH(total!$A129,DatLivDiam,0),MATCH(total!L$2,'sac-diamant'!$B$1:$L$1,0)),0)</f>
        <v>0</v>
      </c>
    </row>
    <row r="130" spans="1:12">
      <c r="A130" s="8">
        <v>41763</v>
      </c>
      <c r="B130" s="25">
        <f ca="1">IFERROR(OFFSET(fourbi!$A$1,MATCH(total!$A130,DatLivF,0),MATCH(total!B$2,fourbi!$B$1:$M$1,0)),0)</f>
        <v>0</v>
      </c>
      <c r="C130" s="17">
        <f ca="1">IFERROR(OFFSET(fourbi!$A$1,MATCH(total!$A130,DatLivF,0),MATCH(total!C$2,fourbi!$B$1:$M$1,0)),0)</f>
        <v>0</v>
      </c>
      <c r="D130" s="17">
        <f ca="1">IFERROR(OFFSET(fourbi!$A$1,MATCH(total!$A130,DatLivF,0),MATCH(total!D$2,fourbi!$B$1:$M$1,0)),0)</f>
        <v>0</v>
      </c>
      <c r="E130" s="24">
        <f ca="1">IFERROR(OFFSET(fourbi!$A$1,MATCH(total!$A130,DatLivF,0),MATCH(total!E$2,fourbi!$B$1:$M$1,0)),0)</f>
        <v>0</v>
      </c>
      <c r="F130">
        <f ca="1">IFERROR(OFFSET(caleche!$A$1,MATCH(total!$A130,DatLivCal,0),MATCH(total!F$2,caleche!$B$1:$M$1,0)),0)</f>
        <v>0</v>
      </c>
      <c r="G130" s="24">
        <f ca="1">IFERROR(OFFSET(caleche!$A$1,MATCH(total!$A130,DatLivCal,0),MATCH(total!G$2,caleche!$B$1:$M$1,0)),0)</f>
        <v>0</v>
      </c>
      <c r="H130">
        <f ca="1">IFERROR(OFFSET(equitation!$A$1,MATCH(total!$A130,DatLivEq,0),MATCH(total!H$2,equitation!$B$1:$M$1,0)),0)</f>
        <v>0</v>
      </c>
      <c r="I130">
        <f ca="1">IFERROR(OFFSET(equitation!$A$1,MATCH(total!$A130,DatLivEq,0),MATCH(total!I$2,equitation!$B$1:$M$1,0)),0)</f>
        <v>0</v>
      </c>
      <c r="J130" s="24">
        <f ca="1">IFERROR(OFFSET(equitation!$A$1,MATCH(total!$A130,DatLivEq,0),MATCH(total!J$2,equitation!$B$1:$M$1,0)),0)</f>
        <v>0</v>
      </c>
      <c r="K130" s="23">
        <f ca="1">IFERROR(OFFSET(ceinture!$A$1,MATCH(total!$A130,Datlivceint,0),MATCH(total!K$2,ceinture!$B$1:$L$1,0)),0)</f>
        <v>0</v>
      </c>
      <c r="L130" s="23">
        <f ca="1">IFERROR(OFFSET('sac-diamant'!$A$1,MATCH(total!$A130,DatLivDiam,0),MATCH(total!L$2,'sac-diamant'!$B$1:$L$1,0)),0)</f>
        <v>0</v>
      </c>
    </row>
    <row r="131" spans="1:12">
      <c r="A131" s="8">
        <v>41764</v>
      </c>
      <c r="B131" s="25">
        <f ca="1">IFERROR(OFFSET(fourbi!$A$1,MATCH(total!$A131,DatLivF,0),MATCH(total!B$2,fourbi!$B$1:$M$1,0)),0)</f>
        <v>0</v>
      </c>
      <c r="C131" s="17">
        <f ca="1">IFERROR(OFFSET(fourbi!$A$1,MATCH(total!$A131,DatLivF,0),MATCH(total!C$2,fourbi!$B$1:$M$1,0)),0)</f>
        <v>0</v>
      </c>
      <c r="D131" s="17">
        <f ca="1">IFERROR(OFFSET(fourbi!$A$1,MATCH(total!$A131,DatLivF,0),MATCH(total!D$2,fourbi!$B$1:$M$1,0)),0)</f>
        <v>0</v>
      </c>
      <c r="E131" s="24">
        <f ca="1">IFERROR(OFFSET(fourbi!$A$1,MATCH(total!$A131,DatLivF,0),MATCH(total!E$2,fourbi!$B$1:$M$1,0)),0)</f>
        <v>0</v>
      </c>
      <c r="F131">
        <f ca="1">IFERROR(OFFSET(caleche!$A$1,MATCH(total!$A131,DatLivCal,0),MATCH(total!F$2,caleche!$B$1:$M$1,0)),0)</f>
        <v>0</v>
      </c>
      <c r="G131" s="24">
        <f ca="1">IFERROR(OFFSET(caleche!$A$1,MATCH(total!$A131,DatLivCal,0),MATCH(total!G$2,caleche!$B$1:$M$1,0)),0)</f>
        <v>0</v>
      </c>
      <c r="H131">
        <f ca="1">IFERROR(OFFSET(equitation!$A$1,MATCH(total!$A131,DatLivEq,0),MATCH(total!H$2,equitation!$B$1:$M$1,0)),0)</f>
        <v>0</v>
      </c>
      <c r="I131">
        <f ca="1">IFERROR(OFFSET(equitation!$A$1,MATCH(total!$A131,DatLivEq,0),MATCH(total!I$2,equitation!$B$1:$M$1,0)),0)</f>
        <v>0</v>
      </c>
      <c r="J131" s="24">
        <f ca="1">IFERROR(OFFSET(equitation!$A$1,MATCH(total!$A131,DatLivEq,0),MATCH(total!J$2,equitation!$B$1:$M$1,0)),0)</f>
        <v>0</v>
      </c>
      <c r="K131" s="23">
        <f ca="1">IFERROR(OFFSET(ceinture!$A$1,MATCH(total!$A131,Datlivceint,0),MATCH(total!K$2,ceinture!$B$1:$L$1,0)),0)</f>
        <v>0</v>
      </c>
      <c r="L131" s="23">
        <f ca="1">IFERROR(OFFSET('sac-diamant'!$A$1,MATCH(total!$A131,DatLivDiam,0),MATCH(total!L$2,'sac-diamant'!$B$1:$L$1,0)),0)</f>
        <v>0</v>
      </c>
    </row>
    <row r="132" spans="1:12">
      <c r="A132" s="8">
        <v>41765</v>
      </c>
      <c r="B132" s="25">
        <f ca="1">IFERROR(OFFSET(fourbi!$A$1,MATCH(total!$A132,DatLivF,0),MATCH(total!B$2,fourbi!$B$1:$M$1,0)),0)</f>
        <v>0</v>
      </c>
      <c r="C132" s="17">
        <f ca="1">IFERROR(OFFSET(fourbi!$A$1,MATCH(total!$A132,DatLivF,0),MATCH(total!C$2,fourbi!$B$1:$M$1,0)),0)</f>
        <v>0</v>
      </c>
      <c r="D132" s="17">
        <f ca="1">IFERROR(OFFSET(fourbi!$A$1,MATCH(total!$A132,DatLivF,0),MATCH(total!D$2,fourbi!$B$1:$M$1,0)),0)</f>
        <v>0</v>
      </c>
      <c r="E132" s="24">
        <f ca="1">IFERROR(OFFSET(fourbi!$A$1,MATCH(total!$A132,DatLivF,0),MATCH(total!E$2,fourbi!$B$1:$M$1,0)),0)</f>
        <v>0</v>
      </c>
      <c r="F132">
        <f ca="1">IFERROR(OFFSET(caleche!$A$1,MATCH(total!$A132,DatLivCal,0),MATCH(total!F$2,caleche!$B$1:$M$1,0)),0)</f>
        <v>0</v>
      </c>
      <c r="G132" s="24">
        <f ca="1">IFERROR(OFFSET(caleche!$A$1,MATCH(total!$A132,DatLivCal,0),MATCH(total!G$2,caleche!$B$1:$M$1,0)),0)</f>
        <v>0</v>
      </c>
      <c r="H132">
        <f ca="1">IFERROR(OFFSET(equitation!$A$1,MATCH(total!$A132,DatLivEq,0),MATCH(total!H$2,equitation!$B$1:$M$1,0)),0)</f>
        <v>0</v>
      </c>
      <c r="I132">
        <f ca="1">IFERROR(OFFSET(equitation!$A$1,MATCH(total!$A132,DatLivEq,0),MATCH(total!I$2,equitation!$B$1:$M$1,0)),0)</f>
        <v>0</v>
      </c>
      <c r="J132" s="24">
        <f ca="1">IFERROR(OFFSET(equitation!$A$1,MATCH(total!$A132,DatLivEq,0),MATCH(total!J$2,equitation!$B$1:$M$1,0)),0)</f>
        <v>0</v>
      </c>
      <c r="K132" s="23">
        <f ca="1">IFERROR(OFFSET(ceinture!$A$1,MATCH(total!$A132,Datlivceint,0),MATCH(total!K$2,ceinture!$B$1:$L$1,0)),0)</f>
        <v>0</v>
      </c>
      <c r="L132" s="23">
        <f ca="1">IFERROR(OFFSET('sac-diamant'!$A$1,MATCH(total!$A132,DatLivDiam,0),MATCH(total!L$2,'sac-diamant'!$B$1:$L$1,0)),0)</f>
        <v>0</v>
      </c>
    </row>
    <row r="133" spans="1:12">
      <c r="A133" s="8">
        <v>41766</v>
      </c>
      <c r="B133" s="25">
        <f ca="1">IFERROR(OFFSET(fourbi!$A$1,MATCH(total!$A133,DatLivF,0),MATCH(total!B$2,fourbi!$B$1:$M$1,0)),0)</f>
        <v>0</v>
      </c>
      <c r="C133" s="17">
        <f ca="1">IFERROR(OFFSET(fourbi!$A$1,MATCH(total!$A133,DatLivF,0),MATCH(total!C$2,fourbi!$B$1:$M$1,0)),0)</f>
        <v>0</v>
      </c>
      <c r="D133" s="17">
        <f ca="1">IFERROR(OFFSET(fourbi!$A$1,MATCH(total!$A133,DatLivF,0),MATCH(total!D$2,fourbi!$B$1:$M$1,0)),0)</f>
        <v>0</v>
      </c>
      <c r="E133" s="24">
        <f ca="1">IFERROR(OFFSET(fourbi!$A$1,MATCH(total!$A133,DatLivF,0),MATCH(total!E$2,fourbi!$B$1:$M$1,0)),0)</f>
        <v>0</v>
      </c>
      <c r="F133">
        <f ca="1">IFERROR(OFFSET(caleche!$A$1,MATCH(total!$A133,DatLivCal,0),MATCH(total!F$2,caleche!$B$1:$M$1,0)),0)</f>
        <v>0</v>
      </c>
      <c r="G133" s="24">
        <f ca="1">IFERROR(OFFSET(caleche!$A$1,MATCH(total!$A133,DatLivCal,0),MATCH(total!G$2,caleche!$B$1:$M$1,0)),0)</f>
        <v>0</v>
      </c>
      <c r="H133">
        <f ca="1">IFERROR(OFFSET(equitation!$A$1,MATCH(total!$A133,DatLivEq,0),MATCH(total!H$2,equitation!$B$1:$M$1,0)),0)</f>
        <v>0</v>
      </c>
      <c r="I133">
        <f ca="1">IFERROR(OFFSET(equitation!$A$1,MATCH(total!$A133,DatLivEq,0),MATCH(total!I$2,equitation!$B$1:$M$1,0)),0)</f>
        <v>0</v>
      </c>
      <c r="J133" s="24">
        <f ca="1">IFERROR(OFFSET(equitation!$A$1,MATCH(total!$A133,DatLivEq,0),MATCH(total!J$2,equitation!$B$1:$M$1,0)),0)</f>
        <v>0</v>
      </c>
      <c r="K133" s="23">
        <f ca="1">IFERROR(OFFSET(ceinture!$A$1,MATCH(total!$A133,Datlivceint,0),MATCH(total!K$2,ceinture!$B$1:$L$1,0)),0)</f>
        <v>0</v>
      </c>
      <c r="L133" s="23">
        <f ca="1">IFERROR(OFFSET('sac-diamant'!$A$1,MATCH(total!$A133,DatLivDiam,0),MATCH(total!L$2,'sac-diamant'!$B$1:$L$1,0)),0)</f>
        <v>0</v>
      </c>
    </row>
    <row r="134" spans="1:12">
      <c r="A134" s="8">
        <v>41767</v>
      </c>
      <c r="B134" s="25">
        <f ca="1">IFERROR(OFFSET(fourbi!$A$1,MATCH(total!$A134,DatLivF,0),MATCH(total!B$2,fourbi!$B$1:$M$1,0)),0)</f>
        <v>0</v>
      </c>
      <c r="C134" s="17">
        <f ca="1">IFERROR(OFFSET(fourbi!$A$1,MATCH(total!$A134,DatLivF,0),MATCH(total!C$2,fourbi!$B$1:$M$1,0)),0)</f>
        <v>0</v>
      </c>
      <c r="D134" s="17">
        <f ca="1">IFERROR(OFFSET(fourbi!$A$1,MATCH(total!$A134,DatLivF,0),MATCH(total!D$2,fourbi!$B$1:$M$1,0)),0)</f>
        <v>0</v>
      </c>
      <c r="E134" s="24">
        <f ca="1">IFERROR(OFFSET(fourbi!$A$1,MATCH(total!$A134,DatLivF,0),MATCH(total!E$2,fourbi!$B$1:$M$1,0)),0)</f>
        <v>0</v>
      </c>
      <c r="F134">
        <f ca="1">IFERROR(OFFSET(caleche!$A$1,MATCH(total!$A134,DatLivCal,0),MATCH(total!F$2,caleche!$B$1:$M$1,0)),0)</f>
        <v>0</v>
      </c>
      <c r="G134" s="24">
        <f ca="1">IFERROR(OFFSET(caleche!$A$1,MATCH(total!$A134,DatLivCal,0),MATCH(total!G$2,caleche!$B$1:$M$1,0)),0)</f>
        <v>0</v>
      </c>
      <c r="H134">
        <f ca="1">IFERROR(OFFSET(equitation!$A$1,MATCH(total!$A134,DatLivEq,0),MATCH(total!H$2,equitation!$B$1:$M$1,0)),0)</f>
        <v>0</v>
      </c>
      <c r="I134">
        <f ca="1">IFERROR(OFFSET(equitation!$A$1,MATCH(total!$A134,DatLivEq,0),MATCH(total!I$2,equitation!$B$1:$M$1,0)),0)</f>
        <v>0</v>
      </c>
      <c r="J134" s="24">
        <f ca="1">IFERROR(OFFSET(equitation!$A$1,MATCH(total!$A134,DatLivEq,0),MATCH(total!J$2,equitation!$B$1:$M$1,0)),0)</f>
        <v>0</v>
      </c>
      <c r="K134" s="23">
        <f ca="1">IFERROR(OFFSET(ceinture!$A$1,MATCH(total!$A134,Datlivceint,0),MATCH(total!K$2,ceinture!$B$1:$L$1,0)),0)</f>
        <v>0</v>
      </c>
      <c r="L134" s="23">
        <f ca="1">IFERROR(OFFSET('sac-diamant'!$A$1,MATCH(total!$A134,DatLivDiam,0),MATCH(total!L$2,'sac-diamant'!$B$1:$L$1,0)),0)</f>
        <v>0</v>
      </c>
    </row>
    <row r="135" spans="1:12">
      <c r="A135" s="8">
        <v>41768</v>
      </c>
      <c r="B135" s="25">
        <f ca="1">IFERROR(OFFSET(fourbi!$A$1,MATCH(total!$A135,DatLivF,0),MATCH(total!B$2,fourbi!$B$1:$M$1,0)),0)</f>
        <v>0</v>
      </c>
      <c r="C135" s="17">
        <f ca="1">IFERROR(OFFSET(fourbi!$A$1,MATCH(total!$A135,DatLivF,0),MATCH(total!C$2,fourbi!$B$1:$M$1,0)),0)</f>
        <v>0</v>
      </c>
      <c r="D135" s="17">
        <f ca="1">IFERROR(OFFSET(fourbi!$A$1,MATCH(total!$A135,DatLivF,0),MATCH(total!D$2,fourbi!$B$1:$M$1,0)),0)</f>
        <v>0</v>
      </c>
      <c r="E135" s="24">
        <f ca="1">IFERROR(OFFSET(fourbi!$A$1,MATCH(total!$A135,DatLivF,0),MATCH(total!E$2,fourbi!$B$1:$M$1,0)),0)</f>
        <v>0</v>
      </c>
      <c r="F135">
        <f ca="1">IFERROR(OFFSET(caleche!$A$1,MATCH(total!$A135,DatLivCal,0),MATCH(total!F$2,caleche!$B$1:$M$1,0)),0)</f>
        <v>0</v>
      </c>
      <c r="G135" s="24">
        <f ca="1">IFERROR(OFFSET(caleche!$A$1,MATCH(total!$A135,DatLivCal,0),MATCH(total!G$2,caleche!$B$1:$M$1,0)),0)</f>
        <v>0</v>
      </c>
      <c r="H135">
        <f ca="1">IFERROR(OFFSET(equitation!$A$1,MATCH(total!$A135,DatLivEq,0),MATCH(total!H$2,equitation!$B$1:$M$1,0)),0)</f>
        <v>0</v>
      </c>
      <c r="I135">
        <f ca="1">IFERROR(OFFSET(equitation!$A$1,MATCH(total!$A135,DatLivEq,0),MATCH(total!I$2,equitation!$B$1:$M$1,0)),0)</f>
        <v>0</v>
      </c>
      <c r="J135" s="24">
        <f ca="1">IFERROR(OFFSET(equitation!$A$1,MATCH(total!$A135,DatLivEq,0),MATCH(total!J$2,equitation!$B$1:$M$1,0)),0)</f>
        <v>0</v>
      </c>
      <c r="K135" s="23">
        <f ca="1">IFERROR(OFFSET(ceinture!$A$1,MATCH(total!$A135,Datlivceint,0),MATCH(total!K$2,ceinture!$B$1:$L$1,0)),0)</f>
        <v>0</v>
      </c>
      <c r="L135" s="23">
        <f ca="1">IFERROR(OFFSET('sac-diamant'!$A$1,MATCH(total!$A135,DatLivDiam,0),MATCH(total!L$2,'sac-diamant'!$B$1:$L$1,0)),0)</f>
        <v>0</v>
      </c>
    </row>
    <row r="136" spans="1:12">
      <c r="A136" s="8">
        <v>41769</v>
      </c>
      <c r="B136" s="25">
        <f ca="1">IFERROR(OFFSET(fourbi!$A$1,MATCH(total!$A136,DatLivF,0),MATCH(total!B$2,fourbi!$B$1:$M$1,0)),0)</f>
        <v>0</v>
      </c>
      <c r="C136" s="17">
        <f ca="1">IFERROR(OFFSET(fourbi!$A$1,MATCH(total!$A136,DatLivF,0),MATCH(total!C$2,fourbi!$B$1:$M$1,0)),0)</f>
        <v>0</v>
      </c>
      <c r="D136" s="17">
        <f ca="1">IFERROR(OFFSET(fourbi!$A$1,MATCH(total!$A136,DatLivF,0),MATCH(total!D$2,fourbi!$B$1:$M$1,0)),0)</f>
        <v>0</v>
      </c>
      <c r="E136" s="24">
        <f ca="1">IFERROR(OFFSET(fourbi!$A$1,MATCH(total!$A136,DatLivF,0),MATCH(total!E$2,fourbi!$B$1:$M$1,0)),0)</f>
        <v>0</v>
      </c>
      <c r="F136">
        <f ca="1">IFERROR(OFFSET(caleche!$A$1,MATCH(total!$A136,DatLivCal,0),MATCH(total!F$2,caleche!$B$1:$M$1,0)),0)</f>
        <v>0</v>
      </c>
      <c r="G136" s="24">
        <f ca="1">IFERROR(OFFSET(caleche!$A$1,MATCH(total!$A136,DatLivCal,0),MATCH(total!G$2,caleche!$B$1:$M$1,0)),0)</f>
        <v>0</v>
      </c>
      <c r="H136">
        <f ca="1">IFERROR(OFFSET(equitation!$A$1,MATCH(total!$A136,DatLivEq,0),MATCH(total!H$2,equitation!$B$1:$M$1,0)),0)</f>
        <v>0</v>
      </c>
      <c r="I136">
        <f ca="1">IFERROR(OFFSET(equitation!$A$1,MATCH(total!$A136,DatLivEq,0),MATCH(total!I$2,equitation!$B$1:$M$1,0)),0)</f>
        <v>0</v>
      </c>
      <c r="J136" s="24">
        <f ca="1">IFERROR(OFFSET(equitation!$A$1,MATCH(total!$A136,DatLivEq,0),MATCH(total!J$2,equitation!$B$1:$M$1,0)),0)</f>
        <v>0</v>
      </c>
      <c r="K136" s="23">
        <f ca="1">IFERROR(OFFSET(ceinture!$A$1,MATCH(total!$A136,Datlivceint,0),MATCH(total!K$2,ceinture!$B$1:$L$1,0)),0)</f>
        <v>0</v>
      </c>
      <c r="L136" s="23">
        <f ca="1">IFERROR(OFFSET('sac-diamant'!$A$1,MATCH(total!$A136,DatLivDiam,0),MATCH(total!L$2,'sac-diamant'!$B$1:$L$1,0)),0)</f>
        <v>0</v>
      </c>
    </row>
    <row r="137" spans="1:12">
      <c r="A137" s="8">
        <v>41770</v>
      </c>
      <c r="B137" s="25">
        <f ca="1">IFERROR(OFFSET(fourbi!$A$1,MATCH(total!$A137,DatLivF,0),MATCH(total!B$2,fourbi!$B$1:$M$1,0)),0)</f>
        <v>0</v>
      </c>
      <c r="C137" s="17">
        <f ca="1">IFERROR(OFFSET(fourbi!$A$1,MATCH(total!$A137,DatLivF,0),MATCH(total!C$2,fourbi!$B$1:$M$1,0)),0)</f>
        <v>0</v>
      </c>
      <c r="D137" s="17">
        <f ca="1">IFERROR(OFFSET(fourbi!$A$1,MATCH(total!$A137,DatLivF,0),MATCH(total!D$2,fourbi!$B$1:$M$1,0)),0)</f>
        <v>0</v>
      </c>
      <c r="E137" s="24">
        <f ca="1">IFERROR(OFFSET(fourbi!$A$1,MATCH(total!$A137,DatLivF,0),MATCH(total!E$2,fourbi!$B$1:$M$1,0)),0)</f>
        <v>0</v>
      </c>
      <c r="F137">
        <f ca="1">IFERROR(OFFSET(caleche!$A$1,MATCH(total!$A137,DatLivCal,0),MATCH(total!F$2,caleche!$B$1:$M$1,0)),0)</f>
        <v>0</v>
      </c>
      <c r="G137" s="24">
        <f ca="1">IFERROR(OFFSET(caleche!$A$1,MATCH(total!$A137,DatLivCal,0),MATCH(total!G$2,caleche!$B$1:$M$1,0)),0)</f>
        <v>0</v>
      </c>
      <c r="H137">
        <f ca="1">IFERROR(OFFSET(equitation!$A$1,MATCH(total!$A137,DatLivEq,0),MATCH(total!H$2,equitation!$B$1:$M$1,0)),0)</f>
        <v>0</v>
      </c>
      <c r="I137">
        <f ca="1">IFERROR(OFFSET(equitation!$A$1,MATCH(total!$A137,DatLivEq,0),MATCH(total!I$2,equitation!$B$1:$M$1,0)),0)</f>
        <v>0</v>
      </c>
      <c r="J137" s="24">
        <f ca="1">IFERROR(OFFSET(equitation!$A$1,MATCH(total!$A137,DatLivEq,0),MATCH(total!J$2,equitation!$B$1:$M$1,0)),0)</f>
        <v>0</v>
      </c>
      <c r="K137" s="23">
        <f ca="1">IFERROR(OFFSET(ceinture!$A$1,MATCH(total!$A137,Datlivceint,0),MATCH(total!K$2,ceinture!$B$1:$L$1,0)),0)</f>
        <v>0</v>
      </c>
      <c r="L137" s="23">
        <f ca="1">IFERROR(OFFSET('sac-diamant'!$A$1,MATCH(total!$A137,DatLivDiam,0),MATCH(total!L$2,'sac-diamant'!$B$1:$L$1,0)),0)</f>
        <v>0</v>
      </c>
    </row>
    <row r="138" spans="1:12">
      <c r="A138" s="8">
        <v>41771</v>
      </c>
      <c r="B138" s="25">
        <f ca="1">IFERROR(OFFSET(fourbi!$A$1,MATCH(total!$A138,DatLivF,0),MATCH(total!B$2,fourbi!$B$1:$M$1,0)),0)</f>
        <v>0</v>
      </c>
      <c r="C138" s="17">
        <f ca="1">IFERROR(OFFSET(fourbi!$A$1,MATCH(total!$A138,DatLivF,0),MATCH(total!C$2,fourbi!$B$1:$M$1,0)),0)</f>
        <v>0</v>
      </c>
      <c r="D138" s="17">
        <f ca="1">IFERROR(OFFSET(fourbi!$A$1,MATCH(total!$A138,DatLivF,0),MATCH(total!D$2,fourbi!$B$1:$M$1,0)),0)</f>
        <v>0</v>
      </c>
      <c r="E138" s="24">
        <f ca="1">IFERROR(OFFSET(fourbi!$A$1,MATCH(total!$A138,DatLivF,0),MATCH(total!E$2,fourbi!$B$1:$M$1,0)),0)</f>
        <v>0</v>
      </c>
      <c r="F138">
        <f ca="1">IFERROR(OFFSET(caleche!$A$1,MATCH(total!$A138,DatLivCal,0),MATCH(total!F$2,caleche!$B$1:$M$1,0)),0)</f>
        <v>0</v>
      </c>
      <c r="G138" s="24">
        <f ca="1">IFERROR(OFFSET(caleche!$A$1,MATCH(total!$A138,DatLivCal,0),MATCH(total!G$2,caleche!$B$1:$M$1,0)),0)</f>
        <v>0</v>
      </c>
      <c r="H138">
        <f ca="1">IFERROR(OFFSET(equitation!$A$1,MATCH(total!$A138,DatLivEq,0),MATCH(total!H$2,equitation!$B$1:$M$1,0)),0)</f>
        <v>0</v>
      </c>
      <c r="I138">
        <f ca="1">IFERROR(OFFSET(equitation!$A$1,MATCH(total!$A138,DatLivEq,0),MATCH(total!I$2,equitation!$B$1:$M$1,0)),0)</f>
        <v>0</v>
      </c>
      <c r="J138" s="24">
        <f ca="1">IFERROR(OFFSET(equitation!$A$1,MATCH(total!$A138,DatLivEq,0),MATCH(total!J$2,equitation!$B$1:$M$1,0)),0)</f>
        <v>0</v>
      </c>
      <c r="K138" s="23">
        <f ca="1">IFERROR(OFFSET(ceinture!$A$1,MATCH(total!$A138,Datlivceint,0),MATCH(total!K$2,ceinture!$B$1:$L$1,0)),0)</f>
        <v>0</v>
      </c>
      <c r="L138" s="23">
        <f ca="1">IFERROR(OFFSET('sac-diamant'!$A$1,MATCH(total!$A138,DatLivDiam,0),MATCH(total!L$2,'sac-diamant'!$B$1:$L$1,0)),0)</f>
        <v>0</v>
      </c>
    </row>
    <row r="139" spans="1:12">
      <c r="A139" s="8">
        <v>41772</v>
      </c>
      <c r="B139" s="25">
        <f ca="1">IFERROR(OFFSET(fourbi!$A$1,MATCH(total!$A139,DatLivF,0),MATCH(total!B$2,fourbi!$B$1:$M$1,0)),0)</f>
        <v>0</v>
      </c>
      <c r="C139" s="17">
        <f ca="1">IFERROR(OFFSET(fourbi!$A$1,MATCH(total!$A139,DatLivF,0),MATCH(total!C$2,fourbi!$B$1:$M$1,0)),0)</f>
        <v>0</v>
      </c>
      <c r="D139" s="17">
        <f ca="1">IFERROR(OFFSET(fourbi!$A$1,MATCH(total!$A139,DatLivF,0),MATCH(total!D$2,fourbi!$B$1:$M$1,0)),0)</f>
        <v>0</v>
      </c>
      <c r="E139" s="24">
        <f ca="1">IFERROR(OFFSET(fourbi!$A$1,MATCH(total!$A139,DatLivF,0),MATCH(total!E$2,fourbi!$B$1:$M$1,0)),0)</f>
        <v>0</v>
      </c>
      <c r="F139">
        <f ca="1">IFERROR(OFFSET(caleche!$A$1,MATCH(total!$A139,DatLivCal,0),MATCH(total!F$2,caleche!$B$1:$M$1,0)),0)</f>
        <v>0</v>
      </c>
      <c r="G139" s="24">
        <f ca="1">IFERROR(OFFSET(caleche!$A$1,MATCH(total!$A139,DatLivCal,0),MATCH(total!G$2,caleche!$B$1:$M$1,0)),0)</f>
        <v>0</v>
      </c>
      <c r="H139">
        <f ca="1">IFERROR(OFFSET(equitation!$A$1,MATCH(total!$A139,DatLivEq,0),MATCH(total!H$2,equitation!$B$1:$M$1,0)),0)</f>
        <v>0</v>
      </c>
      <c r="I139">
        <f ca="1">IFERROR(OFFSET(equitation!$A$1,MATCH(total!$A139,DatLivEq,0),MATCH(total!I$2,equitation!$B$1:$M$1,0)),0)</f>
        <v>0</v>
      </c>
      <c r="J139" s="24">
        <f ca="1">IFERROR(OFFSET(equitation!$A$1,MATCH(total!$A139,DatLivEq,0),MATCH(total!J$2,equitation!$B$1:$M$1,0)),0)</f>
        <v>0</v>
      </c>
      <c r="K139" s="23">
        <f ca="1">IFERROR(OFFSET(ceinture!$A$1,MATCH(total!$A139,Datlivceint,0),MATCH(total!K$2,ceinture!$B$1:$L$1,0)),0)</f>
        <v>0</v>
      </c>
      <c r="L139" s="23">
        <f ca="1">IFERROR(OFFSET('sac-diamant'!$A$1,MATCH(total!$A139,DatLivDiam,0),MATCH(total!L$2,'sac-diamant'!$B$1:$L$1,0)),0)</f>
        <v>0</v>
      </c>
    </row>
    <row r="140" spans="1:12">
      <c r="A140" s="8">
        <v>41773</v>
      </c>
      <c r="B140" s="25">
        <f ca="1">IFERROR(OFFSET(fourbi!$A$1,MATCH(total!$A140,DatLivF,0),MATCH(total!B$2,fourbi!$B$1:$M$1,0)),0)</f>
        <v>0</v>
      </c>
      <c r="C140" s="17">
        <f ca="1">IFERROR(OFFSET(fourbi!$A$1,MATCH(total!$A140,DatLivF,0),MATCH(total!C$2,fourbi!$B$1:$M$1,0)),0)</f>
        <v>0</v>
      </c>
      <c r="D140" s="17">
        <f ca="1">IFERROR(OFFSET(fourbi!$A$1,MATCH(total!$A140,DatLivF,0),MATCH(total!D$2,fourbi!$B$1:$M$1,0)),0)</f>
        <v>0</v>
      </c>
      <c r="E140" s="24">
        <f ca="1">IFERROR(OFFSET(fourbi!$A$1,MATCH(total!$A140,DatLivF,0),MATCH(total!E$2,fourbi!$B$1:$M$1,0)),0)</f>
        <v>0</v>
      </c>
      <c r="F140">
        <f ca="1">IFERROR(OFFSET(caleche!$A$1,MATCH(total!$A140,DatLivCal,0),MATCH(total!F$2,caleche!$B$1:$M$1,0)),0)</f>
        <v>0</v>
      </c>
      <c r="G140" s="24">
        <f ca="1">IFERROR(OFFSET(caleche!$A$1,MATCH(total!$A140,DatLivCal,0),MATCH(total!G$2,caleche!$B$1:$M$1,0)),0)</f>
        <v>0</v>
      </c>
      <c r="H140">
        <f ca="1">IFERROR(OFFSET(equitation!$A$1,MATCH(total!$A140,DatLivEq,0),MATCH(total!H$2,equitation!$B$1:$M$1,0)),0)</f>
        <v>0</v>
      </c>
      <c r="I140">
        <f ca="1">IFERROR(OFFSET(equitation!$A$1,MATCH(total!$A140,DatLivEq,0),MATCH(total!I$2,equitation!$B$1:$M$1,0)),0)</f>
        <v>0</v>
      </c>
      <c r="J140" s="24">
        <f ca="1">IFERROR(OFFSET(equitation!$A$1,MATCH(total!$A140,DatLivEq,0),MATCH(total!J$2,equitation!$B$1:$M$1,0)),0)</f>
        <v>0</v>
      </c>
      <c r="K140" s="23">
        <f ca="1">IFERROR(OFFSET(ceinture!$A$1,MATCH(total!$A140,Datlivceint,0),MATCH(total!K$2,ceinture!$B$1:$L$1,0)),0)</f>
        <v>0</v>
      </c>
      <c r="L140" s="23">
        <f ca="1">IFERROR(OFFSET('sac-diamant'!$A$1,MATCH(total!$A140,DatLivDiam,0),MATCH(total!L$2,'sac-diamant'!$B$1:$L$1,0)),0)</f>
        <v>0</v>
      </c>
    </row>
    <row r="141" spans="1:12">
      <c r="A141" s="8">
        <v>41774</v>
      </c>
      <c r="B141" s="25">
        <f ca="1">IFERROR(OFFSET(fourbi!$A$1,MATCH(total!$A141,DatLivF,0),MATCH(total!B$2,fourbi!$B$1:$M$1,0)),0)</f>
        <v>0</v>
      </c>
      <c r="C141" s="17">
        <f ca="1">IFERROR(OFFSET(fourbi!$A$1,MATCH(total!$A141,DatLivF,0),MATCH(total!C$2,fourbi!$B$1:$M$1,0)),0)</f>
        <v>0</v>
      </c>
      <c r="D141" s="17">
        <f ca="1">IFERROR(OFFSET(fourbi!$A$1,MATCH(total!$A141,DatLivF,0),MATCH(total!D$2,fourbi!$B$1:$M$1,0)),0)</f>
        <v>0</v>
      </c>
      <c r="E141" s="24">
        <f ca="1">IFERROR(OFFSET(fourbi!$A$1,MATCH(total!$A141,DatLivF,0),MATCH(total!E$2,fourbi!$B$1:$M$1,0)),0)</f>
        <v>0</v>
      </c>
      <c r="F141">
        <f ca="1">IFERROR(OFFSET(caleche!$A$1,MATCH(total!$A141,DatLivCal,0),MATCH(total!F$2,caleche!$B$1:$M$1,0)),0)</f>
        <v>0</v>
      </c>
      <c r="G141" s="24">
        <f ca="1">IFERROR(OFFSET(caleche!$A$1,MATCH(total!$A141,DatLivCal,0),MATCH(total!G$2,caleche!$B$1:$M$1,0)),0)</f>
        <v>0</v>
      </c>
      <c r="H141">
        <f ca="1">IFERROR(OFFSET(equitation!$A$1,MATCH(total!$A141,DatLivEq,0),MATCH(total!H$2,equitation!$B$1:$M$1,0)),0)</f>
        <v>0</v>
      </c>
      <c r="I141">
        <f ca="1">IFERROR(OFFSET(equitation!$A$1,MATCH(total!$A141,DatLivEq,0),MATCH(total!I$2,equitation!$B$1:$M$1,0)),0)</f>
        <v>0</v>
      </c>
      <c r="J141" s="24">
        <f ca="1">IFERROR(OFFSET(equitation!$A$1,MATCH(total!$A141,DatLivEq,0),MATCH(total!J$2,equitation!$B$1:$M$1,0)),0)</f>
        <v>0</v>
      </c>
      <c r="K141" s="23">
        <f ca="1">IFERROR(OFFSET(ceinture!$A$1,MATCH(total!$A141,Datlivceint,0),MATCH(total!K$2,ceinture!$B$1:$L$1,0)),0)</f>
        <v>0</v>
      </c>
      <c r="L141" s="23">
        <f ca="1">IFERROR(OFFSET('sac-diamant'!$A$1,MATCH(total!$A141,DatLivDiam,0),MATCH(total!L$2,'sac-diamant'!$B$1:$L$1,0)),0)</f>
        <v>0</v>
      </c>
    </row>
    <row r="142" spans="1:12">
      <c r="A142" s="8">
        <v>41775</v>
      </c>
      <c r="B142" s="25">
        <f ca="1">IFERROR(OFFSET(fourbi!$A$1,MATCH(total!$A142,DatLivF,0),MATCH(total!B$2,fourbi!$B$1:$M$1,0)),0)</f>
        <v>0</v>
      </c>
      <c r="C142" s="17">
        <f ca="1">IFERROR(OFFSET(fourbi!$A$1,MATCH(total!$A142,DatLivF,0),MATCH(total!C$2,fourbi!$B$1:$M$1,0)),0)</f>
        <v>0</v>
      </c>
      <c r="D142" s="17">
        <f ca="1">IFERROR(OFFSET(fourbi!$A$1,MATCH(total!$A142,DatLivF,0),MATCH(total!D$2,fourbi!$B$1:$M$1,0)),0)</f>
        <v>0</v>
      </c>
      <c r="E142" s="24">
        <f ca="1">IFERROR(OFFSET(fourbi!$A$1,MATCH(total!$A142,DatLivF,0),MATCH(total!E$2,fourbi!$B$1:$M$1,0)),0)</f>
        <v>0</v>
      </c>
      <c r="F142">
        <f ca="1">IFERROR(OFFSET(caleche!$A$1,MATCH(total!$A142,DatLivCal,0),MATCH(total!F$2,caleche!$B$1:$M$1,0)),0)</f>
        <v>0</v>
      </c>
      <c r="G142" s="24">
        <f ca="1">IFERROR(OFFSET(caleche!$A$1,MATCH(total!$A142,DatLivCal,0),MATCH(total!G$2,caleche!$B$1:$M$1,0)),0)</f>
        <v>0</v>
      </c>
      <c r="H142">
        <f ca="1">IFERROR(OFFSET(equitation!$A$1,MATCH(total!$A142,DatLivEq,0),MATCH(total!H$2,equitation!$B$1:$M$1,0)),0)</f>
        <v>0</v>
      </c>
      <c r="I142">
        <f ca="1">IFERROR(OFFSET(equitation!$A$1,MATCH(total!$A142,DatLivEq,0),MATCH(total!I$2,equitation!$B$1:$M$1,0)),0)</f>
        <v>0</v>
      </c>
      <c r="J142" s="24">
        <f ca="1">IFERROR(OFFSET(equitation!$A$1,MATCH(total!$A142,DatLivEq,0),MATCH(total!J$2,equitation!$B$1:$M$1,0)),0)</f>
        <v>0</v>
      </c>
      <c r="K142" s="23">
        <f ca="1">IFERROR(OFFSET(ceinture!$A$1,MATCH(total!$A142,Datlivceint,0),MATCH(total!K$2,ceinture!$B$1:$L$1,0)),0)</f>
        <v>0</v>
      </c>
      <c r="L142" s="23">
        <f ca="1">IFERROR(OFFSET('sac-diamant'!$A$1,MATCH(total!$A142,DatLivDiam,0),MATCH(total!L$2,'sac-diamant'!$B$1:$L$1,0)),0)</f>
        <v>0</v>
      </c>
    </row>
    <row r="143" spans="1:12">
      <c r="A143" s="8">
        <v>41776</v>
      </c>
      <c r="B143" s="25">
        <f ca="1">IFERROR(OFFSET(fourbi!$A$1,MATCH(total!$A143,DatLivF,0),MATCH(total!B$2,fourbi!$B$1:$M$1,0)),0)</f>
        <v>0</v>
      </c>
      <c r="C143" s="17">
        <f ca="1">IFERROR(OFFSET(fourbi!$A$1,MATCH(total!$A143,DatLivF,0),MATCH(total!C$2,fourbi!$B$1:$M$1,0)),0)</f>
        <v>0</v>
      </c>
      <c r="D143" s="17">
        <f ca="1">IFERROR(OFFSET(fourbi!$A$1,MATCH(total!$A143,DatLivF,0),MATCH(total!D$2,fourbi!$B$1:$M$1,0)),0)</f>
        <v>0</v>
      </c>
      <c r="E143" s="24">
        <f ca="1">IFERROR(OFFSET(fourbi!$A$1,MATCH(total!$A143,DatLivF,0),MATCH(total!E$2,fourbi!$B$1:$M$1,0)),0)</f>
        <v>0</v>
      </c>
      <c r="F143">
        <f ca="1">IFERROR(OFFSET(caleche!$A$1,MATCH(total!$A143,DatLivCal,0),MATCH(total!F$2,caleche!$B$1:$M$1,0)),0)</f>
        <v>0</v>
      </c>
      <c r="G143" s="24">
        <f ca="1">IFERROR(OFFSET(caleche!$A$1,MATCH(total!$A143,DatLivCal,0),MATCH(total!G$2,caleche!$B$1:$M$1,0)),0)</f>
        <v>0</v>
      </c>
      <c r="H143">
        <f ca="1">IFERROR(OFFSET(equitation!$A$1,MATCH(total!$A143,DatLivEq,0),MATCH(total!H$2,equitation!$B$1:$M$1,0)),0)</f>
        <v>0</v>
      </c>
      <c r="I143">
        <f ca="1">IFERROR(OFFSET(equitation!$A$1,MATCH(total!$A143,DatLivEq,0),MATCH(total!I$2,equitation!$B$1:$M$1,0)),0)</f>
        <v>0</v>
      </c>
      <c r="J143" s="24">
        <f ca="1">IFERROR(OFFSET(equitation!$A$1,MATCH(total!$A143,DatLivEq,0),MATCH(total!J$2,equitation!$B$1:$M$1,0)),0)</f>
        <v>0</v>
      </c>
      <c r="K143" s="23">
        <f ca="1">IFERROR(OFFSET(ceinture!$A$1,MATCH(total!$A143,Datlivceint,0),MATCH(total!K$2,ceinture!$B$1:$L$1,0)),0)</f>
        <v>0</v>
      </c>
      <c r="L143" s="23">
        <f ca="1">IFERROR(OFFSET('sac-diamant'!$A$1,MATCH(total!$A143,DatLivDiam,0),MATCH(total!L$2,'sac-diamant'!$B$1:$L$1,0)),0)</f>
        <v>0</v>
      </c>
    </row>
    <row r="144" spans="1:12">
      <c r="A144" s="8">
        <v>41777</v>
      </c>
      <c r="B144" s="25">
        <f ca="1">IFERROR(OFFSET(fourbi!$A$1,MATCH(total!$A144,DatLivF,0),MATCH(total!B$2,fourbi!$B$1:$M$1,0)),0)</f>
        <v>0</v>
      </c>
      <c r="C144" s="17">
        <f ca="1">IFERROR(OFFSET(fourbi!$A$1,MATCH(total!$A144,DatLivF,0),MATCH(total!C$2,fourbi!$B$1:$M$1,0)),0)</f>
        <v>0</v>
      </c>
      <c r="D144" s="17">
        <f ca="1">IFERROR(OFFSET(fourbi!$A$1,MATCH(total!$A144,DatLivF,0),MATCH(total!D$2,fourbi!$B$1:$M$1,0)),0)</f>
        <v>0</v>
      </c>
      <c r="E144" s="24">
        <f ca="1">IFERROR(OFFSET(fourbi!$A$1,MATCH(total!$A144,DatLivF,0),MATCH(total!E$2,fourbi!$B$1:$M$1,0)),0)</f>
        <v>0</v>
      </c>
      <c r="F144">
        <f ca="1">IFERROR(OFFSET(caleche!$A$1,MATCH(total!$A144,DatLivCal,0),MATCH(total!F$2,caleche!$B$1:$M$1,0)),0)</f>
        <v>0</v>
      </c>
      <c r="G144" s="24">
        <f ca="1">IFERROR(OFFSET(caleche!$A$1,MATCH(total!$A144,DatLivCal,0),MATCH(total!G$2,caleche!$B$1:$M$1,0)),0)</f>
        <v>0</v>
      </c>
      <c r="H144">
        <f ca="1">IFERROR(OFFSET(equitation!$A$1,MATCH(total!$A144,DatLivEq,0),MATCH(total!H$2,equitation!$B$1:$M$1,0)),0)</f>
        <v>0</v>
      </c>
      <c r="I144">
        <f ca="1">IFERROR(OFFSET(equitation!$A$1,MATCH(total!$A144,DatLivEq,0),MATCH(total!I$2,equitation!$B$1:$M$1,0)),0)</f>
        <v>0</v>
      </c>
      <c r="J144" s="24">
        <f ca="1">IFERROR(OFFSET(equitation!$A$1,MATCH(total!$A144,DatLivEq,0),MATCH(total!J$2,equitation!$B$1:$M$1,0)),0)</f>
        <v>0</v>
      </c>
      <c r="K144" s="23">
        <f ca="1">IFERROR(OFFSET(ceinture!$A$1,MATCH(total!$A144,Datlivceint,0),MATCH(total!K$2,ceinture!$B$1:$L$1,0)),0)</f>
        <v>0</v>
      </c>
      <c r="L144" s="23">
        <f ca="1">IFERROR(OFFSET('sac-diamant'!$A$1,MATCH(total!$A144,DatLivDiam,0),MATCH(total!L$2,'sac-diamant'!$B$1:$L$1,0)),0)</f>
        <v>0</v>
      </c>
    </row>
    <row r="145" spans="1:23">
      <c r="A145" s="8">
        <v>41778</v>
      </c>
      <c r="B145" s="25">
        <f ca="1">IFERROR(OFFSET(fourbi!$A$1,MATCH(total!$A145,DatLivF,0),MATCH(total!B$2,fourbi!$B$1:$M$1,0)),0)</f>
        <v>0</v>
      </c>
      <c r="C145" s="17">
        <f ca="1">IFERROR(OFFSET(fourbi!$A$1,MATCH(total!$A145,DatLivF,0),MATCH(total!C$2,fourbi!$B$1:$M$1,0)),0)</f>
        <v>0</v>
      </c>
      <c r="D145" s="17">
        <f ca="1">IFERROR(OFFSET(fourbi!$A$1,MATCH(total!$A145,DatLivF,0),MATCH(total!D$2,fourbi!$B$1:$M$1,0)),0)</f>
        <v>0</v>
      </c>
      <c r="E145" s="24">
        <f ca="1">IFERROR(OFFSET(fourbi!$A$1,MATCH(total!$A145,DatLivF,0),MATCH(total!E$2,fourbi!$B$1:$M$1,0)),0)</f>
        <v>0</v>
      </c>
      <c r="F145">
        <f ca="1">IFERROR(OFFSET(caleche!$A$1,MATCH(total!$A145,DatLivCal,0),MATCH(total!F$2,caleche!$B$1:$M$1,0)),0)</f>
        <v>0</v>
      </c>
      <c r="G145" s="24">
        <f ca="1">IFERROR(OFFSET(caleche!$A$1,MATCH(total!$A145,DatLivCal,0),MATCH(total!G$2,caleche!$B$1:$M$1,0)),0)</f>
        <v>0</v>
      </c>
      <c r="H145">
        <f ca="1">IFERROR(OFFSET(equitation!$A$1,MATCH(total!$A145,DatLivEq,0),MATCH(total!H$2,equitation!$B$1:$M$1,0)),0)</f>
        <v>0</v>
      </c>
      <c r="I145">
        <f ca="1">IFERROR(OFFSET(equitation!$A$1,MATCH(total!$A145,DatLivEq,0),MATCH(total!I$2,equitation!$B$1:$M$1,0)),0)</f>
        <v>0</v>
      </c>
      <c r="J145" s="24">
        <f ca="1">IFERROR(OFFSET(equitation!$A$1,MATCH(total!$A145,DatLivEq,0),MATCH(total!J$2,equitation!$B$1:$M$1,0)),0)</f>
        <v>0</v>
      </c>
      <c r="K145" s="23">
        <f ca="1">IFERROR(OFFSET(ceinture!$A$1,MATCH(total!$A145,Datlivceint,0),MATCH(total!K$2,ceinture!$B$1:$L$1,0)),0)</f>
        <v>0</v>
      </c>
      <c r="L145" s="23">
        <f ca="1">IFERROR(OFFSET('sac-diamant'!$A$1,MATCH(total!$A145,DatLivDiam,0),MATCH(total!L$2,'sac-diamant'!$B$1:$L$1,0)),0)</f>
        <v>0</v>
      </c>
    </row>
    <row r="146" spans="1:23">
      <c r="A146" s="8">
        <v>41779</v>
      </c>
      <c r="B146" s="25">
        <f ca="1">IFERROR(OFFSET(fourbi!$A$1,MATCH(total!$A146,DatLivF,0),MATCH(total!B$2,fourbi!$B$1:$M$1,0)),0)</f>
        <v>0</v>
      </c>
      <c r="C146" s="17">
        <f ca="1">IFERROR(OFFSET(fourbi!$A$1,MATCH(total!$A146,DatLivF,0),MATCH(total!C$2,fourbi!$B$1:$M$1,0)),0)</f>
        <v>10</v>
      </c>
      <c r="D146" s="17">
        <f ca="1">IFERROR(OFFSET(fourbi!$A$1,MATCH(total!$A146,DatLivF,0),MATCH(total!D$2,fourbi!$B$1:$M$1,0)),0)</f>
        <v>0</v>
      </c>
      <c r="E146" s="24">
        <f ca="1">IFERROR(OFFSET(fourbi!$A$1,MATCH(total!$A146,DatLivF,0),MATCH(total!E$2,fourbi!$B$1:$M$1,0)),0)</f>
        <v>0</v>
      </c>
      <c r="F146">
        <f ca="1">IFERROR(OFFSET(caleche!$A$1,MATCH(total!$A146,DatLivCal,0),MATCH(total!F$2,caleche!$B$1:$M$1,0)),0)</f>
        <v>0</v>
      </c>
      <c r="G146" s="24">
        <f ca="1">IFERROR(OFFSET(caleche!$A$1,MATCH(total!$A146,DatLivCal,0),MATCH(total!G$2,caleche!$B$1:$M$1,0)),0)</f>
        <v>0</v>
      </c>
      <c r="H146">
        <f ca="1">IFERROR(OFFSET(equitation!$A$1,MATCH(total!$A146,DatLivEq,0),MATCH(total!H$2,equitation!$B$1:$M$1,0)),0)</f>
        <v>0</v>
      </c>
      <c r="I146">
        <f ca="1">IFERROR(OFFSET(equitation!$A$1,MATCH(total!$A146,DatLivEq,0),MATCH(total!I$2,equitation!$B$1:$M$1,0)),0)</f>
        <v>0</v>
      </c>
      <c r="J146" s="24">
        <f ca="1">IFERROR(OFFSET(equitation!$A$1,MATCH(total!$A146,DatLivEq,0),MATCH(total!J$2,equitation!$B$1:$M$1,0)),0)</f>
        <v>0</v>
      </c>
      <c r="K146" s="23">
        <f ca="1">IFERROR(OFFSET(ceinture!$A$1,MATCH(total!$A146,Datlivceint,0),MATCH(total!K$2,ceinture!$B$1:$L$1,0)),0)</f>
        <v>0</v>
      </c>
      <c r="L146" s="23">
        <f ca="1">IFERROR(OFFSET('sac-diamant'!$A$1,MATCH(total!$A146,DatLivDiam,0),MATCH(total!L$2,'sac-diamant'!$B$1:$L$1,0)),0)</f>
        <v>0</v>
      </c>
    </row>
    <row r="147" spans="1:23">
      <c r="A147" s="8">
        <v>41780</v>
      </c>
      <c r="B147" s="25">
        <f ca="1">IFERROR(OFFSET(fourbi!$A$1,MATCH(total!$A147,DatLivF,0),MATCH(total!B$2,fourbi!$B$1:$M$1,0)),0)</f>
        <v>0</v>
      </c>
      <c r="C147" s="17">
        <f ca="1">IFERROR(OFFSET(fourbi!$A$1,MATCH(total!$A147,DatLivF,0),MATCH(total!C$2,fourbi!$B$1:$M$1,0)),0)</f>
        <v>0</v>
      </c>
      <c r="D147" s="17">
        <f ca="1">IFERROR(OFFSET(fourbi!$A$1,MATCH(total!$A147,DatLivF,0),MATCH(total!D$2,fourbi!$B$1:$M$1,0)),0)</f>
        <v>0</v>
      </c>
      <c r="E147" s="24">
        <f ca="1">IFERROR(OFFSET(fourbi!$A$1,MATCH(total!$A147,DatLivF,0),MATCH(total!E$2,fourbi!$B$1:$M$1,0)),0)</f>
        <v>0</v>
      </c>
      <c r="F147">
        <f ca="1">IFERROR(OFFSET(caleche!$A$1,MATCH(total!$A147,DatLivCal,0),MATCH(total!F$2,caleche!$B$1:$M$1,0)),0)</f>
        <v>0</v>
      </c>
      <c r="G147" s="24">
        <f ca="1">IFERROR(OFFSET(caleche!$A$1,MATCH(total!$A147,DatLivCal,0),MATCH(total!G$2,caleche!$B$1:$M$1,0)),0)</f>
        <v>0</v>
      </c>
      <c r="H147">
        <f ca="1">IFERROR(OFFSET(equitation!$A$1,MATCH(total!$A147,DatLivEq,0),MATCH(total!H$2,equitation!$B$1:$M$1,0)),0)</f>
        <v>0</v>
      </c>
      <c r="I147">
        <f ca="1">IFERROR(OFFSET(equitation!$A$1,MATCH(total!$A147,DatLivEq,0),MATCH(total!I$2,equitation!$B$1:$M$1,0)),0)</f>
        <v>0</v>
      </c>
      <c r="J147" s="24">
        <f ca="1">IFERROR(OFFSET(equitation!$A$1,MATCH(total!$A147,DatLivEq,0),MATCH(total!J$2,equitation!$B$1:$M$1,0)),0)</f>
        <v>0</v>
      </c>
      <c r="K147" s="23">
        <f ca="1">IFERROR(OFFSET(ceinture!$A$1,MATCH(total!$A147,Datlivceint,0),MATCH(total!K$2,ceinture!$B$1:$L$1,0)),0)</f>
        <v>0</v>
      </c>
      <c r="L147" s="23">
        <f ca="1">IFERROR(OFFSET('sac-diamant'!$A$1,MATCH(total!$A147,DatLivDiam,0),MATCH(total!L$2,'sac-diamant'!$B$1:$L$1,0)),0)</f>
        <v>0</v>
      </c>
    </row>
    <row r="148" spans="1:23">
      <c r="A148" s="8">
        <v>41781</v>
      </c>
      <c r="B148" s="25">
        <f ca="1">IFERROR(OFFSET(fourbi!$A$1,MATCH(total!$A148,DatLivF,0),MATCH(total!B$2,fourbi!$B$1:$M$1,0)),0)</f>
        <v>0</v>
      </c>
      <c r="C148" s="17">
        <f ca="1">IFERROR(OFFSET(fourbi!$A$1,MATCH(total!$A148,DatLivF,0),MATCH(total!C$2,fourbi!$B$1:$M$1,0)),0)</f>
        <v>0</v>
      </c>
      <c r="D148" s="17">
        <f ca="1">IFERROR(OFFSET(fourbi!$A$1,MATCH(total!$A148,DatLivF,0),MATCH(total!D$2,fourbi!$B$1:$M$1,0)),0)</f>
        <v>0</v>
      </c>
      <c r="E148" s="24">
        <f ca="1">IFERROR(OFFSET(fourbi!$A$1,MATCH(total!$A148,DatLivF,0),MATCH(total!E$2,fourbi!$B$1:$M$1,0)),0)</f>
        <v>0</v>
      </c>
      <c r="F148">
        <f ca="1">IFERROR(OFFSET(caleche!$A$1,MATCH(total!$A148,DatLivCal,0),MATCH(total!F$2,caleche!$B$1:$M$1,0)),0)</f>
        <v>0</v>
      </c>
      <c r="G148" s="24">
        <f ca="1">IFERROR(OFFSET(caleche!$A$1,MATCH(total!$A148,DatLivCal,0),MATCH(total!G$2,caleche!$B$1:$M$1,0)),0)</f>
        <v>0</v>
      </c>
      <c r="H148">
        <f ca="1">IFERROR(OFFSET(equitation!$A$1,MATCH(total!$A148,DatLivEq,0),MATCH(total!H$2,equitation!$B$1:$M$1,0)),0)</f>
        <v>0</v>
      </c>
      <c r="I148">
        <f ca="1">IFERROR(OFFSET(equitation!$A$1,MATCH(total!$A148,DatLivEq,0),MATCH(total!I$2,equitation!$B$1:$M$1,0)),0)</f>
        <v>0</v>
      </c>
      <c r="J148" s="24">
        <f ca="1">IFERROR(OFFSET(equitation!$A$1,MATCH(total!$A148,DatLivEq,0),MATCH(total!J$2,equitation!$B$1:$M$1,0)),0)</f>
        <v>0</v>
      </c>
      <c r="K148" s="23">
        <f ca="1">IFERROR(OFFSET(ceinture!$A$1,MATCH(total!$A148,Datlivceint,0),MATCH(total!K$2,ceinture!$B$1:$L$1,0)),0)</f>
        <v>0</v>
      </c>
      <c r="L148" s="23">
        <f ca="1">IFERROR(OFFSET('sac-diamant'!$A$1,MATCH(total!$A148,DatLivDiam,0),MATCH(total!L$2,'sac-diamant'!$B$1:$L$1,0)),0)</f>
        <v>0</v>
      </c>
    </row>
    <row r="149" spans="1:23">
      <c r="A149" s="8">
        <v>41782</v>
      </c>
      <c r="B149" s="25">
        <f ca="1">IFERROR(OFFSET(fourbi!$A$1,MATCH(total!$A149,DatLivF,0),MATCH(total!B$2,fourbi!$B$1:$M$1,0)),0)</f>
        <v>0</v>
      </c>
      <c r="C149" s="17">
        <f ca="1">IFERROR(OFFSET(fourbi!$A$1,MATCH(total!$A149,DatLivF,0),MATCH(total!C$2,fourbi!$B$1:$M$1,0)),0)</f>
        <v>0</v>
      </c>
      <c r="D149" s="17">
        <f ca="1">IFERROR(OFFSET(fourbi!$A$1,MATCH(total!$A149,DatLivF,0),MATCH(total!D$2,fourbi!$B$1:$M$1,0)),0)</f>
        <v>0</v>
      </c>
      <c r="E149" s="24">
        <f ca="1">IFERROR(OFFSET(fourbi!$A$1,MATCH(total!$A149,DatLivF,0),MATCH(total!E$2,fourbi!$B$1:$M$1,0)),0)</f>
        <v>0</v>
      </c>
      <c r="F149">
        <f ca="1">IFERROR(OFFSET(caleche!$A$1,MATCH(total!$A149,DatLivCal,0),MATCH(total!F$2,caleche!$B$1:$M$1,0)),0)</f>
        <v>0</v>
      </c>
      <c r="G149" s="24">
        <f ca="1">IFERROR(OFFSET(caleche!$A$1,MATCH(total!$A149,DatLivCal,0),MATCH(total!G$2,caleche!$B$1:$M$1,0)),0)</f>
        <v>0</v>
      </c>
      <c r="H149">
        <f ca="1">IFERROR(OFFSET(equitation!$A$1,MATCH(total!$A149,DatLivEq,0),MATCH(total!H$2,equitation!$B$1:$M$1,0)),0)</f>
        <v>0</v>
      </c>
      <c r="I149">
        <f ca="1">IFERROR(OFFSET(equitation!$A$1,MATCH(total!$A149,DatLivEq,0),MATCH(total!I$2,equitation!$B$1:$M$1,0)),0)</f>
        <v>0</v>
      </c>
      <c r="J149" s="24">
        <f ca="1">IFERROR(OFFSET(equitation!$A$1,MATCH(total!$A149,DatLivEq,0),MATCH(total!J$2,equitation!$B$1:$M$1,0)),0)</f>
        <v>0</v>
      </c>
      <c r="K149" s="23">
        <f ca="1">IFERROR(OFFSET(ceinture!$A$1,MATCH(total!$A149,Datlivceint,0),MATCH(total!K$2,ceinture!$B$1:$L$1,0)),0)</f>
        <v>0</v>
      </c>
      <c r="L149" s="23">
        <f ca="1">IFERROR(OFFSET('sac-diamant'!$A$1,MATCH(total!$A149,DatLivDiam,0),MATCH(total!L$2,'sac-diamant'!$B$1:$L$1,0)),0)</f>
        <v>0</v>
      </c>
    </row>
    <row r="150" spans="1:23">
      <c r="A150" s="8">
        <v>41783</v>
      </c>
      <c r="B150" s="25">
        <f ca="1">IFERROR(OFFSET(fourbi!$A$1,MATCH(total!$A150,DatLivF,0),MATCH(total!B$2,fourbi!$B$1:$M$1,0)),0)</f>
        <v>0</v>
      </c>
      <c r="C150" s="17">
        <f ca="1">IFERROR(OFFSET(fourbi!$A$1,MATCH(total!$A150,DatLivF,0),MATCH(total!C$2,fourbi!$B$1:$M$1,0)),0)</f>
        <v>0</v>
      </c>
      <c r="D150" s="17">
        <f ca="1">IFERROR(OFFSET(fourbi!$A$1,MATCH(total!$A150,DatLivF,0),MATCH(total!D$2,fourbi!$B$1:$M$1,0)),0)</f>
        <v>0</v>
      </c>
      <c r="E150" s="24">
        <f ca="1">IFERROR(OFFSET(fourbi!$A$1,MATCH(total!$A150,DatLivF,0),MATCH(total!E$2,fourbi!$B$1:$M$1,0)),0)</f>
        <v>0</v>
      </c>
      <c r="F150">
        <f ca="1">IFERROR(OFFSET(caleche!$A$1,MATCH(total!$A150,DatLivCal,0),MATCH(total!F$2,caleche!$B$1:$M$1,0)),0)</f>
        <v>0</v>
      </c>
      <c r="G150" s="24">
        <f ca="1">IFERROR(OFFSET(caleche!$A$1,MATCH(total!$A150,DatLivCal,0),MATCH(total!G$2,caleche!$B$1:$M$1,0)),0)</f>
        <v>0</v>
      </c>
      <c r="H150">
        <f ca="1">IFERROR(OFFSET(equitation!$A$1,MATCH(total!$A150,DatLivEq,0),MATCH(total!H$2,equitation!$B$1:$M$1,0)),0)</f>
        <v>0</v>
      </c>
      <c r="I150">
        <f ca="1">IFERROR(OFFSET(equitation!$A$1,MATCH(total!$A150,DatLivEq,0),MATCH(total!I$2,equitation!$B$1:$M$1,0)),0)</f>
        <v>0</v>
      </c>
      <c r="J150" s="24">
        <f ca="1">IFERROR(OFFSET(equitation!$A$1,MATCH(total!$A150,DatLivEq,0),MATCH(total!J$2,equitation!$B$1:$M$1,0)),0)</f>
        <v>0</v>
      </c>
      <c r="K150" s="23">
        <f ca="1">IFERROR(OFFSET(ceinture!$A$1,MATCH(total!$A150,Datlivceint,0),MATCH(total!K$2,ceinture!$B$1:$L$1,0)),0)</f>
        <v>0</v>
      </c>
      <c r="L150" s="23">
        <f ca="1">IFERROR(OFFSET('sac-diamant'!$A$1,MATCH(total!$A150,DatLivDiam,0),MATCH(total!L$2,'sac-diamant'!$B$1:$L$1,0)),0)</f>
        <v>0</v>
      </c>
    </row>
    <row r="151" spans="1:23">
      <c r="A151" s="8">
        <v>41784</v>
      </c>
      <c r="B151" s="25">
        <f ca="1">IFERROR(OFFSET(fourbi!$A$1,MATCH(total!$A151,DatLivF,0),MATCH(total!B$2,fourbi!$B$1:$M$1,0)),0)</f>
        <v>0</v>
      </c>
      <c r="C151" s="17">
        <f ca="1">IFERROR(OFFSET(fourbi!$A$1,MATCH(total!$A151,DatLivF,0),MATCH(total!C$2,fourbi!$B$1:$M$1,0)),0)</f>
        <v>0</v>
      </c>
      <c r="D151" s="17">
        <f ca="1">IFERROR(OFFSET(fourbi!$A$1,MATCH(total!$A151,DatLivF,0),MATCH(total!D$2,fourbi!$B$1:$M$1,0)),0)</f>
        <v>0</v>
      </c>
      <c r="E151" s="24">
        <f ca="1">IFERROR(OFFSET(fourbi!$A$1,MATCH(total!$A151,DatLivF,0),MATCH(total!E$2,fourbi!$B$1:$M$1,0)),0)</f>
        <v>0</v>
      </c>
      <c r="F151">
        <f ca="1">IFERROR(OFFSET(caleche!$A$1,MATCH(total!$A151,DatLivCal,0),MATCH(total!F$2,caleche!$B$1:$M$1,0)),0)</f>
        <v>0</v>
      </c>
      <c r="G151" s="24">
        <f ca="1">IFERROR(OFFSET(caleche!$A$1,MATCH(total!$A151,DatLivCal,0),MATCH(total!G$2,caleche!$B$1:$M$1,0)),0)</f>
        <v>0</v>
      </c>
      <c r="H151">
        <f ca="1">IFERROR(OFFSET(equitation!$A$1,MATCH(total!$A151,DatLivEq,0),MATCH(total!H$2,equitation!$B$1:$M$1,0)),0)</f>
        <v>0</v>
      </c>
      <c r="I151">
        <f ca="1">IFERROR(OFFSET(equitation!$A$1,MATCH(total!$A151,DatLivEq,0),MATCH(total!I$2,equitation!$B$1:$M$1,0)),0)</f>
        <v>0</v>
      </c>
      <c r="J151" s="24">
        <f ca="1">IFERROR(OFFSET(equitation!$A$1,MATCH(total!$A151,DatLivEq,0),MATCH(total!J$2,equitation!$B$1:$M$1,0)),0)</f>
        <v>0</v>
      </c>
      <c r="K151" s="23">
        <f ca="1">IFERROR(OFFSET(ceinture!$A$1,MATCH(total!$A151,Datlivceint,0),MATCH(total!K$2,ceinture!$B$1:$L$1,0)),0)</f>
        <v>0</v>
      </c>
      <c r="L151" s="23">
        <f ca="1">IFERROR(OFFSET('sac-diamant'!$A$1,MATCH(total!$A151,DatLivDiam,0),MATCH(total!L$2,'sac-diamant'!$B$1:$L$1,0)),0)</f>
        <v>0</v>
      </c>
    </row>
    <row r="152" spans="1:23">
      <c r="A152" s="8">
        <v>41785</v>
      </c>
      <c r="B152" s="25">
        <f ca="1">IFERROR(OFFSET(fourbi!$A$1,MATCH(total!$A152,DatLivF,0),MATCH(total!B$2,fourbi!$B$1:$M$1,0)),0)</f>
        <v>0</v>
      </c>
      <c r="C152" s="17">
        <f ca="1">IFERROR(OFFSET(fourbi!$A$1,MATCH(total!$A152,DatLivF,0),MATCH(total!C$2,fourbi!$B$1:$M$1,0)),0)</f>
        <v>0</v>
      </c>
      <c r="D152" s="17">
        <f ca="1">IFERROR(OFFSET(fourbi!$A$1,MATCH(total!$A152,DatLivF,0),MATCH(total!D$2,fourbi!$B$1:$M$1,0)),0)</f>
        <v>0</v>
      </c>
      <c r="E152" s="24">
        <f ca="1">IFERROR(OFFSET(fourbi!$A$1,MATCH(total!$A152,DatLivF,0),MATCH(total!E$2,fourbi!$B$1:$M$1,0)),0)</f>
        <v>0</v>
      </c>
      <c r="F152">
        <f ca="1">IFERROR(OFFSET(caleche!$A$1,MATCH(total!$A152,DatLivCal,0),MATCH(total!F$2,caleche!$B$1:$M$1,0)),0)</f>
        <v>0</v>
      </c>
      <c r="G152" s="24">
        <f ca="1">IFERROR(OFFSET(caleche!$A$1,MATCH(total!$A152,DatLivCal,0),MATCH(total!G$2,caleche!$B$1:$M$1,0)),0)</f>
        <v>0</v>
      </c>
      <c r="H152">
        <f ca="1">IFERROR(OFFSET(equitation!$A$1,MATCH(total!$A152,DatLivEq,0),MATCH(total!H$2,equitation!$B$1:$M$1,0)),0)</f>
        <v>0</v>
      </c>
      <c r="I152">
        <f ca="1">IFERROR(OFFSET(equitation!$A$1,MATCH(total!$A152,DatLivEq,0),MATCH(total!I$2,equitation!$B$1:$M$1,0)),0)</f>
        <v>0</v>
      </c>
      <c r="J152" s="24">
        <f ca="1">IFERROR(OFFSET(equitation!$A$1,MATCH(total!$A152,DatLivEq,0),MATCH(total!J$2,equitation!$B$1:$M$1,0)),0)</f>
        <v>0</v>
      </c>
      <c r="K152" s="23">
        <f ca="1">IFERROR(OFFSET(ceinture!$A$1,MATCH(total!$A152,Datlivceint,0),MATCH(total!K$2,ceinture!$B$1:$L$1,0)),0)</f>
        <v>0</v>
      </c>
      <c r="L152" s="23">
        <f ca="1">IFERROR(OFFSET('sac-diamant'!$A$1,MATCH(total!$A152,DatLivDiam,0),MATCH(total!L$2,'sac-diamant'!$B$1:$L$1,0)),0)</f>
        <v>0</v>
      </c>
    </row>
    <row r="153" spans="1:23">
      <c r="A153" s="8">
        <v>41786</v>
      </c>
      <c r="B153" s="25">
        <f ca="1">IFERROR(OFFSET(fourbi!$A$1,MATCH(total!$A153,DatLivF,0),MATCH(total!B$2,fourbi!$B$1:$M$1,0)),0)</f>
        <v>0</v>
      </c>
      <c r="C153" s="17">
        <f ca="1">IFERROR(OFFSET(fourbi!$A$1,MATCH(total!$A153,DatLivF,0),MATCH(total!C$2,fourbi!$B$1:$M$1,0)),0)</f>
        <v>0</v>
      </c>
      <c r="D153" s="17">
        <f ca="1">IFERROR(OFFSET(fourbi!$A$1,MATCH(total!$A153,DatLivF,0),MATCH(total!D$2,fourbi!$B$1:$M$1,0)),0)</f>
        <v>0</v>
      </c>
      <c r="E153" s="24">
        <f ca="1">IFERROR(OFFSET(fourbi!$A$1,MATCH(total!$A153,DatLivF,0),MATCH(total!E$2,fourbi!$B$1:$M$1,0)),0)</f>
        <v>0</v>
      </c>
      <c r="F153">
        <f ca="1">IFERROR(OFFSET(caleche!$A$1,MATCH(total!$A153,DatLivCal,0),MATCH(total!F$2,caleche!$B$1:$M$1,0)),0)</f>
        <v>0</v>
      </c>
      <c r="G153" s="24">
        <f ca="1">IFERROR(OFFSET(caleche!$A$1,MATCH(total!$A153,DatLivCal,0),MATCH(total!G$2,caleche!$B$1:$M$1,0)),0)</f>
        <v>0</v>
      </c>
      <c r="H153">
        <f ca="1">IFERROR(OFFSET(equitation!$A$1,MATCH(total!$A153,DatLivEq,0),MATCH(total!H$2,equitation!$B$1:$M$1,0)),0)</f>
        <v>0</v>
      </c>
      <c r="I153">
        <f ca="1">IFERROR(OFFSET(equitation!$A$1,MATCH(total!$A153,DatLivEq,0),MATCH(total!I$2,equitation!$B$1:$M$1,0)),0)</f>
        <v>0</v>
      </c>
      <c r="J153" s="24">
        <f ca="1">IFERROR(OFFSET(equitation!$A$1,MATCH(total!$A153,DatLivEq,0),MATCH(total!J$2,equitation!$B$1:$M$1,0)),0)</f>
        <v>0</v>
      </c>
      <c r="K153" s="23">
        <f ca="1">IFERROR(OFFSET(ceinture!$A$1,MATCH(total!$A153,Datlivceint,0),MATCH(total!K$2,ceinture!$B$1:$L$1,0)),0)</f>
        <v>0</v>
      </c>
      <c r="L153" s="23">
        <f ca="1">IFERROR(OFFSET('sac-diamant'!$A$1,MATCH(total!$A153,DatLivDiam,0),MATCH(total!L$2,'sac-diamant'!$B$1:$L$1,0)),0)</f>
        <v>0</v>
      </c>
    </row>
    <row r="154" spans="1:23">
      <c r="A154" s="8">
        <v>41787</v>
      </c>
      <c r="B154" s="25">
        <f ca="1">IFERROR(OFFSET(fourbi!$A$1,MATCH(total!$A154,DatLivF,0),MATCH(total!B$2,fourbi!$B$1:$M$1,0)),0)</f>
        <v>0</v>
      </c>
      <c r="C154" s="17">
        <f ca="1">IFERROR(OFFSET(fourbi!$A$1,MATCH(total!$A154,DatLivF,0),MATCH(total!C$2,fourbi!$B$1:$M$1,0)),0)</f>
        <v>0</v>
      </c>
      <c r="D154" s="17">
        <f ca="1">IFERROR(OFFSET(fourbi!$A$1,MATCH(total!$A154,DatLivF,0),MATCH(total!D$2,fourbi!$B$1:$M$1,0)),0)</f>
        <v>0</v>
      </c>
      <c r="E154" s="24">
        <f ca="1">IFERROR(OFFSET(fourbi!$A$1,MATCH(total!$A154,DatLivF,0),MATCH(total!E$2,fourbi!$B$1:$M$1,0)),0)</f>
        <v>0</v>
      </c>
      <c r="F154">
        <f ca="1">IFERROR(OFFSET(caleche!$A$1,MATCH(total!$A154,DatLivCal,0),MATCH(total!F$2,caleche!$B$1:$M$1,0)),0)</f>
        <v>0</v>
      </c>
      <c r="G154" s="24">
        <f ca="1">IFERROR(OFFSET(caleche!$A$1,MATCH(total!$A154,DatLivCal,0),MATCH(total!G$2,caleche!$B$1:$M$1,0)),0)</f>
        <v>0</v>
      </c>
      <c r="H154">
        <f ca="1">IFERROR(OFFSET(equitation!$A$1,MATCH(total!$A154,DatLivEq,0),MATCH(total!H$2,equitation!$B$1:$M$1,0)),0)</f>
        <v>0</v>
      </c>
      <c r="I154">
        <f ca="1">IFERROR(OFFSET(equitation!$A$1,MATCH(total!$A154,DatLivEq,0),MATCH(total!I$2,equitation!$B$1:$M$1,0)),0)</f>
        <v>0</v>
      </c>
      <c r="J154" s="24">
        <f ca="1">IFERROR(OFFSET(equitation!$A$1,MATCH(total!$A154,DatLivEq,0),MATCH(total!J$2,equitation!$B$1:$M$1,0)),0)</f>
        <v>0</v>
      </c>
      <c r="K154" s="23">
        <f ca="1">IFERROR(OFFSET(ceinture!$A$1,MATCH(total!$A154,Datlivceint,0),MATCH(total!K$2,ceinture!$B$1:$L$1,0)),0)</f>
        <v>0</v>
      </c>
      <c r="L154" s="23">
        <f ca="1">IFERROR(OFFSET('sac-diamant'!$A$1,MATCH(total!$A154,DatLivDiam,0),MATCH(total!L$2,'sac-diamant'!$B$1:$L$1,0)),0)</f>
        <v>0</v>
      </c>
    </row>
    <row r="155" spans="1:23">
      <c r="A155" s="8">
        <v>41788</v>
      </c>
      <c r="B155" s="25">
        <f ca="1">IFERROR(OFFSET(fourbi!$A$1,MATCH(total!$A155,DatLivF,0),MATCH(total!B$2,fourbi!$B$1:$M$1,0)),0)</f>
        <v>0</v>
      </c>
      <c r="C155" s="17">
        <f ca="1">IFERROR(OFFSET(fourbi!$A$1,MATCH(total!$A155,DatLivF,0),MATCH(total!C$2,fourbi!$B$1:$M$1,0)),0)</f>
        <v>0</v>
      </c>
      <c r="D155" s="17">
        <f ca="1">IFERROR(OFFSET(fourbi!$A$1,MATCH(total!$A155,DatLivF,0),MATCH(total!D$2,fourbi!$B$1:$M$1,0)),0)</f>
        <v>0</v>
      </c>
      <c r="E155" s="24">
        <f ca="1">IFERROR(OFFSET(fourbi!$A$1,MATCH(total!$A155,DatLivF,0),MATCH(total!E$2,fourbi!$B$1:$M$1,0)),0)</f>
        <v>0</v>
      </c>
      <c r="F155">
        <f ca="1">IFERROR(OFFSET(caleche!$A$1,MATCH(total!$A155,DatLivCal,0),MATCH(total!F$2,caleche!$B$1:$M$1,0)),0)</f>
        <v>0</v>
      </c>
      <c r="G155" s="24">
        <f ca="1">IFERROR(OFFSET(caleche!$A$1,MATCH(total!$A155,DatLivCal,0),MATCH(total!G$2,caleche!$B$1:$M$1,0)),0)</f>
        <v>0</v>
      </c>
      <c r="H155">
        <f ca="1">IFERROR(OFFSET(equitation!$A$1,MATCH(total!$A155,DatLivEq,0),MATCH(total!H$2,equitation!$B$1:$M$1,0)),0)</f>
        <v>0</v>
      </c>
      <c r="I155">
        <f ca="1">IFERROR(OFFSET(equitation!$A$1,MATCH(total!$A155,DatLivEq,0),MATCH(total!I$2,equitation!$B$1:$M$1,0)),0)</f>
        <v>0</v>
      </c>
      <c r="J155" s="24">
        <f ca="1">IFERROR(OFFSET(equitation!$A$1,MATCH(total!$A155,DatLivEq,0),MATCH(total!J$2,equitation!$B$1:$M$1,0)),0)</f>
        <v>0</v>
      </c>
      <c r="K155" s="23">
        <f ca="1">IFERROR(OFFSET(ceinture!$A$1,MATCH(total!$A155,Datlivceint,0),MATCH(total!K$2,ceinture!$B$1:$L$1,0)),0)</f>
        <v>0</v>
      </c>
      <c r="L155" s="23">
        <f ca="1">IFERROR(OFFSET('sac-diamant'!$A$1,MATCH(total!$A155,DatLivDiam,0),MATCH(total!L$2,'sac-diamant'!$B$1:$L$1,0)),0)</f>
        <v>0</v>
      </c>
    </row>
    <row r="156" spans="1:23">
      <c r="A156" s="8">
        <v>41789</v>
      </c>
      <c r="B156" s="25">
        <f ca="1">IFERROR(OFFSET(fourbi!$A$1,MATCH(total!$A156,DatLivF,0),MATCH(total!B$2,fourbi!$B$1:$M$1,0)),0)</f>
        <v>0</v>
      </c>
      <c r="C156" s="17">
        <f ca="1">IFERROR(OFFSET(fourbi!$A$1,MATCH(total!$A156,DatLivF,0),MATCH(total!C$2,fourbi!$B$1:$M$1,0)),0)</f>
        <v>0</v>
      </c>
      <c r="D156" s="17">
        <f ca="1">IFERROR(OFFSET(fourbi!$A$1,MATCH(total!$A156,DatLivF,0),MATCH(total!D$2,fourbi!$B$1:$M$1,0)),0)</f>
        <v>0</v>
      </c>
      <c r="E156" s="24">
        <f ca="1">IFERROR(OFFSET(fourbi!$A$1,MATCH(total!$A156,DatLivF,0),MATCH(total!E$2,fourbi!$B$1:$M$1,0)),0)</f>
        <v>0</v>
      </c>
      <c r="F156">
        <f ca="1">IFERROR(OFFSET(caleche!$A$1,MATCH(total!$A156,DatLivCal,0),MATCH(total!F$2,caleche!$B$1:$M$1,0)),0)</f>
        <v>0</v>
      </c>
      <c r="G156" s="24">
        <f ca="1">IFERROR(OFFSET(caleche!$A$1,MATCH(total!$A156,DatLivCal,0),MATCH(total!G$2,caleche!$B$1:$M$1,0)),0)</f>
        <v>0</v>
      </c>
      <c r="H156">
        <f ca="1">IFERROR(OFFSET(equitation!$A$1,MATCH(total!$A156,DatLivEq,0),MATCH(total!H$2,equitation!$B$1:$M$1,0)),0)</f>
        <v>0</v>
      </c>
      <c r="I156">
        <f ca="1">IFERROR(OFFSET(equitation!$A$1,MATCH(total!$A156,DatLivEq,0),MATCH(total!I$2,equitation!$B$1:$M$1,0)),0)</f>
        <v>0</v>
      </c>
      <c r="J156" s="24">
        <f ca="1">IFERROR(OFFSET(equitation!$A$1,MATCH(total!$A156,DatLivEq,0),MATCH(total!J$2,equitation!$B$1:$M$1,0)),0)</f>
        <v>0</v>
      </c>
      <c r="K156" s="23">
        <f ca="1">IFERROR(OFFSET(ceinture!$A$1,MATCH(total!$A156,Datlivceint,0),MATCH(total!K$2,ceinture!$B$1:$L$1,0)),0)</f>
        <v>0</v>
      </c>
      <c r="L156" s="23">
        <f ca="1">IFERROR(OFFSET('sac-diamant'!$A$1,MATCH(total!$A156,DatLivDiam,0),MATCH(total!L$2,'sac-diamant'!$B$1:$L$1,0)),0)</f>
        <v>0</v>
      </c>
    </row>
    <row r="157" spans="1:23">
      <c r="A157" s="8">
        <v>41790</v>
      </c>
      <c r="B157" s="25">
        <f ca="1">IFERROR(OFFSET(fourbi!$A$1,MATCH(total!$A157,DatLivF,0),MATCH(total!B$2,fourbi!$B$1:$M$1,0)),0)</f>
        <v>0</v>
      </c>
      <c r="C157" s="17">
        <f ca="1">IFERROR(OFFSET(fourbi!$A$1,MATCH(total!$A157,DatLivF,0),MATCH(total!C$2,fourbi!$B$1:$M$1,0)),0)</f>
        <v>0</v>
      </c>
      <c r="D157" s="17">
        <f ca="1">IFERROR(OFFSET(fourbi!$A$1,MATCH(total!$A157,DatLivF,0),MATCH(total!D$2,fourbi!$B$1:$M$1,0)),0)</f>
        <v>0</v>
      </c>
      <c r="E157" s="24">
        <f ca="1">IFERROR(OFFSET(fourbi!$A$1,MATCH(total!$A157,DatLivF,0),MATCH(total!E$2,fourbi!$B$1:$M$1,0)),0)</f>
        <v>0</v>
      </c>
      <c r="F157">
        <f ca="1">IFERROR(OFFSET(caleche!$A$1,MATCH(total!$A157,DatLivCal,0),MATCH(total!F$2,caleche!$B$1:$M$1,0)),0)</f>
        <v>0</v>
      </c>
      <c r="G157" s="24">
        <f ca="1">IFERROR(OFFSET(caleche!$A$1,MATCH(total!$A157,DatLivCal,0),MATCH(total!G$2,caleche!$B$1:$M$1,0)),0)</f>
        <v>0</v>
      </c>
      <c r="H157">
        <f ca="1">IFERROR(OFFSET(equitation!$A$1,MATCH(total!$A157,DatLivEq,0),MATCH(total!H$2,equitation!$B$1:$M$1,0)),0)</f>
        <v>0</v>
      </c>
      <c r="I157">
        <f ca="1">IFERROR(OFFSET(equitation!$A$1,MATCH(total!$A157,DatLivEq,0),MATCH(total!I$2,equitation!$B$1:$M$1,0)),0)</f>
        <v>0</v>
      </c>
      <c r="J157" s="24">
        <f ca="1">IFERROR(OFFSET(equitation!$A$1,MATCH(total!$A157,DatLivEq,0),MATCH(total!J$2,equitation!$B$1:$M$1,0)),0)</f>
        <v>0</v>
      </c>
      <c r="K157" s="23">
        <f ca="1">IFERROR(OFFSET(ceinture!$A$1,MATCH(total!$A157,Datlivceint,0),MATCH(total!K$2,ceinture!$B$1:$L$1,0)),0)</f>
        <v>0</v>
      </c>
      <c r="L157" s="23">
        <f ca="1">IFERROR(OFFSET('sac-diamant'!$A$1,MATCH(total!$A157,DatLivDiam,0),MATCH(total!L$2,'sac-diamant'!$B$1:$L$1,0)),0)</f>
        <v>0</v>
      </c>
    </row>
    <row r="158" spans="1:23" s="37" customFormat="1">
      <c r="A158" s="33" t="s">
        <v>43</v>
      </c>
      <c r="B158" s="34"/>
      <c r="C158" s="35"/>
      <c r="D158" s="35"/>
      <c r="E158" s="36"/>
      <c r="G158" s="36"/>
      <c r="J158" s="36"/>
      <c r="K158" s="38"/>
      <c r="L158" s="38"/>
      <c r="P158" s="34"/>
      <c r="U158" s="38"/>
      <c r="V158" s="38"/>
      <c r="W158" s="38"/>
    </row>
    <row r="159" spans="1:23">
      <c r="A159" s="8">
        <v>41791</v>
      </c>
      <c r="B159" s="25">
        <f ca="1">IFERROR(OFFSET(fourbi!$A$1,MATCH(total!$A159,DatLivF,0),MATCH(total!B$2,fourbi!$B$1:$M$1,0)),0)</f>
        <v>0</v>
      </c>
      <c r="C159" s="17">
        <f ca="1">IFERROR(OFFSET(fourbi!$A$1,MATCH(total!$A159,DatLivF,0),MATCH(total!C$2,fourbi!$B$1:$M$1,0)),0)</f>
        <v>0</v>
      </c>
      <c r="D159" s="17">
        <f ca="1">IFERROR(OFFSET(fourbi!$A$1,MATCH(total!$A159,DatLivF,0),MATCH(total!D$2,fourbi!$B$1:$M$1,0)),0)</f>
        <v>0</v>
      </c>
      <c r="E159" s="24">
        <f ca="1">IFERROR(OFFSET(fourbi!$A$1,MATCH(total!$A159,DatLivF,0),MATCH(total!E$2,fourbi!$B$1:$M$1,0)),0)</f>
        <v>0</v>
      </c>
      <c r="F159">
        <f ca="1">IFERROR(OFFSET(caleche!$A$1,MATCH(total!$A159,DatLivCal,0),MATCH(total!F$2,caleche!$B$1:$M$1,0)),0)</f>
        <v>0</v>
      </c>
      <c r="G159" s="24">
        <f ca="1">IFERROR(OFFSET(caleche!$A$1,MATCH(total!$A159,DatLivCal,0),MATCH(total!G$2,caleche!$B$1:$M$1,0)),0)</f>
        <v>0</v>
      </c>
      <c r="H159">
        <f ca="1">IFERROR(OFFSET(equitation!$A$1,MATCH(total!$A159,DatLivEq,0),MATCH(total!H$2,equitation!$B$1:$M$1,0)),0)</f>
        <v>0</v>
      </c>
      <c r="I159">
        <f ca="1">IFERROR(OFFSET(equitation!$A$1,MATCH(total!$A159,DatLivEq,0),MATCH(total!I$2,equitation!$B$1:$M$1,0)),0)</f>
        <v>0</v>
      </c>
      <c r="J159" s="24">
        <f ca="1">IFERROR(OFFSET(equitation!$A$1,MATCH(total!$A159,DatLivEq,0),MATCH(total!J$2,equitation!$B$1:$M$1,0)),0)</f>
        <v>0</v>
      </c>
      <c r="K159" s="23">
        <f ca="1">IFERROR(OFFSET(ceinture!$A$1,MATCH(total!$A159,Datlivceint,0),MATCH(total!K$2,ceinture!$B$1:$L$1,0)),0)</f>
        <v>0</v>
      </c>
      <c r="L159" s="23">
        <f ca="1">IFERROR(OFFSET('sac-diamant'!$A$1,MATCH(total!$A159,DatLivDiam,0),MATCH(total!L$2,'sac-diamant'!$B$1:$L$1,0)),0)</f>
        <v>0</v>
      </c>
    </row>
    <row r="160" spans="1:23">
      <c r="A160" s="8">
        <v>41792</v>
      </c>
      <c r="B160" s="25">
        <f ca="1">IFERROR(OFFSET(fourbi!$A$1,MATCH(total!$A160,DatLivF,0),MATCH(total!B$2,fourbi!$B$1:$M$1,0)),0)</f>
        <v>0</v>
      </c>
      <c r="C160" s="17">
        <f ca="1">IFERROR(OFFSET(fourbi!$A$1,MATCH(total!$A160,DatLivF,0),MATCH(total!C$2,fourbi!$B$1:$M$1,0)),0)</f>
        <v>0</v>
      </c>
      <c r="D160" s="17">
        <f ca="1">IFERROR(OFFSET(fourbi!$A$1,MATCH(total!$A160,DatLivF,0),MATCH(total!D$2,fourbi!$B$1:$M$1,0)),0)</f>
        <v>0</v>
      </c>
      <c r="E160" s="24">
        <f ca="1">IFERROR(OFFSET(fourbi!$A$1,MATCH(total!$A160,DatLivF,0),MATCH(total!E$2,fourbi!$B$1:$M$1,0)),0)</f>
        <v>0</v>
      </c>
      <c r="F160">
        <f ca="1">IFERROR(OFFSET(caleche!$A$1,MATCH(total!$A160,DatLivCal,0),MATCH(total!F$2,caleche!$B$1:$M$1,0)),0)</f>
        <v>0</v>
      </c>
      <c r="G160" s="24">
        <f ca="1">IFERROR(OFFSET(caleche!$A$1,MATCH(total!$A160,DatLivCal,0),MATCH(total!G$2,caleche!$B$1:$M$1,0)),0)</f>
        <v>0</v>
      </c>
      <c r="H160">
        <f ca="1">IFERROR(OFFSET(equitation!$A$1,MATCH(total!$A160,DatLivEq,0),MATCH(total!H$2,equitation!$B$1:$M$1,0)),0)</f>
        <v>0</v>
      </c>
      <c r="I160">
        <f ca="1">IFERROR(OFFSET(equitation!$A$1,MATCH(total!$A160,DatLivEq,0),MATCH(total!I$2,equitation!$B$1:$M$1,0)),0)</f>
        <v>0</v>
      </c>
      <c r="J160" s="24">
        <f ca="1">IFERROR(OFFSET(equitation!$A$1,MATCH(total!$A160,DatLivEq,0),MATCH(total!J$2,equitation!$B$1:$M$1,0)),0)</f>
        <v>0</v>
      </c>
      <c r="K160" s="23">
        <f ca="1">IFERROR(OFFSET(ceinture!$A$1,MATCH(total!$A160,Datlivceint,0),MATCH(total!K$2,ceinture!$B$1:$L$1,0)),0)</f>
        <v>0</v>
      </c>
      <c r="L160" s="23">
        <f ca="1">IFERROR(OFFSET('sac-diamant'!$A$1,MATCH(total!$A160,DatLivDiam,0),MATCH(total!L$2,'sac-diamant'!$B$1:$L$1,0)),0)</f>
        <v>0</v>
      </c>
    </row>
    <row r="161" spans="1:12">
      <c r="A161" s="8">
        <v>41793</v>
      </c>
      <c r="B161" s="25">
        <f ca="1">IFERROR(OFFSET(fourbi!$A$1,MATCH(total!$A161,DatLivF,0),MATCH(total!B$2,fourbi!$B$1:$M$1,0)),0)</f>
        <v>0</v>
      </c>
      <c r="C161" s="17">
        <f ca="1">IFERROR(OFFSET(fourbi!$A$1,MATCH(total!$A161,DatLivF,0),MATCH(total!C$2,fourbi!$B$1:$M$1,0)),0)</f>
        <v>0</v>
      </c>
      <c r="D161" s="17">
        <f ca="1">IFERROR(OFFSET(fourbi!$A$1,MATCH(total!$A161,DatLivF,0),MATCH(total!D$2,fourbi!$B$1:$M$1,0)),0)</f>
        <v>0</v>
      </c>
      <c r="E161" s="24">
        <f ca="1">IFERROR(OFFSET(fourbi!$A$1,MATCH(total!$A161,DatLivF,0),MATCH(total!E$2,fourbi!$B$1:$M$1,0)),0)</f>
        <v>0</v>
      </c>
      <c r="F161">
        <f ca="1">IFERROR(OFFSET(caleche!$A$1,MATCH(total!$A161,DatLivCal,0),MATCH(total!F$2,caleche!$B$1:$M$1,0)),0)</f>
        <v>0</v>
      </c>
      <c r="G161" s="24">
        <f ca="1">IFERROR(OFFSET(caleche!$A$1,MATCH(total!$A161,DatLivCal,0),MATCH(total!G$2,caleche!$B$1:$M$1,0)),0)</f>
        <v>0</v>
      </c>
      <c r="H161">
        <f ca="1">IFERROR(OFFSET(equitation!$A$1,MATCH(total!$A161,DatLivEq,0),MATCH(total!H$2,equitation!$B$1:$M$1,0)),0)</f>
        <v>0</v>
      </c>
      <c r="I161">
        <f ca="1">IFERROR(OFFSET(equitation!$A$1,MATCH(total!$A161,DatLivEq,0),MATCH(total!I$2,equitation!$B$1:$M$1,0)),0)</f>
        <v>0</v>
      </c>
      <c r="J161" s="24">
        <f ca="1">IFERROR(OFFSET(equitation!$A$1,MATCH(total!$A161,DatLivEq,0),MATCH(total!J$2,equitation!$B$1:$M$1,0)),0)</f>
        <v>0</v>
      </c>
      <c r="K161" s="23">
        <f ca="1">IFERROR(OFFSET(ceinture!$A$1,MATCH(total!$A161,Datlivceint,0),MATCH(total!K$2,ceinture!$B$1:$L$1,0)),0)</f>
        <v>0</v>
      </c>
      <c r="L161" s="23">
        <f ca="1">IFERROR(OFFSET('sac-diamant'!$A$1,MATCH(total!$A161,DatLivDiam,0),MATCH(total!L$2,'sac-diamant'!$B$1:$L$1,0)),0)</f>
        <v>0</v>
      </c>
    </row>
    <row r="162" spans="1:12">
      <c r="A162" s="8">
        <v>41794</v>
      </c>
      <c r="B162" s="25">
        <f ca="1">IFERROR(OFFSET(fourbi!$A$1,MATCH(total!$A162,DatLivF,0),MATCH(total!B$2,fourbi!$B$1:$M$1,0)),0)</f>
        <v>0</v>
      </c>
      <c r="C162" s="17">
        <f ca="1">IFERROR(OFFSET(fourbi!$A$1,MATCH(total!$A162,DatLivF,0),MATCH(total!C$2,fourbi!$B$1:$M$1,0)),0)</f>
        <v>0</v>
      </c>
      <c r="D162" s="17">
        <f ca="1">IFERROR(OFFSET(fourbi!$A$1,MATCH(total!$A162,DatLivF,0),MATCH(total!D$2,fourbi!$B$1:$M$1,0)),0)</f>
        <v>0</v>
      </c>
      <c r="E162" s="24">
        <f ca="1">IFERROR(OFFSET(fourbi!$A$1,MATCH(total!$A162,DatLivF,0),MATCH(total!E$2,fourbi!$B$1:$M$1,0)),0)</f>
        <v>0</v>
      </c>
      <c r="F162">
        <f ca="1">IFERROR(OFFSET(caleche!$A$1,MATCH(total!$A162,DatLivCal,0),MATCH(total!F$2,caleche!$B$1:$M$1,0)),0)</f>
        <v>0</v>
      </c>
      <c r="G162" s="24">
        <f ca="1">IFERROR(OFFSET(caleche!$A$1,MATCH(total!$A162,DatLivCal,0),MATCH(total!G$2,caleche!$B$1:$M$1,0)),0)</f>
        <v>0</v>
      </c>
      <c r="H162">
        <f ca="1">IFERROR(OFFSET(equitation!$A$1,MATCH(total!$A162,DatLivEq,0),MATCH(total!H$2,equitation!$B$1:$M$1,0)),0)</f>
        <v>0</v>
      </c>
      <c r="I162">
        <f ca="1">IFERROR(OFFSET(equitation!$A$1,MATCH(total!$A162,DatLivEq,0),MATCH(total!I$2,equitation!$B$1:$M$1,0)),0)</f>
        <v>0</v>
      </c>
      <c r="J162" s="24">
        <f ca="1">IFERROR(OFFSET(equitation!$A$1,MATCH(total!$A162,DatLivEq,0),MATCH(total!J$2,equitation!$B$1:$M$1,0)),0)</f>
        <v>0</v>
      </c>
      <c r="K162" s="23">
        <f ca="1">IFERROR(OFFSET(ceinture!$A$1,MATCH(total!$A162,Datlivceint,0),MATCH(total!K$2,ceinture!$B$1:$L$1,0)),0)</f>
        <v>0</v>
      </c>
      <c r="L162" s="23">
        <f ca="1">IFERROR(OFFSET('sac-diamant'!$A$1,MATCH(total!$A162,DatLivDiam,0),MATCH(total!L$2,'sac-diamant'!$B$1:$L$1,0)),0)</f>
        <v>0</v>
      </c>
    </row>
    <row r="163" spans="1:12">
      <c r="A163" s="8">
        <v>41795</v>
      </c>
      <c r="B163" s="25">
        <f ca="1">IFERROR(OFFSET(fourbi!$A$1,MATCH(total!$A163,DatLivF,0),MATCH(total!B$2,fourbi!$B$1:$M$1,0)),0)</f>
        <v>0</v>
      </c>
      <c r="C163" s="17">
        <f ca="1">IFERROR(OFFSET(fourbi!$A$1,MATCH(total!$A163,DatLivF,0),MATCH(total!C$2,fourbi!$B$1:$M$1,0)),0)</f>
        <v>0</v>
      </c>
      <c r="D163" s="17">
        <f ca="1">IFERROR(OFFSET(fourbi!$A$1,MATCH(total!$A163,DatLivF,0),MATCH(total!D$2,fourbi!$B$1:$M$1,0)),0)</f>
        <v>0</v>
      </c>
      <c r="E163" s="24">
        <f ca="1">IFERROR(OFFSET(fourbi!$A$1,MATCH(total!$A163,DatLivF,0),MATCH(total!E$2,fourbi!$B$1:$M$1,0)),0)</f>
        <v>0</v>
      </c>
      <c r="F163">
        <f ca="1">IFERROR(OFFSET(caleche!$A$1,MATCH(total!$A163,DatLivCal,0),MATCH(total!F$2,caleche!$B$1:$M$1,0)),0)</f>
        <v>0</v>
      </c>
      <c r="G163" s="24">
        <f ca="1">IFERROR(OFFSET(caleche!$A$1,MATCH(total!$A163,DatLivCal,0),MATCH(total!G$2,caleche!$B$1:$M$1,0)),0)</f>
        <v>0</v>
      </c>
      <c r="H163">
        <f ca="1">IFERROR(OFFSET(equitation!$A$1,MATCH(total!$A163,DatLivEq,0),MATCH(total!H$2,equitation!$B$1:$M$1,0)),0)</f>
        <v>0</v>
      </c>
      <c r="I163">
        <f ca="1">IFERROR(OFFSET(equitation!$A$1,MATCH(total!$A163,DatLivEq,0),MATCH(total!I$2,equitation!$B$1:$M$1,0)),0)</f>
        <v>0</v>
      </c>
      <c r="J163" s="24">
        <f ca="1">IFERROR(OFFSET(equitation!$A$1,MATCH(total!$A163,DatLivEq,0),MATCH(total!J$2,equitation!$B$1:$M$1,0)),0)</f>
        <v>0</v>
      </c>
      <c r="K163" s="23">
        <f ca="1">IFERROR(OFFSET(ceinture!$A$1,MATCH(total!$A163,Datlivceint,0),MATCH(total!K$2,ceinture!$B$1:$L$1,0)),0)</f>
        <v>0</v>
      </c>
      <c r="L163" s="23">
        <f ca="1">IFERROR(OFFSET('sac-diamant'!$A$1,MATCH(total!$A163,DatLivDiam,0),MATCH(total!L$2,'sac-diamant'!$B$1:$L$1,0)),0)</f>
        <v>0</v>
      </c>
    </row>
    <row r="164" spans="1:12">
      <c r="A164" s="8">
        <v>41796</v>
      </c>
      <c r="B164" s="25">
        <f ca="1">IFERROR(OFFSET(fourbi!$A$1,MATCH(total!$A164,DatLivF,0),MATCH(total!B$2,fourbi!$B$1:$M$1,0)),0)</f>
        <v>0</v>
      </c>
      <c r="C164" s="17">
        <f ca="1">IFERROR(OFFSET(fourbi!$A$1,MATCH(total!$A164,DatLivF,0),MATCH(total!C$2,fourbi!$B$1:$M$1,0)),0)</f>
        <v>0</v>
      </c>
      <c r="D164" s="17">
        <f ca="1">IFERROR(OFFSET(fourbi!$A$1,MATCH(total!$A164,DatLivF,0),MATCH(total!D$2,fourbi!$B$1:$M$1,0)),0)</f>
        <v>0</v>
      </c>
      <c r="E164" s="24">
        <f ca="1">IFERROR(OFFSET(fourbi!$A$1,MATCH(total!$A164,DatLivF,0),MATCH(total!E$2,fourbi!$B$1:$M$1,0)),0)</f>
        <v>0</v>
      </c>
      <c r="F164">
        <f ca="1">IFERROR(OFFSET(caleche!$A$1,MATCH(total!$A164,DatLivCal,0),MATCH(total!F$2,caleche!$B$1:$M$1,0)),0)</f>
        <v>0</v>
      </c>
      <c r="G164" s="24">
        <f ca="1">IFERROR(OFFSET(caleche!$A$1,MATCH(total!$A164,DatLivCal,0),MATCH(total!G$2,caleche!$B$1:$M$1,0)),0)</f>
        <v>0</v>
      </c>
      <c r="H164">
        <f ca="1">IFERROR(OFFSET(equitation!$A$1,MATCH(total!$A164,DatLivEq,0),MATCH(total!H$2,equitation!$B$1:$M$1,0)),0)</f>
        <v>0</v>
      </c>
      <c r="I164">
        <f ca="1">IFERROR(OFFSET(equitation!$A$1,MATCH(total!$A164,DatLivEq,0),MATCH(total!I$2,equitation!$B$1:$M$1,0)),0)</f>
        <v>0</v>
      </c>
      <c r="J164" s="24">
        <f ca="1">IFERROR(OFFSET(equitation!$A$1,MATCH(total!$A164,DatLivEq,0),MATCH(total!J$2,equitation!$B$1:$M$1,0)),0)</f>
        <v>0</v>
      </c>
      <c r="K164" s="23">
        <f ca="1">IFERROR(OFFSET(ceinture!$A$1,MATCH(total!$A164,Datlivceint,0),MATCH(total!K$2,ceinture!$B$1:$L$1,0)),0)</f>
        <v>0</v>
      </c>
      <c r="L164" s="23">
        <f ca="1">IFERROR(OFFSET('sac-diamant'!$A$1,MATCH(total!$A164,DatLivDiam,0),MATCH(total!L$2,'sac-diamant'!$B$1:$L$1,0)),0)</f>
        <v>0</v>
      </c>
    </row>
    <row r="165" spans="1:12">
      <c r="A165" s="8">
        <v>41797</v>
      </c>
      <c r="B165" s="25">
        <f ca="1">IFERROR(OFFSET(fourbi!$A$1,MATCH(total!$A165,DatLivF,0),MATCH(total!B$2,fourbi!$B$1:$M$1,0)),0)</f>
        <v>0</v>
      </c>
      <c r="C165" s="17">
        <f ca="1">IFERROR(OFFSET(fourbi!$A$1,MATCH(total!$A165,DatLivF,0),MATCH(total!C$2,fourbi!$B$1:$M$1,0)),0)</f>
        <v>0</v>
      </c>
      <c r="D165" s="17">
        <f ca="1">IFERROR(OFFSET(fourbi!$A$1,MATCH(total!$A165,DatLivF,0),MATCH(total!D$2,fourbi!$B$1:$M$1,0)),0)</f>
        <v>0</v>
      </c>
      <c r="E165" s="24">
        <f ca="1">IFERROR(OFFSET(fourbi!$A$1,MATCH(total!$A165,DatLivF,0),MATCH(total!E$2,fourbi!$B$1:$M$1,0)),0)</f>
        <v>0</v>
      </c>
      <c r="F165">
        <f ca="1">IFERROR(OFFSET(caleche!$A$1,MATCH(total!$A165,DatLivCal,0),MATCH(total!F$2,caleche!$B$1:$M$1,0)),0)</f>
        <v>0</v>
      </c>
      <c r="G165" s="24">
        <f ca="1">IFERROR(OFFSET(caleche!$A$1,MATCH(total!$A165,DatLivCal,0),MATCH(total!G$2,caleche!$B$1:$M$1,0)),0)</f>
        <v>0</v>
      </c>
      <c r="H165">
        <f ca="1">IFERROR(OFFSET(equitation!$A$1,MATCH(total!$A165,DatLivEq,0),MATCH(total!H$2,equitation!$B$1:$M$1,0)),0)</f>
        <v>0</v>
      </c>
      <c r="I165">
        <f ca="1">IFERROR(OFFSET(equitation!$A$1,MATCH(total!$A165,DatLivEq,0),MATCH(total!I$2,equitation!$B$1:$M$1,0)),0)</f>
        <v>0</v>
      </c>
      <c r="J165" s="24">
        <f ca="1">IFERROR(OFFSET(equitation!$A$1,MATCH(total!$A165,DatLivEq,0),MATCH(total!J$2,equitation!$B$1:$M$1,0)),0)</f>
        <v>0</v>
      </c>
      <c r="K165" s="23">
        <f ca="1">IFERROR(OFFSET(ceinture!$A$1,MATCH(total!$A165,Datlivceint,0),MATCH(total!K$2,ceinture!$B$1:$L$1,0)),0)</f>
        <v>0</v>
      </c>
      <c r="L165" s="23">
        <f ca="1">IFERROR(OFFSET('sac-diamant'!$A$1,MATCH(total!$A165,DatLivDiam,0),MATCH(total!L$2,'sac-diamant'!$B$1:$L$1,0)),0)</f>
        <v>0</v>
      </c>
    </row>
    <row r="166" spans="1:12">
      <c r="A166" s="8">
        <v>41798</v>
      </c>
      <c r="B166" s="25">
        <f ca="1">IFERROR(OFFSET(fourbi!$A$1,MATCH(total!$A166,DatLivF,0),MATCH(total!B$2,fourbi!$B$1:$M$1,0)),0)</f>
        <v>0</v>
      </c>
      <c r="C166" s="17">
        <f ca="1">IFERROR(OFFSET(fourbi!$A$1,MATCH(total!$A166,DatLivF,0),MATCH(total!C$2,fourbi!$B$1:$M$1,0)),0)</f>
        <v>0</v>
      </c>
      <c r="D166" s="17">
        <f ca="1">IFERROR(OFFSET(fourbi!$A$1,MATCH(total!$A166,DatLivF,0),MATCH(total!D$2,fourbi!$B$1:$M$1,0)),0)</f>
        <v>0</v>
      </c>
      <c r="E166" s="24">
        <f ca="1">IFERROR(OFFSET(fourbi!$A$1,MATCH(total!$A166,DatLivF,0),MATCH(total!E$2,fourbi!$B$1:$M$1,0)),0)</f>
        <v>0</v>
      </c>
      <c r="F166">
        <f ca="1">IFERROR(OFFSET(caleche!$A$1,MATCH(total!$A166,DatLivCal,0),MATCH(total!F$2,caleche!$B$1:$M$1,0)),0)</f>
        <v>0</v>
      </c>
      <c r="G166" s="24">
        <f ca="1">IFERROR(OFFSET(caleche!$A$1,MATCH(total!$A166,DatLivCal,0),MATCH(total!G$2,caleche!$B$1:$M$1,0)),0)</f>
        <v>0</v>
      </c>
      <c r="H166">
        <f ca="1">IFERROR(OFFSET(equitation!$A$1,MATCH(total!$A166,DatLivEq,0),MATCH(total!H$2,equitation!$B$1:$M$1,0)),0)</f>
        <v>0</v>
      </c>
      <c r="I166">
        <f ca="1">IFERROR(OFFSET(equitation!$A$1,MATCH(total!$A166,DatLivEq,0),MATCH(total!I$2,equitation!$B$1:$M$1,0)),0)</f>
        <v>0</v>
      </c>
      <c r="J166" s="24">
        <f ca="1">IFERROR(OFFSET(equitation!$A$1,MATCH(total!$A166,DatLivEq,0),MATCH(total!J$2,equitation!$B$1:$M$1,0)),0)</f>
        <v>0</v>
      </c>
      <c r="K166" s="23">
        <f ca="1">IFERROR(OFFSET(ceinture!$A$1,MATCH(total!$A166,Datlivceint,0),MATCH(total!K$2,ceinture!$B$1:$L$1,0)),0)</f>
        <v>0</v>
      </c>
      <c r="L166" s="23">
        <f ca="1">IFERROR(OFFSET('sac-diamant'!$A$1,MATCH(total!$A166,DatLivDiam,0),MATCH(total!L$2,'sac-diamant'!$B$1:$L$1,0)),0)</f>
        <v>0</v>
      </c>
    </row>
    <row r="167" spans="1:12">
      <c r="A167" s="8">
        <v>41799</v>
      </c>
      <c r="B167" s="25">
        <f ca="1">IFERROR(OFFSET(fourbi!$A$1,MATCH(total!$A167,DatLivF,0),MATCH(total!B$2,fourbi!$B$1:$M$1,0)),0)</f>
        <v>0</v>
      </c>
      <c r="C167" s="17">
        <f ca="1">IFERROR(OFFSET(fourbi!$A$1,MATCH(total!$A167,DatLivF,0),MATCH(total!C$2,fourbi!$B$1:$M$1,0)),0)</f>
        <v>0</v>
      </c>
      <c r="D167" s="17">
        <f ca="1">IFERROR(OFFSET(fourbi!$A$1,MATCH(total!$A167,DatLivF,0),MATCH(total!D$2,fourbi!$B$1:$M$1,0)),0)</f>
        <v>0</v>
      </c>
      <c r="E167" s="24">
        <f ca="1">IFERROR(OFFSET(fourbi!$A$1,MATCH(total!$A167,DatLivF,0),MATCH(total!E$2,fourbi!$B$1:$M$1,0)),0)</f>
        <v>0</v>
      </c>
      <c r="F167">
        <f ca="1">IFERROR(OFFSET(caleche!$A$1,MATCH(total!$A167,DatLivCal,0),MATCH(total!F$2,caleche!$B$1:$M$1,0)),0)</f>
        <v>0</v>
      </c>
      <c r="G167" s="24">
        <f ca="1">IFERROR(OFFSET(caleche!$A$1,MATCH(total!$A167,DatLivCal,0),MATCH(total!G$2,caleche!$B$1:$M$1,0)),0)</f>
        <v>0</v>
      </c>
      <c r="H167">
        <f ca="1">IFERROR(OFFSET(equitation!$A$1,MATCH(total!$A167,DatLivEq,0),MATCH(total!H$2,equitation!$B$1:$M$1,0)),0)</f>
        <v>0</v>
      </c>
      <c r="I167">
        <f ca="1">IFERROR(OFFSET(equitation!$A$1,MATCH(total!$A167,DatLivEq,0),MATCH(total!I$2,equitation!$B$1:$M$1,0)),0)</f>
        <v>0</v>
      </c>
      <c r="J167" s="24">
        <f ca="1">IFERROR(OFFSET(equitation!$A$1,MATCH(total!$A167,DatLivEq,0),MATCH(total!J$2,equitation!$B$1:$M$1,0)),0)</f>
        <v>0</v>
      </c>
      <c r="K167" s="23">
        <f ca="1">IFERROR(OFFSET(ceinture!$A$1,MATCH(total!$A167,Datlivceint,0),MATCH(total!K$2,ceinture!$B$1:$L$1,0)),0)</f>
        <v>0</v>
      </c>
      <c r="L167" s="23">
        <f ca="1">IFERROR(OFFSET('sac-diamant'!$A$1,MATCH(total!$A167,DatLivDiam,0),MATCH(total!L$2,'sac-diamant'!$B$1:$L$1,0)),0)</f>
        <v>0</v>
      </c>
    </row>
    <row r="168" spans="1:12">
      <c r="A168" s="8">
        <v>41800</v>
      </c>
      <c r="B168" s="25">
        <f ca="1">IFERROR(OFFSET(fourbi!$A$1,MATCH(total!$A168,DatLivF,0),MATCH(total!B$2,fourbi!$B$1:$M$1,0)),0)</f>
        <v>0</v>
      </c>
      <c r="C168" s="17">
        <f ca="1">IFERROR(OFFSET(fourbi!$A$1,MATCH(total!$A168,DatLivF,0),MATCH(total!C$2,fourbi!$B$1:$M$1,0)),0)</f>
        <v>0</v>
      </c>
      <c r="D168" s="17">
        <f ca="1">IFERROR(OFFSET(fourbi!$A$1,MATCH(total!$A168,DatLivF,0),MATCH(total!D$2,fourbi!$B$1:$M$1,0)),0)</f>
        <v>0</v>
      </c>
      <c r="E168" s="24">
        <f ca="1">IFERROR(OFFSET(fourbi!$A$1,MATCH(total!$A168,DatLivF,0),MATCH(total!E$2,fourbi!$B$1:$M$1,0)),0)</f>
        <v>0</v>
      </c>
      <c r="F168">
        <f ca="1">IFERROR(OFFSET(caleche!$A$1,MATCH(total!$A168,DatLivCal,0),MATCH(total!F$2,caleche!$B$1:$M$1,0)),0)</f>
        <v>0</v>
      </c>
      <c r="G168" s="24">
        <f ca="1">IFERROR(OFFSET(caleche!$A$1,MATCH(total!$A168,DatLivCal,0),MATCH(total!G$2,caleche!$B$1:$M$1,0)),0)</f>
        <v>0</v>
      </c>
      <c r="H168">
        <f ca="1">IFERROR(OFFSET(equitation!$A$1,MATCH(total!$A168,DatLivEq,0),MATCH(total!H$2,equitation!$B$1:$M$1,0)),0)</f>
        <v>0</v>
      </c>
      <c r="I168">
        <f ca="1">IFERROR(OFFSET(equitation!$A$1,MATCH(total!$A168,DatLivEq,0),MATCH(total!I$2,equitation!$B$1:$M$1,0)),0)</f>
        <v>0</v>
      </c>
      <c r="J168" s="24">
        <f ca="1">IFERROR(OFFSET(equitation!$A$1,MATCH(total!$A168,DatLivEq,0),MATCH(total!J$2,equitation!$B$1:$M$1,0)),0)</f>
        <v>0</v>
      </c>
      <c r="K168" s="23">
        <f ca="1">IFERROR(OFFSET(ceinture!$A$1,MATCH(total!$A168,Datlivceint,0),MATCH(total!K$2,ceinture!$B$1:$L$1,0)),0)</f>
        <v>0</v>
      </c>
      <c r="L168" s="23">
        <f ca="1">IFERROR(OFFSET('sac-diamant'!$A$1,MATCH(total!$A168,DatLivDiam,0),MATCH(total!L$2,'sac-diamant'!$B$1:$L$1,0)),0)</f>
        <v>0</v>
      </c>
    </row>
    <row r="169" spans="1:12">
      <c r="A169" s="8">
        <v>41801</v>
      </c>
      <c r="B169" s="25">
        <f ca="1">IFERROR(OFFSET(fourbi!$A$1,MATCH(total!$A169,DatLivF,0),MATCH(total!B$2,fourbi!$B$1:$M$1,0)),0)</f>
        <v>0</v>
      </c>
      <c r="C169" s="17">
        <f ca="1">IFERROR(OFFSET(fourbi!$A$1,MATCH(total!$A169,DatLivF,0),MATCH(total!C$2,fourbi!$B$1:$M$1,0)),0)</f>
        <v>0</v>
      </c>
      <c r="D169" s="17">
        <f ca="1">IFERROR(OFFSET(fourbi!$A$1,MATCH(total!$A169,DatLivF,0),MATCH(total!D$2,fourbi!$B$1:$M$1,0)),0)</f>
        <v>0</v>
      </c>
      <c r="E169" s="24">
        <f ca="1">IFERROR(OFFSET(fourbi!$A$1,MATCH(total!$A169,DatLivF,0),MATCH(total!E$2,fourbi!$B$1:$M$1,0)),0)</f>
        <v>0</v>
      </c>
      <c r="F169">
        <f ca="1">IFERROR(OFFSET(caleche!$A$1,MATCH(total!$A169,DatLivCal,0),MATCH(total!F$2,caleche!$B$1:$M$1,0)),0)</f>
        <v>0</v>
      </c>
      <c r="G169" s="24">
        <f ca="1">IFERROR(OFFSET(caleche!$A$1,MATCH(total!$A169,DatLivCal,0),MATCH(total!G$2,caleche!$B$1:$M$1,0)),0)</f>
        <v>0</v>
      </c>
      <c r="H169">
        <f ca="1">IFERROR(OFFSET(equitation!$A$1,MATCH(total!$A169,DatLivEq,0),MATCH(total!H$2,equitation!$B$1:$M$1,0)),0)</f>
        <v>0</v>
      </c>
      <c r="I169">
        <f ca="1">IFERROR(OFFSET(equitation!$A$1,MATCH(total!$A169,DatLivEq,0),MATCH(total!I$2,equitation!$B$1:$M$1,0)),0)</f>
        <v>0</v>
      </c>
      <c r="J169" s="24">
        <f ca="1">IFERROR(OFFSET(equitation!$A$1,MATCH(total!$A169,DatLivEq,0),MATCH(total!J$2,equitation!$B$1:$M$1,0)),0)</f>
        <v>0</v>
      </c>
      <c r="K169" s="23">
        <f ca="1">IFERROR(OFFSET(ceinture!$A$1,MATCH(total!$A169,Datlivceint,0),MATCH(total!K$2,ceinture!$B$1:$L$1,0)),0)</f>
        <v>0</v>
      </c>
      <c r="L169" s="23">
        <f ca="1">IFERROR(OFFSET('sac-diamant'!$A$1,MATCH(total!$A169,DatLivDiam,0),MATCH(total!L$2,'sac-diamant'!$B$1:$L$1,0)),0)</f>
        <v>0</v>
      </c>
    </row>
    <row r="170" spans="1:12">
      <c r="A170" s="8">
        <v>41802</v>
      </c>
      <c r="B170" s="25">
        <f ca="1">IFERROR(OFFSET(fourbi!$A$1,MATCH(total!$A170,DatLivF,0),MATCH(total!B$2,fourbi!$B$1:$M$1,0)),0)</f>
        <v>0</v>
      </c>
      <c r="C170" s="17">
        <f ca="1">IFERROR(OFFSET(fourbi!$A$1,MATCH(total!$A170,DatLivF,0),MATCH(total!C$2,fourbi!$B$1:$M$1,0)),0)</f>
        <v>0</v>
      </c>
      <c r="D170" s="17">
        <f ca="1">IFERROR(OFFSET(fourbi!$A$1,MATCH(total!$A170,DatLivF,0),MATCH(total!D$2,fourbi!$B$1:$M$1,0)),0)</f>
        <v>0</v>
      </c>
      <c r="E170" s="24">
        <f ca="1">IFERROR(OFFSET(fourbi!$A$1,MATCH(total!$A170,DatLivF,0),MATCH(total!E$2,fourbi!$B$1:$M$1,0)),0)</f>
        <v>0</v>
      </c>
      <c r="F170">
        <f ca="1">IFERROR(OFFSET(caleche!$A$1,MATCH(total!$A170,DatLivCal,0),MATCH(total!F$2,caleche!$B$1:$M$1,0)),0)</f>
        <v>0</v>
      </c>
      <c r="G170" s="24">
        <f ca="1">IFERROR(OFFSET(caleche!$A$1,MATCH(total!$A170,DatLivCal,0),MATCH(total!G$2,caleche!$B$1:$M$1,0)),0)</f>
        <v>0</v>
      </c>
      <c r="H170">
        <f ca="1">IFERROR(OFFSET(equitation!$A$1,MATCH(total!$A170,DatLivEq,0),MATCH(total!H$2,equitation!$B$1:$M$1,0)),0)</f>
        <v>0</v>
      </c>
      <c r="I170">
        <f ca="1">IFERROR(OFFSET(equitation!$A$1,MATCH(total!$A170,DatLivEq,0),MATCH(total!I$2,equitation!$B$1:$M$1,0)),0)</f>
        <v>0</v>
      </c>
      <c r="J170" s="24">
        <f ca="1">IFERROR(OFFSET(equitation!$A$1,MATCH(total!$A170,DatLivEq,0),MATCH(total!J$2,equitation!$B$1:$M$1,0)),0)</f>
        <v>0</v>
      </c>
      <c r="K170" s="23">
        <f ca="1">IFERROR(OFFSET(ceinture!$A$1,MATCH(total!$A170,Datlivceint,0),MATCH(total!K$2,ceinture!$B$1:$L$1,0)),0)</f>
        <v>0</v>
      </c>
      <c r="L170" s="23">
        <f ca="1">IFERROR(OFFSET('sac-diamant'!$A$1,MATCH(total!$A170,DatLivDiam,0),MATCH(total!L$2,'sac-diamant'!$B$1:$L$1,0)),0)</f>
        <v>0</v>
      </c>
    </row>
    <row r="171" spans="1:12">
      <c r="A171" s="8">
        <v>41803</v>
      </c>
      <c r="B171" s="25">
        <f ca="1">IFERROR(OFFSET(fourbi!$A$1,MATCH(total!$A171,DatLivF,0),MATCH(total!B$2,fourbi!$B$1:$M$1,0)),0)</f>
        <v>0</v>
      </c>
      <c r="C171" s="17">
        <f ca="1">IFERROR(OFFSET(fourbi!$A$1,MATCH(total!$A171,DatLivF,0),MATCH(total!C$2,fourbi!$B$1:$M$1,0)),0)</f>
        <v>0</v>
      </c>
      <c r="D171" s="17">
        <f ca="1">IFERROR(OFFSET(fourbi!$A$1,MATCH(total!$A171,DatLivF,0),MATCH(total!D$2,fourbi!$B$1:$M$1,0)),0)</f>
        <v>0</v>
      </c>
      <c r="E171" s="24">
        <f ca="1">IFERROR(OFFSET(fourbi!$A$1,MATCH(total!$A171,DatLivF,0),MATCH(total!E$2,fourbi!$B$1:$M$1,0)),0)</f>
        <v>0</v>
      </c>
      <c r="F171">
        <f ca="1">IFERROR(OFFSET(caleche!$A$1,MATCH(total!$A171,DatLivCal,0),MATCH(total!F$2,caleche!$B$1:$M$1,0)),0)</f>
        <v>0</v>
      </c>
      <c r="G171" s="24">
        <f ca="1">IFERROR(OFFSET(caleche!$A$1,MATCH(total!$A171,DatLivCal,0),MATCH(total!G$2,caleche!$B$1:$M$1,0)),0)</f>
        <v>0</v>
      </c>
      <c r="H171">
        <f ca="1">IFERROR(OFFSET(equitation!$A$1,MATCH(total!$A171,DatLivEq,0),MATCH(total!H$2,equitation!$B$1:$M$1,0)),0)</f>
        <v>0</v>
      </c>
      <c r="I171">
        <f ca="1">IFERROR(OFFSET(equitation!$A$1,MATCH(total!$A171,DatLivEq,0),MATCH(total!I$2,equitation!$B$1:$M$1,0)),0)</f>
        <v>0</v>
      </c>
      <c r="J171" s="24">
        <f ca="1">IFERROR(OFFSET(equitation!$A$1,MATCH(total!$A171,DatLivEq,0),MATCH(total!J$2,equitation!$B$1:$M$1,0)),0)</f>
        <v>0</v>
      </c>
      <c r="K171" s="23">
        <f ca="1">IFERROR(OFFSET(ceinture!$A$1,MATCH(total!$A171,Datlivceint,0),MATCH(total!K$2,ceinture!$B$1:$L$1,0)),0)</f>
        <v>0</v>
      </c>
      <c r="L171" s="23">
        <f ca="1">IFERROR(OFFSET('sac-diamant'!$A$1,MATCH(total!$A171,DatLivDiam,0),MATCH(total!L$2,'sac-diamant'!$B$1:$L$1,0)),0)</f>
        <v>0</v>
      </c>
    </row>
    <row r="172" spans="1:12">
      <c r="A172" s="8">
        <v>41804</v>
      </c>
      <c r="B172" s="25">
        <f ca="1">IFERROR(OFFSET(fourbi!$A$1,MATCH(total!$A172,DatLivF,0),MATCH(total!B$2,fourbi!$B$1:$M$1,0)),0)</f>
        <v>0</v>
      </c>
      <c r="C172" s="17">
        <f ca="1">IFERROR(OFFSET(fourbi!$A$1,MATCH(total!$A172,DatLivF,0),MATCH(total!C$2,fourbi!$B$1:$M$1,0)),0)</f>
        <v>0</v>
      </c>
      <c r="D172" s="17">
        <f ca="1">IFERROR(OFFSET(fourbi!$A$1,MATCH(total!$A172,DatLivF,0),MATCH(total!D$2,fourbi!$B$1:$M$1,0)),0)</f>
        <v>0</v>
      </c>
      <c r="E172" s="24">
        <f ca="1">IFERROR(OFFSET(fourbi!$A$1,MATCH(total!$A172,DatLivF,0),MATCH(total!E$2,fourbi!$B$1:$M$1,0)),0)</f>
        <v>0</v>
      </c>
      <c r="F172">
        <f ca="1">IFERROR(OFFSET(caleche!$A$1,MATCH(total!$A172,DatLivCal,0),MATCH(total!F$2,caleche!$B$1:$M$1,0)),0)</f>
        <v>0</v>
      </c>
      <c r="G172" s="24">
        <f ca="1">IFERROR(OFFSET(caleche!$A$1,MATCH(total!$A172,DatLivCal,0),MATCH(total!G$2,caleche!$B$1:$M$1,0)),0)</f>
        <v>0</v>
      </c>
      <c r="H172">
        <f ca="1">IFERROR(OFFSET(equitation!$A$1,MATCH(total!$A172,DatLivEq,0),MATCH(total!H$2,equitation!$B$1:$M$1,0)),0)</f>
        <v>0</v>
      </c>
      <c r="I172">
        <f ca="1">IFERROR(OFFSET(equitation!$A$1,MATCH(total!$A172,DatLivEq,0),MATCH(total!I$2,equitation!$B$1:$M$1,0)),0)</f>
        <v>0</v>
      </c>
      <c r="J172" s="24">
        <f ca="1">IFERROR(OFFSET(equitation!$A$1,MATCH(total!$A172,DatLivEq,0),MATCH(total!J$2,equitation!$B$1:$M$1,0)),0)</f>
        <v>0</v>
      </c>
      <c r="K172" s="23">
        <f ca="1">IFERROR(OFFSET(ceinture!$A$1,MATCH(total!$A172,Datlivceint,0),MATCH(total!K$2,ceinture!$B$1:$L$1,0)),0)</f>
        <v>0</v>
      </c>
      <c r="L172" s="23">
        <f ca="1">IFERROR(OFFSET('sac-diamant'!$A$1,MATCH(total!$A172,DatLivDiam,0),MATCH(total!L$2,'sac-diamant'!$B$1:$L$1,0)),0)</f>
        <v>0</v>
      </c>
    </row>
    <row r="173" spans="1:12">
      <c r="A173" s="8">
        <v>41805</v>
      </c>
      <c r="B173" s="25">
        <f ca="1">IFERROR(OFFSET(fourbi!$A$1,MATCH(total!$A173,DatLivF,0),MATCH(total!B$2,fourbi!$B$1:$M$1,0)),0)</f>
        <v>0</v>
      </c>
      <c r="C173" s="17">
        <f ca="1">IFERROR(OFFSET(fourbi!$A$1,MATCH(total!$A173,DatLivF,0),MATCH(total!C$2,fourbi!$B$1:$M$1,0)),0)</f>
        <v>0</v>
      </c>
      <c r="D173" s="17">
        <f ca="1">IFERROR(OFFSET(fourbi!$A$1,MATCH(total!$A173,DatLivF,0),MATCH(total!D$2,fourbi!$B$1:$M$1,0)),0)</f>
        <v>0</v>
      </c>
      <c r="E173" s="24">
        <f ca="1">IFERROR(OFFSET(fourbi!$A$1,MATCH(total!$A173,DatLivF,0),MATCH(total!E$2,fourbi!$B$1:$M$1,0)),0)</f>
        <v>0</v>
      </c>
      <c r="F173">
        <f ca="1">IFERROR(OFFSET(caleche!$A$1,MATCH(total!$A173,DatLivCal,0),MATCH(total!F$2,caleche!$B$1:$M$1,0)),0)</f>
        <v>0</v>
      </c>
      <c r="G173" s="24">
        <f ca="1">IFERROR(OFFSET(caleche!$A$1,MATCH(total!$A173,DatLivCal,0),MATCH(total!G$2,caleche!$B$1:$M$1,0)),0)</f>
        <v>0</v>
      </c>
      <c r="H173">
        <f ca="1">IFERROR(OFFSET(equitation!$A$1,MATCH(total!$A173,DatLivEq,0),MATCH(total!H$2,equitation!$B$1:$M$1,0)),0)</f>
        <v>0</v>
      </c>
      <c r="I173">
        <f ca="1">IFERROR(OFFSET(equitation!$A$1,MATCH(total!$A173,DatLivEq,0),MATCH(total!I$2,equitation!$B$1:$M$1,0)),0)</f>
        <v>0</v>
      </c>
      <c r="J173" s="24">
        <f ca="1">IFERROR(OFFSET(equitation!$A$1,MATCH(total!$A173,DatLivEq,0),MATCH(total!J$2,equitation!$B$1:$M$1,0)),0)</f>
        <v>0</v>
      </c>
      <c r="K173" s="23">
        <f ca="1">IFERROR(OFFSET(ceinture!$A$1,MATCH(total!$A173,Datlivceint,0),MATCH(total!K$2,ceinture!$B$1:$L$1,0)),0)</f>
        <v>0</v>
      </c>
      <c r="L173" s="23">
        <f ca="1">IFERROR(OFFSET('sac-diamant'!$A$1,MATCH(total!$A173,DatLivDiam,0),MATCH(total!L$2,'sac-diamant'!$B$1:$L$1,0)),0)</f>
        <v>0</v>
      </c>
    </row>
    <row r="174" spans="1:12">
      <c r="A174" s="8">
        <v>41806</v>
      </c>
      <c r="B174" s="25">
        <f ca="1">IFERROR(OFFSET(fourbi!$A$1,MATCH(total!$A174,DatLivF,0),MATCH(total!B$2,fourbi!$B$1:$M$1,0)),0)</f>
        <v>0</v>
      </c>
      <c r="C174" s="17">
        <f ca="1">IFERROR(OFFSET(fourbi!$A$1,MATCH(total!$A174,DatLivF,0),MATCH(total!C$2,fourbi!$B$1:$M$1,0)),0)</f>
        <v>0</v>
      </c>
      <c r="D174" s="17">
        <f ca="1">IFERROR(OFFSET(fourbi!$A$1,MATCH(total!$A174,DatLivF,0),MATCH(total!D$2,fourbi!$B$1:$M$1,0)),0)</f>
        <v>0</v>
      </c>
      <c r="E174" s="24">
        <f ca="1">IFERROR(OFFSET(fourbi!$A$1,MATCH(total!$A174,DatLivF,0),MATCH(total!E$2,fourbi!$B$1:$M$1,0)),0)</f>
        <v>0</v>
      </c>
      <c r="F174">
        <f ca="1">IFERROR(OFFSET(caleche!$A$1,MATCH(total!$A174,DatLivCal,0),MATCH(total!F$2,caleche!$B$1:$M$1,0)),0)</f>
        <v>0</v>
      </c>
      <c r="G174" s="24">
        <f ca="1">IFERROR(OFFSET(caleche!$A$1,MATCH(total!$A174,DatLivCal,0),MATCH(total!G$2,caleche!$B$1:$M$1,0)),0)</f>
        <v>0</v>
      </c>
      <c r="H174">
        <f ca="1">IFERROR(OFFSET(equitation!$A$1,MATCH(total!$A174,DatLivEq,0),MATCH(total!H$2,equitation!$B$1:$M$1,0)),0)</f>
        <v>0</v>
      </c>
      <c r="I174">
        <f ca="1">IFERROR(OFFSET(equitation!$A$1,MATCH(total!$A174,DatLivEq,0),MATCH(total!I$2,equitation!$B$1:$M$1,0)),0)</f>
        <v>0</v>
      </c>
      <c r="J174" s="24">
        <f ca="1">IFERROR(OFFSET(equitation!$A$1,MATCH(total!$A174,DatLivEq,0),MATCH(total!J$2,equitation!$B$1:$M$1,0)),0)</f>
        <v>0</v>
      </c>
      <c r="K174" s="23">
        <f ca="1">IFERROR(OFFSET(ceinture!$A$1,MATCH(total!$A174,Datlivceint,0),MATCH(total!K$2,ceinture!$B$1:$L$1,0)),0)</f>
        <v>0</v>
      </c>
      <c r="L174" s="23">
        <f ca="1">IFERROR(OFFSET('sac-diamant'!$A$1,MATCH(total!$A174,DatLivDiam,0),MATCH(total!L$2,'sac-diamant'!$B$1:$L$1,0)),0)</f>
        <v>0</v>
      </c>
    </row>
    <row r="175" spans="1:12">
      <c r="A175" s="8">
        <v>41807</v>
      </c>
      <c r="B175" s="25">
        <f ca="1">IFERROR(OFFSET(fourbi!$A$1,MATCH(total!$A175,DatLivF,0),MATCH(total!B$2,fourbi!$B$1:$M$1,0)),0)</f>
        <v>0</v>
      </c>
      <c r="C175" s="17">
        <f ca="1">IFERROR(OFFSET(fourbi!$A$1,MATCH(total!$A175,DatLivF,0),MATCH(total!C$2,fourbi!$B$1:$M$1,0)),0)</f>
        <v>0</v>
      </c>
      <c r="D175" s="17">
        <f ca="1">IFERROR(OFFSET(fourbi!$A$1,MATCH(total!$A175,DatLivF,0),MATCH(total!D$2,fourbi!$B$1:$M$1,0)),0)</f>
        <v>0</v>
      </c>
      <c r="E175" s="24">
        <f ca="1">IFERROR(OFFSET(fourbi!$A$1,MATCH(total!$A175,DatLivF,0),MATCH(total!E$2,fourbi!$B$1:$M$1,0)),0)</f>
        <v>0</v>
      </c>
      <c r="F175">
        <f ca="1">IFERROR(OFFSET(caleche!$A$1,MATCH(total!$A175,DatLivCal,0),MATCH(total!F$2,caleche!$B$1:$M$1,0)),0)</f>
        <v>0</v>
      </c>
      <c r="G175" s="24">
        <f ca="1">IFERROR(OFFSET(caleche!$A$1,MATCH(total!$A175,DatLivCal,0),MATCH(total!G$2,caleche!$B$1:$M$1,0)),0)</f>
        <v>0</v>
      </c>
      <c r="H175">
        <f ca="1">IFERROR(OFFSET(equitation!$A$1,MATCH(total!$A175,DatLivEq,0),MATCH(total!H$2,equitation!$B$1:$M$1,0)),0)</f>
        <v>0</v>
      </c>
      <c r="I175">
        <f ca="1">IFERROR(OFFSET(equitation!$A$1,MATCH(total!$A175,DatLivEq,0),MATCH(total!I$2,equitation!$B$1:$M$1,0)),0)</f>
        <v>0</v>
      </c>
      <c r="J175" s="24">
        <f ca="1">IFERROR(OFFSET(equitation!$A$1,MATCH(total!$A175,DatLivEq,0),MATCH(total!J$2,equitation!$B$1:$M$1,0)),0)</f>
        <v>0</v>
      </c>
      <c r="K175" s="23">
        <f ca="1">IFERROR(OFFSET(ceinture!$A$1,MATCH(total!$A175,Datlivceint,0),MATCH(total!K$2,ceinture!$B$1:$L$1,0)),0)</f>
        <v>0</v>
      </c>
      <c r="L175" s="23">
        <f ca="1">IFERROR(OFFSET('sac-diamant'!$A$1,MATCH(total!$A175,DatLivDiam,0),MATCH(total!L$2,'sac-diamant'!$B$1:$L$1,0)),0)</f>
        <v>0</v>
      </c>
    </row>
    <row r="176" spans="1:12">
      <c r="A176" s="8">
        <v>41808</v>
      </c>
      <c r="B176" s="25">
        <f ca="1">IFERROR(OFFSET(fourbi!$A$1,MATCH(total!$A176,DatLivF,0),MATCH(total!B$2,fourbi!$B$1:$M$1,0)),0)</f>
        <v>0</v>
      </c>
      <c r="C176" s="17">
        <f ca="1">IFERROR(OFFSET(fourbi!$A$1,MATCH(total!$A176,DatLivF,0),MATCH(total!C$2,fourbi!$B$1:$M$1,0)),0)</f>
        <v>0</v>
      </c>
      <c r="D176" s="17">
        <f ca="1">IFERROR(OFFSET(fourbi!$A$1,MATCH(total!$A176,DatLivF,0),MATCH(total!D$2,fourbi!$B$1:$M$1,0)),0)</f>
        <v>0</v>
      </c>
      <c r="E176" s="24">
        <f ca="1">IFERROR(OFFSET(fourbi!$A$1,MATCH(total!$A176,DatLivF,0),MATCH(total!E$2,fourbi!$B$1:$M$1,0)),0)</f>
        <v>0</v>
      </c>
      <c r="F176">
        <f ca="1">IFERROR(OFFSET(caleche!$A$1,MATCH(total!$A176,DatLivCal,0),MATCH(total!F$2,caleche!$B$1:$M$1,0)),0)</f>
        <v>0</v>
      </c>
      <c r="G176" s="24">
        <f ca="1">IFERROR(OFFSET(caleche!$A$1,MATCH(total!$A176,DatLivCal,0),MATCH(total!G$2,caleche!$B$1:$M$1,0)),0)</f>
        <v>0</v>
      </c>
      <c r="H176">
        <f ca="1">IFERROR(OFFSET(equitation!$A$1,MATCH(total!$A176,DatLivEq,0),MATCH(total!H$2,equitation!$B$1:$M$1,0)),0)</f>
        <v>0</v>
      </c>
      <c r="I176">
        <f ca="1">IFERROR(OFFSET(equitation!$A$1,MATCH(total!$A176,DatLivEq,0),MATCH(total!I$2,equitation!$B$1:$M$1,0)),0)</f>
        <v>0</v>
      </c>
      <c r="J176" s="24">
        <f ca="1">IFERROR(OFFSET(equitation!$A$1,MATCH(total!$A176,DatLivEq,0),MATCH(total!J$2,equitation!$B$1:$M$1,0)),0)</f>
        <v>0</v>
      </c>
      <c r="K176" s="23">
        <f ca="1">IFERROR(OFFSET(ceinture!$A$1,MATCH(total!$A176,Datlivceint,0),MATCH(total!K$2,ceinture!$B$1:$L$1,0)),0)</f>
        <v>0</v>
      </c>
      <c r="L176" s="23">
        <f ca="1">IFERROR(OFFSET('sac-diamant'!$A$1,MATCH(total!$A176,DatLivDiam,0),MATCH(total!L$2,'sac-diamant'!$B$1:$L$1,0)),0)</f>
        <v>0</v>
      </c>
    </row>
    <row r="177" spans="1:23">
      <c r="A177" s="8">
        <v>41809</v>
      </c>
      <c r="B177" s="25">
        <f ca="1">IFERROR(OFFSET(fourbi!$A$1,MATCH(total!$A177,DatLivF,0),MATCH(total!B$2,fourbi!$B$1:$M$1,0)),0)</f>
        <v>0</v>
      </c>
      <c r="C177" s="17">
        <f ca="1">IFERROR(OFFSET(fourbi!$A$1,MATCH(total!$A177,DatLivF,0),MATCH(total!C$2,fourbi!$B$1:$M$1,0)),0)</f>
        <v>0</v>
      </c>
      <c r="D177" s="17">
        <f ca="1">IFERROR(OFFSET(fourbi!$A$1,MATCH(total!$A177,DatLivF,0),MATCH(total!D$2,fourbi!$B$1:$M$1,0)),0)</f>
        <v>0</v>
      </c>
      <c r="E177" s="24">
        <f ca="1">IFERROR(OFFSET(fourbi!$A$1,MATCH(total!$A177,DatLivF,0),MATCH(total!E$2,fourbi!$B$1:$M$1,0)),0)</f>
        <v>0</v>
      </c>
      <c r="F177">
        <f ca="1">IFERROR(OFFSET(caleche!$A$1,MATCH(total!$A177,DatLivCal,0),MATCH(total!F$2,caleche!$B$1:$M$1,0)),0)</f>
        <v>0</v>
      </c>
      <c r="G177" s="24">
        <f ca="1">IFERROR(OFFSET(caleche!$A$1,MATCH(total!$A177,DatLivCal,0),MATCH(total!G$2,caleche!$B$1:$M$1,0)),0)</f>
        <v>0</v>
      </c>
      <c r="H177">
        <f ca="1">IFERROR(OFFSET(equitation!$A$1,MATCH(total!$A177,DatLivEq,0),MATCH(total!H$2,equitation!$B$1:$M$1,0)),0)</f>
        <v>0</v>
      </c>
      <c r="I177">
        <f ca="1">IFERROR(OFFSET(equitation!$A$1,MATCH(total!$A177,DatLivEq,0),MATCH(total!I$2,equitation!$B$1:$M$1,0)),0)</f>
        <v>0</v>
      </c>
      <c r="J177" s="24">
        <f ca="1">IFERROR(OFFSET(equitation!$A$1,MATCH(total!$A177,DatLivEq,0),MATCH(total!J$2,equitation!$B$1:$M$1,0)),0)</f>
        <v>0</v>
      </c>
      <c r="K177" s="23">
        <f ca="1">IFERROR(OFFSET(ceinture!$A$1,MATCH(total!$A177,Datlivceint,0),MATCH(total!K$2,ceinture!$B$1:$L$1,0)),0)</f>
        <v>0</v>
      </c>
      <c r="L177" s="23">
        <f ca="1">IFERROR(OFFSET('sac-diamant'!$A$1,MATCH(total!$A177,DatLivDiam,0),MATCH(total!L$2,'sac-diamant'!$B$1:$L$1,0)),0)</f>
        <v>0</v>
      </c>
    </row>
    <row r="178" spans="1:23">
      <c r="A178" s="8">
        <v>41810</v>
      </c>
      <c r="B178" s="25">
        <f ca="1">IFERROR(OFFSET(fourbi!$A$1,MATCH(total!$A178,DatLivF,0),MATCH(total!B$2,fourbi!$B$1:$M$1,0)),0)</f>
        <v>0</v>
      </c>
      <c r="C178" s="17">
        <f ca="1">IFERROR(OFFSET(fourbi!$A$1,MATCH(total!$A178,DatLivF,0),MATCH(total!C$2,fourbi!$B$1:$M$1,0)),0)</f>
        <v>10</v>
      </c>
      <c r="D178" s="17">
        <f ca="1">IFERROR(OFFSET(fourbi!$A$1,MATCH(total!$A178,DatLivF,0),MATCH(total!D$2,fourbi!$B$1:$M$1,0)),0)</f>
        <v>0</v>
      </c>
      <c r="E178" s="24">
        <f ca="1">IFERROR(OFFSET(fourbi!$A$1,MATCH(total!$A178,DatLivF,0),MATCH(total!E$2,fourbi!$B$1:$M$1,0)),0)</f>
        <v>0</v>
      </c>
      <c r="F178">
        <f ca="1">IFERROR(OFFSET(caleche!$A$1,MATCH(total!$A178,DatLivCal,0),MATCH(total!F$2,caleche!$B$1:$M$1,0)),0)</f>
        <v>0</v>
      </c>
      <c r="G178" s="24">
        <f ca="1">IFERROR(OFFSET(caleche!$A$1,MATCH(total!$A178,DatLivCal,0),MATCH(total!G$2,caleche!$B$1:$M$1,0)),0)</f>
        <v>0</v>
      </c>
      <c r="H178">
        <f ca="1">IFERROR(OFFSET(equitation!$A$1,MATCH(total!$A178,DatLivEq,0),MATCH(total!H$2,equitation!$B$1:$M$1,0)),0)</f>
        <v>0</v>
      </c>
      <c r="I178">
        <f ca="1">IFERROR(OFFSET(equitation!$A$1,MATCH(total!$A178,DatLivEq,0),MATCH(total!I$2,equitation!$B$1:$M$1,0)),0)</f>
        <v>0</v>
      </c>
      <c r="J178" s="24">
        <f ca="1">IFERROR(OFFSET(equitation!$A$1,MATCH(total!$A178,DatLivEq,0),MATCH(total!J$2,equitation!$B$1:$M$1,0)),0)</f>
        <v>0</v>
      </c>
      <c r="K178" s="23">
        <f ca="1">IFERROR(OFFSET(ceinture!$A$1,MATCH(total!$A178,Datlivceint,0),MATCH(total!K$2,ceinture!$B$1:$L$1,0)),0)</f>
        <v>0</v>
      </c>
      <c r="L178" s="23">
        <f ca="1">IFERROR(OFFSET('sac-diamant'!$A$1,MATCH(total!$A178,DatLivDiam,0),MATCH(total!L$2,'sac-diamant'!$B$1:$L$1,0)),0)</f>
        <v>0</v>
      </c>
    </row>
    <row r="179" spans="1:23">
      <c r="A179" s="8">
        <v>41811</v>
      </c>
      <c r="B179" s="25">
        <f ca="1">IFERROR(OFFSET(fourbi!$A$1,MATCH(total!$A179,DatLivF,0),MATCH(total!B$2,fourbi!$B$1:$M$1,0)),0)</f>
        <v>0</v>
      </c>
      <c r="C179" s="17">
        <f ca="1">IFERROR(OFFSET(fourbi!$A$1,MATCH(total!$A179,DatLivF,0),MATCH(total!C$2,fourbi!$B$1:$M$1,0)),0)</f>
        <v>0</v>
      </c>
      <c r="D179" s="17">
        <f ca="1">IFERROR(OFFSET(fourbi!$A$1,MATCH(total!$A179,DatLivF,0),MATCH(total!D$2,fourbi!$B$1:$M$1,0)),0)</f>
        <v>0</v>
      </c>
      <c r="E179" s="24">
        <f ca="1">IFERROR(OFFSET(fourbi!$A$1,MATCH(total!$A179,DatLivF,0),MATCH(total!E$2,fourbi!$B$1:$M$1,0)),0)</f>
        <v>0</v>
      </c>
      <c r="F179">
        <f ca="1">IFERROR(OFFSET(caleche!$A$1,MATCH(total!$A179,DatLivCal,0),MATCH(total!F$2,caleche!$B$1:$M$1,0)),0)</f>
        <v>0</v>
      </c>
      <c r="G179" s="24">
        <f ca="1">IFERROR(OFFSET(caleche!$A$1,MATCH(total!$A179,DatLivCal,0),MATCH(total!G$2,caleche!$B$1:$M$1,0)),0)</f>
        <v>0</v>
      </c>
      <c r="H179">
        <f ca="1">IFERROR(OFFSET(equitation!$A$1,MATCH(total!$A179,DatLivEq,0),MATCH(total!H$2,equitation!$B$1:$M$1,0)),0)</f>
        <v>0</v>
      </c>
      <c r="I179">
        <f ca="1">IFERROR(OFFSET(equitation!$A$1,MATCH(total!$A179,DatLivEq,0),MATCH(total!I$2,equitation!$B$1:$M$1,0)),0)</f>
        <v>0</v>
      </c>
      <c r="J179" s="24">
        <f ca="1">IFERROR(OFFSET(equitation!$A$1,MATCH(total!$A179,DatLivEq,0),MATCH(total!J$2,equitation!$B$1:$M$1,0)),0)</f>
        <v>0</v>
      </c>
      <c r="K179" s="23">
        <f ca="1">IFERROR(OFFSET(ceinture!$A$1,MATCH(total!$A179,Datlivceint,0),MATCH(total!K$2,ceinture!$B$1:$L$1,0)),0)</f>
        <v>0</v>
      </c>
      <c r="L179" s="23">
        <f ca="1">IFERROR(OFFSET('sac-diamant'!$A$1,MATCH(total!$A179,DatLivDiam,0),MATCH(total!L$2,'sac-diamant'!$B$1:$L$1,0)),0)</f>
        <v>0</v>
      </c>
    </row>
    <row r="180" spans="1:23">
      <c r="A180" s="8">
        <v>41812</v>
      </c>
      <c r="B180" s="25">
        <f ca="1">IFERROR(OFFSET(fourbi!$A$1,MATCH(total!$A180,DatLivF,0),MATCH(total!B$2,fourbi!$B$1:$M$1,0)),0)</f>
        <v>0</v>
      </c>
      <c r="C180" s="17">
        <f ca="1">IFERROR(OFFSET(fourbi!$A$1,MATCH(total!$A180,DatLivF,0),MATCH(total!C$2,fourbi!$B$1:$M$1,0)),0)</f>
        <v>0</v>
      </c>
      <c r="D180" s="17">
        <f ca="1">IFERROR(OFFSET(fourbi!$A$1,MATCH(total!$A180,DatLivF,0),MATCH(total!D$2,fourbi!$B$1:$M$1,0)),0)</f>
        <v>0</v>
      </c>
      <c r="E180" s="24">
        <f ca="1">IFERROR(OFFSET(fourbi!$A$1,MATCH(total!$A180,DatLivF,0),MATCH(total!E$2,fourbi!$B$1:$M$1,0)),0)</f>
        <v>0</v>
      </c>
      <c r="F180">
        <f ca="1">IFERROR(OFFSET(caleche!$A$1,MATCH(total!$A180,DatLivCal,0),MATCH(total!F$2,caleche!$B$1:$M$1,0)),0)</f>
        <v>0</v>
      </c>
      <c r="G180" s="24">
        <f ca="1">IFERROR(OFFSET(caleche!$A$1,MATCH(total!$A180,DatLivCal,0),MATCH(total!G$2,caleche!$B$1:$M$1,0)),0)</f>
        <v>0</v>
      </c>
      <c r="H180">
        <f ca="1">IFERROR(OFFSET(equitation!$A$1,MATCH(total!$A180,DatLivEq,0),MATCH(total!H$2,equitation!$B$1:$M$1,0)),0)</f>
        <v>0</v>
      </c>
      <c r="I180">
        <f ca="1">IFERROR(OFFSET(equitation!$A$1,MATCH(total!$A180,DatLivEq,0),MATCH(total!I$2,equitation!$B$1:$M$1,0)),0)</f>
        <v>0</v>
      </c>
      <c r="J180" s="24">
        <f ca="1">IFERROR(OFFSET(equitation!$A$1,MATCH(total!$A180,DatLivEq,0),MATCH(total!J$2,equitation!$B$1:$M$1,0)),0)</f>
        <v>0</v>
      </c>
      <c r="K180" s="23">
        <f ca="1">IFERROR(OFFSET(ceinture!$A$1,MATCH(total!$A180,Datlivceint,0),MATCH(total!K$2,ceinture!$B$1:$L$1,0)),0)</f>
        <v>0</v>
      </c>
      <c r="L180" s="23">
        <f ca="1">IFERROR(OFFSET('sac-diamant'!$A$1,MATCH(total!$A180,DatLivDiam,0),MATCH(total!L$2,'sac-diamant'!$B$1:$L$1,0)),0)</f>
        <v>0</v>
      </c>
    </row>
    <row r="181" spans="1:23">
      <c r="A181" s="8">
        <v>41813</v>
      </c>
      <c r="B181" s="25">
        <f ca="1">IFERROR(OFFSET(fourbi!$A$1,MATCH(total!$A181,DatLivF,0),MATCH(total!B$2,fourbi!$B$1:$M$1,0)),0)</f>
        <v>0</v>
      </c>
      <c r="C181" s="17">
        <f ca="1">IFERROR(OFFSET(fourbi!$A$1,MATCH(total!$A181,DatLivF,0),MATCH(total!C$2,fourbi!$B$1:$M$1,0)),0)</f>
        <v>0</v>
      </c>
      <c r="D181" s="17">
        <f ca="1">IFERROR(OFFSET(fourbi!$A$1,MATCH(total!$A181,DatLivF,0),MATCH(total!D$2,fourbi!$B$1:$M$1,0)),0)</f>
        <v>0</v>
      </c>
      <c r="E181" s="24">
        <f ca="1">IFERROR(OFFSET(fourbi!$A$1,MATCH(total!$A181,DatLivF,0),MATCH(total!E$2,fourbi!$B$1:$M$1,0)),0)</f>
        <v>0</v>
      </c>
      <c r="F181">
        <f ca="1">IFERROR(OFFSET(caleche!$A$1,MATCH(total!$A181,DatLivCal,0),MATCH(total!F$2,caleche!$B$1:$M$1,0)),0)</f>
        <v>0</v>
      </c>
      <c r="G181" s="24">
        <f ca="1">IFERROR(OFFSET(caleche!$A$1,MATCH(total!$A181,DatLivCal,0),MATCH(total!G$2,caleche!$B$1:$M$1,0)),0)</f>
        <v>0</v>
      </c>
      <c r="H181">
        <f ca="1">IFERROR(OFFSET(equitation!$A$1,MATCH(total!$A181,DatLivEq,0),MATCH(total!H$2,equitation!$B$1:$M$1,0)),0)</f>
        <v>0</v>
      </c>
      <c r="I181">
        <f ca="1">IFERROR(OFFSET(equitation!$A$1,MATCH(total!$A181,DatLivEq,0),MATCH(total!I$2,equitation!$B$1:$M$1,0)),0)</f>
        <v>0</v>
      </c>
      <c r="J181" s="24">
        <f ca="1">IFERROR(OFFSET(equitation!$A$1,MATCH(total!$A181,DatLivEq,0),MATCH(total!J$2,equitation!$B$1:$M$1,0)),0)</f>
        <v>0</v>
      </c>
      <c r="K181" s="23">
        <f ca="1">IFERROR(OFFSET(ceinture!$A$1,MATCH(total!$A181,Datlivceint,0),MATCH(total!K$2,ceinture!$B$1:$L$1,0)),0)</f>
        <v>0</v>
      </c>
      <c r="L181" s="23">
        <f ca="1">IFERROR(OFFSET('sac-diamant'!$A$1,MATCH(total!$A181,DatLivDiam,0),MATCH(total!L$2,'sac-diamant'!$B$1:$L$1,0)),0)</f>
        <v>0</v>
      </c>
    </row>
    <row r="182" spans="1:23">
      <c r="A182" s="8">
        <v>41814</v>
      </c>
      <c r="B182" s="25">
        <f ca="1">IFERROR(OFFSET(fourbi!$A$1,MATCH(total!$A182,DatLivF,0),MATCH(total!B$2,fourbi!$B$1:$M$1,0)),0)</f>
        <v>0</v>
      </c>
      <c r="C182" s="17">
        <f ca="1">IFERROR(OFFSET(fourbi!$A$1,MATCH(total!$A182,DatLivF,0),MATCH(total!C$2,fourbi!$B$1:$M$1,0)),0)</f>
        <v>0</v>
      </c>
      <c r="D182" s="17">
        <f ca="1">IFERROR(OFFSET(fourbi!$A$1,MATCH(total!$A182,DatLivF,0),MATCH(total!D$2,fourbi!$B$1:$M$1,0)),0)</f>
        <v>0</v>
      </c>
      <c r="E182" s="24">
        <f ca="1">IFERROR(OFFSET(fourbi!$A$1,MATCH(total!$A182,DatLivF,0),MATCH(total!E$2,fourbi!$B$1:$M$1,0)),0)</f>
        <v>0</v>
      </c>
      <c r="F182">
        <f ca="1">IFERROR(OFFSET(caleche!$A$1,MATCH(total!$A182,DatLivCal,0),MATCH(total!F$2,caleche!$B$1:$M$1,0)),0)</f>
        <v>0</v>
      </c>
      <c r="G182" s="24">
        <f ca="1">IFERROR(OFFSET(caleche!$A$1,MATCH(total!$A182,DatLivCal,0),MATCH(total!G$2,caleche!$B$1:$M$1,0)),0)</f>
        <v>0</v>
      </c>
      <c r="H182">
        <f ca="1">IFERROR(OFFSET(equitation!$A$1,MATCH(total!$A182,DatLivEq,0),MATCH(total!H$2,equitation!$B$1:$M$1,0)),0)</f>
        <v>0</v>
      </c>
      <c r="I182">
        <f ca="1">IFERROR(OFFSET(equitation!$A$1,MATCH(total!$A182,DatLivEq,0),MATCH(total!I$2,equitation!$B$1:$M$1,0)),0)</f>
        <v>0</v>
      </c>
      <c r="J182" s="24">
        <f ca="1">IFERROR(OFFSET(equitation!$A$1,MATCH(total!$A182,DatLivEq,0),MATCH(total!J$2,equitation!$B$1:$M$1,0)),0)</f>
        <v>0</v>
      </c>
      <c r="K182" s="23">
        <f ca="1">IFERROR(OFFSET(ceinture!$A$1,MATCH(total!$A182,Datlivceint,0),MATCH(total!K$2,ceinture!$B$1:$L$1,0)),0)</f>
        <v>0</v>
      </c>
      <c r="L182" s="23">
        <f ca="1">IFERROR(OFFSET('sac-diamant'!$A$1,MATCH(total!$A182,DatLivDiam,0),MATCH(total!L$2,'sac-diamant'!$B$1:$L$1,0)),0)</f>
        <v>0</v>
      </c>
    </row>
    <row r="183" spans="1:23">
      <c r="A183" s="8">
        <v>41815</v>
      </c>
      <c r="B183" s="25">
        <f ca="1">IFERROR(OFFSET(fourbi!$A$1,MATCH(total!$A183,DatLivF,0),MATCH(total!B$2,fourbi!$B$1:$M$1,0)),0)</f>
        <v>0</v>
      </c>
      <c r="C183" s="17">
        <f ca="1">IFERROR(OFFSET(fourbi!$A$1,MATCH(total!$A183,DatLivF,0),MATCH(total!C$2,fourbi!$B$1:$M$1,0)),0)</f>
        <v>0</v>
      </c>
      <c r="D183" s="17">
        <f ca="1">IFERROR(OFFSET(fourbi!$A$1,MATCH(total!$A183,DatLivF,0),MATCH(total!D$2,fourbi!$B$1:$M$1,0)),0)</f>
        <v>0</v>
      </c>
      <c r="E183" s="24">
        <f ca="1">IFERROR(OFFSET(fourbi!$A$1,MATCH(total!$A183,DatLivF,0),MATCH(total!E$2,fourbi!$B$1:$M$1,0)),0)</f>
        <v>0</v>
      </c>
      <c r="F183">
        <f ca="1">IFERROR(OFFSET(caleche!$A$1,MATCH(total!$A183,DatLivCal,0),MATCH(total!F$2,caleche!$B$1:$M$1,0)),0)</f>
        <v>0</v>
      </c>
      <c r="G183" s="24">
        <f ca="1">IFERROR(OFFSET(caleche!$A$1,MATCH(total!$A183,DatLivCal,0),MATCH(total!G$2,caleche!$B$1:$M$1,0)),0)</f>
        <v>0</v>
      </c>
      <c r="H183">
        <f ca="1">IFERROR(OFFSET(equitation!$A$1,MATCH(total!$A183,DatLivEq,0),MATCH(total!H$2,equitation!$B$1:$M$1,0)),0)</f>
        <v>0</v>
      </c>
      <c r="I183">
        <f ca="1">IFERROR(OFFSET(equitation!$A$1,MATCH(total!$A183,DatLivEq,0),MATCH(total!I$2,equitation!$B$1:$M$1,0)),0)</f>
        <v>0</v>
      </c>
      <c r="J183" s="24">
        <f ca="1">IFERROR(OFFSET(equitation!$A$1,MATCH(total!$A183,DatLivEq,0),MATCH(total!J$2,equitation!$B$1:$M$1,0)),0)</f>
        <v>0</v>
      </c>
      <c r="K183" s="23">
        <f ca="1">IFERROR(OFFSET(ceinture!$A$1,MATCH(total!$A183,Datlivceint,0),MATCH(total!K$2,ceinture!$B$1:$L$1,0)),0)</f>
        <v>0</v>
      </c>
      <c r="L183" s="23">
        <f ca="1">IFERROR(OFFSET('sac-diamant'!$A$1,MATCH(total!$A183,DatLivDiam,0),MATCH(total!L$2,'sac-diamant'!$B$1:$L$1,0)),0)</f>
        <v>0</v>
      </c>
    </row>
    <row r="184" spans="1:23">
      <c r="A184" s="8">
        <v>41816</v>
      </c>
      <c r="B184" s="25">
        <f ca="1">IFERROR(OFFSET(fourbi!$A$1,MATCH(total!$A184,DatLivF,0),MATCH(total!B$2,fourbi!$B$1:$M$1,0)),0)</f>
        <v>0</v>
      </c>
      <c r="C184" s="17">
        <f ca="1">IFERROR(OFFSET(fourbi!$A$1,MATCH(total!$A184,DatLivF,0),MATCH(total!C$2,fourbi!$B$1:$M$1,0)),0)</f>
        <v>0</v>
      </c>
      <c r="D184" s="17">
        <f ca="1">IFERROR(OFFSET(fourbi!$A$1,MATCH(total!$A184,DatLivF,0),MATCH(total!D$2,fourbi!$B$1:$M$1,0)),0)</f>
        <v>0</v>
      </c>
      <c r="E184" s="24">
        <f ca="1">IFERROR(OFFSET(fourbi!$A$1,MATCH(total!$A184,DatLivF,0),MATCH(total!E$2,fourbi!$B$1:$M$1,0)),0)</f>
        <v>0</v>
      </c>
      <c r="F184">
        <f ca="1">IFERROR(OFFSET(caleche!$A$1,MATCH(total!$A184,DatLivCal,0),MATCH(total!F$2,caleche!$B$1:$M$1,0)),0)</f>
        <v>0</v>
      </c>
      <c r="G184" s="24">
        <f ca="1">IFERROR(OFFSET(caleche!$A$1,MATCH(total!$A184,DatLivCal,0),MATCH(total!G$2,caleche!$B$1:$M$1,0)),0)</f>
        <v>0</v>
      </c>
      <c r="H184">
        <f ca="1">IFERROR(OFFSET(equitation!$A$1,MATCH(total!$A184,DatLivEq,0),MATCH(total!H$2,equitation!$B$1:$M$1,0)),0)</f>
        <v>0</v>
      </c>
      <c r="I184">
        <f ca="1">IFERROR(OFFSET(equitation!$A$1,MATCH(total!$A184,DatLivEq,0),MATCH(total!I$2,equitation!$B$1:$M$1,0)),0)</f>
        <v>0</v>
      </c>
      <c r="J184" s="24">
        <f ca="1">IFERROR(OFFSET(equitation!$A$1,MATCH(total!$A184,DatLivEq,0),MATCH(total!J$2,equitation!$B$1:$M$1,0)),0)</f>
        <v>0</v>
      </c>
      <c r="K184" s="23">
        <f ca="1">IFERROR(OFFSET(ceinture!$A$1,MATCH(total!$A184,Datlivceint,0),MATCH(total!K$2,ceinture!$B$1:$L$1,0)),0)</f>
        <v>0</v>
      </c>
      <c r="L184" s="23">
        <f ca="1">IFERROR(OFFSET('sac-diamant'!$A$1,MATCH(total!$A184,DatLivDiam,0),MATCH(total!L$2,'sac-diamant'!$B$1:$L$1,0)),0)</f>
        <v>0</v>
      </c>
    </row>
    <row r="185" spans="1:23">
      <c r="A185" s="8">
        <v>41817</v>
      </c>
      <c r="B185" s="25">
        <f ca="1">IFERROR(OFFSET(fourbi!$A$1,MATCH(total!$A185,DatLivF,0),MATCH(total!B$2,fourbi!$B$1:$M$1,0)),0)</f>
        <v>0</v>
      </c>
      <c r="C185" s="17">
        <f ca="1">IFERROR(OFFSET(fourbi!$A$1,MATCH(total!$A185,DatLivF,0),MATCH(total!C$2,fourbi!$B$1:$M$1,0)),0)</f>
        <v>0</v>
      </c>
      <c r="D185" s="17">
        <f ca="1">IFERROR(OFFSET(fourbi!$A$1,MATCH(total!$A185,DatLivF,0),MATCH(total!D$2,fourbi!$B$1:$M$1,0)),0)</f>
        <v>0</v>
      </c>
      <c r="E185" s="24">
        <f ca="1">IFERROR(OFFSET(fourbi!$A$1,MATCH(total!$A185,DatLivF,0),MATCH(total!E$2,fourbi!$B$1:$M$1,0)),0)</f>
        <v>0</v>
      </c>
      <c r="F185">
        <f ca="1">IFERROR(OFFSET(caleche!$A$1,MATCH(total!$A185,DatLivCal,0),MATCH(total!F$2,caleche!$B$1:$M$1,0)),0)</f>
        <v>0</v>
      </c>
      <c r="G185" s="24">
        <f ca="1">IFERROR(OFFSET(caleche!$A$1,MATCH(total!$A185,DatLivCal,0),MATCH(total!G$2,caleche!$B$1:$M$1,0)),0)</f>
        <v>0</v>
      </c>
      <c r="H185">
        <f ca="1">IFERROR(OFFSET(equitation!$A$1,MATCH(total!$A185,DatLivEq,0),MATCH(total!H$2,equitation!$B$1:$M$1,0)),0)</f>
        <v>0</v>
      </c>
      <c r="I185">
        <f ca="1">IFERROR(OFFSET(equitation!$A$1,MATCH(total!$A185,DatLivEq,0),MATCH(total!I$2,equitation!$B$1:$M$1,0)),0)</f>
        <v>0</v>
      </c>
      <c r="J185" s="24">
        <f ca="1">IFERROR(OFFSET(equitation!$A$1,MATCH(total!$A185,DatLivEq,0),MATCH(total!J$2,equitation!$B$1:$M$1,0)),0)</f>
        <v>0</v>
      </c>
      <c r="K185" s="23">
        <f ca="1">IFERROR(OFFSET(ceinture!$A$1,MATCH(total!$A185,Datlivceint,0),MATCH(total!K$2,ceinture!$B$1:$L$1,0)),0)</f>
        <v>0</v>
      </c>
      <c r="L185" s="23">
        <f ca="1">IFERROR(OFFSET('sac-diamant'!$A$1,MATCH(total!$A185,DatLivDiam,0),MATCH(total!L$2,'sac-diamant'!$B$1:$L$1,0)),0)</f>
        <v>0</v>
      </c>
    </row>
    <row r="186" spans="1:23">
      <c r="A186" s="8">
        <v>41818</v>
      </c>
      <c r="B186" s="25">
        <f ca="1">IFERROR(OFFSET(fourbi!$A$1,MATCH(total!$A186,DatLivF,0),MATCH(total!B$2,fourbi!$B$1:$M$1,0)),0)</f>
        <v>0</v>
      </c>
      <c r="C186" s="17">
        <f ca="1">IFERROR(OFFSET(fourbi!$A$1,MATCH(total!$A186,DatLivF,0),MATCH(total!C$2,fourbi!$B$1:$M$1,0)),0)</f>
        <v>0</v>
      </c>
      <c r="D186" s="17">
        <f ca="1">IFERROR(OFFSET(fourbi!$A$1,MATCH(total!$A186,DatLivF,0),MATCH(total!D$2,fourbi!$B$1:$M$1,0)),0)</f>
        <v>0</v>
      </c>
      <c r="E186" s="24">
        <f ca="1">IFERROR(OFFSET(fourbi!$A$1,MATCH(total!$A186,DatLivF,0),MATCH(total!E$2,fourbi!$B$1:$M$1,0)),0)</f>
        <v>0</v>
      </c>
      <c r="F186">
        <f ca="1">IFERROR(OFFSET(caleche!$A$1,MATCH(total!$A186,DatLivCal,0),MATCH(total!F$2,caleche!$B$1:$M$1,0)),0)</f>
        <v>0</v>
      </c>
      <c r="G186" s="24">
        <f ca="1">IFERROR(OFFSET(caleche!$A$1,MATCH(total!$A186,DatLivCal,0),MATCH(total!G$2,caleche!$B$1:$M$1,0)),0)</f>
        <v>0</v>
      </c>
      <c r="H186">
        <f ca="1">IFERROR(OFFSET(equitation!$A$1,MATCH(total!$A186,DatLivEq,0),MATCH(total!H$2,equitation!$B$1:$M$1,0)),0)</f>
        <v>0</v>
      </c>
      <c r="I186">
        <f ca="1">IFERROR(OFFSET(equitation!$A$1,MATCH(total!$A186,DatLivEq,0),MATCH(total!I$2,equitation!$B$1:$M$1,0)),0)</f>
        <v>0</v>
      </c>
      <c r="J186" s="24">
        <f ca="1">IFERROR(OFFSET(equitation!$A$1,MATCH(total!$A186,DatLivEq,0),MATCH(total!J$2,equitation!$B$1:$M$1,0)),0)</f>
        <v>0</v>
      </c>
      <c r="K186" s="23">
        <f ca="1">IFERROR(OFFSET(ceinture!$A$1,MATCH(total!$A186,Datlivceint,0),MATCH(total!K$2,ceinture!$B$1:$L$1,0)),0)</f>
        <v>0</v>
      </c>
      <c r="L186" s="23">
        <f ca="1">IFERROR(OFFSET('sac-diamant'!$A$1,MATCH(total!$A186,DatLivDiam,0),MATCH(total!L$2,'sac-diamant'!$B$1:$L$1,0)),0)</f>
        <v>0</v>
      </c>
    </row>
    <row r="187" spans="1:23">
      <c r="A187" s="8">
        <v>41819</v>
      </c>
      <c r="B187" s="25">
        <f ca="1">IFERROR(OFFSET(fourbi!$A$1,MATCH(total!$A187,DatLivF,0),MATCH(total!B$2,fourbi!$B$1:$M$1,0)),0)</f>
        <v>0</v>
      </c>
      <c r="C187" s="17">
        <f ca="1">IFERROR(OFFSET(fourbi!$A$1,MATCH(total!$A187,DatLivF,0),MATCH(total!C$2,fourbi!$B$1:$M$1,0)),0)</f>
        <v>0</v>
      </c>
      <c r="D187" s="17">
        <f ca="1">IFERROR(OFFSET(fourbi!$A$1,MATCH(total!$A187,DatLivF,0),MATCH(total!D$2,fourbi!$B$1:$M$1,0)),0)</f>
        <v>0</v>
      </c>
      <c r="E187" s="24">
        <f ca="1">IFERROR(OFFSET(fourbi!$A$1,MATCH(total!$A187,DatLivF,0),MATCH(total!E$2,fourbi!$B$1:$M$1,0)),0)</f>
        <v>0</v>
      </c>
      <c r="F187">
        <f ca="1">IFERROR(OFFSET(caleche!$A$1,MATCH(total!$A187,DatLivCal,0),MATCH(total!F$2,caleche!$B$1:$M$1,0)),0)</f>
        <v>0</v>
      </c>
      <c r="G187" s="24">
        <f ca="1">IFERROR(OFFSET(caleche!$A$1,MATCH(total!$A187,DatLivCal,0),MATCH(total!G$2,caleche!$B$1:$M$1,0)),0)</f>
        <v>0</v>
      </c>
      <c r="H187">
        <f ca="1">IFERROR(OFFSET(equitation!$A$1,MATCH(total!$A187,DatLivEq,0),MATCH(total!H$2,equitation!$B$1:$M$1,0)),0)</f>
        <v>0</v>
      </c>
      <c r="I187">
        <f ca="1">IFERROR(OFFSET(equitation!$A$1,MATCH(total!$A187,DatLivEq,0),MATCH(total!I$2,equitation!$B$1:$M$1,0)),0)</f>
        <v>0</v>
      </c>
      <c r="J187" s="24">
        <f ca="1">IFERROR(OFFSET(equitation!$A$1,MATCH(total!$A187,DatLivEq,0),MATCH(total!J$2,equitation!$B$1:$M$1,0)),0)</f>
        <v>0</v>
      </c>
      <c r="K187" s="23">
        <f ca="1">IFERROR(OFFSET(ceinture!$A$1,MATCH(total!$A187,Datlivceint,0),MATCH(total!K$2,ceinture!$B$1:$L$1,0)),0)</f>
        <v>0</v>
      </c>
      <c r="L187" s="23">
        <f ca="1">IFERROR(OFFSET('sac-diamant'!$A$1,MATCH(total!$A187,DatLivDiam,0),MATCH(total!L$2,'sac-diamant'!$B$1:$L$1,0)),0)</f>
        <v>0</v>
      </c>
    </row>
    <row r="188" spans="1:23">
      <c r="A188" s="8">
        <v>41820</v>
      </c>
      <c r="B188" s="25">
        <f ca="1">IFERROR(OFFSET(fourbi!$A$1,MATCH(total!$A188,DatLivF,0),MATCH(total!B$2,fourbi!$B$1:$M$1,0)),0)</f>
        <v>0</v>
      </c>
      <c r="C188" s="17">
        <f ca="1">IFERROR(OFFSET(fourbi!$A$1,MATCH(total!$A188,DatLivF,0),MATCH(total!C$2,fourbi!$B$1:$M$1,0)),0)</f>
        <v>0</v>
      </c>
      <c r="D188" s="17">
        <f ca="1">IFERROR(OFFSET(fourbi!$A$1,MATCH(total!$A188,DatLivF,0),MATCH(total!D$2,fourbi!$B$1:$M$1,0)),0)</f>
        <v>0</v>
      </c>
      <c r="E188" s="24">
        <f ca="1">IFERROR(OFFSET(fourbi!$A$1,MATCH(total!$A188,DatLivF,0),MATCH(total!E$2,fourbi!$B$1:$M$1,0)),0)</f>
        <v>0</v>
      </c>
      <c r="F188">
        <f ca="1">IFERROR(OFFSET(caleche!$A$1,MATCH(total!$A188,DatLivCal,0),MATCH(total!F$2,caleche!$B$1:$M$1,0)),0)</f>
        <v>0</v>
      </c>
      <c r="G188" s="24">
        <f ca="1">IFERROR(OFFSET(caleche!$A$1,MATCH(total!$A188,DatLivCal,0),MATCH(total!G$2,caleche!$B$1:$M$1,0)),0)</f>
        <v>0</v>
      </c>
      <c r="H188">
        <f ca="1">IFERROR(OFFSET(equitation!$A$1,MATCH(total!$A188,DatLivEq,0),MATCH(total!H$2,equitation!$B$1:$M$1,0)),0)</f>
        <v>0</v>
      </c>
      <c r="I188">
        <f ca="1">IFERROR(OFFSET(equitation!$A$1,MATCH(total!$A188,DatLivEq,0),MATCH(total!I$2,equitation!$B$1:$M$1,0)),0)</f>
        <v>0</v>
      </c>
      <c r="J188" s="24">
        <f ca="1">IFERROR(OFFSET(equitation!$A$1,MATCH(total!$A188,DatLivEq,0),MATCH(total!J$2,equitation!$B$1:$M$1,0)),0)</f>
        <v>0</v>
      </c>
      <c r="K188" s="23">
        <f ca="1">IFERROR(OFFSET(ceinture!$A$1,MATCH(total!$A188,Datlivceint,0),MATCH(total!K$2,ceinture!$B$1:$L$1,0)),0)</f>
        <v>0</v>
      </c>
      <c r="L188" s="23">
        <f ca="1">IFERROR(OFFSET('sac-diamant'!$A$1,MATCH(total!$A188,DatLivDiam,0),MATCH(total!L$2,'sac-diamant'!$B$1:$L$1,0)),0)</f>
        <v>0</v>
      </c>
    </row>
    <row r="189" spans="1:23" s="37" customFormat="1">
      <c r="A189" s="33" t="s">
        <v>44</v>
      </c>
      <c r="B189" s="34"/>
      <c r="C189" s="35"/>
      <c r="D189" s="35"/>
      <c r="E189" s="36"/>
      <c r="G189" s="36"/>
      <c r="J189" s="36"/>
      <c r="K189" s="38"/>
      <c r="L189" s="38"/>
      <c r="P189" s="34"/>
      <c r="U189" s="38"/>
      <c r="V189" s="38"/>
      <c r="W189" s="38"/>
    </row>
    <row r="190" spans="1:23">
      <c r="A190" s="8">
        <v>41821</v>
      </c>
      <c r="B190" s="25">
        <f ca="1">IFERROR(OFFSET(fourbi!$A$1,MATCH(total!$A190,DatLivF,0),MATCH(total!B$2,fourbi!$B$1:$M$1,0)),0)</f>
        <v>0</v>
      </c>
      <c r="C190" s="17">
        <f ca="1">IFERROR(OFFSET(fourbi!$A$1,MATCH(total!$A190,DatLivF,0),MATCH(total!C$2,fourbi!$B$1:$M$1,0)),0)</f>
        <v>10</v>
      </c>
      <c r="D190" s="17">
        <f ca="1">IFERROR(OFFSET(fourbi!$A$1,MATCH(total!$A190,DatLivF,0),MATCH(total!D$2,fourbi!$B$1:$M$1,0)),0)</f>
        <v>10</v>
      </c>
      <c r="E190" s="24">
        <f ca="1">IFERROR(OFFSET(fourbi!$A$1,MATCH(total!$A190,DatLivF,0),MATCH(total!E$2,fourbi!$B$1:$M$1,0)),0)</f>
        <v>0</v>
      </c>
      <c r="F190">
        <f ca="1">IFERROR(OFFSET(caleche!$A$1,MATCH(total!$A190,DatLivCal,0),MATCH(total!F$2,caleche!$B$1:$M$1,0)),0)</f>
        <v>0</v>
      </c>
      <c r="G190" s="24">
        <f ca="1">IFERROR(OFFSET(caleche!$A$1,MATCH(total!$A190,DatLivCal,0),MATCH(total!G$2,caleche!$B$1:$M$1,0)),0)</f>
        <v>0</v>
      </c>
      <c r="H190">
        <f ca="1">IFERROR(OFFSET(equitation!$A$1,MATCH(total!$A190,DatLivEq,0),MATCH(total!H$2,equitation!$B$1:$M$1,0)),0)</f>
        <v>0</v>
      </c>
      <c r="I190">
        <f ca="1">IFERROR(OFFSET(equitation!$A$1,MATCH(total!$A190,DatLivEq,0),MATCH(total!I$2,equitation!$B$1:$M$1,0)),0)</f>
        <v>0</v>
      </c>
      <c r="J190" s="24">
        <f ca="1">IFERROR(OFFSET(equitation!$A$1,MATCH(total!$A190,DatLivEq,0),MATCH(total!J$2,equitation!$B$1:$M$1,0)),0)</f>
        <v>0</v>
      </c>
      <c r="K190" s="23">
        <f ca="1">IFERROR(OFFSET(ceinture!$A$1,MATCH(total!$A190,Datlivceint,0),MATCH(total!K$2,ceinture!$B$1:$L$1,0)),0)</f>
        <v>0</v>
      </c>
      <c r="L190" s="23">
        <f ca="1">IFERROR(OFFSET('sac-diamant'!$A$1,MATCH(total!$A190,DatLivDiam,0),MATCH(total!L$2,'sac-diamant'!$B$1:$L$1,0)),0)</f>
        <v>0</v>
      </c>
    </row>
    <row r="191" spans="1:23">
      <c r="A191" s="8">
        <v>41822</v>
      </c>
      <c r="B191" s="25">
        <f ca="1">IFERROR(OFFSET(fourbi!$A$1,MATCH(total!$A191,DatLivF,0),MATCH(total!B$2,fourbi!$B$1:$M$1,0)),0)</f>
        <v>0</v>
      </c>
      <c r="C191" s="17">
        <f ca="1">IFERROR(OFFSET(fourbi!$A$1,MATCH(total!$A191,DatLivF,0),MATCH(total!C$2,fourbi!$B$1:$M$1,0)),0)</f>
        <v>0</v>
      </c>
      <c r="D191" s="17">
        <f ca="1">IFERROR(OFFSET(fourbi!$A$1,MATCH(total!$A191,DatLivF,0),MATCH(total!D$2,fourbi!$B$1:$M$1,0)),0)</f>
        <v>0</v>
      </c>
      <c r="E191" s="24">
        <f ca="1">IFERROR(OFFSET(fourbi!$A$1,MATCH(total!$A191,DatLivF,0),MATCH(total!E$2,fourbi!$B$1:$M$1,0)),0)</f>
        <v>0</v>
      </c>
      <c r="F191">
        <f ca="1">IFERROR(OFFSET(caleche!$A$1,MATCH(total!$A191,DatLivCal,0),MATCH(total!F$2,caleche!$B$1:$M$1,0)),0)</f>
        <v>0</v>
      </c>
      <c r="G191" s="24">
        <f ca="1">IFERROR(OFFSET(caleche!$A$1,MATCH(total!$A191,DatLivCal,0),MATCH(total!G$2,caleche!$B$1:$M$1,0)),0)</f>
        <v>0</v>
      </c>
      <c r="H191">
        <f ca="1">IFERROR(OFFSET(equitation!$A$1,MATCH(total!$A191,DatLivEq,0),MATCH(total!H$2,equitation!$B$1:$M$1,0)),0)</f>
        <v>0</v>
      </c>
      <c r="I191">
        <f ca="1">IFERROR(OFFSET(equitation!$A$1,MATCH(total!$A191,DatLivEq,0),MATCH(total!I$2,equitation!$B$1:$M$1,0)),0)</f>
        <v>0</v>
      </c>
      <c r="J191" s="24">
        <f ca="1">IFERROR(OFFSET(equitation!$A$1,MATCH(total!$A191,DatLivEq,0),MATCH(total!J$2,equitation!$B$1:$M$1,0)),0)</f>
        <v>0</v>
      </c>
      <c r="K191" s="23">
        <f ca="1">IFERROR(OFFSET(ceinture!$A$1,MATCH(total!$A191,Datlivceint,0),MATCH(total!K$2,ceinture!$B$1:$L$1,0)),0)</f>
        <v>0</v>
      </c>
      <c r="L191" s="23">
        <f ca="1">IFERROR(OFFSET('sac-diamant'!$A$1,MATCH(total!$A191,DatLivDiam,0),MATCH(total!L$2,'sac-diamant'!$B$1:$L$1,0)),0)</f>
        <v>0</v>
      </c>
    </row>
    <row r="192" spans="1:23">
      <c r="A192" s="8">
        <v>41823</v>
      </c>
      <c r="B192" s="25">
        <f ca="1">IFERROR(OFFSET(fourbi!$A$1,MATCH(total!$A192,DatLivF,0),MATCH(total!B$2,fourbi!$B$1:$M$1,0)),0)</f>
        <v>0</v>
      </c>
      <c r="C192" s="17">
        <f ca="1">IFERROR(OFFSET(fourbi!$A$1,MATCH(total!$A192,DatLivF,0),MATCH(total!C$2,fourbi!$B$1:$M$1,0)),0)</f>
        <v>0</v>
      </c>
      <c r="D192" s="17">
        <f ca="1">IFERROR(OFFSET(fourbi!$A$1,MATCH(total!$A192,DatLivF,0),MATCH(total!D$2,fourbi!$B$1:$M$1,0)),0)</f>
        <v>0</v>
      </c>
      <c r="E192" s="24">
        <f ca="1">IFERROR(OFFSET(fourbi!$A$1,MATCH(total!$A192,DatLivF,0),MATCH(total!E$2,fourbi!$B$1:$M$1,0)),0)</f>
        <v>0</v>
      </c>
      <c r="F192">
        <f ca="1">IFERROR(OFFSET(caleche!$A$1,MATCH(total!$A192,DatLivCal,0),MATCH(total!F$2,caleche!$B$1:$M$1,0)),0)</f>
        <v>0</v>
      </c>
      <c r="G192" s="24">
        <f ca="1">IFERROR(OFFSET(caleche!$A$1,MATCH(total!$A192,DatLivCal,0),MATCH(total!G$2,caleche!$B$1:$M$1,0)),0)</f>
        <v>0</v>
      </c>
      <c r="H192">
        <f ca="1">IFERROR(OFFSET(equitation!$A$1,MATCH(total!$A192,DatLivEq,0),MATCH(total!H$2,equitation!$B$1:$M$1,0)),0)</f>
        <v>0</v>
      </c>
      <c r="I192">
        <f ca="1">IFERROR(OFFSET(equitation!$A$1,MATCH(total!$A192,DatLivEq,0),MATCH(total!I$2,equitation!$B$1:$M$1,0)),0)</f>
        <v>0</v>
      </c>
      <c r="J192" s="24">
        <f ca="1">IFERROR(OFFSET(equitation!$A$1,MATCH(total!$A192,DatLivEq,0),MATCH(total!J$2,equitation!$B$1:$M$1,0)),0)</f>
        <v>0</v>
      </c>
      <c r="K192" s="23">
        <f ca="1">IFERROR(OFFSET(ceinture!$A$1,MATCH(total!$A192,Datlivceint,0),MATCH(total!K$2,ceinture!$B$1:$L$1,0)),0)</f>
        <v>0</v>
      </c>
      <c r="L192" s="23">
        <f ca="1">IFERROR(OFFSET('sac-diamant'!$A$1,MATCH(total!$A192,DatLivDiam,0),MATCH(total!L$2,'sac-diamant'!$B$1:$L$1,0)),0)</f>
        <v>0</v>
      </c>
    </row>
    <row r="193" spans="1:12">
      <c r="A193" s="8">
        <v>41824</v>
      </c>
      <c r="B193" s="25">
        <f ca="1">IFERROR(OFFSET(fourbi!$A$1,MATCH(total!$A193,DatLivF,0),MATCH(total!B$2,fourbi!$B$1:$M$1,0)),0)</f>
        <v>0</v>
      </c>
      <c r="C193" s="17">
        <f ca="1">IFERROR(OFFSET(fourbi!$A$1,MATCH(total!$A193,DatLivF,0),MATCH(total!C$2,fourbi!$B$1:$M$1,0)),0)</f>
        <v>0</v>
      </c>
      <c r="D193" s="17">
        <f ca="1">IFERROR(OFFSET(fourbi!$A$1,MATCH(total!$A193,DatLivF,0),MATCH(total!D$2,fourbi!$B$1:$M$1,0)),0)</f>
        <v>0</v>
      </c>
      <c r="E193" s="24">
        <f ca="1">IFERROR(OFFSET(fourbi!$A$1,MATCH(total!$A193,DatLivF,0),MATCH(total!E$2,fourbi!$B$1:$M$1,0)),0)</f>
        <v>0</v>
      </c>
      <c r="F193">
        <f ca="1">IFERROR(OFFSET(caleche!$A$1,MATCH(total!$A193,DatLivCal,0),MATCH(total!F$2,caleche!$B$1:$M$1,0)),0)</f>
        <v>0</v>
      </c>
      <c r="G193" s="24">
        <f ca="1">IFERROR(OFFSET(caleche!$A$1,MATCH(total!$A193,DatLivCal,0),MATCH(total!G$2,caleche!$B$1:$M$1,0)),0)</f>
        <v>0</v>
      </c>
      <c r="H193">
        <f ca="1">IFERROR(OFFSET(equitation!$A$1,MATCH(total!$A193,DatLivEq,0),MATCH(total!H$2,equitation!$B$1:$M$1,0)),0)</f>
        <v>0</v>
      </c>
      <c r="I193">
        <f ca="1">IFERROR(OFFSET(equitation!$A$1,MATCH(total!$A193,DatLivEq,0),MATCH(total!I$2,equitation!$B$1:$M$1,0)),0)</f>
        <v>0</v>
      </c>
      <c r="J193" s="24">
        <f ca="1">IFERROR(OFFSET(equitation!$A$1,MATCH(total!$A193,DatLivEq,0),MATCH(total!J$2,equitation!$B$1:$M$1,0)),0)</f>
        <v>0</v>
      </c>
      <c r="K193" s="23">
        <f ca="1">IFERROR(OFFSET(ceinture!$A$1,MATCH(total!$A193,Datlivceint,0),MATCH(total!K$2,ceinture!$B$1:$L$1,0)),0)</f>
        <v>0</v>
      </c>
      <c r="L193" s="23">
        <f ca="1">IFERROR(OFFSET('sac-diamant'!$A$1,MATCH(total!$A193,DatLivDiam,0),MATCH(total!L$2,'sac-diamant'!$B$1:$L$1,0)),0)</f>
        <v>0</v>
      </c>
    </row>
    <row r="194" spans="1:12">
      <c r="A194" s="8">
        <v>41825</v>
      </c>
      <c r="B194" s="25">
        <f ca="1">IFERROR(OFFSET(fourbi!$A$1,MATCH(total!$A194,DatLivF,0),MATCH(total!B$2,fourbi!$B$1:$M$1,0)),0)</f>
        <v>0</v>
      </c>
      <c r="C194" s="17">
        <f ca="1">IFERROR(OFFSET(fourbi!$A$1,MATCH(total!$A194,DatLivF,0),MATCH(total!C$2,fourbi!$B$1:$M$1,0)),0)</f>
        <v>0</v>
      </c>
      <c r="D194" s="17">
        <f ca="1">IFERROR(OFFSET(fourbi!$A$1,MATCH(total!$A194,DatLivF,0),MATCH(total!D$2,fourbi!$B$1:$M$1,0)),0)</f>
        <v>0</v>
      </c>
      <c r="E194" s="24">
        <f ca="1">IFERROR(OFFSET(fourbi!$A$1,MATCH(total!$A194,DatLivF,0),MATCH(total!E$2,fourbi!$B$1:$M$1,0)),0)</f>
        <v>0</v>
      </c>
      <c r="F194">
        <f ca="1">IFERROR(OFFSET(caleche!$A$1,MATCH(total!$A194,DatLivCal,0),MATCH(total!F$2,caleche!$B$1:$M$1,0)),0)</f>
        <v>0</v>
      </c>
      <c r="G194" s="24">
        <f ca="1">IFERROR(OFFSET(caleche!$A$1,MATCH(total!$A194,DatLivCal,0),MATCH(total!G$2,caleche!$B$1:$M$1,0)),0)</f>
        <v>0</v>
      </c>
      <c r="H194">
        <f ca="1">IFERROR(OFFSET(equitation!$A$1,MATCH(total!$A194,DatLivEq,0),MATCH(total!H$2,equitation!$B$1:$M$1,0)),0)</f>
        <v>0</v>
      </c>
      <c r="I194">
        <f ca="1">IFERROR(OFFSET(equitation!$A$1,MATCH(total!$A194,DatLivEq,0),MATCH(total!I$2,equitation!$B$1:$M$1,0)),0)</f>
        <v>0</v>
      </c>
      <c r="J194" s="24">
        <f ca="1">IFERROR(OFFSET(equitation!$A$1,MATCH(total!$A194,DatLivEq,0),MATCH(total!J$2,equitation!$B$1:$M$1,0)),0)</f>
        <v>0</v>
      </c>
      <c r="K194" s="23">
        <f ca="1">IFERROR(OFFSET(ceinture!$A$1,MATCH(total!$A194,Datlivceint,0),MATCH(total!K$2,ceinture!$B$1:$L$1,0)),0)</f>
        <v>0</v>
      </c>
      <c r="L194" s="23">
        <f ca="1">IFERROR(OFFSET('sac-diamant'!$A$1,MATCH(total!$A194,DatLivDiam,0),MATCH(total!L$2,'sac-diamant'!$B$1:$L$1,0)),0)</f>
        <v>0</v>
      </c>
    </row>
    <row r="195" spans="1:12">
      <c r="A195" s="8">
        <v>41826</v>
      </c>
      <c r="B195" s="25">
        <f ca="1">IFERROR(OFFSET(fourbi!$A$1,MATCH(total!$A195,DatLivF,0),MATCH(total!B$2,fourbi!$B$1:$M$1,0)),0)</f>
        <v>0</v>
      </c>
      <c r="C195" s="17">
        <f ca="1">IFERROR(OFFSET(fourbi!$A$1,MATCH(total!$A195,DatLivF,0),MATCH(total!C$2,fourbi!$B$1:$M$1,0)),0)</f>
        <v>0</v>
      </c>
      <c r="D195" s="17">
        <f ca="1">IFERROR(OFFSET(fourbi!$A$1,MATCH(total!$A195,DatLivF,0),MATCH(total!D$2,fourbi!$B$1:$M$1,0)),0)</f>
        <v>0</v>
      </c>
      <c r="E195" s="24">
        <f ca="1">IFERROR(OFFSET(fourbi!$A$1,MATCH(total!$A195,DatLivF,0),MATCH(total!E$2,fourbi!$B$1:$M$1,0)),0)</f>
        <v>0</v>
      </c>
      <c r="F195">
        <f ca="1">IFERROR(OFFSET(caleche!$A$1,MATCH(total!$A195,DatLivCal,0),MATCH(total!F$2,caleche!$B$1:$M$1,0)),0)</f>
        <v>0</v>
      </c>
      <c r="G195" s="24">
        <f ca="1">IFERROR(OFFSET(caleche!$A$1,MATCH(total!$A195,DatLivCal,0),MATCH(total!G$2,caleche!$B$1:$M$1,0)),0)</f>
        <v>0</v>
      </c>
      <c r="H195">
        <f ca="1">IFERROR(OFFSET(equitation!$A$1,MATCH(total!$A195,DatLivEq,0),MATCH(total!H$2,equitation!$B$1:$M$1,0)),0)</f>
        <v>0</v>
      </c>
      <c r="I195">
        <f ca="1">IFERROR(OFFSET(equitation!$A$1,MATCH(total!$A195,DatLivEq,0),MATCH(total!I$2,equitation!$B$1:$M$1,0)),0)</f>
        <v>0</v>
      </c>
      <c r="J195" s="24">
        <f ca="1">IFERROR(OFFSET(equitation!$A$1,MATCH(total!$A195,DatLivEq,0),MATCH(total!J$2,equitation!$B$1:$M$1,0)),0)</f>
        <v>0</v>
      </c>
      <c r="K195" s="23">
        <f ca="1">IFERROR(OFFSET(ceinture!$A$1,MATCH(total!$A195,Datlivceint,0),MATCH(total!K$2,ceinture!$B$1:$L$1,0)),0)</f>
        <v>0</v>
      </c>
      <c r="L195" s="23">
        <f ca="1">IFERROR(OFFSET('sac-diamant'!$A$1,MATCH(total!$A195,DatLivDiam,0),MATCH(total!L$2,'sac-diamant'!$B$1:$L$1,0)),0)</f>
        <v>0</v>
      </c>
    </row>
    <row r="196" spans="1:12">
      <c r="A196" s="8">
        <v>41827</v>
      </c>
      <c r="B196" s="25">
        <f ca="1">IFERROR(OFFSET(fourbi!$A$1,MATCH(total!$A196,DatLivF,0),MATCH(total!B$2,fourbi!$B$1:$M$1,0)),0)</f>
        <v>0</v>
      </c>
      <c r="C196" s="17">
        <f ca="1">IFERROR(OFFSET(fourbi!$A$1,MATCH(total!$A196,DatLivF,0),MATCH(total!C$2,fourbi!$B$1:$M$1,0)),0)</f>
        <v>0</v>
      </c>
      <c r="D196" s="17">
        <f ca="1">IFERROR(OFFSET(fourbi!$A$1,MATCH(total!$A196,DatLivF,0),MATCH(total!D$2,fourbi!$B$1:$M$1,0)),0)</f>
        <v>0</v>
      </c>
      <c r="E196" s="24">
        <f ca="1">IFERROR(OFFSET(fourbi!$A$1,MATCH(total!$A196,DatLivF,0),MATCH(total!E$2,fourbi!$B$1:$M$1,0)),0)</f>
        <v>0</v>
      </c>
      <c r="F196">
        <f ca="1">IFERROR(OFFSET(caleche!$A$1,MATCH(total!$A196,DatLivCal,0),MATCH(total!F$2,caleche!$B$1:$M$1,0)),0)</f>
        <v>0</v>
      </c>
      <c r="G196" s="24">
        <f ca="1">IFERROR(OFFSET(caleche!$A$1,MATCH(total!$A196,DatLivCal,0),MATCH(total!G$2,caleche!$B$1:$M$1,0)),0)</f>
        <v>0</v>
      </c>
      <c r="H196">
        <f ca="1">IFERROR(OFFSET(equitation!$A$1,MATCH(total!$A196,DatLivEq,0),MATCH(total!H$2,equitation!$B$1:$M$1,0)),0)</f>
        <v>0</v>
      </c>
      <c r="I196">
        <f ca="1">IFERROR(OFFSET(equitation!$A$1,MATCH(total!$A196,DatLivEq,0),MATCH(total!I$2,equitation!$B$1:$M$1,0)),0)</f>
        <v>0</v>
      </c>
      <c r="J196" s="24">
        <f ca="1">IFERROR(OFFSET(equitation!$A$1,MATCH(total!$A196,DatLivEq,0),MATCH(total!J$2,equitation!$B$1:$M$1,0)),0)</f>
        <v>0</v>
      </c>
      <c r="K196" s="23">
        <f ca="1">IFERROR(OFFSET(ceinture!$A$1,MATCH(total!$A196,Datlivceint,0),MATCH(total!K$2,ceinture!$B$1:$L$1,0)),0)</f>
        <v>0</v>
      </c>
      <c r="L196" s="23">
        <f ca="1">IFERROR(OFFSET('sac-diamant'!$A$1,MATCH(total!$A196,DatLivDiam,0),MATCH(total!L$2,'sac-diamant'!$B$1:$L$1,0)),0)</f>
        <v>0</v>
      </c>
    </row>
    <row r="197" spans="1:12">
      <c r="A197" s="8">
        <v>41828</v>
      </c>
      <c r="B197" s="25">
        <f ca="1">IFERROR(OFFSET(fourbi!$A$1,MATCH(total!$A197,DatLivF,0),MATCH(total!B$2,fourbi!$B$1:$M$1,0)),0)</f>
        <v>0</v>
      </c>
      <c r="C197" s="17">
        <f ca="1">IFERROR(OFFSET(fourbi!$A$1,MATCH(total!$A197,DatLivF,0),MATCH(total!C$2,fourbi!$B$1:$M$1,0)),0)</f>
        <v>0</v>
      </c>
      <c r="D197" s="17">
        <f ca="1">IFERROR(OFFSET(fourbi!$A$1,MATCH(total!$A197,DatLivF,0),MATCH(total!D$2,fourbi!$B$1:$M$1,0)),0)</f>
        <v>0</v>
      </c>
      <c r="E197" s="24">
        <f ca="1">IFERROR(OFFSET(fourbi!$A$1,MATCH(total!$A197,DatLivF,0),MATCH(total!E$2,fourbi!$B$1:$M$1,0)),0)</f>
        <v>0</v>
      </c>
      <c r="F197">
        <f ca="1">IFERROR(OFFSET(caleche!$A$1,MATCH(total!$A197,DatLivCal,0),MATCH(total!F$2,caleche!$B$1:$M$1,0)),0)</f>
        <v>0</v>
      </c>
      <c r="G197" s="24">
        <f ca="1">IFERROR(OFFSET(caleche!$A$1,MATCH(total!$A197,DatLivCal,0),MATCH(total!G$2,caleche!$B$1:$M$1,0)),0)</f>
        <v>0</v>
      </c>
      <c r="H197">
        <f ca="1">IFERROR(OFFSET(equitation!$A$1,MATCH(total!$A197,DatLivEq,0),MATCH(total!H$2,equitation!$B$1:$M$1,0)),0)</f>
        <v>0</v>
      </c>
      <c r="I197">
        <f ca="1">IFERROR(OFFSET(equitation!$A$1,MATCH(total!$A197,DatLivEq,0),MATCH(total!I$2,equitation!$B$1:$M$1,0)),0)</f>
        <v>0</v>
      </c>
      <c r="J197" s="24">
        <f ca="1">IFERROR(OFFSET(equitation!$A$1,MATCH(total!$A197,DatLivEq,0),MATCH(total!J$2,equitation!$B$1:$M$1,0)),0)</f>
        <v>0</v>
      </c>
      <c r="K197" s="23">
        <f ca="1">IFERROR(OFFSET(ceinture!$A$1,MATCH(total!$A197,Datlivceint,0),MATCH(total!K$2,ceinture!$B$1:$L$1,0)),0)</f>
        <v>0</v>
      </c>
      <c r="L197" s="23">
        <f ca="1">IFERROR(OFFSET('sac-diamant'!$A$1,MATCH(total!$A197,DatLivDiam,0),MATCH(total!L$2,'sac-diamant'!$B$1:$L$1,0)),0)</f>
        <v>0</v>
      </c>
    </row>
    <row r="198" spans="1:12">
      <c r="A198" s="8">
        <v>41829</v>
      </c>
      <c r="B198" s="25">
        <f ca="1">IFERROR(OFFSET(fourbi!$A$1,MATCH(total!$A198,DatLivF,0),MATCH(total!B$2,fourbi!$B$1:$M$1,0)),0)</f>
        <v>0</v>
      </c>
      <c r="C198" s="17">
        <f ca="1">IFERROR(OFFSET(fourbi!$A$1,MATCH(total!$A198,DatLivF,0),MATCH(total!C$2,fourbi!$B$1:$M$1,0)),0)</f>
        <v>0</v>
      </c>
      <c r="D198" s="17">
        <f ca="1">IFERROR(OFFSET(fourbi!$A$1,MATCH(total!$A198,DatLivF,0),MATCH(total!D$2,fourbi!$B$1:$M$1,0)),0)</f>
        <v>0</v>
      </c>
      <c r="E198" s="24">
        <f ca="1">IFERROR(OFFSET(fourbi!$A$1,MATCH(total!$A198,DatLivF,0),MATCH(total!E$2,fourbi!$B$1:$M$1,0)),0)</f>
        <v>0</v>
      </c>
      <c r="F198">
        <f ca="1">IFERROR(OFFSET(caleche!$A$1,MATCH(total!$A198,DatLivCal,0),MATCH(total!F$2,caleche!$B$1:$M$1,0)),0)</f>
        <v>0</v>
      </c>
      <c r="G198" s="24">
        <f ca="1">IFERROR(OFFSET(caleche!$A$1,MATCH(total!$A198,DatLivCal,0),MATCH(total!G$2,caleche!$B$1:$M$1,0)),0)</f>
        <v>0</v>
      </c>
      <c r="H198">
        <f ca="1">IFERROR(OFFSET(equitation!$A$1,MATCH(total!$A198,DatLivEq,0),MATCH(total!H$2,equitation!$B$1:$M$1,0)),0)</f>
        <v>0</v>
      </c>
      <c r="I198">
        <f ca="1">IFERROR(OFFSET(equitation!$A$1,MATCH(total!$A198,DatLivEq,0),MATCH(total!I$2,equitation!$B$1:$M$1,0)),0)</f>
        <v>0</v>
      </c>
      <c r="J198" s="24">
        <f ca="1">IFERROR(OFFSET(equitation!$A$1,MATCH(total!$A198,DatLivEq,0),MATCH(total!J$2,equitation!$B$1:$M$1,0)),0)</f>
        <v>0</v>
      </c>
      <c r="K198" s="23">
        <f ca="1">IFERROR(OFFSET(ceinture!$A$1,MATCH(total!$A198,Datlivceint,0),MATCH(total!K$2,ceinture!$B$1:$L$1,0)),0)</f>
        <v>0</v>
      </c>
      <c r="L198" s="23">
        <f ca="1">IFERROR(OFFSET('sac-diamant'!$A$1,MATCH(total!$A198,DatLivDiam,0),MATCH(total!L$2,'sac-diamant'!$B$1:$L$1,0)),0)</f>
        <v>0</v>
      </c>
    </row>
    <row r="199" spans="1:12">
      <c r="A199" s="8">
        <v>41830</v>
      </c>
      <c r="B199" s="25">
        <f ca="1">IFERROR(OFFSET(fourbi!$A$1,MATCH(total!$A199,DatLivF,0),MATCH(total!B$2,fourbi!$B$1:$M$1,0)),0)</f>
        <v>0</v>
      </c>
      <c r="C199" s="17">
        <f ca="1">IFERROR(OFFSET(fourbi!$A$1,MATCH(total!$A199,DatLivF,0),MATCH(total!C$2,fourbi!$B$1:$M$1,0)),0)</f>
        <v>0</v>
      </c>
      <c r="D199" s="17">
        <f ca="1">IFERROR(OFFSET(fourbi!$A$1,MATCH(total!$A199,DatLivF,0),MATCH(total!D$2,fourbi!$B$1:$M$1,0)),0)</f>
        <v>0</v>
      </c>
      <c r="E199" s="24">
        <f ca="1">IFERROR(OFFSET(fourbi!$A$1,MATCH(total!$A199,DatLivF,0),MATCH(total!E$2,fourbi!$B$1:$M$1,0)),0)</f>
        <v>0</v>
      </c>
      <c r="F199">
        <f ca="1">IFERROR(OFFSET(caleche!$A$1,MATCH(total!$A199,DatLivCal,0),MATCH(total!F$2,caleche!$B$1:$M$1,0)),0)</f>
        <v>0</v>
      </c>
      <c r="G199" s="24">
        <f ca="1">IFERROR(OFFSET(caleche!$A$1,MATCH(total!$A199,DatLivCal,0),MATCH(total!G$2,caleche!$B$1:$M$1,0)),0)</f>
        <v>0</v>
      </c>
      <c r="H199">
        <f ca="1">IFERROR(OFFSET(equitation!$A$1,MATCH(total!$A199,DatLivEq,0),MATCH(total!H$2,equitation!$B$1:$M$1,0)),0)</f>
        <v>0</v>
      </c>
      <c r="I199">
        <f ca="1">IFERROR(OFFSET(equitation!$A$1,MATCH(total!$A199,DatLivEq,0),MATCH(total!I$2,equitation!$B$1:$M$1,0)),0)</f>
        <v>0</v>
      </c>
      <c r="J199" s="24">
        <f ca="1">IFERROR(OFFSET(equitation!$A$1,MATCH(total!$A199,DatLivEq,0),MATCH(total!J$2,equitation!$B$1:$M$1,0)),0)</f>
        <v>0</v>
      </c>
      <c r="K199" s="23">
        <f ca="1">IFERROR(OFFSET(ceinture!$A$1,MATCH(total!$A199,Datlivceint,0),MATCH(total!K$2,ceinture!$B$1:$L$1,0)),0)</f>
        <v>0</v>
      </c>
      <c r="L199" s="23">
        <f ca="1">IFERROR(OFFSET('sac-diamant'!$A$1,MATCH(total!$A199,DatLivDiam,0),MATCH(total!L$2,'sac-diamant'!$B$1:$L$1,0)),0)</f>
        <v>0</v>
      </c>
    </row>
    <row r="200" spans="1:12">
      <c r="A200" s="8">
        <v>41831</v>
      </c>
      <c r="B200" s="25">
        <f ca="1">IFERROR(OFFSET(fourbi!$A$1,MATCH(total!$A200,DatLivF,0),MATCH(total!B$2,fourbi!$B$1:$M$1,0)),0)</f>
        <v>0</v>
      </c>
      <c r="C200" s="17">
        <f ca="1">IFERROR(OFFSET(fourbi!$A$1,MATCH(total!$A200,DatLivF,0),MATCH(total!C$2,fourbi!$B$1:$M$1,0)),0)</f>
        <v>0</v>
      </c>
      <c r="D200" s="17">
        <f ca="1">IFERROR(OFFSET(fourbi!$A$1,MATCH(total!$A200,DatLivF,0),MATCH(total!D$2,fourbi!$B$1:$M$1,0)),0)</f>
        <v>0</v>
      </c>
      <c r="E200" s="24">
        <f ca="1">IFERROR(OFFSET(fourbi!$A$1,MATCH(total!$A200,DatLivF,0),MATCH(total!E$2,fourbi!$B$1:$M$1,0)),0)</f>
        <v>0</v>
      </c>
      <c r="F200">
        <f ca="1">IFERROR(OFFSET(caleche!$A$1,MATCH(total!$A200,DatLivCal,0),MATCH(total!F$2,caleche!$B$1:$M$1,0)),0)</f>
        <v>0</v>
      </c>
      <c r="G200" s="24">
        <f ca="1">IFERROR(OFFSET(caleche!$A$1,MATCH(total!$A200,DatLivCal,0),MATCH(total!G$2,caleche!$B$1:$M$1,0)),0)</f>
        <v>0</v>
      </c>
      <c r="H200">
        <f ca="1">IFERROR(OFFSET(equitation!$A$1,MATCH(total!$A200,DatLivEq,0),MATCH(total!H$2,equitation!$B$1:$M$1,0)),0)</f>
        <v>0</v>
      </c>
      <c r="I200">
        <f ca="1">IFERROR(OFFSET(equitation!$A$1,MATCH(total!$A200,DatLivEq,0),MATCH(total!I$2,equitation!$B$1:$M$1,0)),0)</f>
        <v>0</v>
      </c>
      <c r="J200" s="24">
        <f ca="1">IFERROR(OFFSET(equitation!$A$1,MATCH(total!$A200,DatLivEq,0),MATCH(total!J$2,equitation!$B$1:$M$1,0)),0)</f>
        <v>0</v>
      </c>
      <c r="K200" s="23">
        <f ca="1">IFERROR(OFFSET(ceinture!$A$1,MATCH(total!$A200,Datlivceint,0),MATCH(total!K$2,ceinture!$B$1:$L$1,0)),0)</f>
        <v>0</v>
      </c>
      <c r="L200" s="23">
        <f ca="1">IFERROR(OFFSET('sac-diamant'!$A$1,MATCH(total!$A200,DatLivDiam,0),MATCH(total!L$2,'sac-diamant'!$B$1:$L$1,0)),0)</f>
        <v>0</v>
      </c>
    </row>
    <row r="201" spans="1:12">
      <c r="A201" s="8">
        <v>41832</v>
      </c>
      <c r="B201" s="25">
        <f ca="1">IFERROR(OFFSET(fourbi!$A$1,MATCH(total!$A201,DatLivF,0),MATCH(total!B$2,fourbi!$B$1:$M$1,0)),0)</f>
        <v>0</v>
      </c>
      <c r="C201" s="17">
        <f ca="1">IFERROR(OFFSET(fourbi!$A$1,MATCH(total!$A201,DatLivF,0),MATCH(total!C$2,fourbi!$B$1:$M$1,0)),0)</f>
        <v>0</v>
      </c>
      <c r="D201" s="17">
        <f ca="1">IFERROR(OFFSET(fourbi!$A$1,MATCH(total!$A201,DatLivF,0),MATCH(total!D$2,fourbi!$B$1:$M$1,0)),0)</f>
        <v>0</v>
      </c>
      <c r="E201" s="24">
        <f ca="1">IFERROR(OFFSET(fourbi!$A$1,MATCH(total!$A201,DatLivF,0),MATCH(total!E$2,fourbi!$B$1:$M$1,0)),0)</f>
        <v>0</v>
      </c>
      <c r="F201">
        <f ca="1">IFERROR(OFFSET(caleche!$A$1,MATCH(total!$A201,DatLivCal,0),MATCH(total!F$2,caleche!$B$1:$M$1,0)),0)</f>
        <v>0</v>
      </c>
      <c r="G201" s="24">
        <f ca="1">IFERROR(OFFSET(caleche!$A$1,MATCH(total!$A201,DatLivCal,0),MATCH(total!G$2,caleche!$B$1:$M$1,0)),0)</f>
        <v>0</v>
      </c>
      <c r="H201">
        <f ca="1">IFERROR(OFFSET(equitation!$A$1,MATCH(total!$A201,DatLivEq,0),MATCH(total!H$2,equitation!$B$1:$M$1,0)),0)</f>
        <v>0</v>
      </c>
      <c r="I201">
        <f ca="1">IFERROR(OFFSET(equitation!$A$1,MATCH(total!$A201,DatLivEq,0),MATCH(total!I$2,equitation!$B$1:$M$1,0)),0)</f>
        <v>0</v>
      </c>
      <c r="J201" s="24">
        <f ca="1">IFERROR(OFFSET(equitation!$A$1,MATCH(total!$A201,DatLivEq,0),MATCH(total!J$2,equitation!$B$1:$M$1,0)),0)</f>
        <v>0</v>
      </c>
      <c r="K201" s="23">
        <f ca="1">IFERROR(OFFSET(ceinture!$A$1,MATCH(total!$A201,Datlivceint,0),MATCH(total!K$2,ceinture!$B$1:$L$1,0)),0)</f>
        <v>0</v>
      </c>
      <c r="L201" s="23">
        <f ca="1">IFERROR(OFFSET('sac-diamant'!$A$1,MATCH(total!$A201,DatLivDiam,0),MATCH(total!L$2,'sac-diamant'!$B$1:$L$1,0)),0)</f>
        <v>0</v>
      </c>
    </row>
    <row r="202" spans="1:12">
      <c r="A202" s="8">
        <v>41833</v>
      </c>
      <c r="B202" s="25">
        <f ca="1">IFERROR(OFFSET(fourbi!$A$1,MATCH(total!$A202,DatLivF,0),MATCH(total!B$2,fourbi!$B$1:$M$1,0)),0)</f>
        <v>0</v>
      </c>
      <c r="C202" s="17">
        <f ca="1">IFERROR(OFFSET(fourbi!$A$1,MATCH(total!$A202,DatLivF,0),MATCH(total!C$2,fourbi!$B$1:$M$1,0)),0)</f>
        <v>0</v>
      </c>
      <c r="D202" s="17">
        <f ca="1">IFERROR(OFFSET(fourbi!$A$1,MATCH(total!$A202,DatLivF,0),MATCH(total!D$2,fourbi!$B$1:$M$1,0)),0)</f>
        <v>0</v>
      </c>
      <c r="E202" s="24">
        <f ca="1">IFERROR(OFFSET(fourbi!$A$1,MATCH(total!$A202,DatLivF,0),MATCH(total!E$2,fourbi!$B$1:$M$1,0)),0)</f>
        <v>0</v>
      </c>
      <c r="F202">
        <f ca="1">IFERROR(OFFSET(caleche!$A$1,MATCH(total!$A202,DatLivCal,0),MATCH(total!F$2,caleche!$B$1:$M$1,0)),0)</f>
        <v>0</v>
      </c>
      <c r="G202" s="24">
        <f ca="1">IFERROR(OFFSET(caleche!$A$1,MATCH(total!$A202,DatLivCal,0),MATCH(total!G$2,caleche!$B$1:$M$1,0)),0)</f>
        <v>0</v>
      </c>
      <c r="H202">
        <f ca="1">IFERROR(OFFSET(equitation!$A$1,MATCH(total!$A202,DatLivEq,0),MATCH(total!H$2,equitation!$B$1:$M$1,0)),0)</f>
        <v>0</v>
      </c>
      <c r="I202">
        <f ca="1">IFERROR(OFFSET(equitation!$A$1,MATCH(total!$A202,DatLivEq,0),MATCH(total!I$2,equitation!$B$1:$M$1,0)),0)</f>
        <v>0</v>
      </c>
      <c r="J202" s="24">
        <f ca="1">IFERROR(OFFSET(equitation!$A$1,MATCH(total!$A202,DatLivEq,0),MATCH(total!J$2,equitation!$B$1:$M$1,0)),0)</f>
        <v>0</v>
      </c>
      <c r="K202" s="23">
        <f ca="1">IFERROR(OFFSET(ceinture!$A$1,MATCH(total!$A202,Datlivceint,0),MATCH(total!K$2,ceinture!$B$1:$L$1,0)),0)</f>
        <v>0</v>
      </c>
      <c r="L202" s="23">
        <f ca="1">IFERROR(OFFSET('sac-diamant'!$A$1,MATCH(total!$A202,DatLivDiam,0),MATCH(total!L$2,'sac-diamant'!$B$1:$L$1,0)),0)</f>
        <v>0</v>
      </c>
    </row>
    <row r="203" spans="1:12">
      <c r="A203" s="8">
        <v>41834</v>
      </c>
      <c r="B203" s="25">
        <f ca="1">IFERROR(OFFSET(fourbi!$A$1,MATCH(total!$A203,DatLivF,0),MATCH(total!B$2,fourbi!$B$1:$M$1,0)),0)</f>
        <v>0</v>
      </c>
      <c r="C203" s="17">
        <f ca="1">IFERROR(OFFSET(fourbi!$A$1,MATCH(total!$A203,DatLivF,0),MATCH(total!C$2,fourbi!$B$1:$M$1,0)),0)</f>
        <v>0</v>
      </c>
      <c r="D203" s="17">
        <f ca="1">IFERROR(OFFSET(fourbi!$A$1,MATCH(total!$A203,DatLivF,0),MATCH(total!D$2,fourbi!$B$1:$M$1,0)),0)</f>
        <v>0</v>
      </c>
      <c r="E203" s="24">
        <f ca="1">IFERROR(OFFSET(fourbi!$A$1,MATCH(total!$A203,DatLivF,0),MATCH(total!E$2,fourbi!$B$1:$M$1,0)),0)</f>
        <v>0</v>
      </c>
      <c r="F203">
        <f ca="1">IFERROR(OFFSET(caleche!$A$1,MATCH(total!$A203,DatLivCal,0),MATCH(total!F$2,caleche!$B$1:$M$1,0)),0)</f>
        <v>0</v>
      </c>
      <c r="G203" s="24">
        <f ca="1">IFERROR(OFFSET(caleche!$A$1,MATCH(total!$A203,DatLivCal,0),MATCH(total!G$2,caleche!$B$1:$M$1,0)),0)</f>
        <v>0</v>
      </c>
      <c r="H203">
        <f ca="1">IFERROR(OFFSET(equitation!$A$1,MATCH(total!$A203,DatLivEq,0),MATCH(total!H$2,equitation!$B$1:$M$1,0)),0)</f>
        <v>0</v>
      </c>
      <c r="I203">
        <f ca="1">IFERROR(OFFSET(equitation!$A$1,MATCH(total!$A203,DatLivEq,0),MATCH(total!I$2,equitation!$B$1:$M$1,0)),0)</f>
        <v>0</v>
      </c>
      <c r="J203" s="24">
        <f ca="1">IFERROR(OFFSET(equitation!$A$1,MATCH(total!$A203,DatLivEq,0),MATCH(total!J$2,equitation!$B$1:$M$1,0)),0)</f>
        <v>0</v>
      </c>
      <c r="K203" s="23">
        <f ca="1">IFERROR(OFFSET(ceinture!$A$1,MATCH(total!$A203,Datlivceint,0),MATCH(total!K$2,ceinture!$B$1:$L$1,0)),0)</f>
        <v>0</v>
      </c>
      <c r="L203" s="23">
        <f ca="1">IFERROR(OFFSET('sac-diamant'!$A$1,MATCH(total!$A203,DatLivDiam,0),MATCH(total!L$2,'sac-diamant'!$B$1:$L$1,0)),0)</f>
        <v>0</v>
      </c>
    </row>
    <row r="204" spans="1:12">
      <c r="A204" s="8">
        <v>41835</v>
      </c>
      <c r="B204" s="25">
        <f ca="1">IFERROR(OFFSET(fourbi!$A$1,MATCH(total!$A204,DatLivF,0),MATCH(total!B$2,fourbi!$B$1:$M$1,0)),0)</f>
        <v>0</v>
      </c>
      <c r="C204" s="17">
        <f ca="1">IFERROR(OFFSET(fourbi!$A$1,MATCH(total!$A204,DatLivF,0),MATCH(total!C$2,fourbi!$B$1:$M$1,0)),0)</f>
        <v>0</v>
      </c>
      <c r="D204" s="17">
        <f ca="1">IFERROR(OFFSET(fourbi!$A$1,MATCH(total!$A204,DatLivF,0),MATCH(total!D$2,fourbi!$B$1:$M$1,0)),0)</f>
        <v>0</v>
      </c>
      <c r="E204" s="24">
        <f ca="1">IFERROR(OFFSET(fourbi!$A$1,MATCH(total!$A204,DatLivF,0),MATCH(total!E$2,fourbi!$B$1:$M$1,0)),0)</f>
        <v>0</v>
      </c>
      <c r="F204">
        <f ca="1">IFERROR(OFFSET(caleche!$A$1,MATCH(total!$A204,DatLivCal,0),MATCH(total!F$2,caleche!$B$1:$M$1,0)),0)</f>
        <v>0</v>
      </c>
      <c r="G204" s="24">
        <f ca="1">IFERROR(OFFSET(caleche!$A$1,MATCH(total!$A204,DatLivCal,0),MATCH(total!G$2,caleche!$B$1:$M$1,0)),0)</f>
        <v>0</v>
      </c>
      <c r="H204">
        <f ca="1">IFERROR(OFFSET(equitation!$A$1,MATCH(total!$A204,DatLivEq,0),MATCH(total!H$2,equitation!$B$1:$M$1,0)),0)</f>
        <v>0</v>
      </c>
      <c r="I204">
        <f ca="1">IFERROR(OFFSET(equitation!$A$1,MATCH(total!$A204,DatLivEq,0),MATCH(total!I$2,equitation!$B$1:$M$1,0)),0)</f>
        <v>0</v>
      </c>
      <c r="J204" s="24">
        <f ca="1">IFERROR(OFFSET(equitation!$A$1,MATCH(total!$A204,DatLivEq,0),MATCH(total!J$2,equitation!$B$1:$M$1,0)),0)</f>
        <v>0</v>
      </c>
      <c r="K204" s="23">
        <f ca="1">IFERROR(OFFSET(ceinture!$A$1,MATCH(total!$A204,Datlivceint,0),MATCH(total!K$2,ceinture!$B$1:$L$1,0)),0)</f>
        <v>0</v>
      </c>
      <c r="L204" s="23">
        <f ca="1">IFERROR(OFFSET('sac-diamant'!$A$1,MATCH(total!$A204,DatLivDiam,0),MATCH(total!L$2,'sac-diamant'!$B$1:$L$1,0)),0)</f>
        <v>0</v>
      </c>
    </row>
    <row r="205" spans="1:12">
      <c r="A205" s="8">
        <v>41836</v>
      </c>
      <c r="B205" s="25">
        <f ca="1">IFERROR(OFFSET(fourbi!$A$1,MATCH(total!$A205,DatLivF,0),MATCH(total!B$2,fourbi!$B$1:$M$1,0)),0)</f>
        <v>0</v>
      </c>
      <c r="C205" s="17">
        <f ca="1">IFERROR(OFFSET(fourbi!$A$1,MATCH(total!$A205,DatLivF,0),MATCH(total!C$2,fourbi!$B$1:$M$1,0)),0)</f>
        <v>0</v>
      </c>
      <c r="D205" s="17">
        <f ca="1">IFERROR(OFFSET(fourbi!$A$1,MATCH(total!$A205,DatLivF,0),MATCH(total!D$2,fourbi!$B$1:$M$1,0)),0)</f>
        <v>0</v>
      </c>
      <c r="E205" s="24">
        <f ca="1">IFERROR(OFFSET(fourbi!$A$1,MATCH(total!$A205,DatLivF,0),MATCH(total!E$2,fourbi!$B$1:$M$1,0)),0)</f>
        <v>0</v>
      </c>
      <c r="F205">
        <f ca="1">IFERROR(OFFSET(caleche!$A$1,MATCH(total!$A205,DatLivCal,0),MATCH(total!F$2,caleche!$B$1:$M$1,0)),0)</f>
        <v>0</v>
      </c>
      <c r="G205" s="24">
        <f ca="1">IFERROR(OFFSET(caleche!$A$1,MATCH(total!$A205,DatLivCal,0),MATCH(total!G$2,caleche!$B$1:$M$1,0)),0)</f>
        <v>0</v>
      </c>
      <c r="H205">
        <f ca="1">IFERROR(OFFSET(equitation!$A$1,MATCH(total!$A205,DatLivEq,0),MATCH(total!H$2,equitation!$B$1:$M$1,0)),0)</f>
        <v>0</v>
      </c>
      <c r="I205">
        <f ca="1">IFERROR(OFFSET(equitation!$A$1,MATCH(total!$A205,DatLivEq,0),MATCH(total!I$2,equitation!$B$1:$M$1,0)),0)</f>
        <v>0</v>
      </c>
      <c r="J205" s="24">
        <f ca="1">IFERROR(OFFSET(equitation!$A$1,MATCH(total!$A205,DatLivEq,0),MATCH(total!J$2,equitation!$B$1:$M$1,0)),0)</f>
        <v>0</v>
      </c>
      <c r="K205" s="23">
        <f ca="1">IFERROR(OFFSET(ceinture!$A$1,MATCH(total!$A205,Datlivceint,0),MATCH(total!K$2,ceinture!$B$1:$L$1,0)),0)</f>
        <v>0</v>
      </c>
      <c r="L205" s="23">
        <f ca="1">IFERROR(OFFSET('sac-diamant'!$A$1,MATCH(total!$A205,DatLivDiam,0),MATCH(total!L$2,'sac-diamant'!$B$1:$L$1,0)),0)</f>
        <v>0</v>
      </c>
    </row>
    <row r="206" spans="1:12">
      <c r="A206" s="8">
        <v>41837</v>
      </c>
      <c r="B206" s="25">
        <f ca="1">IFERROR(OFFSET(fourbi!$A$1,MATCH(total!$A206,DatLivF,0),MATCH(total!B$2,fourbi!$B$1:$M$1,0)),0)</f>
        <v>0</v>
      </c>
      <c r="C206" s="17">
        <f ca="1">IFERROR(OFFSET(fourbi!$A$1,MATCH(total!$A206,DatLivF,0),MATCH(total!C$2,fourbi!$B$1:$M$1,0)),0)</f>
        <v>0</v>
      </c>
      <c r="D206" s="17">
        <f ca="1">IFERROR(OFFSET(fourbi!$A$1,MATCH(total!$A206,DatLivF,0),MATCH(total!D$2,fourbi!$B$1:$M$1,0)),0)</f>
        <v>0</v>
      </c>
      <c r="E206" s="24">
        <f ca="1">IFERROR(OFFSET(fourbi!$A$1,MATCH(total!$A206,DatLivF,0),MATCH(total!E$2,fourbi!$B$1:$M$1,0)),0)</f>
        <v>0</v>
      </c>
      <c r="F206">
        <f ca="1">IFERROR(OFFSET(caleche!$A$1,MATCH(total!$A206,DatLivCal,0),MATCH(total!F$2,caleche!$B$1:$M$1,0)),0)</f>
        <v>0</v>
      </c>
      <c r="G206" s="24">
        <f ca="1">IFERROR(OFFSET(caleche!$A$1,MATCH(total!$A206,DatLivCal,0),MATCH(total!G$2,caleche!$B$1:$M$1,0)),0)</f>
        <v>0</v>
      </c>
      <c r="H206">
        <f ca="1">IFERROR(OFFSET(equitation!$A$1,MATCH(total!$A206,DatLivEq,0),MATCH(total!H$2,equitation!$B$1:$M$1,0)),0)</f>
        <v>0</v>
      </c>
      <c r="I206">
        <f ca="1">IFERROR(OFFSET(equitation!$A$1,MATCH(total!$A206,DatLivEq,0),MATCH(total!I$2,equitation!$B$1:$M$1,0)),0)</f>
        <v>0</v>
      </c>
      <c r="J206" s="24">
        <f ca="1">IFERROR(OFFSET(equitation!$A$1,MATCH(total!$A206,DatLivEq,0),MATCH(total!J$2,equitation!$B$1:$M$1,0)),0)</f>
        <v>0</v>
      </c>
      <c r="K206" s="23">
        <f ca="1">IFERROR(OFFSET(ceinture!$A$1,MATCH(total!$A206,Datlivceint,0),MATCH(total!K$2,ceinture!$B$1:$L$1,0)),0)</f>
        <v>0</v>
      </c>
      <c r="L206" s="23">
        <f ca="1">IFERROR(OFFSET('sac-diamant'!$A$1,MATCH(total!$A206,DatLivDiam,0),MATCH(total!L$2,'sac-diamant'!$B$1:$L$1,0)),0)</f>
        <v>0</v>
      </c>
    </row>
    <row r="207" spans="1:12">
      <c r="A207" s="8">
        <v>41838</v>
      </c>
      <c r="B207" s="25">
        <f ca="1">IFERROR(OFFSET(fourbi!$A$1,MATCH(total!$A207,DatLivF,0),MATCH(total!B$2,fourbi!$B$1:$M$1,0)),0)</f>
        <v>0</v>
      </c>
      <c r="C207" s="17">
        <f ca="1">IFERROR(OFFSET(fourbi!$A$1,MATCH(total!$A207,DatLivF,0),MATCH(total!C$2,fourbi!$B$1:$M$1,0)),0)</f>
        <v>0</v>
      </c>
      <c r="D207" s="17">
        <f ca="1">IFERROR(OFFSET(fourbi!$A$1,MATCH(total!$A207,DatLivF,0),MATCH(total!D$2,fourbi!$B$1:$M$1,0)),0)</f>
        <v>0</v>
      </c>
      <c r="E207" s="24">
        <f ca="1">IFERROR(OFFSET(fourbi!$A$1,MATCH(total!$A207,DatLivF,0),MATCH(total!E$2,fourbi!$B$1:$M$1,0)),0)</f>
        <v>0</v>
      </c>
      <c r="F207">
        <f ca="1">IFERROR(OFFSET(caleche!$A$1,MATCH(total!$A207,DatLivCal,0),MATCH(total!F$2,caleche!$B$1:$M$1,0)),0)</f>
        <v>0</v>
      </c>
      <c r="G207" s="24">
        <f ca="1">IFERROR(OFFSET(caleche!$A$1,MATCH(total!$A207,DatLivCal,0),MATCH(total!G$2,caleche!$B$1:$M$1,0)),0)</f>
        <v>0</v>
      </c>
      <c r="H207">
        <f ca="1">IFERROR(OFFSET(equitation!$A$1,MATCH(total!$A207,DatLivEq,0),MATCH(total!H$2,equitation!$B$1:$M$1,0)),0)</f>
        <v>0</v>
      </c>
      <c r="I207">
        <f ca="1">IFERROR(OFFSET(equitation!$A$1,MATCH(total!$A207,DatLivEq,0),MATCH(total!I$2,equitation!$B$1:$M$1,0)),0)</f>
        <v>0</v>
      </c>
      <c r="J207" s="24">
        <f ca="1">IFERROR(OFFSET(equitation!$A$1,MATCH(total!$A207,DatLivEq,0),MATCH(total!J$2,equitation!$B$1:$M$1,0)),0)</f>
        <v>0</v>
      </c>
      <c r="K207" s="23">
        <f ca="1">IFERROR(OFFSET(ceinture!$A$1,MATCH(total!$A207,Datlivceint,0),MATCH(total!K$2,ceinture!$B$1:$L$1,0)),0)</f>
        <v>0</v>
      </c>
      <c r="L207" s="23">
        <f ca="1">IFERROR(OFFSET('sac-diamant'!$A$1,MATCH(total!$A207,DatLivDiam,0),MATCH(total!L$2,'sac-diamant'!$B$1:$L$1,0)),0)</f>
        <v>0</v>
      </c>
    </row>
    <row r="208" spans="1:12">
      <c r="A208" s="8">
        <v>41839</v>
      </c>
      <c r="B208" s="25">
        <f ca="1">IFERROR(OFFSET(fourbi!$A$1,MATCH(total!$A208,DatLivF,0),MATCH(total!B$2,fourbi!$B$1:$M$1,0)),0)</f>
        <v>0</v>
      </c>
      <c r="C208" s="17">
        <f ca="1">IFERROR(OFFSET(fourbi!$A$1,MATCH(total!$A208,DatLivF,0),MATCH(total!C$2,fourbi!$B$1:$M$1,0)),0)</f>
        <v>0</v>
      </c>
      <c r="D208" s="17">
        <f ca="1">IFERROR(OFFSET(fourbi!$A$1,MATCH(total!$A208,DatLivF,0),MATCH(total!D$2,fourbi!$B$1:$M$1,0)),0)</f>
        <v>0</v>
      </c>
      <c r="E208" s="24">
        <f ca="1">IFERROR(OFFSET(fourbi!$A$1,MATCH(total!$A208,DatLivF,0),MATCH(total!E$2,fourbi!$B$1:$M$1,0)),0)</f>
        <v>0</v>
      </c>
      <c r="F208">
        <f ca="1">IFERROR(OFFSET(caleche!$A$1,MATCH(total!$A208,DatLivCal,0),MATCH(total!F$2,caleche!$B$1:$M$1,0)),0)</f>
        <v>0</v>
      </c>
      <c r="G208" s="24">
        <f ca="1">IFERROR(OFFSET(caleche!$A$1,MATCH(total!$A208,DatLivCal,0),MATCH(total!G$2,caleche!$B$1:$M$1,0)),0)</f>
        <v>0</v>
      </c>
      <c r="H208">
        <f ca="1">IFERROR(OFFSET(equitation!$A$1,MATCH(total!$A208,DatLivEq,0),MATCH(total!H$2,equitation!$B$1:$M$1,0)),0)</f>
        <v>0</v>
      </c>
      <c r="I208">
        <f ca="1">IFERROR(OFFSET(equitation!$A$1,MATCH(total!$A208,DatLivEq,0),MATCH(total!I$2,equitation!$B$1:$M$1,0)),0)</f>
        <v>0</v>
      </c>
      <c r="J208" s="24">
        <f ca="1">IFERROR(OFFSET(equitation!$A$1,MATCH(total!$A208,DatLivEq,0),MATCH(total!J$2,equitation!$B$1:$M$1,0)),0)</f>
        <v>0</v>
      </c>
      <c r="K208" s="23">
        <f ca="1">IFERROR(OFFSET(ceinture!$A$1,MATCH(total!$A208,Datlivceint,0),MATCH(total!K$2,ceinture!$B$1:$L$1,0)),0)</f>
        <v>0</v>
      </c>
      <c r="L208" s="23">
        <f ca="1">IFERROR(OFFSET('sac-diamant'!$A$1,MATCH(total!$A208,DatLivDiam,0),MATCH(total!L$2,'sac-diamant'!$B$1:$L$1,0)),0)</f>
        <v>0</v>
      </c>
    </row>
    <row r="209" spans="1:23">
      <c r="A209" s="8">
        <v>41840</v>
      </c>
      <c r="B209" s="25">
        <f ca="1">IFERROR(OFFSET(fourbi!$A$1,MATCH(total!$A209,DatLivF,0),MATCH(total!B$2,fourbi!$B$1:$M$1,0)),0)</f>
        <v>0</v>
      </c>
      <c r="C209" s="17">
        <f ca="1">IFERROR(OFFSET(fourbi!$A$1,MATCH(total!$A209,DatLivF,0),MATCH(total!C$2,fourbi!$B$1:$M$1,0)),0)</f>
        <v>0</v>
      </c>
      <c r="D209" s="17">
        <f ca="1">IFERROR(OFFSET(fourbi!$A$1,MATCH(total!$A209,DatLivF,0),MATCH(total!D$2,fourbi!$B$1:$M$1,0)),0)</f>
        <v>0</v>
      </c>
      <c r="E209" s="24">
        <f ca="1">IFERROR(OFFSET(fourbi!$A$1,MATCH(total!$A209,DatLivF,0),MATCH(total!E$2,fourbi!$B$1:$M$1,0)),0)</f>
        <v>0</v>
      </c>
      <c r="F209">
        <f ca="1">IFERROR(OFFSET(caleche!$A$1,MATCH(total!$A209,DatLivCal,0),MATCH(total!F$2,caleche!$B$1:$M$1,0)),0)</f>
        <v>0</v>
      </c>
      <c r="G209" s="24">
        <f ca="1">IFERROR(OFFSET(caleche!$A$1,MATCH(total!$A209,DatLivCal,0),MATCH(total!G$2,caleche!$B$1:$M$1,0)),0)</f>
        <v>0</v>
      </c>
      <c r="H209">
        <f ca="1">IFERROR(OFFSET(equitation!$A$1,MATCH(total!$A209,DatLivEq,0),MATCH(total!H$2,equitation!$B$1:$M$1,0)),0)</f>
        <v>0</v>
      </c>
      <c r="I209">
        <f ca="1">IFERROR(OFFSET(equitation!$A$1,MATCH(total!$A209,DatLivEq,0),MATCH(total!I$2,equitation!$B$1:$M$1,0)),0)</f>
        <v>0</v>
      </c>
      <c r="J209" s="24">
        <f ca="1">IFERROR(OFFSET(equitation!$A$1,MATCH(total!$A209,DatLivEq,0),MATCH(total!J$2,equitation!$B$1:$M$1,0)),0)</f>
        <v>0</v>
      </c>
      <c r="K209" s="23">
        <f ca="1">IFERROR(OFFSET(ceinture!$A$1,MATCH(total!$A209,Datlivceint,0),MATCH(total!K$2,ceinture!$B$1:$L$1,0)),0)</f>
        <v>0</v>
      </c>
      <c r="L209" s="23">
        <f ca="1">IFERROR(OFFSET('sac-diamant'!$A$1,MATCH(total!$A209,DatLivDiam,0),MATCH(total!L$2,'sac-diamant'!$B$1:$L$1,0)),0)</f>
        <v>0</v>
      </c>
    </row>
    <row r="210" spans="1:23">
      <c r="A210" s="8">
        <v>41841</v>
      </c>
      <c r="B210" s="25">
        <f ca="1">IFERROR(OFFSET(fourbi!$A$1,MATCH(total!$A210,DatLivF,0),MATCH(total!B$2,fourbi!$B$1:$M$1,0)),0)</f>
        <v>0</v>
      </c>
      <c r="C210" s="17">
        <f ca="1">IFERROR(OFFSET(fourbi!$A$1,MATCH(total!$A210,DatLivF,0),MATCH(total!C$2,fourbi!$B$1:$M$1,0)),0)</f>
        <v>0</v>
      </c>
      <c r="D210" s="17">
        <f ca="1">IFERROR(OFFSET(fourbi!$A$1,MATCH(total!$A210,DatLivF,0),MATCH(total!D$2,fourbi!$B$1:$M$1,0)),0)</f>
        <v>0</v>
      </c>
      <c r="E210" s="24">
        <f ca="1">IFERROR(OFFSET(fourbi!$A$1,MATCH(total!$A210,DatLivF,0),MATCH(total!E$2,fourbi!$B$1:$M$1,0)),0)</f>
        <v>0</v>
      </c>
      <c r="F210">
        <f ca="1">IFERROR(OFFSET(caleche!$A$1,MATCH(total!$A210,DatLivCal,0),MATCH(total!F$2,caleche!$B$1:$M$1,0)),0)</f>
        <v>0</v>
      </c>
      <c r="G210" s="24">
        <f ca="1">IFERROR(OFFSET(caleche!$A$1,MATCH(total!$A210,DatLivCal,0),MATCH(total!G$2,caleche!$B$1:$M$1,0)),0)</f>
        <v>0</v>
      </c>
      <c r="H210">
        <f ca="1">IFERROR(OFFSET(equitation!$A$1,MATCH(total!$A210,DatLivEq,0),MATCH(total!H$2,equitation!$B$1:$M$1,0)),0)</f>
        <v>0</v>
      </c>
      <c r="I210">
        <f ca="1">IFERROR(OFFSET(equitation!$A$1,MATCH(total!$A210,DatLivEq,0),MATCH(total!I$2,equitation!$B$1:$M$1,0)),0)</f>
        <v>0</v>
      </c>
      <c r="J210" s="24">
        <f ca="1">IFERROR(OFFSET(equitation!$A$1,MATCH(total!$A210,DatLivEq,0),MATCH(total!J$2,equitation!$B$1:$M$1,0)),0)</f>
        <v>0</v>
      </c>
      <c r="K210" s="23">
        <f ca="1">IFERROR(OFFSET(ceinture!$A$1,MATCH(total!$A210,Datlivceint,0),MATCH(total!K$2,ceinture!$B$1:$L$1,0)),0)</f>
        <v>0</v>
      </c>
      <c r="L210" s="23">
        <f ca="1">IFERROR(OFFSET('sac-diamant'!$A$1,MATCH(total!$A210,DatLivDiam,0),MATCH(total!L$2,'sac-diamant'!$B$1:$L$1,0)),0)</f>
        <v>0</v>
      </c>
    </row>
    <row r="211" spans="1:23">
      <c r="A211" s="8">
        <v>41842</v>
      </c>
      <c r="B211" s="25">
        <f ca="1">IFERROR(OFFSET(fourbi!$A$1,MATCH(total!$A211,DatLivF,0),MATCH(total!B$2,fourbi!$B$1:$M$1,0)),0)</f>
        <v>0</v>
      </c>
      <c r="C211" s="17">
        <f ca="1">IFERROR(OFFSET(fourbi!$A$1,MATCH(total!$A211,DatLivF,0),MATCH(total!C$2,fourbi!$B$1:$M$1,0)),0)</f>
        <v>0</v>
      </c>
      <c r="D211" s="17">
        <f ca="1">IFERROR(OFFSET(fourbi!$A$1,MATCH(total!$A211,DatLivF,0),MATCH(total!D$2,fourbi!$B$1:$M$1,0)),0)</f>
        <v>0</v>
      </c>
      <c r="E211" s="24">
        <f ca="1">IFERROR(OFFSET(fourbi!$A$1,MATCH(total!$A211,DatLivF,0),MATCH(total!E$2,fourbi!$B$1:$M$1,0)),0)</f>
        <v>0</v>
      </c>
      <c r="F211">
        <f ca="1">IFERROR(OFFSET(caleche!$A$1,MATCH(total!$A211,DatLivCal,0),MATCH(total!F$2,caleche!$B$1:$M$1,0)),0)</f>
        <v>0</v>
      </c>
      <c r="G211" s="24">
        <f ca="1">IFERROR(OFFSET(caleche!$A$1,MATCH(total!$A211,DatLivCal,0),MATCH(total!G$2,caleche!$B$1:$M$1,0)),0)</f>
        <v>0</v>
      </c>
      <c r="H211">
        <f ca="1">IFERROR(OFFSET(equitation!$A$1,MATCH(total!$A211,DatLivEq,0),MATCH(total!H$2,equitation!$B$1:$M$1,0)),0)</f>
        <v>0</v>
      </c>
      <c r="I211">
        <f ca="1">IFERROR(OFFSET(equitation!$A$1,MATCH(total!$A211,DatLivEq,0),MATCH(total!I$2,equitation!$B$1:$M$1,0)),0)</f>
        <v>0</v>
      </c>
      <c r="J211" s="24">
        <f ca="1">IFERROR(OFFSET(equitation!$A$1,MATCH(total!$A211,DatLivEq,0),MATCH(total!J$2,equitation!$B$1:$M$1,0)),0)</f>
        <v>0</v>
      </c>
      <c r="K211" s="23">
        <f ca="1">IFERROR(OFFSET(ceinture!$A$1,MATCH(total!$A211,Datlivceint,0),MATCH(total!K$2,ceinture!$B$1:$L$1,0)),0)</f>
        <v>0</v>
      </c>
      <c r="L211" s="23">
        <f ca="1">IFERROR(OFFSET('sac-diamant'!$A$1,MATCH(total!$A211,DatLivDiam,0),MATCH(total!L$2,'sac-diamant'!$B$1:$L$1,0)),0)</f>
        <v>0</v>
      </c>
    </row>
    <row r="212" spans="1:23">
      <c r="A212" s="8">
        <v>41843</v>
      </c>
      <c r="B212" s="25">
        <f ca="1">IFERROR(OFFSET(fourbi!$A$1,MATCH(total!$A212,DatLivF,0),MATCH(total!B$2,fourbi!$B$1:$M$1,0)),0)</f>
        <v>0</v>
      </c>
      <c r="C212" s="17">
        <f ca="1">IFERROR(OFFSET(fourbi!$A$1,MATCH(total!$A212,DatLivF,0),MATCH(total!C$2,fourbi!$B$1:$M$1,0)),0)</f>
        <v>0</v>
      </c>
      <c r="D212" s="17">
        <f ca="1">IFERROR(OFFSET(fourbi!$A$1,MATCH(total!$A212,DatLivF,0),MATCH(total!D$2,fourbi!$B$1:$M$1,0)),0)</f>
        <v>0</v>
      </c>
      <c r="E212" s="24">
        <f ca="1">IFERROR(OFFSET(fourbi!$A$1,MATCH(total!$A212,DatLivF,0),MATCH(total!E$2,fourbi!$B$1:$M$1,0)),0)</f>
        <v>0</v>
      </c>
      <c r="F212">
        <f ca="1">IFERROR(OFFSET(caleche!$A$1,MATCH(total!$A212,DatLivCal,0),MATCH(total!F$2,caleche!$B$1:$M$1,0)),0)</f>
        <v>0</v>
      </c>
      <c r="G212" s="24">
        <f ca="1">IFERROR(OFFSET(caleche!$A$1,MATCH(total!$A212,DatLivCal,0),MATCH(total!G$2,caleche!$B$1:$M$1,0)),0)</f>
        <v>0</v>
      </c>
      <c r="H212">
        <f ca="1">IFERROR(OFFSET(equitation!$A$1,MATCH(total!$A212,DatLivEq,0),MATCH(total!H$2,equitation!$B$1:$M$1,0)),0)</f>
        <v>0</v>
      </c>
      <c r="I212">
        <f ca="1">IFERROR(OFFSET(equitation!$A$1,MATCH(total!$A212,DatLivEq,0),MATCH(total!I$2,equitation!$B$1:$M$1,0)),0)</f>
        <v>0</v>
      </c>
      <c r="J212" s="24">
        <f ca="1">IFERROR(OFFSET(equitation!$A$1,MATCH(total!$A212,DatLivEq,0),MATCH(total!J$2,equitation!$B$1:$M$1,0)),0)</f>
        <v>0</v>
      </c>
      <c r="K212" s="23">
        <f ca="1">IFERROR(OFFSET(ceinture!$A$1,MATCH(total!$A212,Datlivceint,0),MATCH(total!K$2,ceinture!$B$1:$L$1,0)),0)</f>
        <v>0</v>
      </c>
      <c r="L212" s="23">
        <f ca="1">IFERROR(OFFSET('sac-diamant'!$A$1,MATCH(total!$A212,DatLivDiam,0),MATCH(total!L$2,'sac-diamant'!$B$1:$L$1,0)),0)</f>
        <v>0</v>
      </c>
    </row>
    <row r="213" spans="1:23">
      <c r="A213" s="8">
        <v>41844</v>
      </c>
      <c r="B213" s="25">
        <f ca="1">IFERROR(OFFSET(fourbi!$A$1,MATCH(total!$A213,DatLivF,0),MATCH(total!B$2,fourbi!$B$1:$M$1,0)),0)</f>
        <v>0</v>
      </c>
      <c r="C213" s="17">
        <f ca="1">IFERROR(OFFSET(fourbi!$A$1,MATCH(total!$A213,DatLivF,0),MATCH(total!C$2,fourbi!$B$1:$M$1,0)),0)</f>
        <v>0</v>
      </c>
      <c r="D213" s="17">
        <f ca="1">IFERROR(OFFSET(fourbi!$A$1,MATCH(total!$A213,DatLivF,0),MATCH(total!D$2,fourbi!$B$1:$M$1,0)),0)</f>
        <v>0</v>
      </c>
      <c r="E213" s="24">
        <f ca="1">IFERROR(OFFSET(fourbi!$A$1,MATCH(total!$A213,DatLivF,0),MATCH(total!E$2,fourbi!$B$1:$M$1,0)),0)</f>
        <v>0</v>
      </c>
      <c r="F213">
        <f ca="1">IFERROR(OFFSET(caleche!$A$1,MATCH(total!$A213,DatLivCal,0),MATCH(total!F$2,caleche!$B$1:$M$1,0)),0)</f>
        <v>0</v>
      </c>
      <c r="G213" s="24">
        <f ca="1">IFERROR(OFFSET(caleche!$A$1,MATCH(total!$A213,DatLivCal,0),MATCH(total!G$2,caleche!$B$1:$M$1,0)),0)</f>
        <v>0</v>
      </c>
      <c r="H213">
        <f ca="1">IFERROR(OFFSET(equitation!$A$1,MATCH(total!$A213,DatLivEq,0),MATCH(total!H$2,equitation!$B$1:$M$1,0)),0)</f>
        <v>0</v>
      </c>
      <c r="I213">
        <f ca="1">IFERROR(OFFSET(equitation!$A$1,MATCH(total!$A213,DatLivEq,0),MATCH(total!I$2,equitation!$B$1:$M$1,0)),0)</f>
        <v>0</v>
      </c>
      <c r="J213" s="24">
        <f ca="1">IFERROR(OFFSET(equitation!$A$1,MATCH(total!$A213,DatLivEq,0),MATCH(total!J$2,equitation!$B$1:$M$1,0)),0)</f>
        <v>0</v>
      </c>
      <c r="K213" s="23">
        <f ca="1">IFERROR(OFFSET(ceinture!$A$1,MATCH(total!$A213,Datlivceint,0),MATCH(total!K$2,ceinture!$B$1:$L$1,0)),0)</f>
        <v>0</v>
      </c>
      <c r="L213" s="23">
        <f ca="1">IFERROR(OFFSET('sac-diamant'!$A$1,MATCH(total!$A213,DatLivDiam,0),MATCH(total!L$2,'sac-diamant'!$B$1:$L$1,0)),0)</f>
        <v>0</v>
      </c>
    </row>
    <row r="214" spans="1:23">
      <c r="A214" s="8">
        <v>41845</v>
      </c>
      <c r="B214" s="25">
        <f ca="1">IFERROR(OFFSET(fourbi!$A$1,MATCH(total!$A214,DatLivF,0),MATCH(total!B$2,fourbi!$B$1:$M$1,0)),0)</f>
        <v>0</v>
      </c>
      <c r="C214" s="17">
        <f ca="1">IFERROR(OFFSET(fourbi!$A$1,MATCH(total!$A214,DatLivF,0),MATCH(total!C$2,fourbi!$B$1:$M$1,0)),0)</f>
        <v>0</v>
      </c>
      <c r="D214" s="17">
        <f ca="1">IFERROR(OFFSET(fourbi!$A$1,MATCH(total!$A214,DatLivF,0),MATCH(total!D$2,fourbi!$B$1:$M$1,0)),0)</f>
        <v>0</v>
      </c>
      <c r="E214" s="24">
        <f ca="1">IFERROR(OFFSET(fourbi!$A$1,MATCH(total!$A214,DatLivF,0),MATCH(total!E$2,fourbi!$B$1:$M$1,0)),0)</f>
        <v>0</v>
      </c>
      <c r="F214">
        <f ca="1">IFERROR(OFFSET(caleche!$A$1,MATCH(total!$A214,DatLivCal,0),MATCH(total!F$2,caleche!$B$1:$M$1,0)),0)</f>
        <v>0</v>
      </c>
      <c r="G214" s="24">
        <f ca="1">IFERROR(OFFSET(caleche!$A$1,MATCH(total!$A214,DatLivCal,0),MATCH(total!G$2,caleche!$B$1:$M$1,0)),0)</f>
        <v>0</v>
      </c>
      <c r="H214">
        <f ca="1">IFERROR(OFFSET(equitation!$A$1,MATCH(total!$A214,DatLivEq,0),MATCH(total!H$2,equitation!$B$1:$M$1,0)),0)</f>
        <v>0</v>
      </c>
      <c r="I214">
        <f ca="1">IFERROR(OFFSET(equitation!$A$1,MATCH(total!$A214,DatLivEq,0),MATCH(total!I$2,equitation!$B$1:$M$1,0)),0)</f>
        <v>0</v>
      </c>
      <c r="J214" s="24">
        <f ca="1">IFERROR(OFFSET(equitation!$A$1,MATCH(total!$A214,DatLivEq,0),MATCH(total!J$2,equitation!$B$1:$M$1,0)),0)</f>
        <v>0</v>
      </c>
      <c r="K214" s="23">
        <f ca="1">IFERROR(OFFSET(ceinture!$A$1,MATCH(total!$A214,Datlivceint,0),MATCH(total!K$2,ceinture!$B$1:$L$1,0)),0)</f>
        <v>0</v>
      </c>
      <c r="L214" s="23">
        <f ca="1">IFERROR(OFFSET('sac-diamant'!$A$1,MATCH(total!$A214,DatLivDiam,0),MATCH(total!L$2,'sac-diamant'!$B$1:$L$1,0)),0)</f>
        <v>0</v>
      </c>
    </row>
    <row r="215" spans="1:23">
      <c r="A215" s="8">
        <v>41846</v>
      </c>
      <c r="B215" s="25">
        <f ca="1">IFERROR(OFFSET(fourbi!$A$1,MATCH(total!$A215,DatLivF,0),MATCH(total!B$2,fourbi!$B$1:$M$1,0)),0)</f>
        <v>0</v>
      </c>
      <c r="C215" s="17">
        <f ca="1">IFERROR(OFFSET(fourbi!$A$1,MATCH(total!$A215,DatLivF,0),MATCH(total!C$2,fourbi!$B$1:$M$1,0)),0)</f>
        <v>0</v>
      </c>
      <c r="D215" s="17">
        <f ca="1">IFERROR(OFFSET(fourbi!$A$1,MATCH(total!$A215,DatLivF,0),MATCH(total!D$2,fourbi!$B$1:$M$1,0)),0)</f>
        <v>0</v>
      </c>
      <c r="E215" s="24">
        <f ca="1">IFERROR(OFFSET(fourbi!$A$1,MATCH(total!$A215,DatLivF,0),MATCH(total!E$2,fourbi!$B$1:$M$1,0)),0)</f>
        <v>0</v>
      </c>
      <c r="F215">
        <f ca="1">IFERROR(OFFSET(caleche!$A$1,MATCH(total!$A215,DatLivCal,0),MATCH(total!F$2,caleche!$B$1:$M$1,0)),0)</f>
        <v>0</v>
      </c>
      <c r="G215" s="24">
        <f ca="1">IFERROR(OFFSET(caleche!$A$1,MATCH(total!$A215,DatLivCal,0),MATCH(total!G$2,caleche!$B$1:$M$1,0)),0)</f>
        <v>0</v>
      </c>
      <c r="H215">
        <f ca="1">IFERROR(OFFSET(equitation!$A$1,MATCH(total!$A215,DatLivEq,0),MATCH(total!H$2,equitation!$B$1:$M$1,0)),0)</f>
        <v>0</v>
      </c>
      <c r="I215">
        <f ca="1">IFERROR(OFFSET(equitation!$A$1,MATCH(total!$A215,DatLivEq,0),MATCH(total!I$2,equitation!$B$1:$M$1,0)),0)</f>
        <v>0</v>
      </c>
      <c r="J215" s="24">
        <f ca="1">IFERROR(OFFSET(equitation!$A$1,MATCH(total!$A215,DatLivEq,0),MATCH(total!J$2,equitation!$B$1:$M$1,0)),0)</f>
        <v>0</v>
      </c>
      <c r="K215" s="23">
        <f ca="1">IFERROR(OFFSET(ceinture!$A$1,MATCH(total!$A215,Datlivceint,0),MATCH(total!K$2,ceinture!$B$1:$L$1,0)),0)</f>
        <v>0</v>
      </c>
      <c r="L215" s="23">
        <f ca="1">IFERROR(OFFSET('sac-diamant'!$A$1,MATCH(total!$A215,DatLivDiam,0),MATCH(total!L$2,'sac-diamant'!$B$1:$L$1,0)),0)</f>
        <v>0</v>
      </c>
    </row>
    <row r="216" spans="1:23">
      <c r="A216" s="8">
        <v>41847</v>
      </c>
      <c r="B216" s="25">
        <f ca="1">IFERROR(OFFSET(fourbi!$A$1,MATCH(total!$A216,DatLivF,0),MATCH(total!B$2,fourbi!$B$1:$M$1,0)),0)</f>
        <v>0</v>
      </c>
      <c r="C216" s="17">
        <f ca="1">IFERROR(OFFSET(fourbi!$A$1,MATCH(total!$A216,DatLivF,0),MATCH(total!C$2,fourbi!$B$1:$M$1,0)),0)</f>
        <v>0</v>
      </c>
      <c r="D216" s="17">
        <f ca="1">IFERROR(OFFSET(fourbi!$A$1,MATCH(total!$A216,DatLivF,0),MATCH(total!D$2,fourbi!$B$1:$M$1,0)),0)</f>
        <v>0</v>
      </c>
      <c r="E216" s="24">
        <f ca="1">IFERROR(OFFSET(fourbi!$A$1,MATCH(total!$A216,DatLivF,0),MATCH(total!E$2,fourbi!$B$1:$M$1,0)),0)</f>
        <v>0</v>
      </c>
      <c r="F216">
        <f ca="1">IFERROR(OFFSET(caleche!$A$1,MATCH(total!$A216,DatLivCal,0),MATCH(total!F$2,caleche!$B$1:$M$1,0)),0)</f>
        <v>0</v>
      </c>
      <c r="G216" s="24">
        <f ca="1">IFERROR(OFFSET(caleche!$A$1,MATCH(total!$A216,DatLivCal,0),MATCH(total!G$2,caleche!$B$1:$M$1,0)),0)</f>
        <v>0</v>
      </c>
      <c r="H216">
        <f ca="1">IFERROR(OFFSET(equitation!$A$1,MATCH(total!$A216,DatLivEq,0),MATCH(total!H$2,equitation!$B$1:$M$1,0)),0)</f>
        <v>0</v>
      </c>
      <c r="I216">
        <f ca="1">IFERROR(OFFSET(equitation!$A$1,MATCH(total!$A216,DatLivEq,0),MATCH(total!I$2,equitation!$B$1:$M$1,0)),0)</f>
        <v>0</v>
      </c>
      <c r="J216" s="24">
        <f ca="1">IFERROR(OFFSET(equitation!$A$1,MATCH(total!$A216,DatLivEq,0),MATCH(total!J$2,equitation!$B$1:$M$1,0)),0)</f>
        <v>0</v>
      </c>
      <c r="K216" s="23">
        <f ca="1">IFERROR(OFFSET(ceinture!$A$1,MATCH(total!$A216,Datlivceint,0),MATCH(total!K$2,ceinture!$B$1:$L$1,0)),0)</f>
        <v>0</v>
      </c>
      <c r="L216" s="23">
        <f ca="1">IFERROR(OFFSET('sac-diamant'!$A$1,MATCH(total!$A216,DatLivDiam,0),MATCH(total!L$2,'sac-diamant'!$B$1:$L$1,0)),0)</f>
        <v>0</v>
      </c>
    </row>
    <row r="217" spans="1:23">
      <c r="A217" s="8">
        <v>41848</v>
      </c>
      <c r="B217" s="25">
        <f ca="1">IFERROR(OFFSET(fourbi!$A$1,MATCH(total!$A217,DatLivF,0),MATCH(total!B$2,fourbi!$B$1:$M$1,0)),0)</f>
        <v>0</v>
      </c>
      <c r="C217" s="17">
        <f ca="1">IFERROR(OFFSET(fourbi!$A$1,MATCH(total!$A217,DatLivF,0),MATCH(total!C$2,fourbi!$B$1:$M$1,0)),0)</f>
        <v>0</v>
      </c>
      <c r="D217" s="17">
        <f ca="1">IFERROR(OFFSET(fourbi!$A$1,MATCH(total!$A217,DatLivF,0),MATCH(total!D$2,fourbi!$B$1:$M$1,0)),0)</f>
        <v>0</v>
      </c>
      <c r="E217" s="24">
        <f ca="1">IFERROR(OFFSET(fourbi!$A$1,MATCH(total!$A217,DatLivF,0),MATCH(total!E$2,fourbi!$B$1:$M$1,0)),0)</f>
        <v>0</v>
      </c>
      <c r="F217">
        <f ca="1">IFERROR(OFFSET(caleche!$A$1,MATCH(total!$A217,DatLivCal,0),MATCH(total!F$2,caleche!$B$1:$M$1,0)),0)</f>
        <v>0</v>
      </c>
      <c r="G217" s="24">
        <f ca="1">IFERROR(OFFSET(caleche!$A$1,MATCH(total!$A217,DatLivCal,0),MATCH(total!G$2,caleche!$B$1:$M$1,0)),0)</f>
        <v>0</v>
      </c>
      <c r="H217">
        <f ca="1">IFERROR(OFFSET(equitation!$A$1,MATCH(total!$A217,DatLivEq,0),MATCH(total!H$2,equitation!$B$1:$M$1,0)),0)</f>
        <v>0</v>
      </c>
      <c r="I217">
        <f ca="1">IFERROR(OFFSET(equitation!$A$1,MATCH(total!$A217,DatLivEq,0),MATCH(total!I$2,equitation!$B$1:$M$1,0)),0)</f>
        <v>0</v>
      </c>
      <c r="J217" s="24">
        <f ca="1">IFERROR(OFFSET(equitation!$A$1,MATCH(total!$A217,DatLivEq,0),MATCH(total!J$2,equitation!$B$1:$M$1,0)),0)</f>
        <v>0</v>
      </c>
      <c r="K217" s="23">
        <f ca="1">IFERROR(OFFSET(ceinture!$A$1,MATCH(total!$A217,Datlivceint,0),MATCH(total!K$2,ceinture!$B$1:$L$1,0)),0)</f>
        <v>0</v>
      </c>
      <c r="L217" s="23">
        <f ca="1">IFERROR(OFFSET('sac-diamant'!$A$1,MATCH(total!$A217,DatLivDiam,0),MATCH(total!L$2,'sac-diamant'!$B$1:$L$1,0)),0)</f>
        <v>0</v>
      </c>
    </row>
    <row r="218" spans="1:23">
      <c r="A218" s="8">
        <v>41849</v>
      </c>
      <c r="B218" s="25">
        <f ca="1">IFERROR(OFFSET(fourbi!$A$1,MATCH(total!$A218,DatLivF,0),MATCH(total!B$2,fourbi!$B$1:$M$1,0)),0)</f>
        <v>0</v>
      </c>
      <c r="C218" s="17">
        <f ca="1">IFERROR(OFFSET(fourbi!$A$1,MATCH(total!$A218,DatLivF,0),MATCH(total!C$2,fourbi!$B$1:$M$1,0)),0)</f>
        <v>0</v>
      </c>
      <c r="D218" s="17">
        <f ca="1">IFERROR(OFFSET(fourbi!$A$1,MATCH(total!$A218,DatLivF,0),MATCH(total!D$2,fourbi!$B$1:$M$1,0)),0)</f>
        <v>0</v>
      </c>
      <c r="E218" s="24">
        <f ca="1">IFERROR(OFFSET(fourbi!$A$1,MATCH(total!$A218,DatLivF,0),MATCH(total!E$2,fourbi!$B$1:$M$1,0)),0)</f>
        <v>0</v>
      </c>
      <c r="F218">
        <f ca="1">IFERROR(OFFSET(caleche!$A$1,MATCH(total!$A218,DatLivCal,0),MATCH(total!F$2,caleche!$B$1:$M$1,0)),0)</f>
        <v>0</v>
      </c>
      <c r="G218" s="24">
        <f ca="1">IFERROR(OFFSET(caleche!$A$1,MATCH(total!$A218,DatLivCal,0),MATCH(total!G$2,caleche!$B$1:$M$1,0)),0)</f>
        <v>0</v>
      </c>
      <c r="H218">
        <f ca="1">IFERROR(OFFSET(equitation!$A$1,MATCH(total!$A218,DatLivEq,0),MATCH(total!H$2,equitation!$B$1:$M$1,0)),0)</f>
        <v>0</v>
      </c>
      <c r="I218">
        <f ca="1">IFERROR(OFFSET(equitation!$A$1,MATCH(total!$A218,DatLivEq,0),MATCH(total!I$2,equitation!$B$1:$M$1,0)),0)</f>
        <v>0</v>
      </c>
      <c r="J218" s="24">
        <f ca="1">IFERROR(OFFSET(equitation!$A$1,MATCH(total!$A218,DatLivEq,0),MATCH(total!J$2,equitation!$B$1:$M$1,0)),0)</f>
        <v>0</v>
      </c>
      <c r="K218" s="23">
        <f ca="1">IFERROR(OFFSET(ceinture!$A$1,MATCH(total!$A218,Datlivceint,0),MATCH(total!K$2,ceinture!$B$1:$L$1,0)),0)</f>
        <v>0</v>
      </c>
      <c r="L218" s="23">
        <f ca="1">IFERROR(OFFSET('sac-diamant'!$A$1,MATCH(total!$A218,DatLivDiam,0),MATCH(total!L$2,'sac-diamant'!$B$1:$L$1,0)),0)</f>
        <v>0</v>
      </c>
    </row>
    <row r="219" spans="1:23">
      <c r="A219" s="8">
        <v>41850</v>
      </c>
      <c r="B219" s="25">
        <f ca="1">IFERROR(OFFSET(fourbi!$A$1,MATCH(total!$A219,DatLivF,0),MATCH(total!B$2,fourbi!$B$1:$M$1,0)),0)</f>
        <v>0</v>
      </c>
      <c r="C219" s="17">
        <f ca="1">IFERROR(OFFSET(fourbi!$A$1,MATCH(total!$A219,DatLivF,0),MATCH(total!C$2,fourbi!$B$1:$M$1,0)),0)</f>
        <v>0</v>
      </c>
      <c r="D219" s="17">
        <f ca="1">IFERROR(OFFSET(fourbi!$A$1,MATCH(total!$A219,DatLivF,0),MATCH(total!D$2,fourbi!$B$1:$M$1,0)),0)</f>
        <v>0</v>
      </c>
      <c r="E219" s="24">
        <f ca="1">IFERROR(OFFSET(fourbi!$A$1,MATCH(total!$A219,DatLivF,0),MATCH(total!E$2,fourbi!$B$1:$M$1,0)),0)</f>
        <v>0</v>
      </c>
      <c r="F219">
        <f ca="1">IFERROR(OFFSET(caleche!$A$1,MATCH(total!$A219,DatLivCal,0),MATCH(total!F$2,caleche!$B$1:$M$1,0)),0)</f>
        <v>0</v>
      </c>
      <c r="G219" s="24">
        <f ca="1">IFERROR(OFFSET(caleche!$A$1,MATCH(total!$A219,DatLivCal,0),MATCH(total!G$2,caleche!$B$1:$M$1,0)),0)</f>
        <v>0</v>
      </c>
      <c r="H219">
        <f ca="1">IFERROR(OFFSET(equitation!$A$1,MATCH(total!$A219,DatLivEq,0),MATCH(total!H$2,equitation!$B$1:$M$1,0)),0)</f>
        <v>0</v>
      </c>
      <c r="I219">
        <f ca="1">IFERROR(OFFSET(equitation!$A$1,MATCH(total!$A219,DatLivEq,0),MATCH(total!I$2,equitation!$B$1:$M$1,0)),0)</f>
        <v>0</v>
      </c>
      <c r="J219" s="24">
        <f ca="1">IFERROR(OFFSET(equitation!$A$1,MATCH(total!$A219,DatLivEq,0),MATCH(total!J$2,equitation!$B$1:$M$1,0)),0)</f>
        <v>0</v>
      </c>
      <c r="K219" s="23">
        <f ca="1">IFERROR(OFFSET(ceinture!$A$1,MATCH(total!$A219,Datlivceint,0),MATCH(total!K$2,ceinture!$B$1:$L$1,0)),0)</f>
        <v>0</v>
      </c>
      <c r="L219" s="23">
        <f ca="1">IFERROR(OFFSET('sac-diamant'!$A$1,MATCH(total!$A219,DatLivDiam,0),MATCH(total!L$2,'sac-diamant'!$B$1:$L$1,0)),0)</f>
        <v>0</v>
      </c>
    </row>
    <row r="220" spans="1:23">
      <c r="A220" s="8">
        <v>41851</v>
      </c>
      <c r="B220" s="25">
        <f ca="1">IFERROR(OFFSET(fourbi!$A$1,MATCH(total!$A220,DatLivF,0),MATCH(total!B$2,fourbi!$B$1:$M$1,0)),0)</f>
        <v>0</v>
      </c>
      <c r="C220" s="17">
        <f ca="1">IFERROR(OFFSET(fourbi!$A$1,MATCH(total!$A220,DatLivF,0),MATCH(total!C$2,fourbi!$B$1:$M$1,0)),0)</f>
        <v>0</v>
      </c>
      <c r="D220" s="17">
        <f ca="1">IFERROR(OFFSET(fourbi!$A$1,MATCH(total!$A220,DatLivF,0),MATCH(total!D$2,fourbi!$B$1:$M$1,0)),0)</f>
        <v>0</v>
      </c>
      <c r="E220" s="24">
        <f ca="1">IFERROR(OFFSET(fourbi!$A$1,MATCH(total!$A220,DatLivF,0),MATCH(total!E$2,fourbi!$B$1:$M$1,0)),0)</f>
        <v>0</v>
      </c>
      <c r="F220">
        <f ca="1">IFERROR(OFFSET(caleche!$A$1,MATCH(total!$A220,DatLivCal,0),MATCH(total!F$2,caleche!$B$1:$M$1,0)),0)</f>
        <v>0</v>
      </c>
      <c r="G220" s="24">
        <f ca="1">IFERROR(OFFSET(caleche!$A$1,MATCH(total!$A220,DatLivCal,0),MATCH(total!G$2,caleche!$B$1:$M$1,0)),0)</f>
        <v>0</v>
      </c>
      <c r="H220">
        <f ca="1">IFERROR(OFFSET(equitation!$A$1,MATCH(total!$A220,DatLivEq,0),MATCH(total!H$2,equitation!$B$1:$M$1,0)),0)</f>
        <v>0</v>
      </c>
      <c r="I220">
        <f ca="1">IFERROR(OFFSET(equitation!$A$1,MATCH(total!$A220,DatLivEq,0),MATCH(total!I$2,equitation!$B$1:$M$1,0)),0)</f>
        <v>0</v>
      </c>
      <c r="J220" s="24">
        <f ca="1">IFERROR(OFFSET(equitation!$A$1,MATCH(total!$A220,DatLivEq,0),MATCH(total!J$2,equitation!$B$1:$M$1,0)),0)</f>
        <v>0</v>
      </c>
      <c r="K220" s="23">
        <f ca="1">IFERROR(OFFSET(ceinture!$A$1,MATCH(total!$A220,Datlivceint,0),MATCH(total!K$2,ceinture!$B$1:$L$1,0)),0)</f>
        <v>0</v>
      </c>
      <c r="L220" s="23">
        <f ca="1">IFERROR(OFFSET('sac-diamant'!$A$1,MATCH(total!$A220,DatLivDiam,0),MATCH(total!L$2,'sac-diamant'!$B$1:$L$1,0)),0)</f>
        <v>0</v>
      </c>
    </row>
    <row r="221" spans="1:23" s="37" customFormat="1">
      <c r="A221" s="33" t="s">
        <v>45</v>
      </c>
      <c r="B221" s="34"/>
      <c r="C221" s="35"/>
      <c r="D221" s="35"/>
      <c r="E221" s="36"/>
      <c r="G221" s="36"/>
      <c r="J221" s="36"/>
      <c r="K221" s="38"/>
      <c r="L221" s="38"/>
      <c r="P221" s="34"/>
      <c r="U221" s="38"/>
      <c r="V221" s="38"/>
      <c r="W221" s="38"/>
    </row>
    <row r="222" spans="1:23">
      <c r="A222" s="8">
        <v>41852</v>
      </c>
      <c r="B222" s="25">
        <f ca="1">IFERROR(OFFSET(fourbi!$A$1,MATCH(total!$A222,DatLivF,0),MATCH(total!B$2,fourbi!$B$1:$M$1,0)),0)</f>
        <v>0</v>
      </c>
      <c r="C222" s="17">
        <f ca="1">IFERROR(OFFSET(fourbi!$A$1,MATCH(total!$A222,DatLivF,0),MATCH(total!C$2,fourbi!$B$1:$M$1,0)),0)</f>
        <v>0</v>
      </c>
      <c r="D222" s="17">
        <f ca="1">IFERROR(OFFSET(fourbi!$A$1,MATCH(total!$A222,DatLivF,0),MATCH(total!D$2,fourbi!$B$1:$M$1,0)),0)</f>
        <v>0</v>
      </c>
      <c r="E222" s="24">
        <f ca="1">IFERROR(OFFSET(fourbi!$A$1,MATCH(total!$A222,DatLivF,0),MATCH(total!E$2,fourbi!$B$1:$M$1,0)),0)</f>
        <v>0</v>
      </c>
      <c r="F222">
        <f ca="1">IFERROR(OFFSET(caleche!$A$1,MATCH(total!$A222,DatLivCal,0),MATCH(total!F$2,caleche!$B$1:$M$1,0)),0)</f>
        <v>0</v>
      </c>
      <c r="G222" s="24">
        <f ca="1">IFERROR(OFFSET(caleche!$A$1,MATCH(total!$A222,DatLivCal,0),MATCH(total!G$2,caleche!$B$1:$M$1,0)),0)</f>
        <v>0</v>
      </c>
      <c r="H222">
        <f ca="1">IFERROR(OFFSET(equitation!$A$1,MATCH(total!$A222,DatLivEq,0),MATCH(total!H$2,equitation!$B$1:$M$1,0)),0)</f>
        <v>0</v>
      </c>
      <c r="I222">
        <f ca="1">IFERROR(OFFSET(equitation!$A$1,MATCH(total!$A222,DatLivEq,0),MATCH(total!I$2,equitation!$B$1:$M$1,0)),0)</f>
        <v>0</v>
      </c>
      <c r="J222" s="24">
        <f ca="1">IFERROR(OFFSET(equitation!$A$1,MATCH(total!$A222,DatLivEq,0),MATCH(total!J$2,equitation!$B$1:$M$1,0)),0)</f>
        <v>0</v>
      </c>
      <c r="K222" s="23">
        <f ca="1">IFERROR(OFFSET(ceinture!$A$1,MATCH(total!$A222,Datlivceint,0),MATCH(total!K$2,ceinture!$B$1:$L$1,0)),0)</f>
        <v>0</v>
      </c>
      <c r="L222" s="23">
        <f ca="1">IFERROR(OFFSET('sac-diamant'!$A$1,MATCH(total!$A222,DatLivDiam,0),MATCH(total!L$2,'sac-diamant'!$B$1:$L$1,0)),0)</f>
        <v>0</v>
      </c>
    </row>
    <row r="223" spans="1:23">
      <c r="A223" s="8">
        <v>41853</v>
      </c>
      <c r="B223" s="25">
        <f ca="1">IFERROR(OFFSET(fourbi!$A$1,MATCH(total!$A223,DatLivF,0),MATCH(total!B$2,fourbi!$B$1:$M$1,0)),0)</f>
        <v>0</v>
      </c>
      <c r="C223" s="17">
        <f ca="1">IFERROR(OFFSET(fourbi!$A$1,MATCH(total!$A223,DatLivF,0),MATCH(total!C$2,fourbi!$B$1:$M$1,0)),0)</f>
        <v>0</v>
      </c>
      <c r="D223" s="17">
        <f ca="1">IFERROR(OFFSET(fourbi!$A$1,MATCH(total!$A223,DatLivF,0),MATCH(total!D$2,fourbi!$B$1:$M$1,0)),0)</f>
        <v>0</v>
      </c>
      <c r="E223" s="24">
        <f ca="1">IFERROR(OFFSET(fourbi!$A$1,MATCH(total!$A223,DatLivF,0),MATCH(total!E$2,fourbi!$B$1:$M$1,0)),0)</f>
        <v>0</v>
      </c>
      <c r="F223">
        <f ca="1">IFERROR(OFFSET(caleche!$A$1,MATCH(total!$A223,DatLivCal,0),MATCH(total!F$2,caleche!$B$1:$M$1,0)),0)</f>
        <v>0</v>
      </c>
      <c r="G223" s="24">
        <f ca="1">IFERROR(OFFSET(caleche!$A$1,MATCH(total!$A223,DatLivCal,0),MATCH(total!G$2,caleche!$B$1:$M$1,0)),0)</f>
        <v>0</v>
      </c>
      <c r="H223">
        <f ca="1">IFERROR(OFFSET(equitation!$A$1,MATCH(total!$A223,DatLivEq,0),MATCH(total!H$2,equitation!$B$1:$M$1,0)),0)</f>
        <v>0</v>
      </c>
      <c r="I223">
        <f ca="1">IFERROR(OFFSET(equitation!$A$1,MATCH(total!$A223,DatLivEq,0),MATCH(total!I$2,equitation!$B$1:$M$1,0)),0)</f>
        <v>0</v>
      </c>
      <c r="J223" s="24">
        <f ca="1">IFERROR(OFFSET(equitation!$A$1,MATCH(total!$A223,DatLivEq,0),MATCH(total!J$2,equitation!$B$1:$M$1,0)),0)</f>
        <v>0</v>
      </c>
      <c r="K223" s="23">
        <f ca="1">IFERROR(OFFSET(ceinture!$A$1,MATCH(total!$A223,Datlivceint,0),MATCH(total!K$2,ceinture!$B$1:$L$1,0)),0)</f>
        <v>0</v>
      </c>
      <c r="L223" s="23">
        <f ca="1">IFERROR(OFFSET('sac-diamant'!$A$1,MATCH(total!$A223,DatLivDiam,0),MATCH(total!L$2,'sac-diamant'!$B$1:$L$1,0)),0)</f>
        <v>0</v>
      </c>
    </row>
    <row r="224" spans="1:23">
      <c r="A224" s="8">
        <v>41854</v>
      </c>
      <c r="B224" s="25">
        <f ca="1">IFERROR(OFFSET(fourbi!$A$1,MATCH(total!$A224,DatLivF,0),MATCH(total!B$2,fourbi!$B$1:$M$1,0)),0)</f>
        <v>0</v>
      </c>
      <c r="C224" s="17">
        <f ca="1">IFERROR(OFFSET(fourbi!$A$1,MATCH(total!$A224,DatLivF,0),MATCH(total!C$2,fourbi!$B$1:$M$1,0)),0)</f>
        <v>0</v>
      </c>
      <c r="D224" s="17">
        <f ca="1">IFERROR(OFFSET(fourbi!$A$1,MATCH(total!$A224,DatLivF,0),MATCH(total!D$2,fourbi!$B$1:$M$1,0)),0)</f>
        <v>0</v>
      </c>
      <c r="E224" s="24">
        <f ca="1">IFERROR(OFFSET(fourbi!$A$1,MATCH(total!$A224,DatLivF,0),MATCH(total!E$2,fourbi!$B$1:$M$1,0)),0)</f>
        <v>0</v>
      </c>
      <c r="F224">
        <f ca="1">IFERROR(OFFSET(caleche!$A$1,MATCH(total!$A224,DatLivCal,0),MATCH(total!F$2,caleche!$B$1:$M$1,0)),0)</f>
        <v>0</v>
      </c>
      <c r="G224" s="24">
        <f ca="1">IFERROR(OFFSET(caleche!$A$1,MATCH(total!$A224,DatLivCal,0),MATCH(total!G$2,caleche!$B$1:$M$1,0)),0)</f>
        <v>0</v>
      </c>
      <c r="H224">
        <f ca="1">IFERROR(OFFSET(equitation!$A$1,MATCH(total!$A224,DatLivEq,0),MATCH(total!H$2,equitation!$B$1:$M$1,0)),0)</f>
        <v>0</v>
      </c>
      <c r="I224">
        <f ca="1">IFERROR(OFFSET(equitation!$A$1,MATCH(total!$A224,DatLivEq,0),MATCH(total!I$2,equitation!$B$1:$M$1,0)),0)</f>
        <v>0</v>
      </c>
      <c r="J224" s="24">
        <f ca="1">IFERROR(OFFSET(equitation!$A$1,MATCH(total!$A224,DatLivEq,0),MATCH(total!J$2,equitation!$B$1:$M$1,0)),0)</f>
        <v>0</v>
      </c>
      <c r="K224" s="23">
        <f ca="1">IFERROR(OFFSET(ceinture!$A$1,MATCH(total!$A224,Datlivceint,0),MATCH(total!K$2,ceinture!$B$1:$L$1,0)),0)</f>
        <v>0</v>
      </c>
      <c r="L224" s="23">
        <f ca="1">IFERROR(OFFSET('sac-diamant'!$A$1,MATCH(total!$A224,DatLivDiam,0),MATCH(total!L$2,'sac-diamant'!$B$1:$L$1,0)),0)</f>
        <v>0</v>
      </c>
    </row>
    <row r="225" spans="1:12">
      <c r="A225" s="8">
        <v>41855</v>
      </c>
      <c r="B225" s="25">
        <f ca="1">IFERROR(OFFSET(fourbi!$A$1,MATCH(total!$A225,DatLivF,0),MATCH(total!B$2,fourbi!$B$1:$M$1,0)),0)</f>
        <v>0</v>
      </c>
      <c r="C225" s="17">
        <f ca="1">IFERROR(OFFSET(fourbi!$A$1,MATCH(total!$A225,DatLivF,0),MATCH(total!C$2,fourbi!$B$1:$M$1,0)),0)</f>
        <v>0</v>
      </c>
      <c r="D225" s="17">
        <f ca="1">IFERROR(OFFSET(fourbi!$A$1,MATCH(total!$A225,DatLivF,0),MATCH(total!D$2,fourbi!$B$1:$M$1,0)),0)</f>
        <v>0</v>
      </c>
      <c r="E225" s="24">
        <f ca="1">IFERROR(OFFSET(fourbi!$A$1,MATCH(total!$A225,DatLivF,0),MATCH(total!E$2,fourbi!$B$1:$M$1,0)),0)</f>
        <v>0</v>
      </c>
      <c r="F225">
        <f ca="1">IFERROR(OFFSET(caleche!$A$1,MATCH(total!$A225,DatLivCal,0),MATCH(total!F$2,caleche!$B$1:$M$1,0)),0)</f>
        <v>0</v>
      </c>
      <c r="G225" s="24">
        <f ca="1">IFERROR(OFFSET(caleche!$A$1,MATCH(total!$A225,DatLivCal,0),MATCH(total!G$2,caleche!$B$1:$M$1,0)),0)</f>
        <v>0</v>
      </c>
      <c r="H225">
        <f ca="1">IFERROR(OFFSET(equitation!$A$1,MATCH(total!$A225,DatLivEq,0),MATCH(total!H$2,equitation!$B$1:$M$1,0)),0)</f>
        <v>0</v>
      </c>
      <c r="I225">
        <f ca="1">IFERROR(OFFSET(equitation!$A$1,MATCH(total!$A225,DatLivEq,0),MATCH(total!I$2,equitation!$B$1:$M$1,0)),0)</f>
        <v>0</v>
      </c>
      <c r="J225" s="24">
        <f ca="1">IFERROR(OFFSET(equitation!$A$1,MATCH(total!$A225,DatLivEq,0),MATCH(total!J$2,equitation!$B$1:$M$1,0)),0)</f>
        <v>0</v>
      </c>
      <c r="K225" s="23">
        <f ca="1">IFERROR(OFFSET(ceinture!$A$1,MATCH(total!$A225,Datlivceint,0),MATCH(total!K$2,ceinture!$B$1:$L$1,0)),0)</f>
        <v>0</v>
      </c>
      <c r="L225" s="23">
        <f ca="1">IFERROR(OFFSET('sac-diamant'!$A$1,MATCH(total!$A225,DatLivDiam,0),MATCH(total!L$2,'sac-diamant'!$B$1:$L$1,0)),0)</f>
        <v>0</v>
      </c>
    </row>
    <row r="226" spans="1:12">
      <c r="A226" s="8">
        <v>41856</v>
      </c>
      <c r="B226" s="25">
        <f ca="1">IFERROR(OFFSET(fourbi!$A$1,MATCH(total!$A226,DatLivF,0),MATCH(total!B$2,fourbi!$B$1:$M$1,0)),0)</f>
        <v>0</v>
      </c>
      <c r="C226" s="17">
        <f ca="1">IFERROR(OFFSET(fourbi!$A$1,MATCH(total!$A226,DatLivF,0),MATCH(total!C$2,fourbi!$B$1:$M$1,0)),0)</f>
        <v>0</v>
      </c>
      <c r="D226" s="17">
        <f ca="1">IFERROR(OFFSET(fourbi!$A$1,MATCH(total!$A226,DatLivF,0),MATCH(total!D$2,fourbi!$B$1:$M$1,0)),0)</f>
        <v>0</v>
      </c>
      <c r="E226" s="24">
        <f ca="1">IFERROR(OFFSET(fourbi!$A$1,MATCH(total!$A226,DatLivF,0),MATCH(total!E$2,fourbi!$B$1:$M$1,0)),0)</f>
        <v>0</v>
      </c>
      <c r="F226">
        <f ca="1">IFERROR(OFFSET(caleche!$A$1,MATCH(total!$A226,DatLivCal,0),MATCH(total!F$2,caleche!$B$1:$M$1,0)),0)</f>
        <v>0</v>
      </c>
      <c r="G226" s="24">
        <f ca="1">IFERROR(OFFSET(caleche!$A$1,MATCH(total!$A226,DatLivCal,0),MATCH(total!G$2,caleche!$B$1:$M$1,0)),0)</f>
        <v>0</v>
      </c>
      <c r="H226">
        <f ca="1">IFERROR(OFFSET(equitation!$A$1,MATCH(total!$A226,DatLivEq,0),MATCH(total!H$2,equitation!$B$1:$M$1,0)),0)</f>
        <v>0</v>
      </c>
      <c r="I226">
        <f ca="1">IFERROR(OFFSET(equitation!$A$1,MATCH(total!$A226,DatLivEq,0),MATCH(total!I$2,equitation!$B$1:$M$1,0)),0)</f>
        <v>0</v>
      </c>
      <c r="J226" s="24">
        <f ca="1">IFERROR(OFFSET(equitation!$A$1,MATCH(total!$A226,DatLivEq,0),MATCH(total!J$2,equitation!$B$1:$M$1,0)),0)</f>
        <v>0</v>
      </c>
      <c r="K226" s="23">
        <f ca="1">IFERROR(OFFSET(ceinture!$A$1,MATCH(total!$A226,Datlivceint,0),MATCH(total!K$2,ceinture!$B$1:$L$1,0)),0)</f>
        <v>0</v>
      </c>
      <c r="L226" s="23">
        <f ca="1">IFERROR(OFFSET('sac-diamant'!$A$1,MATCH(total!$A226,DatLivDiam,0),MATCH(total!L$2,'sac-diamant'!$B$1:$L$1,0)),0)</f>
        <v>0</v>
      </c>
    </row>
    <row r="227" spans="1:12">
      <c r="A227" s="8">
        <v>41857</v>
      </c>
      <c r="B227" s="25">
        <f ca="1">IFERROR(OFFSET(fourbi!$A$1,MATCH(total!$A227,DatLivF,0),MATCH(total!B$2,fourbi!$B$1:$M$1,0)),0)</f>
        <v>0</v>
      </c>
      <c r="C227" s="17">
        <f ca="1">IFERROR(OFFSET(fourbi!$A$1,MATCH(total!$A227,DatLivF,0),MATCH(total!C$2,fourbi!$B$1:$M$1,0)),0)</f>
        <v>0</v>
      </c>
      <c r="D227" s="17">
        <f ca="1">IFERROR(OFFSET(fourbi!$A$1,MATCH(total!$A227,DatLivF,0),MATCH(total!D$2,fourbi!$B$1:$M$1,0)),0)</f>
        <v>0</v>
      </c>
      <c r="E227" s="24">
        <f ca="1">IFERROR(OFFSET(fourbi!$A$1,MATCH(total!$A227,DatLivF,0),MATCH(total!E$2,fourbi!$B$1:$M$1,0)),0)</f>
        <v>0</v>
      </c>
      <c r="F227">
        <f ca="1">IFERROR(OFFSET(caleche!$A$1,MATCH(total!$A227,DatLivCal,0),MATCH(total!F$2,caleche!$B$1:$M$1,0)),0)</f>
        <v>0</v>
      </c>
      <c r="G227" s="24">
        <f ca="1">IFERROR(OFFSET(caleche!$A$1,MATCH(total!$A227,DatLivCal,0),MATCH(total!G$2,caleche!$B$1:$M$1,0)),0)</f>
        <v>0</v>
      </c>
      <c r="H227">
        <f ca="1">IFERROR(OFFSET(equitation!$A$1,MATCH(total!$A227,DatLivEq,0),MATCH(total!H$2,equitation!$B$1:$M$1,0)),0)</f>
        <v>0</v>
      </c>
      <c r="I227">
        <f ca="1">IFERROR(OFFSET(equitation!$A$1,MATCH(total!$A227,DatLivEq,0),MATCH(total!I$2,equitation!$B$1:$M$1,0)),0)</f>
        <v>0</v>
      </c>
      <c r="J227" s="24">
        <f ca="1">IFERROR(OFFSET(equitation!$A$1,MATCH(total!$A227,DatLivEq,0),MATCH(total!J$2,equitation!$B$1:$M$1,0)),0)</f>
        <v>0</v>
      </c>
      <c r="K227" s="23">
        <f ca="1">IFERROR(OFFSET(ceinture!$A$1,MATCH(total!$A227,Datlivceint,0),MATCH(total!K$2,ceinture!$B$1:$L$1,0)),0)</f>
        <v>0</v>
      </c>
      <c r="L227" s="23">
        <f ca="1">IFERROR(OFFSET('sac-diamant'!$A$1,MATCH(total!$A227,DatLivDiam,0),MATCH(total!L$2,'sac-diamant'!$B$1:$L$1,0)),0)</f>
        <v>0</v>
      </c>
    </row>
    <row r="228" spans="1:12">
      <c r="A228" s="8">
        <v>41858</v>
      </c>
      <c r="B228" s="25">
        <f ca="1">IFERROR(OFFSET(fourbi!$A$1,MATCH(total!$A228,DatLivF,0),MATCH(total!B$2,fourbi!$B$1:$M$1,0)),0)</f>
        <v>0</v>
      </c>
      <c r="C228" s="17">
        <f ca="1">IFERROR(OFFSET(fourbi!$A$1,MATCH(total!$A228,DatLivF,0),MATCH(total!C$2,fourbi!$B$1:$M$1,0)),0)</f>
        <v>0</v>
      </c>
      <c r="D228" s="17">
        <f ca="1">IFERROR(OFFSET(fourbi!$A$1,MATCH(total!$A228,DatLivF,0),MATCH(total!D$2,fourbi!$B$1:$M$1,0)),0)</f>
        <v>0</v>
      </c>
      <c r="E228" s="24">
        <f ca="1">IFERROR(OFFSET(fourbi!$A$1,MATCH(total!$A228,DatLivF,0),MATCH(total!E$2,fourbi!$B$1:$M$1,0)),0)</f>
        <v>0</v>
      </c>
      <c r="F228">
        <f ca="1">IFERROR(OFFSET(caleche!$A$1,MATCH(total!$A228,DatLivCal,0),MATCH(total!F$2,caleche!$B$1:$M$1,0)),0)</f>
        <v>0</v>
      </c>
      <c r="G228" s="24">
        <f ca="1">IFERROR(OFFSET(caleche!$A$1,MATCH(total!$A228,DatLivCal,0),MATCH(total!G$2,caleche!$B$1:$M$1,0)),0)</f>
        <v>0</v>
      </c>
      <c r="H228">
        <f ca="1">IFERROR(OFFSET(equitation!$A$1,MATCH(total!$A228,DatLivEq,0),MATCH(total!H$2,equitation!$B$1:$M$1,0)),0)</f>
        <v>0</v>
      </c>
      <c r="I228">
        <f ca="1">IFERROR(OFFSET(equitation!$A$1,MATCH(total!$A228,DatLivEq,0),MATCH(total!I$2,equitation!$B$1:$M$1,0)),0)</f>
        <v>0</v>
      </c>
      <c r="J228" s="24">
        <f ca="1">IFERROR(OFFSET(equitation!$A$1,MATCH(total!$A228,DatLivEq,0),MATCH(total!J$2,equitation!$B$1:$M$1,0)),0)</f>
        <v>0</v>
      </c>
      <c r="K228" s="23">
        <f ca="1">IFERROR(OFFSET(ceinture!$A$1,MATCH(total!$A228,Datlivceint,0),MATCH(total!K$2,ceinture!$B$1:$L$1,0)),0)</f>
        <v>0</v>
      </c>
      <c r="L228" s="23">
        <f ca="1">IFERROR(OFFSET('sac-diamant'!$A$1,MATCH(total!$A228,DatLivDiam,0),MATCH(total!L$2,'sac-diamant'!$B$1:$L$1,0)),0)</f>
        <v>0</v>
      </c>
    </row>
    <row r="229" spans="1:12">
      <c r="A229" s="8">
        <v>41859</v>
      </c>
      <c r="B229" s="25">
        <f ca="1">IFERROR(OFFSET(fourbi!$A$1,MATCH(total!$A229,DatLivF,0),MATCH(total!B$2,fourbi!$B$1:$M$1,0)),0)</f>
        <v>0</v>
      </c>
      <c r="C229" s="17">
        <f ca="1">IFERROR(OFFSET(fourbi!$A$1,MATCH(total!$A229,DatLivF,0),MATCH(total!C$2,fourbi!$B$1:$M$1,0)),0)</f>
        <v>0</v>
      </c>
      <c r="D229" s="17">
        <f ca="1">IFERROR(OFFSET(fourbi!$A$1,MATCH(total!$A229,DatLivF,0),MATCH(total!D$2,fourbi!$B$1:$M$1,0)),0)</f>
        <v>0</v>
      </c>
      <c r="E229" s="24">
        <f ca="1">IFERROR(OFFSET(fourbi!$A$1,MATCH(total!$A229,DatLivF,0),MATCH(total!E$2,fourbi!$B$1:$M$1,0)),0)</f>
        <v>0</v>
      </c>
      <c r="F229">
        <f ca="1">IFERROR(OFFSET(caleche!$A$1,MATCH(total!$A229,DatLivCal,0),MATCH(total!F$2,caleche!$B$1:$M$1,0)),0)</f>
        <v>0</v>
      </c>
      <c r="G229" s="24">
        <f ca="1">IFERROR(OFFSET(caleche!$A$1,MATCH(total!$A229,DatLivCal,0),MATCH(total!G$2,caleche!$B$1:$M$1,0)),0)</f>
        <v>0</v>
      </c>
      <c r="H229">
        <f ca="1">IFERROR(OFFSET(equitation!$A$1,MATCH(total!$A229,DatLivEq,0),MATCH(total!H$2,equitation!$B$1:$M$1,0)),0)</f>
        <v>0</v>
      </c>
      <c r="I229">
        <f ca="1">IFERROR(OFFSET(equitation!$A$1,MATCH(total!$A229,DatLivEq,0),MATCH(total!I$2,equitation!$B$1:$M$1,0)),0)</f>
        <v>0</v>
      </c>
      <c r="J229" s="24">
        <f ca="1">IFERROR(OFFSET(equitation!$A$1,MATCH(total!$A229,DatLivEq,0),MATCH(total!J$2,equitation!$B$1:$M$1,0)),0)</f>
        <v>0</v>
      </c>
      <c r="K229" s="23">
        <f ca="1">IFERROR(OFFSET(ceinture!$A$1,MATCH(total!$A229,Datlivceint,0),MATCH(total!K$2,ceinture!$B$1:$L$1,0)),0)</f>
        <v>0</v>
      </c>
      <c r="L229" s="23">
        <f ca="1">IFERROR(OFFSET('sac-diamant'!$A$1,MATCH(total!$A229,DatLivDiam,0),MATCH(total!L$2,'sac-diamant'!$B$1:$L$1,0)),0)</f>
        <v>0</v>
      </c>
    </row>
    <row r="230" spans="1:12">
      <c r="A230" s="8">
        <v>41860</v>
      </c>
      <c r="B230" s="25">
        <f ca="1">IFERROR(OFFSET(fourbi!$A$1,MATCH(total!$A230,DatLivF,0),MATCH(total!B$2,fourbi!$B$1:$M$1,0)),0)</f>
        <v>0</v>
      </c>
      <c r="C230" s="17">
        <f ca="1">IFERROR(OFFSET(fourbi!$A$1,MATCH(total!$A230,DatLivF,0),MATCH(total!C$2,fourbi!$B$1:$M$1,0)),0)</f>
        <v>0</v>
      </c>
      <c r="D230" s="17">
        <f ca="1">IFERROR(OFFSET(fourbi!$A$1,MATCH(total!$A230,DatLivF,0),MATCH(total!D$2,fourbi!$B$1:$M$1,0)),0)</f>
        <v>0</v>
      </c>
      <c r="E230" s="24">
        <f ca="1">IFERROR(OFFSET(fourbi!$A$1,MATCH(total!$A230,DatLivF,0),MATCH(total!E$2,fourbi!$B$1:$M$1,0)),0)</f>
        <v>0</v>
      </c>
      <c r="F230">
        <f ca="1">IFERROR(OFFSET(caleche!$A$1,MATCH(total!$A230,DatLivCal,0),MATCH(total!F$2,caleche!$B$1:$M$1,0)),0)</f>
        <v>0</v>
      </c>
      <c r="G230" s="24">
        <f ca="1">IFERROR(OFFSET(caleche!$A$1,MATCH(total!$A230,DatLivCal,0),MATCH(total!G$2,caleche!$B$1:$M$1,0)),0)</f>
        <v>0</v>
      </c>
      <c r="H230">
        <f ca="1">IFERROR(OFFSET(equitation!$A$1,MATCH(total!$A230,DatLivEq,0),MATCH(total!H$2,equitation!$B$1:$M$1,0)),0)</f>
        <v>0</v>
      </c>
      <c r="I230">
        <f ca="1">IFERROR(OFFSET(equitation!$A$1,MATCH(total!$A230,DatLivEq,0),MATCH(total!I$2,equitation!$B$1:$M$1,0)),0)</f>
        <v>0</v>
      </c>
      <c r="J230" s="24">
        <f ca="1">IFERROR(OFFSET(equitation!$A$1,MATCH(total!$A230,DatLivEq,0),MATCH(total!J$2,equitation!$B$1:$M$1,0)),0)</f>
        <v>0</v>
      </c>
      <c r="K230" s="23">
        <f ca="1">IFERROR(OFFSET(ceinture!$A$1,MATCH(total!$A230,Datlivceint,0),MATCH(total!K$2,ceinture!$B$1:$L$1,0)),0)</f>
        <v>0</v>
      </c>
      <c r="L230" s="23">
        <f ca="1">IFERROR(OFFSET('sac-diamant'!$A$1,MATCH(total!$A230,DatLivDiam,0),MATCH(total!L$2,'sac-diamant'!$B$1:$L$1,0)),0)</f>
        <v>0</v>
      </c>
    </row>
    <row r="231" spans="1:12">
      <c r="A231" s="8">
        <v>41861</v>
      </c>
      <c r="B231" s="25">
        <f ca="1">IFERROR(OFFSET(fourbi!$A$1,MATCH(total!$A231,DatLivF,0),MATCH(total!B$2,fourbi!$B$1:$M$1,0)),0)</f>
        <v>0</v>
      </c>
      <c r="C231" s="17">
        <f ca="1">IFERROR(OFFSET(fourbi!$A$1,MATCH(total!$A231,DatLivF,0),MATCH(total!C$2,fourbi!$B$1:$M$1,0)),0)</f>
        <v>0</v>
      </c>
      <c r="D231" s="17">
        <f ca="1">IFERROR(OFFSET(fourbi!$A$1,MATCH(total!$A231,DatLivF,0),MATCH(total!D$2,fourbi!$B$1:$M$1,0)),0)</f>
        <v>0</v>
      </c>
      <c r="E231" s="24">
        <f ca="1">IFERROR(OFFSET(fourbi!$A$1,MATCH(total!$A231,DatLivF,0),MATCH(total!E$2,fourbi!$B$1:$M$1,0)),0)</f>
        <v>0</v>
      </c>
      <c r="F231">
        <f ca="1">IFERROR(OFFSET(caleche!$A$1,MATCH(total!$A231,DatLivCal,0),MATCH(total!F$2,caleche!$B$1:$M$1,0)),0)</f>
        <v>0</v>
      </c>
      <c r="G231" s="24">
        <f ca="1">IFERROR(OFFSET(caleche!$A$1,MATCH(total!$A231,DatLivCal,0),MATCH(total!G$2,caleche!$B$1:$M$1,0)),0)</f>
        <v>0</v>
      </c>
      <c r="H231">
        <f ca="1">IFERROR(OFFSET(equitation!$A$1,MATCH(total!$A231,DatLivEq,0),MATCH(total!H$2,equitation!$B$1:$M$1,0)),0)</f>
        <v>0</v>
      </c>
      <c r="I231">
        <f ca="1">IFERROR(OFFSET(equitation!$A$1,MATCH(total!$A231,DatLivEq,0),MATCH(total!I$2,equitation!$B$1:$M$1,0)),0)</f>
        <v>0</v>
      </c>
      <c r="J231" s="24">
        <f ca="1">IFERROR(OFFSET(equitation!$A$1,MATCH(total!$A231,DatLivEq,0),MATCH(total!J$2,equitation!$B$1:$M$1,0)),0)</f>
        <v>0</v>
      </c>
      <c r="K231" s="23">
        <f ca="1">IFERROR(OFFSET(ceinture!$A$1,MATCH(total!$A231,Datlivceint,0),MATCH(total!K$2,ceinture!$B$1:$L$1,0)),0)</f>
        <v>0</v>
      </c>
      <c r="L231" s="23">
        <f ca="1">IFERROR(OFFSET('sac-diamant'!$A$1,MATCH(total!$A231,DatLivDiam,0),MATCH(total!L$2,'sac-diamant'!$B$1:$L$1,0)),0)</f>
        <v>0</v>
      </c>
    </row>
    <row r="232" spans="1:12">
      <c r="A232" s="8">
        <v>41862</v>
      </c>
      <c r="B232" s="25">
        <f ca="1">IFERROR(OFFSET(fourbi!$A$1,MATCH(total!$A232,DatLivF,0),MATCH(total!B$2,fourbi!$B$1:$M$1,0)),0)</f>
        <v>0</v>
      </c>
      <c r="C232" s="17">
        <f ca="1">IFERROR(OFFSET(fourbi!$A$1,MATCH(total!$A232,DatLivF,0),MATCH(total!C$2,fourbi!$B$1:$M$1,0)),0)</f>
        <v>0</v>
      </c>
      <c r="D232" s="17">
        <f ca="1">IFERROR(OFFSET(fourbi!$A$1,MATCH(total!$A232,DatLivF,0),MATCH(total!D$2,fourbi!$B$1:$M$1,0)),0)</f>
        <v>0</v>
      </c>
      <c r="E232" s="24">
        <f ca="1">IFERROR(OFFSET(fourbi!$A$1,MATCH(total!$A232,DatLivF,0),MATCH(total!E$2,fourbi!$B$1:$M$1,0)),0)</f>
        <v>0</v>
      </c>
      <c r="F232">
        <f ca="1">IFERROR(OFFSET(caleche!$A$1,MATCH(total!$A232,DatLivCal,0),MATCH(total!F$2,caleche!$B$1:$M$1,0)),0)</f>
        <v>0</v>
      </c>
      <c r="G232" s="24">
        <f ca="1">IFERROR(OFFSET(caleche!$A$1,MATCH(total!$A232,DatLivCal,0),MATCH(total!G$2,caleche!$B$1:$M$1,0)),0)</f>
        <v>0</v>
      </c>
      <c r="H232">
        <f ca="1">IFERROR(OFFSET(equitation!$A$1,MATCH(total!$A232,DatLivEq,0),MATCH(total!H$2,equitation!$B$1:$M$1,0)),0)</f>
        <v>0</v>
      </c>
      <c r="I232">
        <f ca="1">IFERROR(OFFSET(equitation!$A$1,MATCH(total!$A232,DatLivEq,0),MATCH(total!I$2,equitation!$B$1:$M$1,0)),0)</f>
        <v>0</v>
      </c>
      <c r="J232" s="24">
        <f ca="1">IFERROR(OFFSET(equitation!$A$1,MATCH(total!$A232,DatLivEq,0),MATCH(total!J$2,equitation!$B$1:$M$1,0)),0)</f>
        <v>0</v>
      </c>
      <c r="K232" s="23">
        <f ca="1">IFERROR(OFFSET(ceinture!$A$1,MATCH(total!$A232,Datlivceint,0),MATCH(total!K$2,ceinture!$B$1:$L$1,0)),0)</f>
        <v>0</v>
      </c>
      <c r="L232" s="23">
        <f ca="1">IFERROR(OFFSET('sac-diamant'!$A$1,MATCH(total!$A232,DatLivDiam,0),MATCH(total!L$2,'sac-diamant'!$B$1:$L$1,0)),0)</f>
        <v>0</v>
      </c>
    </row>
    <row r="233" spans="1:12">
      <c r="A233" s="8">
        <v>41863</v>
      </c>
      <c r="B233" s="25">
        <f ca="1">IFERROR(OFFSET(fourbi!$A$1,MATCH(total!$A233,DatLivF,0),MATCH(total!B$2,fourbi!$B$1:$M$1,0)),0)</f>
        <v>0</v>
      </c>
      <c r="C233" s="17">
        <f ca="1">IFERROR(OFFSET(fourbi!$A$1,MATCH(total!$A233,DatLivF,0),MATCH(total!C$2,fourbi!$B$1:$M$1,0)),0)</f>
        <v>0</v>
      </c>
      <c r="D233" s="17">
        <f ca="1">IFERROR(OFFSET(fourbi!$A$1,MATCH(total!$A233,DatLivF,0),MATCH(total!D$2,fourbi!$B$1:$M$1,0)),0)</f>
        <v>0</v>
      </c>
      <c r="E233" s="24">
        <f ca="1">IFERROR(OFFSET(fourbi!$A$1,MATCH(total!$A233,DatLivF,0),MATCH(total!E$2,fourbi!$B$1:$M$1,0)),0)</f>
        <v>0</v>
      </c>
      <c r="F233">
        <f ca="1">IFERROR(OFFSET(caleche!$A$1,MATCH(total!$A233,DatLivCal,0),MATCH(total!F$2,caleche!$B$1:$M$1,0)),0)</f>
        <v>0</v>
      </c>
      <c r="G233" s="24">
        <f ca="1">IFERROR(OFFSET(caleche!$A$1,MATCH(total!$A233,DatLivCal,0),MATCH(total!G$2,caleche!$B$1:$M$1,0)),0)</f>
        <v>0</v>
      </c>
      <c r="H233">
        <f ca="1">IFERROR(OFFSET(equitation!$A$1,MATCH(total!$A233,DatLivEq,0),MATCH(total!H$2,equitation!$B$1:$M$1,0)),0)</f>
        <v>0</v>
      </c>
      <c r="I233">
        <f ca="1">IFERROR(OFFSET(equitation!$A$1,MATCH(total!$A233,DatLivEq,0),MATCH(total!I$2,equitation!$B$1:$M$1,0)),0)</f>
        <v>0</v>
      </c>
      <c r="J233" s="24">
        <f ca="1">IFERROR(OFFSET(equitation!$A$1,MATCH(total!$A233,DatLivEq,0),MATCH(total!J$2,equitation!$B$1:$M$1,0)),0)</f>
        <v>0</v>
      </c>
      <c r="K233" s="23">
        <f ca="1">IFERROR(OFFSET(ceinture!$A$1,MATCH(total!$A233,Datlivceint,0),MATCH(total!K$2,ceinture!$B$1:$L$1,0)),0)</f>
        <v>0</v>
      </c>
      <c r="L233" s="23">
        <f ca="1">IFERROR(OFFSET('sac-diamant'!$A$1,MATCH(total!$A233,DatLivDiam,0),MATCH(total!L$2,'sac-diamant'!$B$1:$L$1,0)),0)</f>
        <v>0</v>
      </c>
    </row>
    <row r="234" spans="1:12">
      <c r="A234" s="8">
        <v>41864</v>
      </c>
      <c r="B234" s="25">
        <f ca="1">IFERROR(OFFSET(fourbi!$A$1,MATCH(total!$A234,DatLivF,0),MATCH(total!B$2,fourbi!$B$1:$M$1,0)),0)</f>
        <v>0</v>
      </c>
      <c r="C234" s="17">
        <f ca="1">IFERROR(OFFSET(fourbi!$A$1,MATCH(total!$A234,DatLivF,0),MATCH(total!C$2,fourbi!$B$1:$M$1,0)),0)</f>
        <v>0</v>
      </c>
      <c r="D234" s="17">
        <f ca="1">IFERROR(OFFSET(fourbi!$A$1,MATCH(total!$A234,DatLivF,0),MATCH(total!D$2,fourbi!$B$1:$M$1,0)),0)</f>
        <v>0</v>
      </c>
      <c r="E234" s="24">
        <f ca="1">IFERROR(OFFSET(fourbi!$A$1,MATCH(total!$A234,DatLivF,0),MATCH(total!E$2,fourbi!$B$1:$M$1,0)),0)</f>
        <v>0</v>
      </c>
      <c r="F234">
        <f ca="1">IFERROR(OFFSET(caleche!$A$1,MATCH(total!$A234,DatLivCal,0),MATCH(total!F$2,caleche!$B$1:$M$1,0)),0)</f>
        <v>0</v>
      </c>
      <c r="G234" s="24">
        <f ca="1">IFERROR(OFFSET(caleche!$A$1,MATCH(total!$A234,DatLivCal,0),MATCH(total!G$2,caleche!$B$1:$M$1,0)),0)</f>
        <v>0</v>
      </c>
      <c r="H234">
        <f ca="1">IFERROR(OFFSET(equitation!$A$1,MATCH(total!$A234,DatLivEq,0),MATCH(total!H$2,equitation!$B$1:$M$1,0)),0)</f>
        <v>0</v>
      </c>
      <c r="I234">
        <f ca="1">IFERROR(OFFSET(equitation!$A$1,MATCH(total!$A234,DatLivEq,0),MATCH(total!I$2,equitation!$B$1:$M$1,0)),0)</f>
        <v>0</v>
      </c>
      <c r="J234" s="24">
        <f ca="1">IFERROR(OFFSET(equitation!$A$1,MATCH(total!$A234,DatLivEq,0),MATCH(total!J$2,equitation!$B$1:$M$1,0)),0)</f>
        <v>0</v>
      </c>
      <c r="K234" s="23">
        <f ca="1">IFERROR(OFFSET(ceinture!$A$1,MATCH(total!$A234,Datlivceint,0),MATCH(total!K$2,ceinture!$B$1:$L$1,0)),0)</f>
        <v>0</v>
      </c>
      <c r="L234" s="23">
        <f ca="1">IFERROR(OFFSET('sac-diamant'!$A$1,MATCH(total!$A234,DatLivDiam,0),MATCH(total!L$2,'sac-diamant'!$B$1:$L$1,0)),0)</f>
        <v>0</v>
      </c>
    </row>
    <row r="235" spans="1:12">
      <c r="A235" s="8">
        <v>41865</v>
      </c>
      <c r="B235" s="25">
        <f ca="1">IFERROR(OFFSET(fourbi!$A$1,MATCH(total!$A235,DatLivF,0),MATCH(total!B$2,fourbi!$B$1:$M$1,0)),0)</f>
        <v>0</v>
      </c>
      <c r="C235" s="17">
        <f ca="1">IFERROR(OFFSET(fourbi!$A$1,MATCH(total!$A235,DatLivF,0),MATCH(total!C$2,fourbi!$B$1:$M$1,0)),0)</f>
        <v>0</v>
      </c>
      <c r="D235" s="17">
        <f ca="1">IFERROR(OFFSET(fourbi!$A$1,MATCH(total!$A235,DatLivF,0),MATCH(total!D$2,fourbi!$B$1:$M$1,0)),0)</f>
        <v>0</v>
      </c>
      <c r="E235" s="24">
        <f ca="1">IFERROR(OFFSET(fourbi!$A$1,MATCH(total!$A235,DatLivF,0),MATCH(total!E$2,fourbi!$B$1:$M$1,0)),0)</f>
        <v>0</v>
      </c>
      <c r="F235">
        <f ca="1">IFERROR(OFFSET(caleche!$A$1,MATCH(total!$A235,DatLivCal,0),MATCH(total!F$2,caleche!$B$1:$M$1,0)),0)</f>
        <v>0</v>
      </c>
      <c r="G235" s="24">
        <f ca="1">IFERROR(OFFSET(caleche!$A$1,MATCH(total!$A235,DatLivCal,0),MATCH(total!G$2,caleche!$B$1:$M$1,0)),0)</f>
        <v>0</v>
      </c>
      <c r="H235">
        <f ca="1">IFERROR(OFFSET(equitation!$A$1,MATCH(total!$A235,DatLivEq,0),MATCH(total!H$2,equitation!$B$1:$M$1,0)),0)</f>
        <v>0</v>
      </c>
      <c r="I235">
        <f ca="1">IFERROR(OFFSET(equitation!$A$1,MATCH(total!$A235,DatLivEq,0),MATCH(total!I$2,equitation!$B$1:$M$1,0)),0)</f>
        <v>0</v>
      </c>
      <c r="J235" s="24">
        <f ca="1">IFERROR(OFFSET(equitation!$A$1,MATCH(total!$A235,DatLivEq,0),MATCH(total!J$2,equitation!$B$1:$M$1,0)),0)</f>
        <v>0</v>
      </c>
      <c r="K235" s="23">
        <f ca="1">IFERROR(OFFSET(ceinture!$A$1,MATCH(total!$A235,Datlivceint,0),MATCH(total!K$2,ceinture!$B$1:$L$1,0)),0)</f>
        <v>0</v>
      </c>
      <c r="L235" s="23">
        <f ca="1">IFERROR(OFFSET('sac-diamant'!$A$1,MATCH(total!$A235,DatLivDiam,0),MATCH(total!L$2,'sac-diamant'!$B$1:$L$1,0)),0)</f>
        <v>0</v>
      </c>
    </row>
    <row r="236" spans="1:12">
      <c r="A236" s="8">
        <v>41866</v>
      </c>
      <c r="B236" s="25">
        <f ca="1">IFERROR(OFFSET(fourbi!$A$1,MATCH(total!$A236,DatLivF,0),MATCH(total!B$2,fourbi!$B$1:$M$1,0)),0)</f>
        <v>0</v>
      </c>
      <c r="C236" s="17">
        <f ca="1">IFERROR(OFFSET(fourbi!$A$1,MATCH(total!$A236,DatLivF,0),MATCH(total!C$2,fourbi!$B$1:$M$1,0)),0)</f>
        <v>0</v>
      </c>
      <c r="D236" s="17">
        <f ca="1">IFERROR(OFFSET(fourbi!$A$1,MATCH(total!$A236,DatLivF,0),MATCH(total!D$2,fourbi!$B$1:$M$1,0)),0)</f>
        <v>0</v>
      </c>
      <c r="E236" s="24">
        <f ca="1">IFERROR(OFFSET(fourbi!$A$1,MATCH(total!$A236,DatLivF,0),MATCH(total!E$2,fourbi!$B$1:$M$1,0)),0)</f>
        <v>0</v>
      </c>
      <c r="F236">
        <f ca="1">IFERROR(OFFSET(caleche!$A$1,MATCH(total!$A236,DatLivCal,0),MATCH(total!F$2,caleche!$B$1:$M$1,0)),0)</f>
        <v>0</v>
      </c>
      <c r="G236" s="24">
        <f ca="1">IFERROR(OFFSET(caleche!$A$1,MATCH(total!$A236,DatLivCal,0),MATCH(total!G$2,caleche!$B$1:$M$1,0)),0)</f>
        <v>0</v>
      </c>
      <c r="H236">
        <f ca="1">IFERROR(OFFSET(equitation!$A$1,MATCH(total!$A236,DatLivEq,0),MATCH(total!H$2,equitation!$B$1:$M$1,0)),0)</f>
        <v>0</v>
      </c>
      <c r="I236">
        <f ca="1">IFERROR(OFFSET(equitation!$A$1,MATCH(total!$A236,DatLivEq,0),MATCH(total!I$2,equitation!$B$1:$M$1,0)),0)</f>
        <v>0</v>
      </c>
      <c r="J236" s="24">
        <f ca="1">IFERROR(OFFSET(equitation!$A$1,MATCH(total!$A236,DatLivEq,0),MATCH(total!J$2,equitation!$B$1:$M$1,0)),0)</f>
        <v>0</v>
      </c>
      <c r="K236" s="23">
        <f ca="1">IFERROR(OFFSET(ceinture!$A$1,MATCH(total!$A236,Datlivceint,0),MATCH(total!K$2,ceinture!$B$1:$L$1,0)),0)</f>
        <v>0</v>
      </c>
      <c r="L236" s="23">
        <f ca="1">IFERROR(OFFSET('sac-diamant'!$A$1,MATCH(total!$A236,DatLivDiam,0),MATCH(total!L$2,'sac-diamant'!$B$1:$L$1,0)),0)</f>
        <v>0</v>
      </c>
    </row>
    <row r="237" spans="1:12">
      <c r="A237" s="8">
        <v>41867</v>
      </c>
      <c r="B237" s="25">
        <f ca="1">IFERROR(OFFSET(fourbi!$A$1,MATCH(total!$A237,DatLivF,0),MATCH(total!B$2,fourbi!$B$1:$M$1,0)),0)</f>
        <v>0</v>
      </c>
      <c r="C237" s="17">
        <f ca="1">IFERROR(OFFSET(fourbi!$A$1,MATCH(total!$A237,DatLivF,0),MATCH(total!C$2,fourbi!$B$1:$M$1,0)),0)</f>
        <v>0</v>
      </c>
      <c r="D237" s="17">
        <f ca="1">IFERROR(OFFSET(fourbi!$A$1,MATCH(total!$A237,DatLivF,0),MATCH(total!D$2,fourbi!$B$1:$M$1,0)),0)</f>
        <v>0</v>
      </c>
      <c r="E237" s="24">
        <f ca="1">IFERROR(OFFSET(fourbi!$A$1,MATCH(total!$A237,DatLivF,0),MATCH(total!E$2,fourbi!$B$1:$M$1,0)),0)</f>
        <v>0</v>
      </c>
      <c r="F237">
        <f ca="1">IFERROR(OFFSET(caleche!$A$1,MATCH(total!$A237,DatLivCal,0),MATCH(total!F$2,caleche!$B$1:$M$1,0)),0)</f>
        <v>0</v>
      </c>
      <c r="G237" s="24">
        <f ca="1">IFERROR(OFFSET(caleche!$A$1,MATCH(total!$A237,DatLivCal,0),MATCH(total!G$2,caleche!$B$1:$M$1,0)),0)</f>
        <v>0</v>
      </c>
      <c r="H237">
        <f ca="1">IFERROR(OFFSET(equitation!$A$1,MATCH(total!$A237,DatLivEq,0),MATCH(total!H$2,equitation!$B$1:$M$1,0)),0)</f>
        <v>0</v>
      </c>
      <c r="I237">
        <f ca="1">IFERROR(OFFSET(equitation!$A$1,MATCH(total!$A237,DatLivEq,0),MATCH(total!I$2,equitation!$B$1:$M$1,0)),0)</f>
        <v>0</v>
      </c>
      <c r="J237" s="24">
        <f ca="1">IFERROR(OFFSET(equitation!$A$1,MATCH(total!$A237,DatLivEq,0),MATCH(total!J$2,equitation!$B$1:$M$1,0)),0)</f>
        <v>0</v>
      </c>
      <c r="K237" s="23">
        <f ca="1">IFERROR(OFFSET(ceinture!$A$1,MATCH(total!$A237,Datlivceint,0),MATCH(total!K$2,ceinture!$B$1:$L$1,0)),0)</f>
        <v>0</v>
      </c>
      <c r="L237" s="23">
        <f ca="1">IFERROR(OFFSET('sac-diamant'!$A$1,MATCH(total!$A237,DatLivDiam,0),MATCH(total!L$2,'sac-diamant'!$B$1:$L$1,0)),0)</f>
        <v>0</v>
      </c>
    </row>
    <row r="238" spans="1:12">
      <c r="A238" s="8">
        <v>41868</v>
      </c>
      <c r="B238" s="25">
        <f ca="1">IFERROR(OFFSET(fourbi!$A$1,MATCH(total!$A238,DatLivF,0),MATCH(total!B$2,fourbi!$B$1:$M$1,0)),0)</f>
        <v>0</v>
      </c>
      <c r="C238" s="17">
        <f ca="1">IFERROR(OFFSET(fourbi!$A$1,MATCH(total!$A238,DatLivF,0),MATCH(total!C$2,fourbi!$B$1:$M$1,0)),0)</f>
        <v>0</v>
      </c>
      <c r="D238" s="17">
        <f ca="1">IFERROR(OFFSET(fourbi!$A$1,MATCH(total!$A238,DatLivF,0),MATCH(total!D$2,fourbi!$B$1:$M$1,0)),0)</f>
        <v>0</v>
      </c>
      <c r="E238" s="24">
        <f ca="1">IFERROR(OFFSET(fourbi!$A$1,MATCH(total!$A238,DatLivF,0),MATCH(total!E$2,fourbi!$B$1:$M$1,0)),0)</f>
        <v>0</v>
      </c>
      <c r="F238">
        <f ca="1">IFERROR(OFFSET(caleche!$A$1,MATCH(total!$A238,DatLivCal,0),MATCH(total!F$2,caleche!$B$1:$M$1,0)),0)</f>
        <v>0</v>
      </c>
      <c r="G238" s="24">
        <f ca="1">IFERROR(OFFSET(caleche!$A$1,MATCH(total!$A238,DatLivCal,0),MATCH(total!G$2,caleche!$B$1:$M$1,0)),0)</f>
        <v>0</v>
      </c>
      <c r="H238">
        <f ca="1">IFERROR(OFFSET(equitation!$A$1,MATCH(total!$A238,DatLivEq,0),MATCH(total!H$2,equitation!$B$1:$M$1,0)),0)</f>
        <v>0</v>
      </c>
      <c r="I238">
        <f ca="1">IFERROR(OFFSET(equitation!$A$1,MATCH(total!$A238,DatLivEq,0),MATCH(total!I$2,equitation!$B$1:$M$1,0)),0)</f>
        <v>0</v>
      </c>
      <c r="J238" s="24">
        <f ca="1">IFERROR(OFFSET(equitation!$A$1,MATCH(total!$A238,DatLivEq,0),MATCH(total!J$2,equitation!$B$1:$M$1,0)),0)</f>
        <v>0</v>
      </c>
      <c r="K238" s="23">
        <f ca="1">IFERROR(OFFSET(ceinture!$A$1,MATCH(total!$A238,Datlivceint,0),MATCH(total!K$2,ceinture!$B$1:$L$1,0)),0)</f>
        <v>0</v>
      </c>
      <c r="L238" s="23">
        <f ca="1">IFERROR(OFFSET('sac-diamant'!$A$1,MATCH(total!$A238,DatLivDiam,0),MATCH(total!L$2,'sac-diamant'!$B$1:$L$1,0)),0)</f>
        <v>0</v>
      </c>
    </row>
    <row r="239" spans="1:12">
      <c r="A239" s="8">
        <v>41869</v>
      </c>
      <c r="B239" s="25">
        <f ca="1">IFERROR(OFFSET(fourbi!$A$1,MATCH(total!$A239,DatLivF,0),MATCH(total!B$2,fourbi!$B$1:$M$1,0)),0)</f>
        <v>0</v>
      </c>
      <c r="C239" s="17">
        <f ca="1">IFERROR(OFFSET(fourbi!$A$1,MATCH(total!$A239,DatLivF,0),MATCH(total!C$2,fourbi!$B$1:$M$1,0)),0)</f>
        <v>0</v>
      </c>
      <c r="D239" s="17">
        <f ca="1">IFERROR(OFFSET(fourbi!$A$1,MATCH(total!$A239,DatLivF,0),MATCH(total!D$2,fourbi!$B$1:$M$1,0)),0)</f>
        <v>0</v>
      </c>
      <c r="E239" s="24">
        <f ca="1">IFERROR(OFFSET(fourbi!$A$1,MATCH(total!$A239,DatLivF,0),MATCH(total!E$2,fourbi!$B$1:$M$1,0)),0)</f>
        <v>0</v>
      </c>
      <c r="F239">
        <f ca="1">IFERROR(OFFSET(caleche!$A$1,MATCH(total!$A239,DatLivCal,0),MATCH(total!F$2,caleche!$B$1:$M$1,0)),0)</f>
        <v>0</v>
      </c>
      <c r="G239" s="24">
        <f ca="1">IFERROR(OFFSET(caleche!$A$1,MATCH(total!$A239,DatLivCal,0),MATCH(total!G$2,caleche!$B$1:$M$1,0)),0)</f>
        <v>0</v>
      </c>
      <c r="H239">
        <f ca="1">IFERROR(OFFSET(equitation!$A$1,MATCH(total!$A239,DatLivEq,0),MATCH(total!H$2,equitation!$B$1:$M$1,0)),0)</f>
        <v>0</v>
      </c>
      <c r="I239">
        <f ca="1">IFERROR(OFFSET(equitation!$A$1,MATCH(total!$A239,DatLivEq,0),MATCH(total!I$2,equitation!$B$1:$M$1,0)),0)</f>
        <v>0</v>
      </c>
      <c r="J239" s="24">
        <f ca="1">IFERROR(OFFSET(equitation!$A$1,MATCH(total!$A239,DatLivEq,0),MATCH(total!J$2,equitation!$B$1:$M$1,0)),0)</f>
        <v>0</v>
      </c>
      <c r="K239" s="23">
        <f ca="1">IFERROR(OFFSET(ceinture!$A$1,MATCH(total!$A239,Datlivceint,0),MATCH(total!K$2,ceinture!$B$1:$L$1,0)),0)</f>
        <v>0</v>
      </c>
      <c r="L239" s="23">
        <f ca="1">IFERROR(OFFSET('sac-diamant'!$A$1,MATCH(total!$A239,DatLivDiam,0),MATCH(total!L$2,'sac-diamant'!$B$1:$L$1,0)),0)</f>
        <v>0</v>
      </c>
    </row>
    <row r="240" spans="1:12">
      <c r="A240" s="8">
        <v>41870</v>
      </c>
      <c r="B240" s="25">
        <f ca="1">IFERROR(OFFSET(fourbi!$A$1,MATCH(total!$A240,DatLivF,0),MATCH(total!B$2,fourbi!$B$1:$M$1,0)),0)</f>
        <v>0</v>
      </c>
      <c r="C240" s="17">
        <f ca="1">IFERROR(OFFSET(fourbi!$A$1,MATCH(total!$A240,DatLivF,0),MATCH(total!C$2,fourbi!$B$1:$M$1,0)),0)</f>
        <v>0</v>
      </c>
      <c r="D240" s="17">
        <f ca="1">IFERROR(OFFSET(fourbi!$A$1,MATCH(total!$A240,DatLivF,0),MATCH(total!D$2,fourbi!$B$1:$M$1,0)),0)</f>
        <v>0</v>
      </c>
      <c r="E240" s="24">
        <f ca="1">IFERROR(OFFSET(fourbi!$A$1,MATCH(total!$A240,DatLivF,0),MATCH(total!E$2,fourbi!$B$1:$M$1,0)),0)</f>
        <v>0</v>
      </c>
      <c r="F240">
        <f ca="1">IFERROR(OFFSET(caleche!$A$1,MATCH(total!$A240,DatLivCal,0),MATCH(total!F$2,caleche!$B$1:$M$1,0)),0)</f>
        <v>0</v>
      </c>
      <c r="G240" s="24">
        <f ca="1">IFERROR(OFFSET(caleche!$A$1,MATCH(total!$A240,DatLivCal,0),MATCH(total!G$2,caleche!$B$1:$M$1,0)),0)</f>
        <v>0</v>
      </c>
      <c r="H240">
        <f ca="1">IFERROR(OFFSET(equitation!$A$1,MATCH(total!$A240,DatLivEq,0),MATCH(total!H$2,equitation!$B$1:$M$1,0)),0)</f>
        <v>0</v>
      </c>
      <c r="I240">
        <f ca="1">IFERROR(OFFSET(equitation!$A$1,MATCH(total!$A240,DatLivEq,0),MATCH(total!I$2,equitation!$B$1:$M$1,0)),0)</f>
        <v>0</v>
      </c>
      <c r="J240" s="24">
        <f ca="1">IFERROR(OFFSET(equitation!$A$1,MATCH(total!$A240,DatLivEq,0),MATCH(total!J$2,equitation!$B$1:$M$1,0)),0)</f>
        <v>0</v>
      </c>
      <c r="K240" s="23">
        <f ca="1">IFERROR(OFFSET(ceinture!$A$1,MATCH(total!$A240,Datlivceint,0),MATCH(total!K$2,ceinture!$B$1:$L$1,0)),0)</f>
        <v>0</v>
      </c>
      <c r="L240" s="23">
        <f ca="1">IFERROR(OFFSET('sac-diamant'!$A$1,MATCH(total!$A240,DatLivDiam,0),MATCH(total!L$2,'sac-diamant'!$B$1:$L$1,0)),0)</f>
        <v>0</v>
      </c>
    </row>
    <row r="241" spans="1:23">
      <c r="A241" s="8">
        <v>41871</v>
      </c>
      <c r="B241" s="25">
        <f ca="1">IFERROR(OFFSET(fourbi!$A$1,MATCH(total!$A241,DatLivF,0),MATCH(total!B$2,fourbi!$B$1:$M$1,0)),0)</f>
        <v>0</v>
      </c>
      <c r="C241" s="17">
        <f ca="1">IFERROR(OFFSET(fourbi!$A$1,MATCH(total!$A241,DatLivF,0),MATCH(total!C$2,fourbi!$B$1:$M$1,0)),0)</f>
        <v>0</v>
      </c>
      <c r="D241" s="17">
        <f ca="1">IFERROR(OFFSET(fourbi!$A$1,MATCH(total!$A241,DatLivF,0),MATCH(total!D$2,fourbi!$B$1:$M$1,0)),0)</f>
        <v>0</v>
      </c>
      <c r="E241" s="24">
        <f ca="1">IFERROR(OFFSET(fourbi!$A$1,MATCH(total!$A241,DatLivF,0),MATCH(total!E$2,fourbi!$B$1:$M$1,0)),0)</f>
        <v>0</v>
      </c>
      <c r="F241">
        <f ca="1">IFERROR(OFFSET(caleche!$A$1,MATCH(total!$A241,DatLivCal,0),MATCH(total!F$2,caleche!$B$1:$M$1,0)),0)</f>
        <v>0</v>
      </c>
      <c r="G241" s="24">
        <f ca="1">IFERROR(OFFSET(caleche!$A$1,MATCH(total!$A241,DatLivCal,0),MATCH(total!G$2,caleche!$B$1:$M$1,0)),0)</f>
        <v>0</v>
      </c>
      <c r="H241">
        <f ca="1">IFERROR(OFFSET(equitation!$A$1,MATCH(total!$A241,DatLivEq,0),MATCH(total!H$2,equitation!$B$1:$M$1,0)),0)</f>
        <v>0</v>
      </c>
      <c r="I241">
        <f ca="1">IFERROR(OFFSET(equitation!$A$1,MATCH(total!$A241,DatLivEq,0),MATCH(total!I$2,equitation!$B$1:$M$1,0)),0)</f>
        <v>0</v>
      </c>
      <c r="J241" s="24">
        <f ca="1">IFERROR(OFFSET(equitation!$A$1,MATCH(total!$A241,DatLivEq,0),MATCH(total!J$2,equitation!$B$1:$M$1,0)),0)</f>
        <v>0</v>
      </c>
      <c r="K241" s="23">
        <f ca="1">IFERROR(OFFSET(ceinture!$A$1,MATCH(total!$A241,Datlivceint,0),MATCH(total!K$2,ceinture!$B$1:$L$1,0)),0)</f>
        <v>0</v>
      </c>
      <c r="L241" s="23">
        <f ca="1">IFERROR(OFFSET('sac-diamant'!$A$1,MATCH(total!$A241,DatLivDiam,0),MATCH(total!L$2,'sac-diamant'!$B$1:$L$1,0)),0)</f>
        <v>0</v>
      </c>
    </row>
    <row r="242" spans="1:23">
      <c r="A242" s="8">
        <v>41872</v>
      </c>
      <c r="B242" s="25">
        <f ca="1">IFERROR(OFFSET(fourbi!$A$1,MATCH(total!$A242,DatLivF,0),MATCH(total!B$2,fourbi!$B$1:$M$1,0)),0)</f>
        <v>0</v>
      </c>
      <c r="C242" s="17">
        <f ca="1">IFERROR(OFFSET(fourbi!$A$1,MATCH(total!$A242,DatLivF,0),MATCH(total!C$2,fourbi!$B$1:$M$1,0)),0)</f>
        <v>0</v>
      </c>
      <c r="D242" s="17">
        <f ca="1">IFERROR(OFFSET(fourbi!$A$1,MATCH(total!$A242,DatLivF,0),MATCH(total!D$2,fourbi!$B$1:$M$1,0)),0)</f>
        <v>0</v>
      </c>
      <c r="E242" s="24">
        <f ca="1">IFERROR(OFFSET(fourbi!$A$1,MATCH(total!$A242,DatLivF,0),MATCH(total!E$2,fourbi!$B$1:$M$1,0)),0)</f>
        <v>0</v>
      </c>
      <c r="F242">
        <f ca="1">IFERROR(OFFSET(caleche!$A$1,MATCH(total!$A242,DatLivCal,0),MATCH(total!F$2,caleche!$B$1:$M$1,0)),0)</f>
        <v>0</v>
      </c>
      <c r="G242" s="24">
        <f ca="1">IFERROR(OFFSET(caleche!$A$1,MATCH(total!$A242,DatLivCal,0),MATCH(total!G$2,caleche!$B$1:$M$1,0)),0)</f>
        <v>0</v>
      </c>
      <c r="H242">
        <f ca="1">IFERROR(OFFSET(equitation!$A$1,MATCH(total!$A242,DatLivEq,0),MATCH(total!H$2,equitation!$B$1:$M$1,0)),0)</f>
        <v>0</v>
      </c>
      <c r="I242">
        <f ca="1">IFERROR(OFFSET(equitation!$A$1,MATCH(total!$A242,DatLivEq,0),MATCH(total!I$2,equitation!$B$1:$M$1,0)),0)</f>
        <v>0</v>
      </c>
      <c r="J242" s="24">
        <f ca="1">IFERROR(OFFSET(equitation!$A$1,MATCH(total!$A242,DatLivEq,0),MATCH(total!J$2,equitation!$B$1:$M$1,0)),0)</f>
        <v>0</v>
      </c>
      <c r="K242" s="23">
        <f ca="1">IFERROR(OFFSET(ceinture!$A$1,MATCH(total!$A242,Datlivceint,0),MATCH(total!K$2,ceinture!$B$1:$L$1,0)),0)</f>
        <v>0</v>
      </c>
      <c r="L242" s="23">
        <f ca="1">IFERROR(OFFSET('sac-diamant'!$A$1,MATCH(total!$A242,DatLivDiam,0),MATCH(total!L$2,'sac-diamant'!$B$1:$L$1,0)),0)</f>
        <v>0</v>
      </c>
    </row>
    <row r="243" spans="1:23">
      <c r="A243" s="8">
        <v>41873</v>
      </c>
      <c r="B243" s="25">
        <f ca="1">IFERROR(OFFSET(fourbi!$A$1,MATCH(total!$A243,DatLivF,0),MATCH(total!B$2,fourbi!$B$1:$M$1,0)),0)</f>
        <v>0</v>
      </c>
      <c r="C243" s="17">
        <f ca="1">IFERROR(OFFSET(fourbi!$A$1,MATCH(total!$A243,DatLivF,0),MATCH(total!C$2,fourbi!$B$1:$M$1,0)),0)</f>
        <v>0</v>
      </c>
      <c r="D243" s="17">
        <f ca="1">IFERROR(OFFSET(fourbi!$A$1,MATCH(total!$A243,DatLivF,0),MATCH(total!D$2,fourbi!$B$1:$M$1,0)),0)</f>
        <v>0</v>
      </c>
      <c r="E243" s="24">
        <f ca="1">IFERROR(OFFSET(fourbi!$A$1,MATCH(total!$A243,DatLivF,0),MATCH(total!E$2,fourbi!$B$1:$M$1,0)),0)</f>
        <v>0</v>
      </c>
      <c r="F243">
        <f ca="1">IFERROR(OFFSET(caleche!$A$1,MATCH(total!$A243,DatLivCal,0),MATCH(total!F$2,caleche!$B$1:$M$1,0)),0)</f>
        <v>0</v>
      </c>
      <c r="G243" s="24">
        <f ca="1">IFERROR(OFFSET(caleche!$A$1,MATCH(total!$A243,DatLivCal,0),MATCH(total!G$2,caleche!$B$1:$M$1,0)),0)</f>
        <v>0</v>
      </c>
      <c r="H243">
        <f ca="1">IFERROR(OFFSET(equitation!$A$1,MATCH(total!$A243,DatLivEq,0),MATCH(total!H$2,equitation!$B$1:$M$1,0)),0)</f>
        <v>0</v>
      </c>
      <c r="I243">
        <f ca="1">IFERROR(OFFSET(equitation!$A$1,MATCH(total!$A243,DatLivEq,0),MATCH(total!I$2,equitation!$B$1:$M$1,0)),0)</f>
        <v>0</v>
      </c>
      <c r="J243" s="24">
        <f ca="1">IFERROR(OFFSET(equitation!$A$1,MATCH(total!$A243,DatLivEq,0),MATCH(total!J$2,equitation!$B$1:$M$1,0)),0)</f>
        <v>0</v>
      </c>
      <c r="K243" s="23">
        <f ca="1">IFERROR(OFFSET(ceinture!$A$1,MATCH(total!$A243,Datlivceint,0),MATCH(total!K$2,ceinture!$B$1:$L$1,0)),0)</f>
        <v>0</v>
      </c>
      <c r="L243" s="23">
        <f ca="1">IFERROR(OFFSET('sac-diamant'!$A$1,MATCH(total!$A243,DatLivDiam,0),MATCH(total!L$2,'sac-diamant'!$B$1:$L$1,0)),0)</f>
        <v>0</v>
      </c>
    </row>
    <row r="244" spans="1:23">
      <c r="A244" s="8">
        <v>41874</v>
      </c>
      <c r="B244" s="25">
        <f ca="1">IFERROR(OFFSET(fourbi!$A$1,MATCH(total!$A244,DatLivF,0),MATCH(total!B$2,fourbi!$B$1:$M$1,0)),0)</f>
        <v>0</v>
      </c>
      <c r="C244" s="17">
        <f ca="1">IFERROR(OFFSET(fourbi!$A$1,MATCH(total!$A244,DatLivF,0),MATCH(total!C$2,fourbi!$B$1:$M$1,0)),0)</f>
        <v>0</v>
      </c>
      <c r="D244" s="17">
        <f ca="1">IFERROR(OFFSET(fourbi!$A$1,MATCH(total!$A244,DatLivF,0),MATCH(total!D$2,fourbi!$B$1:$M$1,0)),0)</f>
        <v>0</v>
      </c>
      <c r="E244" s="24">
        <f ca="1">IFERROR(OFFSET(fourbi!$A$1,MATCH(total!$A244,DatLivF,0),MATCH(total!E$2,fourbi!$B$1:$M$1,0)),0)</f>
        <v>0</v>
      </c>
      <c r="F244">
        <f ca="1">IFERROR(OFFSET(caleche!$A$1,MATCH(total!$A244,DatLivCal,0),MATCH(total!F$2,caleche!$B$1:$M$1,0)),0)</f>
        <v>0</v>
      </c>
      <c r="G244" s="24">
        <f ca="1">IFERROR(OFFSET(caleche!$A$1,MATCH(total!$A244,DatLivCal,0),MATCH(total!G$2,caleche!$B$1:$M$1,0)),0)</f>
        <v>0</v>
      </c>
      <c r="H244">
        <f ca="1">IFERROR(OFFSET(equitation!$A$1,MATCH(total!$A244,DatLivEq,0),MATCH(total!H$2,equitation!$B$1:$M$1,0)),0)</f>
        <v>0</v>
      </c>
      <c r="I244">
        <f ca="1">IFERROR(OFFSET(equitation!$A$1,MATCH(total!$A244,DatLivEq,0),MATCH(total!I$2,equitation!$B$1:$M$1,0)),0)</f>
        <v>0</v>
      </c>
      <c r="J244" s="24">
        <f ca="1">IFERROR(OFFSET(equitation!$A$1,MATCH(total!$A244,DatLivEq,0),MATCH(total!J$2,equitation!$B$1:$M$1,0)),0)</f>
        <v>0</v>
      </c>
      <c r="K244" s="23">
        <f ca="1">IFERROR(OFFSET(ceinture!$A$1,MATCH(total!$A244,Datlivceint,0),MATCH(total!K$2,ceinture!$B$1:$L$1,0)),0)</f>
        <v>0</v>
      </c>
      <c r="L244" s="23">
        <f ca="1">IFERROR(OFFSET('sac-diamant'!$A$1,MATCH(total!$A244,DatLivDiam,0),MATCH(total!L$2,'sac-diamant'!$B$1:$L$1,0)),0)</f>
        <v>0</v>
      </c>
    </row>
    <row r="245" spans="1:23">
      <c r="A245" s="8">
        <v>41875</v>
      </c>
      <c r="B245" s="25">
        <f ca="1">IFERROR(OFFSET(fourbi!$A$1,MATCH(total!$A245,DatLivF,0),MATCH(total!B$2,fourbi!$B$1:$M$1,0)),0)</f>
        <v>0</v>
      </c>
      <c r="C245" s="17">
        <f ca="1">IFERROR(OFFSET(fourbi!$A$1,MATCH(total!$A245,DatLivF,0),MATCH(total!C$2,fourbi!$B$1:$M$1,0)),0)</f>
        <v>0</v>
      </c>
      <c r="D245" s="17">
        <f ca="1">IFERROR(OFFSET(fourbi!$A$1,MATCH(total!$A245,DatLivF,0),MATCH(total!D$2,fourbi!$B$1:$M$1,0)),0)</f>
        <v>0</v>
      </c>
      <c r="E245" s="24">
        <f ca="1">IFERROR(OFFSET(fourbi!$A$1,MATCH(total!$A245,DatLivF,0),MATCH(total!E$2,fourbi!$B$1:$M$1,0)),0)</f>
        <v>0</v>
      </c>
      <c r="F245">
        <f ca="1">IFERROR(OFFSET(caleche!$A$1,MATCH(total!$A245,DatLivCal,0),MATCH(total!F$2,caleche!$B$1:$M$1,0)),0)</f>
        <v>0</v>
      </c>
      <c r="G245" s="24">
        <f ca="1">IFERROR(OFFSET(caleche!$A$1,MATCH(total!$A245,DatLivCal,0),MATCH(total!G$2,caleche!$B$1:$M$1,0)),0)</f>
        <v>0</v>
      </c>
      <c r="H245">
        <f ca="1">IFERROR(OFFSET(equitation!$A$1,MATCH(total!$A245,DatLivEq,0),MATCH(total!H$2,equitation!$B$1:$M$1,0)),0)</f>
        <v>0</v>
      </c>
      <c r="I245">
        <f ca="1">IFERROR(OFFSET(equitation!$A$1,MATCH(total!$A245,DatLivEq,0),MATCH(total!I$2,equitation!$B$1:$M$1,0)),0)</f>
        <v>0</v>
      </c>
      <c r="J245" s="24">
        <f ca="1">IFERROR(OFFSET(equitation!$A$1,MATCH(total!$A245,DatLivEq,0),MATCH(total!J$2,equitation!$B$1:$M$1,0)),0)</f>
        <v>0</v>
      </c>
      <c r="K245" s="23">
        <f ca="1">IFERROR(OFFSET(ceinture!$A$1,MATCH(total!$A245,Datlivceint,0),MATCH(total!K$2,ceinture!$B$1:$L$1,0)),0)</f>
        <v>0</v>
      </c>
      <c r="L245" s="23">
        <f ca="1">IFERROR(OFFSET('sac-diamant'!$A$1,MATCH(total!$A245,DatLivDiam,0),MATCH(total!L$2,'sac-diamant'!$B$1:$L$1,0)),0)</f>
        <v>0</v>
      </c>
    </row>
    <row r="246" spans="1:23">
      <c r="A246" s="8">
        <v>41876</v>
      </c>
      <c r="B246" s="25">
        <f ca="1">IFERROR(OFFSET(fourbi!$A$1,MATCH(total!$A246,DatLivF,0),MATCH(total!B$2,fourbi!$B$1:$M$1,0)),0)</f>
        <v>0</v>
      </c>
      <c r="C246" s="17">
        <f ca="1">IFERROR(OFFSET(fourbi!$A$1,MATCH(total!$A246,DatLivF,0),MATCH(total!C$2,fourbi!$B$1:$M$1,0)),0)</f>
        <v>0</v>
      </c>
      <c r="D246" s="17">
        <f ca="1">IFERROR(OFFSET(fourbi!$A$1,MATCH(total!$A246,DatLivF,0),MATCH(total!D$2,fourbi!$B$1:$M$1,0)),0)</f>
        <v>0</v>
      </c>
      <c r="E246" s="24">
        <f ca="1">IFERROR(OFFSET(fourbi!$A$1,MATCH(total!$A246,DatLivF,0),MATCH(total!E$2,fourbi!$B$1:$M$1,0)),0)</f>
        <v>0</v>
      </c>
      <c r="F246">
        <f ca="1">IFERROR(OFFSET(caleche!$A$1,MATCH(total!$A246,DatLivCal,0),MATCH(total!F$2,caleche!$B$1:$M$1,0)),0)</f>
        <v>0</v>
      </c>
      <c r="G246" s="24">
        <f ca="1">IFERROR(OFFSET(caleche!$A$1,MATCH(total!$A246,DatLivCal,0),MATCH(total!G$2,caleche!$B$1:$M$1,0)),0)</f>
        <v>0</v>
      </c>
      <c r="H246">
        <f ca="1">IFERROR(OFFSET(equitation!$A$1,MATCH(total!$A246,DatLivEq,0),MATCH(total!H$2,equitation!$B$1:$M$1,0)),0)</f>
        <v>0</v>
      </c>
      <c r="I246">
        <f ca="1">IFERROR(OFFSET(equitation!$A$1,MATCH(total!$A246,DatLivEq,0),MATCH(total!I$2,equitation!$B$1:$M$1,0)),0)</f>
        <v>0</v>
      </c>
      <c r="J246" s="24">
        <f ca="1">IFERROR(OFFSET(equitation!$A$1,MATCH(total!$A246,DatLivEq,0),MATCH(total!J$2,equitation!$B$1:$M$1,0)),0)</f>
        <v>0</v>
      </c>
      <c r="K246" s="23">
        <f ca="1">IFERROR(OFFSET(ceinture!$A$1,MATCH(total!$A246,Datlivceint,0),MATCH(total!K$2,ceinture!$B$1:$L$1,0)),0)</f>
        <v>0</v>
      </c>
      <c r="L246" s="23">
        <f ca="1">IFERROR(OFFSET('sac-diamant'!$A$1,MATCH(total!$A246,DatLivDiam,0),MATCH(total!L$2,'sac-diamant'!$B$1:$L$1,0)),0)</f>
        <v>0</v>
      </c>
    </row>
    <row r="247" spans="1:23">
      <c r="A247" s="8">
        <v>41877</v>
      </c>
      <c r="B247" s="25">
        <f ca="1">IFERROR(OFFSET(fourbi!$A$1,MATCH(total!$A247,DatLivF,0),MATCH(total!B$2,fourbi!$B$1:$M$1,0)),0)</f>
        <v>0</v>
      </c>
      <c r="C247" s="17">
        <f ca="1">IFERROR(OFFSET(fourbi!$A$1,MATCH(total!$A247,DatLivF,0),MATCH(total!C$2,fourbi!$B$1:$M$1,0)),0)</f>
        <v>0</v>
      </c>
      <c r="D247" s="17">
        <f ca="1">IFERROR(OFFSET(fourbi!$A$1,MATCH(total!$A247,DatLivF,0),MATCH(total!D$2,fourbi!$B$1:$M$1,0)),0)</f>
        <v>0</v>
      </c>
      <c r="E247" s="24">
        <f ca="1">IFERROR(OFFSET(fourbi!$A$1,MATCH(total!$A247,DatLivF,0),MATCH(total!E$2,fourbi!$B$1:$M$1,0)),0)</f>
        <v>0</v>
      </c>
      <c r="F247">
        <f ca="1">IFERROR(OFFSET(caleche!$A$1,MATCH(total!$A247,DatLivCal,0),MATCH(total!F$2,caleche!$B$1:$M$1,0)),0)</f>
        <v>0</v>
      </c>
      <c r="G247" s="24">
        <f ca="1">IFERROR(OFFSET(caleche!$A$1,MATCH(total!$A247,DatLivCal,0),MATCH(total!G$2,caleche!$B$1:$M$1,0)),0)</f>
        <v>0</v>
      </c>
      <c r="H247">
        <f ca="1">IFERROR(OFFSET(equitation!$A$1,MATCH(total!$A247,DatLivEq,0),MATCH(total!H$2,equitation!$B$1:$M$1,0)),0)</f>
        <v>0</v>
      </c>
      <c r="I247">
        <f ca="1">IFERROR(OFFSET(equitation!$A$1,MATCH(total!$A247,DatLivEq,0),MATCH(total!I$2,equitation!$B$1:$M$1,0)),0)</f>
        <v>0</v>
      </c>
      <c r="J247" s="24">
        <f ca="1">IFERROR(OFFSET(equitation!$A$1,MATCH(total!$A247,DatLivEq,0),MATCH(total!J$2,equitation!$B$1:$M$1,0)),0)</f>
        <v>0</v>
      </c>
      <c r="K247" s="23">
        <f ca="1">IFERROR(OFFSET(ceinture!$A$1,MATCH(total!$A247,Datlivceint,0),MATCH(total!K$2,ceinture!$B$1:$L$1,0)),0)</f>
        <v>0</v>
      </c>
      <c r="L247" s="23">
        <f ca="1">IFERROR(OFFSET('sac-diamant'!$A$1,MATCH(total!$A247,DatLivDiam,0),MATCH(total!L$2,'sac-diamant'!$B$1:$L$1,0)),0)</f>
        <v>0</v>
      </c>
    </row>
    <row r="248" spans="1:23">
      <c r="A248" s="8">
        <v>41878</v>
      </c>
      <c r="B248" s="25">
        <f ca="1">IFERROR(OFFSET(fourbi!$A$1,MATCH(total!$A248,DatLivF,0),MATCH(total!B$2,fourbi!$B$1:$M$1,0)),0)</f>
        <v>0</v>
      </c>
      <c r="C248" s="17">
        <f ca="1">IFERROR(OFFSET(fourbi!$A$1,MATCH(total!$A248,DatLivF,0),MATCH(total!C$2,fourbi!$B$1:$M$1,0)),0)</f>
        <v>0</v>
      </c>
      <c r="D248" s="17">
        <f ca="1">IFERROR(OFFSET(fourbi!$A$1,MATCH(total!$A248,DatLivF,0),MATCH(total!D$2,fourbi!$B$1:$M$1,0)),0)</f>
        <v>0</v>
      </c>
      <c r="E248" s="24">
        <f ca="1">IFERROR(OFFSET(fourbi!$A$1,MATCH(total!$A248,DatLivF,0),MATCH(total!E$2,fourbi!$B$1:$M$1,0)),0)</f>
        <v>0</v>
      </c>
      <c r="F248">
        <f ca="1">IFERROR(OFFSET(caleche!$A$1,MATCH(total!$A248,DatLivCal,0),MATCH(total!F$2,caleche!$B$1:$M$1,0)),0)</f>
        <v>0</v>
      </c>
      <c r="G248" s="24">
        <f ca="1">IFERROR(OFFSET(caleche!$A$1,MATCH(total!$A248,DatLivCal,0),MATCH(total!G$2,caleche!$B$1:$M$1,0)),0)</f>
        <v>0</v>
      </c>
      <c r="H248">
        <f ca="1">IFERROR(OFFSET(equitation!$A$1,MATCH(total!$A248,DatLivEq,0),MATCH(total!H$2,equitation!$B$1:$M$1,0)),0)</f>
        <v>0</v>
      </c>
      <c r="I248">
        <f ca="1">IFERROR(OFFSET(equitation!$A$1,MATCH(total!$A248,DatLivEq,0),MATCH(total!I$2,equitation!$B$1:$M$1,0)),0)</f>
        <v>0</v>
      </c>
      <c r="J248" s="24">
        <f ca="1">IFERROR(OFFSET(equitation!$A$1,MATCH(total!$A248,DatLivEq,0),MATCH(total!J$2,equitation!$B$1:$M$1,0)),0)</f>
        <v>0</v>
      </c>
      <c r="K248" s="23">
        <f ca="1">IFERROR(OFFSET(ceinture!$A$1,MATCH(total!$A248,Datlivceint,0),MATCH(total!K$2,ceinture!$B$1:$L$1,0)),0)</f>
        <v>0</v>
      </c>
      <c r="L248" s="23">
        <f ca="1">IFERROR(OFFSET('sac-diamant'!$A$1,MATCH(total!$A248,DatLivDiam,0),MATCH(total!L$2,'sac-diamant'!$B$1:$L$1,0)),0)</f>
        <v>0</v>
      </c>
    </row>
    <row r="249" spans="1:23">
      <c r="A249" s="8">
        <v>41879</v>
      </c>
      <c r="B249" s="25">
        <f ca="1">IFERROR(OFFSET(fourbi!$A$1,MATCH(total!$A249,DatLivF,0),MATCH(total!B$2,fourbi!$B$1:$M$1,0)),0)</f>
        <v>0</v>
      </c>
      <c r="C249" s="17">
        <f ca="1">IFERROR(OFFSET(fourbi!$A$1,MATCH(total!$A249,DatLivF,0),MATCH(total!C$2,fourbi!$B$1:$M$1,0)),0)</f>
        <v>0</v>
      </c>
      <c r="D249" s="17">
        <f ca="1">IFERROR(OFFSET(fourbi!$A$1,MATCH(total!$A249,DatLivF,0),MATCH(total!D$2,fourbi!$B$1:$M$1,0)),0)</f>
        <v>0</v>
      </c>
      <c r="E249" s="24">
        <f ca="1">IFERROR(OFFSET(fourbi!$A$1,MATCH(total!$A249,DatLivF,0),MATCH(total!E$2,fourbi!$B$1:$M$1,0)),0)</f>
        <v>0</v>
      </c>
      <c r="F249">
        <f ca="1">IFERROR(OFFSET(caleche!$A$1,MATCH(total!$A249,DatLivCal,0),MATCH(total!F$2,caleche!$B$1:$M$1,0)),0)</f>
        <v>0</v>
      </c>
      <c r="G249" s="24">
        <f ca="1">IFERROR(OFFSET(caleche!$A$1,MATCH(total!$A249,DatLivCal,0),MATCH(total!G$2,caleche!$B$1:$M$1,0)),0)</f>
        <v>0</v>
      </c>
      <c r="H249">
        <f ca="1">IFERROR(OFFSET(equitation!$A$1,MATCH(total!$A249,DatLivEq,0),MATCH(total!H$2,equitation!$B$1:$M$1,0)),0)</f>
        <v>0</v>
      </c>
      <c r="I249">
        <f ca="1">IFERROR(OFFSET(equitation!$A$1,MATCH(total!$A249,DatLivEq,0),MATCH(total!I$2,equitation!$B$1:$M$1,0)),0)</f>
        <v>0</v>
      </c>
      <c r="J249" s="24">
        <f ca="1">IFERROR(OFFSET(equitation!$A$1,MATCH(total!$A249,DatLivEq,0),MATCH(total!J$2,equitation!$B$1:$M$1,0)),0)</f>
        <v>0</v>
      </c>
      <c r="K249" s="23">
        <f ca="1">IFERROR(OFFSET(ceinture!$A$1,MATCH(total!$A249,Datlivceint,0),MATCH(total!K$2,ceinture!$B$1:$L$1,0)),0)</f>
        <v>0</v>
      </c>
      <c r="L249" s="23">
        <f ca="1">IFERROR(OFFSET('sac-diamant'!$A$1,MATCH(total!$A249,DatLivDiam,0),MATCH(total!L$2,'sac-diamant'!$B$1:$L$1,0)),0)</f>
        <v>0</v>
      </c>
    </row>
    <row r="250" spans="1:23">
      <c r="A250" s="8">
        <v>41880</v>
      </c>
      <c r="B250" s="25">
        <f ca="1">IFERROR(OFFSET(fourbi!$A$1,MATCH(total!$A250,DatLivF,0),MATCH(total!B$2,fourbi!$B$1:$M$1,0)),0)</f>
        <v>0</v>
      </c>
      <c r="C250" s="17">
        <f ca="1">IFERROR(OFFSET(fourbi!$A$1,MATCH(total!$A250,DatLivF,0),MATCH(total!C$2,fourbi!$B$1:$M$1,0)),0)</f>
        <v>0</v>
      </c>
      <c r="D250" s="17">
        <f ca="1">IFERROR(OFFSET(fourbi!$A$1,MATCH(total!$A250,DatLivF,0),MATCH(total!D$2,fourbi!$B$1:$M$1,0)),0)</f>
        <v>0</v>
      </c>
      <c r="E250" s="24">
        <f ca="1">IFERROR(OFFSET(fourbi!$A$1,MATCH(total!$A250,DatLivF,0),MATCH(total!E$2,fourbi!$B$1:$M$1,0)),0)</f>
        <v>0</v>
      </c>
      <c r="F250">
        <f ca="1">IFERROR(OFFSET(caleche!$A$1,MATCH(total!$A250,DatLivCal,0),MATCH(total!F$2,caleche!$B$1:$M$1,0)),0)</f>
        <v>0</v>
      </c>
      <c r="G250" s="24">
        <f ca="1">IFERROR(OFFSET(caleche!$A$1,MATCH(total!$A250,DatLivCal,0),MATCH(total!G$2,caleche!$B$1:$M$1,0)),0)</f>
        <v>0</v>
      </c>
      <c r="H250">
        <f ca="1">IFERROR(OFFSET(equitation!$A$1,MATCH(total!$A250,DatLivEq,0),MATCH(total!H$2,equitation!$B$1:$M$1,0)),0)</f>
        <v>0</v>
      </c>
      <c r="I250">
        <f ca="1">IFERROR(OFFSET(equitation!$A$1,MATCH(total!$A250,DatLivEq,0),MATCH(total!I$2,equitation!$B$1:$M$1,0)),0)</f>
        <v>0</v>
      </c>
      <c r="J250" s="24">
        <f ca="1">IFERROR(OFFSET(equitation!$A$1,MATCH(total!$A250,DatLivEq,0),MATCH(total!J$2,equitation!$B$1:$M$1,0)),0)</f>
        <v>0</v>
      </c>
      <c r="K250" s="23">
        <f ca="1">IFERROR(OFFSET(ceinture!$A$1,MATCH(total!$A250,Datlivceint,0),MATCH(total!K$2,ceinture!$B$1:$L$1,0)),0)</f>
        <v>0</v>
      </c>
      <c r="L250" s="23">
        <f ca="1">IFERROR(OFFSET('sac-diamant'!$A$1,MATCH(total!$A250,DatLivDiam,0),MATCH(total!L$2,'sac-diamant'!$B$1:$L$1,0)),0)</f>
        <v>0</v>
      </c>
    </row>
    <row r="251" spans="1:23">
      <c r="A251" s="8">
        <v>41881</v>
      </c>
      <c r="B251" s="25">
        <f ca="1">IFERROR(OFFSET(fourbi!$A$1,MATCH(total!$A251,DatLivF,0),MATCH(total!B$2,fourbi!$B$1:$M$1,0)),0)</f>
        <v>0</v>
      </c>
      <c r="C251" s="17">
        <f ca="1">IFERROR(OFFSET(fourbi!$A$1,MATCH(total!$A251,DatLivF,0),MATCH(total!C$2,fourbi!$B$1:$M$1,0)),0)</f>
        <v>0</v>
      </c>
      <c r="D251" s="17">
        <f ca="1">IFERROR(OFFSET(fourbi!$A$1,MATCH(total!$A251,DatLivF,0),MATCH(total!D$2,fourbi!$B$1:$M$1,0)),0)</f>
        <v>0</v>
      </c>
      <c r="E251" s="24">
        <f ca="1">IFERROR(OFFSET(fourbi!$A$1,MATCH(total!$A251,DatLivF,0),MATCH(total!E$2,fourbi!$B$1:$M$1,0)),0)</f>
        <v>0</v>
      </c>
      <c r="F251">
        <f ca="1">IFERROR(OFFSET(caleche!$A$1,MATCH(total!$A251,DatLivCal,0),MATCH(total!F$2,caleche!$B$1:$M$1,0)),0)</f>
        <v>0</v>
      </c>
      <c r="G251" s="24">
        <f ca="1">IFERROR(OFFSET(caleche!$A$1,MATCH(total!$A251,DatLivCal,0),MATCH(total!G$2,caleche!$B$1:$M$1,0)),0)</f>
        <v>0</v>
      </c>
      <c r="H251">
        <f ca="1">IFERROR(OFFSET(equitation!$A$1,MATCH(total!$A251,DatLivEq,0),MATCH(total!H$2,equitation!$B$1:$M$1,0)),0)</f>
        <v>0</v>
      </c>
      <c r="I251">
        <f ca="1">IFERROR(OFFSET(equitation!$A$1,MATCH(total!$A251,DatLivEq,0),MATCH(total!I$2,equitation!$B$1:$M$1,0)),0)</f>
        <v>0</v>
      </c>
      <c r="J251" s="24">
        <f ca="1">IFERROR(OFFSET(equitation!$A$1,MATCH(total!$A251,DatLivEq,0),MATCH(total!J$2,equitation!$B$1:$M$1,0)),0)</f>
        <v>0</v>
      </c>
      <c r="K251" s="23">
        <f ca="1">IFERROR(OFFSET(ceinture!$A$1,MATCH(total!$A251,Datlivceint,0),MATCH(total!K$2,ceinture!$B$1:$L$1,0)),0)</f>
        <v>0</v>
      </c>
      <c r="L251" s="23">
        <f ca="1">IFERROR(OFFSET('sac-diamant'!$A$1,MATCH(total!$A251,DatLivDiam,0),MATCH(total!L$2,'sac-diamant'!$B$1:$L$1,0)),0)</f>
        <v>0</v>
      </c>
    </row>
    <row r="252" spans="1:23">
      <c r="A252" s="8">
        <v>41882</v>
      </c>
      <c r="B252" s="25">
        <f ca="1">IFERROR(OFFSET(fourbi!$A$1,MATCH(total!$A252,DatLivF,0),MATCH(total!B$2,fourbi!$B$1:$M$1,0)),0)</f>
        <v>0</v>
      </c>
      <c r="C252" s="17">
        <f ca="1">IFERROR(OFFSET(fourbi!$A$1,MATCH(total!$A252,DatLivF,0),MATCH(total!C$2,fourbi!$B$1:$M$1,0)),0)</f>
        <v>0</v>
      </c>
      <c r="D252" s="17">
        <f ca="1">IFERROR(OFFSET(fourbi!$A$1,MATCH(total!$A252,DatLivF,0),MATCH(total!D$2,fourbi!$B$1:$M$1,0)),0)</f>
        <v>0</v>
      </c>
      <c r="E252" s="24">
        <f ca="1">IFERROR(OFFSET(fourbi!$A$1,MATCH(total!$A252,DatLivF,0),MATCH(total!E$2,fourbi!$B$1:$M$1,0)),0)</f>
        <v>0</v>
      </c>
      <c r="F252">
        <f ca="1">IFERROR(OFFSET(caleche!$A$1,MATCH(total!$A252,DatLivCal,0),MATCH(total!F$2,caleche!$B$1:$M$1,0)),0)</f>
        <v>0</v>
      </c>
      <c r="G252" s="24">
        <f ca="1">IFERROR(OFFSET(caleche!$A$1,MATCH(total!$A252,DatLivCal,0),MATCH(total!G$2,caleche!$B$1:$M$1,0)),0)</f>
        <v>0</v>
      </c>
      <c r="H252">
        <f ca="1">IFERROR(OFFSET(equitation!$A$1,MATCH(total!$A252,DatLivEq,0),MATCH(total!H$2,equitation!$B$1:$M$1,0)),0)</f>
        <v>0</v>
      </c>
      <c r="I252">
        <f ca="1">IFERROR(OFFSET(equitation!$A$1,MATCH(total!$A252,DatLivEq,0),MATCH(total!I$2,equitation!$B$1:$M$1,0)),0)</f>
        <v>0</v>
      </c>
      <c r="J252" s="24">
        <f ca="1">IFERROR(OFFSET(equitation!$A$1,MATCH(total!$A252,DatLivEq,0),MATCH(total!J$2,equitation!$B$1:$M$1,0)),0)</f>
        <v>0</v>
      </c>
      <c r="K252" s="23">
        <f ca="1">IFERROR(OFFSET(ceinture!$A$1,MATCH(total!$A252,Datlivceint,0),MATCH(total!K$2,ceinture!$B$1:$L$1,0)),0)</f>
        <v>0</v>
      </c>
      <c r="L252" s="23">
        <f ca="1">IFERROR(OFFSET('sac-diamant'!$A$1,MATCH(total!$A252,DatLivDiam,0),MATCH(total!L$2,'sac-diamant'!$B$1:$L$1,0)),0)</f>
        <v>0</v>
      </c>
    </row>
    <row r="253" spans="1:23" s="37" customFormat="1">
      <c r="A253" s="33" t="s">
        <v>46</v>
      </c>
      <c r="B253" s="34"/>
      <c r="C253" s="35"/>
      <c r="D253" s="35"/>
      <c r="E253" s="36"/>
      <c r="G253" s="36"/>
      <c r="J253" s="36"/>
      <c r="K253" s="38"/>
      <c r="L253" s="38"/>
      <c r="P253" s="34"/>
      <c r="U253" s="38"/>
      <c r="V253" s="38"/>
      <c r="W253" s="38"/>
    </row>
    <row r="254" spans="1:23">
      <c r="A254" s="8">
        <v>41883</v>
      </c>
      <c r="B254" s="25">
        <f ca="1">IFERROR(OFFSET(fourbi!$A$1,MATCH(total!$A254,DatLivF,0),MATCH(total!B$2,fourbi!$B$1:$M$1,0)),0)</f>
        <v>0</v>
      </c>
      <c r="C254" s="17">
        <f ca="1">IFERROR(OFFSET(fourbi!$A$1,MATCH(total!$A254,DatLivF,0),MATCH(total!C$2,fourbi!$B$1:$M$1,0)),0)</f>
        <v>0</v>
      </c>
      <c r="D254" s="17">
        <f ca="1">IFERROR(OFFSET(fourbi!$A$1,MATCH(total!$A254,DatLivF,0),MATCH(total!D$2,fourbi!$B$1:$M$1,0)),0)</f>
        <v>0</v>
      </c>
      <c r="E254" s="24">
        <f ca="1">IFERROR(OFFSET(fourbi!$A$1,MATCH(total!$A254,DatLivF,0),MATCH(total!E$2,fourbi!$B$1:$M$1,0)),0)</f>
        <v>0</v>
      </c>
      <c r="F254">
        <f ca="1">IFERROR(OFFSET(caleche!$A$1,MATCH(total!$A254,DatLivCal,0),MATCH(total!F$2,caleche!$B$1:$M$1,0)),0)</f>
        <v>0</v>
      </c>
      <c r="G254" s="24">
        <f ca="1">IFERROR(OFFSET(caleche!$A$1,MATCH(total!$A254,DatLivCal,0),MATCH(total!G$2,caleche!$B$1:$M$1,0)),0)</f>
        <v>0</v>
      </c>
      <c r="H254">
        <f ca="1">IFERROR(OFFSET(equitation!$A$1,MATCH(total!$A254,DatLivEq,0),MATCH(total!H$2,equitation!$B$1:$M$1,0)),0)</f>
        <v>0</v>
      </c>
      <c r="I254">
        <f ca="1">IFERROR(OFFSET(equitation!$A$1,MATCH(total!$A254,DatLivEq,0),MATCH(total!I$2,equitation!$B$1:$M$1,0)),0)</f>
        <v>0</v>
      </c>
      <c r="J254" s="24">
        <f ca="1">IFERROR(OFFSET(equitation!$A$1,MATCH(total!$A254,DatLivEq,0),MATCH(total!J$2,equitation!$B$1:$M$1,0)),0)</f>
        <v>0</v>
      </c>
      <c r="K254" s="23">
        <f ca="1">IFERROR(OFFSET(ceinture!$A$1,MATCH(total!$A254,Datlivceint,0),MATCH(total!K$2,ceinture!$B$1:$L$1,0)),0)</f>
        <v>0</v>
      </c>
      <c r="L254" s="23">
        <f ca="1">IFERROR(OFFSET('sac-diamant'!$A$1,MATCH(total!$A254,DatLivDiam,0),MATCH(total!L$2,'sac-diamant'!$B$1:$L$1,0)),0)</f>
        <v>0</v>
      </c>
    </row>
    <row r="255" spans="1:23">
      <c r="A255" s="8">
        <v>41884</v>
      </c>
      <c r="B255" s="25">
        <f ca="1">IFERROR(OFFSET(fourbi!$A$1,MATCH(total!$A255,DatLivF,0),MATCH(total!B$2,fourbi!$B$1:$M$1,0)),0)</f>
        <v>0</v>
      </c>
      <c r="C255" s="17">
        <f ca="1">IFERROR(OFFSET(fourbi!$A$1,MATCH(total!$A255,DatLivF,0),MATCH(total!C$2,fourbi!$B$1:$M$1,0)),0)</f>
        <v>0</v>
      </c>
      <c r="D255" s="17">
        <f ca="1">IFERROR(OFFSET(fourbi!$A$1,MATCH(total!$A255,DatLivF,0),MATCH(total!D$2,fourbi!$B$1:$M$1,0)),0)</f>
        <v>0</v>
      </c>
      <c r="E255" s="24">
        <f ca="1">IFERROR(OFFSET(fourbi!$A$1,MATCH(total!$A255,DatLivF,0),MATCH(total!E$2,fourbi!$B$1:$M$1,0)),0)</f>
        <v>0</v>
      </c>
      <c r="F255">
        <f ca="1">IFERROR(OFFSET(caleche!$A$1,MATCH(total!$A255,DatLivCal,0),MATCH(total!F$2,caleche!$B$1:$M$1,0)),0)</f>
        <v>0</v>
      </c>
      <c r="G255" s="24">
        <f ca="1">IFERROR(OFFSET(caleche!$A$1,MATCH(total!$A255,DatLivCal,0),MATCH(total!G$2,caleche!$B$1:$M$1,0)),0)</f>
        <v>0</v>
      </c>
      <c r="H255">
        <f ca="1">IFERROR(OFFSET(equitation!$A$1,MATCH(total!$A255,DatLivEq,0),MATCH(total!H$2,equitation!$B$1:$M$1,0)),0)</f>
        <v>0</v>
      </c>
      <c r="I255">
        <f ca="1">IFERROR(OFFSET(equitation!$A$1,MATCH(total!$A255,DatLivEq,0),MATCH(total!I$2,equitation!$B$1:$M$1,0)),0)</f>
        <v>0</v>
      </c>
      <c r="J255" s="24">
        <f ca="1">IFERROR(OFFSET(equitation!$A$1,MATCH(total!$A255,DatLivEq,0),MATCH(total!J$2,equitation!$B$1:$M$1,0)),0)</f>
        <v>0</v>
      </c>
      <c r="K255" s="23">
        <f ca="1">IFERROR(OFFSET(ceinture!$A$1,MATCH(total!$A255,Datlivceint,0),MATCH(total!K$2,ceinture!$B$1:$L$1,0)),0)</f>
        <v>0</v>
      </c>
      <c r="L255" s="23">
        <f ca="1">IFERROR(OFFSET('sac-diamant'!$A$1,MATCH(total!$A255,DatLivDiam,0),MATCH(total!L$2,'sac-diamant'!$B$1:$L$1,0)),0)</f>
        <v>0</v>
      </c>
    </row>
    <row r="256" spans="1:23">
      <c r="A256" s="8">
        <v>41885</v>
      </c>
      <c r="B256" s="25">
        <f ca="1">IFERROR(OFFSET(fourbi!$A$1,MATCH(total!$A256,DatLivF,0),MATCH(total!B$2,fourbi!$B$1:$M$1,0)),0)</f>
        <v>0</v>
      </c>
      <c r="C256" s="17">
        <f ca="1">IFERROR(OFFSET(fourbi!$A$1,MATCH(total!$A256,DatLivF,0),MATCH(total!C$2,fourbi!$B$1:$M$1,0)),0)</f>
        <v>0</v>
      </c>
      <c r="D256" s="17">
        <f ca="1">IFERROR(OFFSET(fourbi!$A$1,MATCH(total!$A256,DatLivF,0),MATCH(total!D$2,fourbi!$B$1:$M$1,0)),0)</f>
        <v>0</v>
      </c>
      <c r="E256" s="24">
        <f ca="1">IFERROR(OFFSET(fourbi!$A$1,MATCH(total!$A256,DatLivF,0),MATCH(total!E$2,fourbi!$B$1:$M$1,0)),0)</f>
        <v>0</v>
      </c>
      <c r="F256">
        <f ca="1">IFERROR(OFFSET(caleche!$A$1,MATCH(total!$A256,DatLivCal,0),MATCH(total!F$2,caleche!$B$1:$M$1,0)),0)</f>
        <v>0</v>
      </c>
      <c r="G256" s="24">
        <f ca="1">IFERROR(OFFSET(caleche!$A$1,MATCH(total!$A256,DatLivCal,0),MATCH(total!G$2,caleche!$B$1:$M$1,0)),0)</f>
        <v>0</v>
      </c>
      <c r="H256">
        <f ca="1">IFERROR(OFFSET(equitation!$A$1,MATCH(total!$A256,DatLivEq,0),MATCH(total!H$2,equitation!$B$1:$M$1,0)),0)</f>
        <v>0</v>
      </c>
      <c r="I256">
        <f ca="1">IFERROR(OFFSET(equitation!$A$1,MATCH(total!$A256,DatLivEq,0),MATCH(total!I$2,equitation!$B$1:$M$1,0)),0)</f>
        <v>0</v>
      </c>
      <c r="J256" s="24">
        <f ca="1">IFERROR(OFFSET(equitation!$A$1,MATCH(total!$A256,DatLivEq,0),MATCH(total!J$2,equitation!$B$1:$M$1,0)),0)</f>
        <v>0</v>
      </c>
      <c r="K256" s="23">
        <f ca="1">IFERROR(OFFSET(ceinture!$A$1,MATCH(total!$A256,Datlivceint,0),MATCH(total!K$2,ceinture!$B$1:$L$1,0)),0)</f>
        <v>0</v>
      </c>
      <c r="L256" s="23">
        <f ca="1">IFERROR(OFFSET('sac-diamant'!$A$1,MATCH(total!$A256,DatLivDiam,0),MATCH(total!L$2,'sac-diamant'!$B$1:$L$1,0)),0)</f>
        <v>0</v>
      </c>
    </row>
    <row r="257" spans="1:12">
      <c r="A257" s="8">
        <v>41886</v>
      </c>
      <c r="B257" s="25">
        <f ca="1">IFERROR(OFFSET(fourbi!$A$1,MATCH(total!$A257,DatLivF,0),MATCH(total!B$2,fourbi!$B$1:$M$1,0)),0)</f>
        <v>0</v>
      </c>
      <c r="C257" s="17">
        <f ca="1">IFERROR(OFFSET(fourbi!$A$1,MATCH(total!$A257,DatLivF,0),MATCH(total!C$2,fourbi!$B$1:$M$1,0)),0)</f>
        <v>0</v>
      </c>
      <c r="D257" s="17">
        <f ca="1">IFERROR(OFFSET(fourbi!$A$1,MATCH(total!$A257,DatLivF,0),MATCH(total!D$2,fourbi!$B$1:$M$1,0)),0)</f>
        <v>0</v>
      </c>
      <c r="E257" s="24">
        <f ca="1">IFERROR(OFFSET(fourbi!$A$1,MATCH(total!$A257,DatLivF,0),MATCH(total!E$2,fourbi!$B$1:$M$1,0)),0)</f>
        <v>0</v>
      </c>
      <c r="F257">
        <f ca="1">IFERROR(OFFSET(caleche!$A$1,MATCH(total!$A257,DatLivCal,0),MATCH(total!F$2,caleche!$B$1:$M$1,0)),0)</f>
        <v>0</v>
      </c>
      <c r="G257" s="24">
        <f ca="1">IFERROR(OFFSET(caleche!$A$1,MATCH(total!$A257,DatLivCal,0),MATCH(total!G$2,caleche!$B$1:$M$1,0)),0)</f>
        <v>0</v>
      </c>
      <c r="H257">
        <f ca="1">IFERROR(OFFSET(equitation!$A$1,MATCH(total!$A257,DatLivEq,0),MATCH(total!H$2,equitation!$B$1:$M$1,0)),0)</f>
        <v>0</v>
      </c>
      <c r="I257">
        <f ca="1">IFERROR(OFFSET(equitation!$A$1,MATCH(total!$A257,DatLivEq,0),MATCH(total!I$2,equitation!$B$1:$M$1,0)),0)</f>
        <v>0</v>
      </c>
      <c r="J257" s="24">
        <f ca="1">IFERROR(OFFSET(equitation!$A$1,MATCH(total!$A257,DatLivEq,0),MATCH(total!J$2,equitation!$B$1:$M$1,0)),0)</f>
        <v>0</v>
      </c>
      <c r="K257" s="23">
        <f ca="1">IFERROR(OFFSET(ceinture!$A$1,MATCH(total!$A257,Datlivceint,0),MATCH(total!K$2,ceinture!$B$1:$L$1,0)),0)</f>
        <v>0</v>
      </c>
      <c r="L257" s="23">
        <f ca="1">IFERROR(OFFSET('sac-diamant'!$A$1,MATCH(total!$A257,DatLivDiam,0),MATCH(total!L$2,'sac-diamant'!$B$1:$L$1,0)),0)</f>
        <v>0</v>
      </c>
    </row>
    <row r="258" spans="1:12">
      <c r="A258" s="8">
        <v>41887</v>
      </c>
      <c r="B258" s="25">
        <f ca="1">IFERROR(OFFSET(fourbi!$A$1,MATCH(total!$A258,DatLivF,0),MATCH(total!B$2,fourbi!$B$1:$M$1,0)),0)</f>
        <v>0</v>
      </c>
      <c r="C258" s="17">
        <f ca="1">IFERROR(OFFSET(fourbi!$A$1,MATCH(total!$A258,DatLivF,0),MATCH(total!C$2,fourbi!$B$1:$M$1,0)),0)</f>
        <v>0</v>
      </c>
      <c r="D258" s="17">
        <f ca="1">IFERROR(OFFSET(fourbi!$A$1,MATCH(total!$A258,DatLivF,0),MATCH(total!D$2,fourbi!$B$1:$M$1,0)),0)</f>
        <v>0</v>
      </c>
      <c r="E258" s="24">
        <f ca="1">IFERROR(OFFSET(fourbi!$A$1,MATCH(total!$A258,DatLivF,0),MATCH(total!E$2,fourbi!$B$1:$M$1,0)),0)</f>
        <v>0</v>
      </c>
      <c r="F258">
        <f ca="1">IFERROR(OFFSET(caleche!$A$1,MATCH(total!$A258,DatLivCal,0),MATCH(total!F$2,caleche!$B$1:$M$1,0)),0)</f>
        <v>0</v>
      </c>
      <c r="G258" s="24">
        <f ca="1">IFERROR(OFFSET(caleche!$A$1,MATCH(total!$A258,DatLivCal,0),MATCH(total!G$2,caleche!$B$1:$M$1,0)),0)</f>
        <v>0</v>
      </c>
      <c r="H258">
        <f ca="1">IFERROR(OFFSET(equitation!$A$1,MATCH(total!$A258,DatLivEq,0),MATCH(total!H$2,equitation!$B$1:$M$1,0)),0)</f>
        <v>0</v>
      </c>
      <c r="I258">
        <f ca="1">IFERROR(OFFSET(equitation!$A$1,MATCH(total!$A258,DatLivEq,0),MATCH(total!I$2,equitation!$B$1:$M$1,0)),0)</f>
        <v>0</v>
      </c>
      <c r="J258" s="24">
        <f ca="1">IFERROR(OFFSET(equitation!$A$1,MATCH(total!$A258,DatLivEq,0),MATCH(total!J$2,equitation!$B$1:$M$1,0)),0)</f>
        <v>0</v>
      </c>
      <c r="K258" s="23">
        <f ca="1">IFERROR(OFFSET(ceinture!$A$1,MATCH(total!$A258,Datlivceint,0),MATCH(total!K$2,ceinture!$B$1:$L$1,0)),0)</f>
        <v>0</v>
      </c>
      <c r="L258" s="23">
        <f ca="1">IFERROR(OFFSET('sac-diamant'!$A$1,MATCH(total!$A258,DatLivDiam,0),MATCH(total!L$2,'sac-diamant'!$B$1:$L$1,0)),0)</f>
        <v>0</v>
      </c>
    </row>
    <row r="259" spans="1:12">
      <c r="A259" s="8">
        <v>41888</v>
      </c>
      <c r="B259" s="25">
        <f ca="1">IFERROR(OFFSET(fourbi!$A$1,MATCH(total!$A259,DatLivF,0),MATCH(total!B$2,fourbi!$B$1:$M$1,0)),0)</f>
        <v>0</v>
      </c>
      <c r="C259" s="17">
        <f ca="1">IFERROR(OFFSET(fourbi!$A$1,MATCH(total!$A259,DatLivF,0),MATCH(total!C$2,fourbi!$B$1:$M$1,0)),0)</f>
        <v>0</v>
      </c>
      <c r="D259" s="17">
        <f ca="1">IFERROR(OFFSET(fourbi!$A$1,MATCH(total!$A259,DatLivF,0),MATCH(total!D$2,fourbi!$B$1:$M$1,0)),0)</f>
        <v>0</v>
      </c>
      <c r="E259" s="24">
        <f ca="1">IFERROR(OFFSET(fourbi!$A$1,MATCH(total!$A259,DatLivF,0),MATCH(total!E$2,fourbi!$B$1:$M$1,0)),0)</f>
        <v>0</v>
      </c>
      <c r="F259">
        <f ca="1">IFERROR(OFFSET(caleche!$A$1,MATCH(total!$A259,DatLivCal,0),MATCH(total!F$2,caleche!$B$1:$M$1,0)),0)</f>
        <v>0</v>
      </c>
      <c r="G259" s="24">
        <f ca="1">IFERROR(OFFSET(caleche!$A$1,MATCH(total!$A259,DatLivCal,0),MATCH(total!G$2,caleche!$B$1:$M$1,0)),0)</f>
        <v>0</v>
      </c>
      <c r="H259">
        <f ca="1">IFERROR(OFFSET(equitation!$A$1,MATCH(total!$A259,DatLivEq,0),MATCH(total!H$2,equitation!$B$1:$M$1,0)),0)</f>
        <v>0</v>
      </c>
      <c r="I259">
        <f ca="1">IFERROR(OFFSET(equitation!$A$1,MATCH(total!$A259,DatLivEq,0),MATCH(total!I$2,equitation!$B$1:$M$1,0)),0)</f>
        <v>0</v>
      </c>
      <c r="J259" s="24">
        <f ca="1">IFERROR(OFFSET(equitation!$A$1,MATCH(total!$A259,DatLivEq,0),MATCH(total!J$2,equitation!$B$1:$M$1,0)),0)</f>
        <v>0</v>
      </c>
      <c r="K259" s="23">
        <f ca="1">IFERROR(OFFSET(ceinture!$A$1,MATCH(total!$A259,Datlivceint,0),MATCH(total!K$2,ceinture!$B$1:$L$1,0)),0)</f>
        <v>0</v>
      </c>
      <c r="L259" s="23">
        <f ca="1">IFERROR(OFFSET('sac-diamant'!$A$1,MATCH(total!$A259,DatLivDiam,0),MATCH(total!L$2,'sac-diamant'!$B$1:$L$1,0)),0)</f>
        <v>0</v>
      </c>
    </row>
    <row r="260" spans="1:12">
      <c r="A260" s="8">
        <v>41889</v>
      </c>
      <c r="B260" s="25">
        <f ca="1">IFERROR(OFFSET(fourbi!$A$1,MATCH(total!$A260,DatLivF,0),MATCH(total!B$2,fourbi!$B$1:$M$1,0)),0)</f>
        <v>0</v>
      </c>
      <c r="C260" s="17">
        <f ca="1">IFERROR(OFFSET(fourbi!$A$1,MATCH(total!$A260,DatLivF,0),MATCH(total!C$2,fourbi!$B$1:$M$1,0)),0)</f>
        <v>0</v>
      </c>
      <c r="D260" s="17">
        <f ca="1">IFERROR(OFFSET(fourbi!$A$1,MATCH(total!$A260,DatLivF,0),MATCH(total!D$2,fourbi!$B$1:$M$1,0)),0)</f>
        <v>0</v>
      </c>
      <c r="E260" s="24">
        <f ca="1">IFERROR(OFFSET(fourbi!$A$1,MATCH(total!$A260,DatLivF,0),MATCH(total!E$2,fourbi!$B$1:$M$1,0)),0)</f>
        <v>0</v>
      </c>
      <c r="F260">
        <f ca="1">IFERROR(OFFSET(caleche!$A$1,MATCH(total!$A260,DatLivCal,0),MATCH(total!F$2,caleche!$B$1:$M$1,0)),0)</f>
        <v>0</v>
      </c>
      <c r="G260" s="24">
        <f ca="1">IFERROR(OFFSET(caleche!$A$1,MATCH(total!$A260,DatLivCal,0),MATCH(total!G$2,caleche!$B$1:$M$1,0)),0)</f>
        <v>0</v>
      </c>
      <c r="H260">
        <f ca="1">IFERROR(OFFSET(equitation!$A$1,MATCH(total!$A260,DatLivEq,0),MATCH(total!H$2,equitation!$B$1:$M$1,0)),0)</f>
        <v>0</v>
      </c>
      <c r="I260">
        <f ca="1">IFERROR(OFFSET(equitation!$A$1,MATCH(total!$A260,DatLivEq,0),MATCH(total!I$2,equitation!$B$1:$M$1,0)),0)</f>
        <v>0</v>
      </c>
      <c r="J260" s="24">
        <f ca="1">IFERROR(OFFSET(equitation!$A$1,MATCH(total!$A260,DatLivEq,0),MATCH(total!J$2,equitation!$B$1:$M$1,0)),0)</f>
        <v>0</v>
      </c>
      <c r="K260" s="23">
        <f ca="1">IFERROR(OFFSET(ceinture!$A$1,MATCH(total!$A260,Datlivceint,0),MATCH(total!K$2,ceinture!$B$1:$L$1,0)),0)</f>
        <v>0</v>
      </c>
      <c r="L260" s="23">
        <f ca="1">IFERROR(OFFSET('sac-diamant'!$A$1,MATCH(total!$A260,DatLivDiam,0),MATCH(total!L$2,'sac-diamant'!$B$1:$L$1,0)),0)</f>
        <v>0</v>
      </c>
    </row>
    <row r="261" spans="1:12">
      <c r="A261" s="8">
        <v>41890</v>
      </c>
      <c r="B261" s="25">
        <f ca="1">IFERROR(OFFSET(fourbi!$A$1,MATCH(total!$A261,DatLivF,0),MATCH(total!B$2,fourbi!$B$1:$M$1,0)),0)</f>
        <v>0</v>
      </c>
      <c r="C261" s="17">
        <f ca="1">IFERROR(OFFSET(fourbi!$A$1,MATCH(total!$A261,DatLivF,0),MATCH(total!C$2,fourbi!$B$1:$M$1,0)),0)</f>
        <v>0</v>
      </c>
      <c r="D261" s="17">
        <f ca="1">IFERROR(OFFSET(fourbi!$A$1,MATCH(total!$A261,DatLivF,0),MATCH(total!D$2,fourbi!$B$1:$M$1,0)),0)</f>
        <v>0</v>
      </c>
      <c r="E261" s="24">
        <f ca="1">IFERROR(OFFSET(fourbi!$A$1,MATCH(total!$A261,DatLivF,0),MATCH(total!E$2,fourbi!$B$1:$M$1,0)),0)</f>
        <v>0</v>
      </c>
      <c r="F261">
        <f ca="1">IFERROR(OFFSET(caleche!$A$1,MATCH(total!$A261,DatLivCal,0),MATCH(total!F$2,caleche!$B$1:$M$1,0)),0)</f>
        <v>0</v>
      </c>
      <c r="G261" s="24">
        <f ca="1">IFERROR(OFFSET(caleche!$A$1,MATCH(total!$A261,DatLivCal,0),MATCH(total!G$2,caleche!$B$1:$M$1,0)),0)</f>
        <v>0</v>
      </c>
      <c r="H261">
        <f ca="1">IFERROR(OFFSET(equitation!$A$1,MATCH(total!$A261,DatLivEq,0),MATCH(total!H$2,equitation!$B$1:$M$1,0)),0)</f>
        <v>0</v>
      </c>
      <c r="I261">
        <f ca="1">IFERROR(OFFSET(equitation!$A$1,MATCH(total!$A261,DatLivEq,0),MATCH(total!I$2,equitation!$B$1:$M$1,0)),0)</f>
        <v>0</v>
      </c>
      <c r="J261" s="24">
        <f ca="1">IFERROR(OFFSET(equitation!$A$1,MATCH(total!$A261,DatLivEq,0),MATCH(total!J$2,equitation!$B$1:$M$1,0)),0)</f>
        <v>0</v>
      </c>
      <c r="K261" s="23">
        <f ca="1">IFERROR(OFFSET(ceinture!$A$1,MATCH(total!$A261,Datlivceint,0),MATCH(total!K$2,ceinture!$B$1:$L$1,0)),0)</f>
        <v>0</v>
      </c>
      <c r="L261" s="23">
        <f ca="1">IFERROR(OFFSET('sac-diamant'!$A$1,MATCH(total!$A261,DatLivDiam,0),MATCH(total!L$2,'sac-diamant'!$B$1:$L$1,0)),0)</f>
        <v>0</v>
      </c>
    </row>
    <row r="262" spans="1:12">
      <c r="A262" s="8">
        <v>41891</v>
      </c>
      <c r="B262" s="25">
        <f ca="1">IFERROR(OFFSET(fourbi!$A$1,MATCH(total!$A262,DatLivF,0),MATCH(total!B$2,fourbi!$B$1:$M$1,0)),0)</f>
        <v>0</v>
      </c>
      <c r="C262" s="17">
        <f ca="1">IFERROR(OFFSET(fourbi!$A$1,MATCH(total!$A262,DatLivF,0),MATCH(total!C$2,fourbi!$B$1:$M$1,0)),0)</f>
        <v>0</v>
      </c>
      <c r="D262" s="17">
        <f ca="1">IFERROR(OFFSET(fourbi!$A$1,MATCH(total!$A262,DatLivF,0),MATCH(total!D$2,fourbi!$B$1:$M$1,0)),0)</f>
        <v>0</v>
      </c>
      <c r="E262" s="24">
        <f ca="1">IFERROR(OFFSET(fourbi!$A$1,MATCH(total!$A262,DatLivF,0),MATCH(total!E$2,fourbi!$B$1:$M$1,0)),0)</f>
        <v>0</v>
      </c>
      <c r="F262">
        <f ca="1">IFERROR(OFFSET(caleche!$A$1,MATCH(total!$A262,DatLivCal,0),MATCH(total!F$2,caleche!$B$1:$M$1,0)),0)</f>
        <v>0</v>
      </c>
      <c r="G262" s="24">
        <f ca="1">IFERROR(OFFSET(caleche!$A$1,MATCH(total!$A262,DatLivCal,0),MATCH(total!G$2,caleche!$B$1:$M$1,0)),0)</f>
        <v>0</v>
      </c>
      <c r="H262">
        <f ca="1">IFERROR(OFFSET(equitation!$A$1,MATCH(total!$A262,DatLivEq,0),MATCH(total!H$2,equitation!$B$1:$M$1,0)),0)</f>
        <v>0</v>
      </c>
      <c r="I262">
        <f ca="1">IFERROR(OFFSET(equitation!$A$1,MATCH(total!$A262,DatLivEq,0),MATCH(total!I$2,equitation!$B$1:$M$1,0)),0)</f>
        <v>0</v>
      </c>
      <c r="J262" s="24">
        <f ca="1">IFERROR(OFFSET(equitation!$A$1,MATCH(total!$A262,DatLivEq,0),MATCH(total!J$2,equitation!$B$1:$M$1,0)),0)</f>
        <v>0</v>
      </c>
      <c r="K262" s="23">
        <f ca="1">IFERROR(OFFSET(ceinture!$A$1,MATCH(total!$A262,Datlivceint,0),MATCH(total!K$2,ceinture!$B$1:$L$1,0)),0)</f>
        <v>0</v>
      </c>
      <c r="L262" s="23">
        <f ca="1">IFERROR(OFFSET('sac-diamant'!$A$1,MATCH(total!$A262,DatLivDiam,0),MATCH(total!L$2,'sac-diamant'!$B$1:$L$1,0)),0)</f>
        <v>0</v>
      </c>
    </row>
    <row r="263" spans="1:12">
      <c r="A263" s="8">
        <v>41892</v>
      </c>
      <c r="B263" s="25">
        <f ca="1">IFERROR(OFFSET(fourbi!$A$1,MATCH(total!$A263,DatLivF,0),MATCH(total!B$2,fourbi!$B$1:$M$1,0)),0)</f>
        <v>0</v>
      </c>
      <c r="C263" s="17">
        <f ca="1">IFERROR(OFFSET(fourbi!$A$1,MATCH(total!$A263,DatLivF,0),MATCH(total!C$2,fourbi!$B$1:$M$1,0)),0)</f>
        <v>0</v>
      </c>
      <c r="D263" s="17">
        <f ca="1">IFERROR(OFFSET(fourbi!$A$1,MATCH(total!$A263,DatLivF,0),MATCH(total!D$2,fourbi!$B$1:$M$1,0)),0)</f>
        <v>0</v>
      </c>
      <c r="E263" s="24">
        <f ca="1">IFERROR(OFFSET(fourbi!$A$1,MATCH(total!$A263,DatLivF,0),MATCH(total!E$2,fourbi!$B$1:$M$1,0)),0)</f>
        <v>0</v>
      </c>
      <c r="F263">
        <f ca="1">IFERROR(OFFSET(caleche!$A$1,MATCH(total!$A263,DatLivCal,0),MATCH(total!F$2,caleche!$B$1:$M$1,0)),0)</f>
        <v>0</v>
      </c>
      <c r="G263" s="24">
        <f ca="1">IFERROR(OFFSET(caleche!$A$1,MATCH(total!$A263,DatLivCal,0),MATCH(total!G$2,caleche!$B$1:$M$1,0)),0)</f>
        <v>0</v>
      </c>
      <c r="H263">
        <f ca="1">IFERROR(OFFSET(equitation!$A$1,MATCH(total!$A263,DatLivEq,0),MATCH(total!H$2,equitation!$B$1:$M$1,0)),0)</f>
        <v>0</v>
      </c>
      <c r="I263">
        <f ca="1">IFERROR(OFFSET(equitation!$A$1,MATCH(total!$A263,DatLivEq,0),MATCH(total!I$2,equitation!$B$1:$M$1,0)),0)</f>
        <v>0</v>
      </c>
      <c r="J263" s="24">
        <f ca="1">IFERROR(OFFSET(equitation!$A$1,MATCH(total!$A263,DatLivEq,0),MATCH(total!J$2,equitation!$B$1:$M$1,0)),0)</f>
        <v>0</v>
      </c>
      <c r="K263" s="23">
        <f ca="1">IFERROR(OFFSET(ceinture!$A$1,MATCH(total!$A263,Datlivceint,0),MATCH(total!K$2,ceinture!$B$1:$L$1,0)),0)</f>
        <v>0</v>
      </c>
      <c r="L263" s="23">
        <f ca="1">IFERROR(OFFSET('sac-diamant'!$A$1,MATCH(total!$A263,DatLivDiam,0),MATCH(total!L$2,'sac-diamant'!$B$1:$L$1,0)),0)</f>
        <v>0</v>
      </c>
    </row>
    <row r="264" spans="1:12">
      <c r="A264" s="8">
        <v>41893</v>
      </c>
      <c r="B264" s="25">
        <f ca="1">IFERROR(OFFSET(fourbi!$A$1,MATCH(total!$A264,DatLivF,0),MATCH(total!B$2,fourbi!$B$1:$M$1,0)),0)</f>
        <v>0</v>
      </c>
      <c r="C264" s="17">
        <f ca="1">IFERROR(OFFSET(fourbi!$A$1,MATCH(total!$A264,DatLivF,0),MATCH(total!C$2,fourbi!$B$1:$M$1,0)),0)</f>
        <v>0</v>
      </c>
      <c r="D264" s="17">
        <f ca="1">IFERROR(OFFSET(fourbi!$A$1,MATCH(total!$A264,DatLivF,0),MATCH(total!D$2,fourbi!$B$1:$M$1,0)),0)</f>
        <v>0</v>
      </c>
      <c r="E264" s="24">
        <f ca="1">IFERROR(OFFSET(fourbi!$A$1,MATCH(total!$A264,DatLivF,0),MATCH(total!E$2,fourbi!$B$1:$M$1,0)),0)</f>
        <v>0</v>
      </c>
      <c r="F264">
        <f ca="1">IFERROR(OFFSET(caleche!$A$1,MATCH(total!$A264,DatLivCal,0),MATCH(total!F$2,caleche!$B$1:$M$1,0)),0)</f>
        <v>0</v>
      </c>
      <c r="G264" s="24">
        <f ca="1">IFERROR(OFFSET(caleche!$A$1,MATCH(total!$A264,DatLivCal,0),MATCH(total!G$2,caleche!$B$1:$M$1,0)),0)</f>
        <v>0</v>
      </c>
      <c r="H264">
        <f ca="1">IFERROR(OFFSET(equitation!$A$1,MATCH(total!$A264,DatLivEq,0),MATCH(total!H$2,equitation!$B$1:$M$1,0)),0)</f>
        <v>0</v>
      </c>
      <c r="I264">
        <f ca="1">IFERROR(OFFSET(equitation!$A$1,MATCH(total!$A264,DatLivEq,0),MATCH(total!I$2,equitation!$B$1:$M$1,0)),0)</f>
        <v>0</v>
      </c>
      <c r="J264" s="24">
        <f ca="1">IFERROR(OFFSET(equitation!$A$1,MATCH(total!$A264,DatLivEq,0),MATCH(total!J$2,equitation!$B$1:$M$1,0)),0)</f>
        <v>0</v>
      </c>
      <c r="K264" s="23">
        <f ca="1">IFERROR(OFFSET(ceinture!$A$1,MATCH(total!$A264,Datlivceint,0),MATCH(total!K$2,ceinture!$B$1:$L$1,0)),0)</f>
        <v>0</v>
      </c>
      <c r="L264" s="23">
        <f ca="1">IFERROR(OFFSET('sac-diamant'!$A$1,MATCH(total!$A264,DatLivDiam,0),MATCH(total!L$2,'sac-diamant'!$B$1:$L$1,0)),0)</f>
        <v>0</v>
      </c>
    </row>
    <row r="265" spans="1:12">
      <c r="A265" s="8">
        <v>41894</v>
      </c>
      <c r="B265" s="25">
        <f ca="1">IFERROR(OFFSET(fourbi!$A$1,MATCH(total!$A265,DatLivF,0),MATCH(total!B$2,fourbi!$B$1:$M$1,0)),0)</f>
        <v>0</v>
      </c>
      <c r="C265" s="17">
        <f ca="1">IFERROR(OFFSET(fourbi!$A$1,MATCH(total!$A265,DatLivF,0),MATCH(total!C$2,fourbi!$B$1:$M$1,0)),0)</f>
        <v>0</v>
      </c>
      <c r="D265" s="17">
        <f ca="1">IFERROR(OFFSET(fourbi!$A$1,MATCH(total!$A265,DatLivF,0),MATCH(total!D$2,fourbi!$B$1:$M$1,0)),0)</f>
        <v>0</v>
      </c>
      <c r="E265" s="24">
        <f ca="1">IFERROR(OFFSET(fourbi!$A$1,MATCH(total!$A265,DatLivF,0),MATCH(total!E$2,fourbi!$B$1:$M$1,0)),0)</f>
        <v>0</v>
      </c>
      <c r="F265">
        <f ca="1">IFERROR(OFFSET(caleche!$A$1,MATCH(total!$A265,DatLivCal,0),MATCH(total!F$2,caleche!$B$1:$M$1,0)),0)</f>
        <v>0</v>
      </c>
      <c r="G265" s="24">
        <f ca="1">IFERROR(OFFSET(caleche!$A$1,MATCH(total!$A265,DatLivCal,0),MATCH(total!G$2,caleche!$B$1:$M$1,0)),0)</f>
        <v>0</v>
      </c>
      <c r="H265">
        <f ca="1">IFERROR(OFFSET(equitation!$A$1,MATCH(total!$A265,DatLivEq,0),MATCH(total!H$2,equitation!$B$1:$M$1,0)),0)</f>
        <v>0</v>
      </c>
      <c r="I265">
        <f ca="1">IFERROR(OFFSET(equitation!$A$1,MATCH(total!$A265,DatLivEq,0),MATCH(total!I$2,equitation!$B$1:$M$1,0)),0)</f>
        <v>0</v>
      </c>
      <c r="J265" s="24">
        <f ca="1">IFERROR(OFFSET(equitation!$A$1,MATCH(total!$A265,DatLivEq,0),MATCH(total!J$2,equitation!$B$1:$M$1,0)),0)</f>
        <v>0</v>
      </c>
      <c r="K265" s="23">
        <f ca="1">IFERROR(OFFSET(ceinture!$A$1,MATCH(total!$A265,Datlivceint,0),MATCH(total!K$2,ceinture!$B$1:$L$1,0)),0)</f>
        <v>0</v>
      </c>
      <c r="L265" s="23">
        <f ca="1">IFERROR(OFFSET('sac-diamant'!$A$1,MATCH(total!$A265,DatLivDiam,0),MATCH(total!L$2,'sac-diamant'!$B$1:$L$1,0)),0)</f>
        <v>0</v>
      </c>
    </row>
    <row r="266" spans="1:12">
      <c r="A266" s="8">
        <v>41895</v>
      </c>
      <c r="B266" s="25">
        <f ca="1">IFERROR(OFFSET(fourbi!$A$1,MATCH(total!$A266,DatLivF,0),MATCH(total!B$2,fourbi!$B$1:$M$1,0)),0)</f>
        <v>0</v>
      </c>
      <c r="C266" s="17">
        <f ca="1">IFERROR(OFFSET(fourbi!$A$1,MATCH(total!$A266,DatLivF,0),MATCH(total!C$2,fourbi!$B$1:$M$1,0)),0)</f>
        <v>0</v>
      </c>
      <c r="D266" s="17">
        <f ca="1">IFERROR(OFFSET(fourbi!$A$1,MATCH(total!$A266,DatLivF,0),MATCH(total!D$2,fourbi!$B$1:$M$1,0)),0)</f>
        <v>0</v>
      </c>
      <c r="E266" s="24">
        <f ca="1">IFERROR(OFFSET(fourbi!$A$1,MATCH(total!$A266,DatLivF,0),MATCH(total!E$2,fourbi!$B$1:$M$1,0)),0)</f>
        <v>0</v>
      </c>
      <c r="F266">
        <f ca="1">IFERROR(OFFSET(caleche!$A$1,MATCH(total!$A266,DatLivCal,0),MATCH(total!F$2,caleche!$B$1:$M$1,0)),0)</f>
        <v>0</v>
      </c>
      <c r="G266" s="24">
        <f ca="1">IFERROR(OFFSET(caleche!$A$1,MATCH(total!$A266,DatLivCal,0),MATCH(total!G$2,caleche!$B$1:$M$1,0)),0)</f>
        <v>0</v>
      </c>
      <c r="H266">
        <f ca="1">IFERROR(OFFSET(equitation!$A$1,MATCH(total!$A266,DatLivEq,0),MATCH(total!H$2,equitation!$B$1:$M$1,0)),0)</f>
        <v>0</v>
      </c>
      <c r="I266">
        <f ca="1">IFERROR(OFFSET(equitation!$A$1,MATCH(total!$A266,DatLivEq,0),MATCH(total!I$2,equitation!$B$1:$M$1,0)),0)</f>
        <v>0</v>
      </c>
      <c r="J266" s="24">
        <f ca="1">IFERROR(OFFSET(equitation!$A$1,MATCH(total!$A266,DatLivEq,0),MATCH(total!J$2,equitation!$B$1:$M$1,0)),0)</f>
        <v>0</v>
      </c>
      <c r="K266" s="23">
        <f ca="1">IFERROR(OFFSET(ceinture!$A$1,MATCH(total!$A266,Datlivceint,0),MATCH(total!K$2,ceinture!$B$1:$L$1,0)),0)</f>
        <v>0</v>
      </c>
      <c r="L266" s="23">
        <f ca="1">IFERROR(OFFSET('sac-diamant'!$A$1,MATCH(total!$A266,DatLivDiam,0),MATCH(total!L$2,'sac-diamant'!$B$1:$L$1,0)),0)</f>
        <v>0</v>
      </c>
    </row>
    <row r="267" spans="1:12">
      <c r="A267" s="8">
        <v>41896</v>
      </c>
      <c r="B267" s="25">
        <f ca="1">IFERROR(OFFSET(fourbi!$A$1,MATCH(total!$A267,DatLivF,0),MATCH(total!B$2,fourbi!$B$1:$M$1,0)),0)</f>
        <v>0</v>
      </c>
      <c r="C267" s="17">
        <f ca="1">IFERROR(OFFSET(fourbi!$A$1,MATCH(total!$A267,DatLivF,0),MATCH(total!C$2,fourbi!$B$1:$M$1,0)),0)</f>
        <v>0</v>
      </c>
      <c r="D267" s="17">
        <f ca="1">IFERROR(OFFSET(fourbi!$A$1,MATCH(total!$A267,DatLivF,0),MATCH(total!D$2,fourbi!$B$1:$M$1,0)),0)</f>
        <v>0</v>
      </c>
      <c r="E267" s="24">
        <f ca="1">IFERROR(OFFSET(fourbi!$A$1,MATCH(total!$A267,DatLivF,0),MATCH(total!E$2,fourbi!$B$1:$M$1,0)),0)</f>
        <v>0</v>
      </c>
      <c r="F267">
        <f ca="1">IFERROR(OFFSET(caleche!$A$1,MATCH(total!$A267,DatLivCal,0),MATCH(total!F$2,caleche!$B$1:$M$1,0)),0)</f>
        <v>0</v>
      </c>
      <c r="G267" s="24">
        <f ca="1">IFERROR(OFFSET(caleche!$A$1,MATCH(total!$A267,DatLivCal,0),MATCH(total!G$2,caleche!$B$1:$M$1,0)),0)</f>
        <v>0</v>
      </c>
      <c r="H267">
        <f ca="1">IFERROR(OFFSET(equitation!$A$1,MATCH(total!$A267,DatLivEq,0),MATCH(total!H$2,equitation!$B$1:$M$1,0)),0)</f>
        <v>0</v>
      </c>
      <c r="I267">
        <f ca="1">IFERROR(OFFSET(equitation!$A$1,MATCH(total!$A267,DatLivEq,0),MATCH(total!I$2,equitation!$B$1:$M$1,0)),0)</f>
        <v>0</v>
      </c>
      <c r="J267" s="24">
        <f ca="1">IFERROR(OFFSET(equitation!$A$1,MATCH(total!$A267,DatLivEq,0),MATCH(total!J$2,equitation!$B$1:$M$1,0)),0)</f>
        <v>0</v>
      </c>
      <c r="K267" s="23">
        <f ca="1">IFERROR(OFFSET(ceinture!$A$1,MATCH(total!$A267,Datlivceint,0),MATCH(total!K$2,ceinture!$B$1:$L$1,0)),0)</f>
        <v>0</v>
      </c>
      <c r="L267" s="23">
        <f ca="1">IFERROR(OFFSET('sac-diamant'!$A$1,MATCH(total!$A267,DatLivDiam,0),MATCH(total!L$2,'sac-diamant'!$B$1:$L$1,0)),0)</f>
        <v>0</v>
      </c>
    </row>
    <row r="268" spans="1:12">
      <c r="A268" s="8">
        <v>41897</v>
      </c>
      <c r="B268" s="25">
        <f ca="1">IFERROR(OFFSET(fourbi!$A$1,MATCH(total!$A268,DatLivF,0),MATCH(total!B$2,fourbi!$B$1:$M$1,0)),0)</f>
        <v>0</v>
      </c>
      <c r="C268" s="17">
        <f ca="1">IFERROR(OFFSET(fourbi!$A$1,MATCH(total!$A268,DatLivF,0),MATCH(total!C$2,fourbi!$B$1:$M$1,0)),0)</f>
        <v>0</v>
      </c>
      <c r="D268" s="17">
        <f ca="1">IFERROR(OFFSET(fourbi!$A$1,MATCH(total!$A268,DatLivF,0),MATCH(total!D$2,fourbi!$B$1:$M$1,0)),0)</f>
        <v>0</v>
      </c>
      <c r="E268" s="24">
        <f ca="1">IFERROR(OFFSET(fourbi!$A$1,MATCH(total!$A268,DatLivF,0),MATCH(total!E$2,fourbi!$B$1:$M$1,0)),0)</f>
        <v>0</v>
      </c>
      <c r="F268">
        <f ca="1">IFERROR(OFFSET(caleche!$A$1,MATCH(total!$A268,DatLivCal,0),MATCH(total!F$2,caleche!$B$1:$M$1,0)),0)</f>
        <v>0</v>
      </c>
      <c r="G268" s="24">
        <f ca="1">IFERROR(OFFSET(caleche!$A$1,MATCH(total!$A268,DatLivCal,0),MATCH(total!G$2,caleche!$B$1:$M$1,0)),0)</f>
        <v>0</v>
      </c>
      <c r="H268">
        <f ca="1">IFERROR(OFFSET(equitation!$A$1,MATCH(total!$A268,DatLivEq,0),MATCH(total!H$2,equitation!$B$1:$M$1,0)),0)</f>
        <v>0</v>
      </c>
      <c r="I268">
        <f ca="1">IFERROR(OFFSET(equitation!$A$1,MATCH(total!$A268,DatLivEq,0),MATCH(total!I$2,equitation!$B$1:$M$1,0)),0)</f>
        <v>0</v>
      </c>
      <c r="J268" s="24">
        <f ca="1">IFERROR(OFFSET(equitation!$A$1,MATCH(total!$A268,DatLivEq,0),MATCH(total!J$2,equitation!$B$1:$M$1,0)),0)</f>
        <v>0</v>
      </c>
      <c r="K268" s="23">
        <f ca="1">IFERROR(OFFSET(ceinture!$A$1,MATCH(total!$A268,Datlivceint,0),MATCH(total!K$2,ceinture!$B$1:$L$1,0)),0)</f>
        <v>0</v>
      </c>
      <c r="L268" s="23">
        <f ca="1">IFERROR(OFFSET('sac-diamant'!$A$1,MATCH(total!$A268,DatLivDiam,0),MATCH(total!L$2,'sac-diamant'!$B$1:$L$1,0)),0)</f>
        <v>0</v>
      </c>
    </row>
    <row r="269" spans="1:12">
      <c r="A269" s="8">
        <v>41898</v>
      </c>
      <c r="B269" s="25">
        <f ca="1">IFERROR(OFFSET(fourbi!$A$1,MATCH(total!$A269,DatLivF,0),MATCH(total!B$2,fourbi!$B$1:$M$1,0)),0)</f>
        <v>0</v>
      </c>
      <c r="C269" s="17">
        <f ca="1">IFERROR(OFFSET(fourbi!$A$1,MATCH(total!$A269,DatLivF,0),MATCH(total!C$2,fourbi!$B$1:$M$1,0)),0)</f>
        <v>0</v>
      </c>
      <c r="D269" s="17">
        <f ca="1">IFERROR(OFFSET(fourbi!$A$1,MATCH(total!$A269,DatLivF,0),MATCH(total!D$2,fourbi!$B$1:$M$1,0)),0)</f>
        <v>0</v>
      </c>
      <c r="E269" s="24">
        <f ca="1">IFERROR(OFFSET(fourbi!$A$1,MATCH(total!$A269,DatLivF,0),MATCH(total!E$2,fourbi!$B$1:$M$1,0)),0)</f>
        <v>0</v>
      </c>
      <c r="F269">
        <f ca="1">IFERROR(OFFSET(caleche!$A$1,MATCH(total!$A269,DatLivCal,0),MATCH(total!F$2,caleche!$B$1:$M$1,0)),0)</f>
        <v>0</v>
      </c>
      <c r="G269" s="24">
        <f ca="1">IFERROR(OFFSET(caleche!$A$1,MATCH(total!$A269,DatLivCal,0),MATCH(total!G$2,caleche!$B$1:$M$1,0)),0)</f>
        <v>0</v>
      </c>
      <c r="H269">
        <f ca="1">IFERROR(OFFSET(equitation!$A$1,MATCH(total!$A269,DatLivEq,0),MATCH(total!H$2,equitation!$B$1:$M$1,0)),0)</f>
        <v>0</v>
      </c>
      <c r="I269">
        <f ca="1">IFERROR(OFFSET(equitation!$A$1,MATCH(total!$A269,DatLivEq,0),MATCH(total!I$2,equitation!$B$1:$M$1,0)),0)</f>
        <v>0</v>
      </c>
      <c r="J269" s="24">
        <f ca="1">IFERROR(OFFSET(equitation!$A$1,MATCH(total!$A269,DatLivEq,0),MATCH(total!J$2,equitation!$B$1:$M$1,0)),0)</f>
        <v>0</v>
      </c>
      <c r="K269" s="23">
        <f ca="1">IFERROR(OFFSET(ceinture!$A$1,MATCH(total!$A269,Datlivceint,0),MATCH(total!K$2,ceinture!$B$1:$L$1,0)),0)</f>
        <v>0</v>
      </c>
      <c r="L269" s="23">
        <f ca="1">IFERROR(OFFSET('sac-diamant'!$A$1,MATCH(total!$A269,DatLivDiam,0),MATCH(total!L$2,'sac-diamant'!$B$1:$L$1,0)),0)</f>
        <v>0</v>
      </c>
    </row>
    <row r="270" spans="1:12">
      <c r="A270" s="8">
        <v>41899</v>
      </c>
      <c r="B270" s="25">
        <f ca="1">IFERROR(OFFSET(fourbi!$A$1,MATCH(total!$A270,DatLivF,0),MATCH(total!B$2,fourbi!$B$1:$M$1,0)),0)</f>
        <v>0</v>
      </c>
      <c r="C270" s="17">
        <f ca="1">IFERROR(OFFSET(fourbi!$A$1,MATCH(total!$A270,DatLivF,0),MATCH(total!C$2,fourbi!$B$1:$M$1,0)),0)</f>
        <v>0</v>
      </c>
      <c r="D270" s="17">
        <f ca="1">IFERROR(OFFSET(fourbi!$A$1,MATCH(total!$A270,DatLivF,0),MATCH(total!D$2,fourbi!$B$1:$M$1,0)),0)</f>
        <v>0</v>
      </c>
      <c r="E270" s="24">
        <f ca="1">IFERROR(OFFSET(fourbi!$A$1,MATCH(total!$A270,DatLivF,0),MATCH(total!E$2,fourbi!$B$1:$M$1,0)),0)</f>
        <v>0</v>
      </c>
      <c r="F270">
        <f ca="1">IFERROR(OFFSET(caleche!$A$1,MATCH(total!$A270,DatLivCal,0),MATCH(total!F$2,caleche!$B$1:$M$1,0)),0)</f>
        <v>0</v>
      </c>
      <c r="G270" s="24">
        <f ca="1">IFERROR(OFFSET(caleche!$A$1,MATCH(total!$A270,DatLivCal,0),MATCH(total!G$2,caleche!$B$1:$M$1,0)),0)</f>
        <v>0</v>
      </c>
      <c r="H270">
        <f ca="1">IFERROR(OFFSET(equitation!$A$1,MATCH(total!$A270,DatLivEq,0),MATCH(total!H$2,equitation!$B$1:$M$1,0)),0)</f>
        <v>0</v>
      </c>
      <c r="I270">
        <f ca="1">IFERROR(OFFSET(equitation!$A$1,MATCH(total!$A270,DatLivEq,0),MATCH(total!I$2,equitation!$B$1:$M$1,0)),0)</f>
        <v>0</v>
      </c>
      <c r="J270" s="24">
        <f ca="1">IFERROR(OFFSET(equitation!$A$1,MATCH(total!$A270,DatLivEq,0),MATCH(total!J$2,equitation!$B$1:$M$1,0)),0)</f>
        <v>0</v>
      </c>
      <c r="K270" s="23">
        <f ca="1">IFERROR(OFFSET(ceinture!$A$1,MATCH(total!$A270,Datlivceint,0),MATCH(total!K$2,ceinture!$B$1:$L$1,0)),0)</f>
        <v>0</v>
      </c>
      <c r="L270" s="23">
        <f ca="1">IFERROR(OFFSET('sac-diamant'!$A$1,MATCH(total!$A270,DatLivDiam,0),MATCH(total!L$2,'sac-diamant'!$B$1:$L$1,0)),0)</f>
        <v>0</v>
      </c>
    </row>
    <row r="271" spans="1:12">
      <c r="A271" s="8">
        <v>41900</v>
      </c>
      <c r="B271" s="25">
        <f ca="1">IFERROR(OFFSET(fourbi!$A$1,MATCH(total!$A271,DatLivF,0),MATCH(total!B$2,fourbi!$B$1:$M$1,0)),0)</f>
        <v>0</v>
      </c>
      <c r="C271" s="17">
        <f ca="1">IFERROR(OFFSET(fourbi!$A$1,MATCH(total!$A271,DatLivF,0),MATCH(total!C$2,fourbi!$B$1:$M$1,0)),0)</f>
        <v>0</v>
      </c>
      <c r="D271" s="17">
        <f ca="1">IFERROR(OFFSET(fourbi!$A$1,MATCH(total!$A271,DatLivF,0),MATCH(total!D$2,fourbi!$B$1:$M$1,0)),0)</f>
        <v>0</v>
      </c>
      <c r="E271" s="24">
        <f ca="1">IFERROR(OFFSET(fourbi!$A$1,MATCH(total!$A271,DatLivF,0),MATCH(total!E$2,fourbi!$B$1:$M$1,0)),0)</f>
        <v>0</v>
      </c>
      <c r="F271">
        <f ca="1">IFERROR(OFFSET(caleche!$A$1,MATCH(total!$A271,DatLivCal,0),MATCH(total!F$2,caleche!$B$1:$M$1,0)),0)</f>
        <v>0</v>
      </c>
      <c r="G271" s="24">
        <f ca="1">IFERROR(OFFSET(caleche!$A$1,MATCH(total!$A271,DatLivCal,0),MATCH(total!G$2,caleche!$B$1:$M$1,0)),0)</f>
        <v>0</v>
      </c>
      <c r="H271">
        <f ca="1">IFERROR(OFFSET(equitation!$A$1,MATCH(total!$A271,DatLivEq,0),MATCH(total!H$2,equitation!$B$1:$M$1,0)),0)</f>
        <v>0</v>
      </c>
      <c r="I271">
        <f ca="1">IFERROR(OFFSET(equitation!$A$1,MATCH(total!$A271,DatLivEq,0),MATCH(total!I$2,equitation!$B$1:$M$1,0)),0)</f>
        <v>0</v>
      </c>
      <c r="J271" s="24">
        <f ca="1">IFERROR(OFFSET(equitation!$A$1,MATCH(total!$A271,DatLivEq,0),MATCH(total!J$2,equitation!$B$1:$M$1,0)),0)</f>
        <v>0</v>
      </c>
      <c r="K271" s="23">
        <f ca="1">IFERROR(OFFSET(ceinture!$A$1,MATCH(total!$A271,Datlivceint,0),MATCH(total!K$2,ceinture!$B$1:$L$1,0)),0)</f>
        <v>0</v>
      </c>
      <c r="L271" s="23">
        <f ca="1">IFERROR(OFFSET('sac-diamant'!$A$1,MATCH(total!$A271,DatLivDiam,0),MATCH(total!L$2,'sac-diamant'!$B$1:$L$1,0)),0)</f>
        <v>0</v>
      </c>
    </row>
    <row r="272" spans="1:12">
      <c r="A272" s="8">
        <v>41901</v>
      </c>
      <c r="B272" s="25">
        <f ca="1">IFERROR(OFFSET(fourbi!$A$1,MATCH(total!$A272,DatLivF,0),MATCH(total!B$2,fourbi!$B$1:$M$1,0)),0)</f>
        <v>0</v>
      </c>
      <c r="C272" s="17">
        <f ca="1">IFERROR(OFFSET(fourbi!$A$1,MATCH(total!$A272,DatLivF,0),MATCH(total!C$2,fourbi!$B$1:$M$1,0)),0)</f>
        <v>0</v>
      </c>
      <c r="D272" s="17">
        <f ca="1">IFERROR(OFFSET(fourbi!$A$1,MATCH(total!$A272,DatLivF,0),MATCH(total!D$2,fourbi!$B$1:$M$1,0)),0)</f>
        <v>0</v>
      </c>
      <c r="E272" s="24">
        <f ca="1">IFERROR(OFFSET(fourbi!$A$1,MATCH(total!$A272,DatLivF,0),MATCH(total!E$2,fourbi!$B$1:$M$1,0)),0)</f>
        <v>0</v>
      </c>
      <c r="F272">
        <f ca="1">IFERROR(OFFSET(caleche!$A$1,MATCH(total!$A272,DatLivCal,0),MATCH(total!F$2,caleche!$B$1:$M$1,0)),0)</f>
        <v>0</v>
      </c>
      <c r="G272" s="24">
        <f ca="1">IFERROR(OFFSET(caleche!$A$1,MATCH(total!$A272,DatLivCal,0),MATCH(total!G$2,caleche!$B$1:$M$1,0)),0)</f>
        <v>0</v>
      </c>
      <c r="H272">
        <f ca="1">IFERROR(OFFSET(equitation!$A$1,MATCH(total!$A272,DatLivEq,0),MATCH(total!H$2,equitation!$B$1:$M$1,0)),0)</f>
        <v>0</v>
      </c>
      <c r="I272">
        <f ca="1">IFERROR(OFFSET(equitation!$A$1,MATCH(total!$A272,DatLivEq,0),MATCH(total!I$2,equitation!$B$1:$M$1,0)),0)</f>
        <v>0</v>
      </c>
      <c r="J272" s="24">
        <f ca="1">IFERROR(OFFSET(equitation!$A$1,MATCH(total!$A272,DatLivEq,0),MATCH(total!J$2,equitation!$B$1:$M$1,0)),0)</f>
        <v>0</v>
      </c>
      <c r="K272" s="23">
        <f ca="1">IFERROR(OFFSET(ceinture!$A$1,MATCH(total!$A272,Datlivceint,0),MATCH(total!K$2,ceinture!$B$1:$L$1,0)),0)</f>
        <v>0</v>
      </c>
      <c r="L272" s="23">
        <f ca="1">IFERROR(OFFSET('sac-diamant'!$A$1,MATCH(total!$A272,DatLivDiam,0),MATCH(total!L$2,'sac-diamant'!$B$1:$L$1,0)),0)</f>
        <v>0</v>
      </c>
    </row>
    <row r="273" spans="1:23">
      <c r="A273" s="8">
        <v>41902</v>
      </c>
      <c r="B273" s="25">
        <f ca="1">IFERROR(OFFSET(fourbi!$A$1,MATCH(total!$A273,DatLivF,0),MATCH(total!B$2,fourbi!$B$1:$M$1,0)),0)</f>
        <v>0</v>
      </c>
      <c r="C273" s="17">
        <f ca="1">IFERROR(OFFSET(fourbi!$A$1,MATCH(total!$A273,DatLivF,0),MATCH(total!C$2,fourbi!$B$1:$M$1,0)),0)</f>
        <v>0</v>
      </c>
      <c r="D273" s="17">
        <f ca="1">IFERROR(OFFSET(fourbi!$A$1,MATCH(total!$A273,DatLivF,0),MATCH(total!D$2,fourbi!$B$1:$M$1,0)),0)</f>
        <v>0</v>
      </c>
      <c r="E273" s="24">
        <f ca="1">IFERROR(OFFSET(fourbi!$A$1,MATCH(total!$A273,DatLivF,0),MATCH(total!E$2,fourbi!$B$1:$M$1,0)),0)</f>
        <v>0</v>
      </c>
      <c r="F273">
        <f ca="1">IFERROR(OFFSET(caleche!$A$1,MATCH(total!$A273,DatLivCal,0),MATCH(total!F$2,caleche!$B$1:$M$1,0)),0)</f>
        <v>0</v>
      </c>
      <c r="G273" s="24">
        <f ca="1">IFERROR(OFFSET(caleche!$A$1,MATCH(total!$A273,DatLivCal,0),MATCH(total!G$2,caleche!$B$1:$M$1,0)),0)</f>
        <v>0</v>
      </c>
      <c r="H273">
        <f ca="1">IFERROR(OFFSET(equitation!$A$1,MATCH(total!$A273,DatLivEq,0),MATCH(total!H$2,equitation!$B$1:$M$1,0)),0)</f>
        <v>0</v>
      </c>
      <c r="I273">
        <f ca="1">IFERROR(OFFSET(equitation!$A$1,MATCH(total!$A273,DatLivEq,0),MATCH(total!I$2,equitation!$B$1:$M$1,0)),0)</f>
        <v>0</v>
      </c>
      <c r="J273" s="24">
        <f ca="1">IFERROR(OFFSET(equitation!$A$1,MATCH(total!$A273,DatLivEq,0),MATCH(total!J$2,equitation!$B$1:$M$1,0)),0)</f>
        <v>0</v>
      </c>
      <c r="K273" s="23">
        <f ca="1">IFERROR(OFFSET(ceinture!$A$1,MATCH(total!$A273,Datlivceint,0),MATCH(total!K$2,ceinture!$B$1:$L$1,0)),0)</f>
        <v>0</v>
      </c>
      <c r="L273" s="23">
        <f ca="1">IFERROR(OFFSET('sac-diamant'!$A$1,MATCH(total!$A273,DatLivDiam,0),MATCH(total!L$2,'sac-diamant'!$B$1:$L$1,0)),0)</f>
        <v>0</v>
      </c>
    </row>
    <row r="274" spans="1:23">
      <c r="A274" s="8">
        <v>41903</v>
      </c>
      <c r="B274" s="25">
        <f ca="1">IFERROR(OFFSET(fourbi!$A$1,MATCH(total!$A274,DatLivF,0),MATCH(total!B$2,fourbi!$B$1:$M$1,0)),0)</f>
        <v>0</v>
      </c>
      <c r="C274" s="17">
        <f ca="1">IFERROR(OFFSET(fourbi!$A$1,MATCH(total!$A274,DatLivF,0),MATCH(total!C$2,fourbi!$B$1:$M$1,0)),0)</f>
        <v>0</v>
      </c>
      <c r="D274" s="17">
        <f ca="1">IFERROR(OFFSET(fourbi!$A$1,MATCH(total!$A274,DatLivF,0),MATCH(total!D$2,fourbi!$B$1:$M$1,0)),0)</f>
        <v>0</v>
      </c>
      <c r="E274" s="24">
        <f ca="1">IFERROR(OFFSET(fourbi!$A$1,MATCH(total!$A274,DatLivF,0),MATCH(total!E$2,fourbi!$B$1:$M$1,0)),0)</f>
        <v>0</v>
      </c>
      <c r="F274">
        <f ca="1">IFERROR(OFFSET(caleche!$A$1,MATCH(total!$A274,DatLivCal,0),MATCH(total!F$2,caleche!$B$1:$M$1,0)),0)</f>
        <v>0</v>
      </c>
      <c r="G274" s="24">
        <f ca="1">IFERROR(OFFSET(caleche!$A$1,MATCH(total!$A274,DatLivCal,0),MATCH(total!G$2,caleche!$B$1:$M$1,0)),0)</f>
        <v>0</v>
      </c>
      <c r="H274">
        <f ca="1">IFERROR(OFFSET(equitation!$A$1,MATCH(total!$A274,DatLivEq,0),MATCH(total!H$2,equitation!$B$1:$M$1,0)),0)</f>
        <v>0</v>
      </c>
      <c r="I274">
        <f ca="1">IFERROR(OFFSET(equitation!$A$1,MATCH(total!$A274,DatLivEq,0),MATCH(total!I$2,equitation!$B$1:$M$1,0)),0)</f>
        <v>0</v>
      </c>
      <c r="J274" s="24">
        <f ca="1">IFERROR(OFFSET(equitation!$A$1,MATCH(total!$A274,DatLivEq,0),MATCH(total!J$2,equitation!$B$1:$M$1,0)),0)</f>
        <v>0</v>
      </c>
      <c r="K274" s="23">
        <f ca="1">IFERROR(OFFSET(ceinture!$A$1,MATCH(total!$A274,Datlivceint,0),MATCH(total!K$2,ceinture!$B$1:$L$1,0)),0)</f>
        <v>0</v>
      </c>
      <c r="L274" s="23">
        <f ca="1">IFERROR(OFFSET('sac-diamant'!$A$1,MATCH(total!$A274,DatLivDiam,0),MATCH(total!L$2,'sac-diamant'!$B$1:$L$1,0)),0)</f>
        <v>0</v>
      </c>
    </row>
    <row r="275" spans="1:23">
      <c r="A275" s="8">
        <v>41904</v>
      </c>
      <c r="B275" s="25">
        <f ca="1">IFERROR(OFFSET(fourbi!$A$1,MATCH(total!$A275,DatLivF,0),MATCH(total!B$2,fourbi!$B$1:$M$1,0)),0)</f>
        <v>0</v>
      </c>
      <c r="C275" s="17">
        <f ca="1">IFERROR(OFFSET(fourbi!$A$1,MATCH(total!$A275,DatLivF,0),MATCH(total!C$2,fourbi!$B$1:$M$1,0)),0)</f>
        <v>0</v>
      </c>
      <c r="D275" s="17">
        <f ca="1">IFERROR(OFFSET(fourbi!$A$1,MATCH(total!$A275,DatLivF,0),MATCH(total!D$2,fourbi!$B$1:$M$1,0)),0)</f>
        <v>0</v>
      </c>
      <c r="E275" s="24">
        <f ca="1">IFERROR(OFFSET(fourbi!$A$1,MATCH(total!$A275,DatLivF,0),MATCH(total!E$2,fourbi!$B$1:$M$1,0)),0)</f>
        <v>0</v>
      </c>
      <c r="F275">
        <f ca="1">IFERROR(OFFSET(caleche!$A$1,MATCH(total!$A275,DatLivCal,0),MATCH(total!F$2,caleche!$B$1:$M$1,0)),0)</f>
        <v>0</v>
      </c>
      <c r="G275" s="24">
        <f ca="1">IFERROR(OFFSET(caleche!$A$1,MATCH(total!$A275,DatLivCal,0),MATCH(total!G$2,caleche!$B$1:$M$1,0)),0)</f>
        <v>0</v>
      </c>
      <c r="H275">
        <f ca="1">IFERROR(OFFSET(equitation!$A$1,MATCH(total!$A275,DatLivEq,0),MATCH(total!H$2,equitation!$B$1:$M$1,0)),0)</f>
        <v>0</v>
      </c>
      <c r="I275">
        <f ca="1">IFERROR(OFFSET(equitation!$A$1,MATCH(total!$A275,DatLivEq,0),MATCH(total!I$2,equitation!$B$1:$M$1,0)),0)</f>
        <v>0</v>
      </c>
      <c r="J275" s="24">
        <f ca="1">IFERROR(OFFSET(equitation!$A$1,MATCH(total!$A275,DatLivEq,0),MATCH(total!J$2,equitation!$B$1:$M$1,0)),0)</f>
        <v>0</v>
      </c>
      <c r="K275" s="23">
        <f ca="1">IFERROR(OFFSET(ceinture!$A$1,MATCH(total!$A275,Datlivceint,0),MATCH(total!K$2,ceinture!$B$1:$L$1,0)),0)</f>
        <v>0</v>
      </c>
      <c r="L275" s="23">
        <f ca="1">IFERROR(OFFSET('sac-diamant'!$A$1,MATCH(total!$A275,DatLivDiam,0),MATCH(total!L$2,'sac-diamant'!$B$1:$L$1,0)),0)</f>
        <v>0</v>
      </c>
    </row>
    <row r="276" spans="1:23">
      <c r="A276" s="8">
        <v>41905</v>
      </c>
      <c r="B276" s="25">
        <f ca="1">IFERROR(OFFSET(fourbi!$A$1,MATCH(total!$A276,DatLivF,0),MATCH(total!B$2,fourbi!$B$1:$M$1,0)),0)</f>
        <v>0</v>
      </c>
      <c r="C276" s="17">
        <f ca="1">IFERROR(OFFSET(fourbi!$A$1,MATCH(total!$A276,DatLivF,0),MATCH(total!C$2,fourbi!$B$1:$M$1,0)),0)</f>
        <v>0</v>
      </c>
      <c r="D276" s="17">
        <f ca="1">IFERROR(OFFSET(fourbi!$A$1,MATCH(total!$A276,DatLivF,0),MATCH(total!D$2,fourbi!$B$1:$M$1,0)),0)</f>
        <v>0</v>
      </c>
      <c r="E276" s="24">
        <f ca="1">IFERROR(OFFSET(fourbi!$A$1,MATCH(total!$A276,DatLivF,0),MATCH(total!E$2,fourbi!$B$1:$M$1,0)),0)</f>
        <v>0</v>
      </c>
      <c r="F276">
        <f ca="1">IFERROR(OFFSET(caleche!$A$1,MATCH(total!$A276,DatLivCal,0),MATCH(total!F$2,caleche!$B$1:$M$1,0)),0)</f>
        <v>0</v>
      </c>
      <c r="G276" s="24">
        <f ca="1">IFERROR(OFFSET(caleche!$A$1,MATCH(total!$A276,DatLivCal,0),MATCH(total!G$2,caleche!$B$1:$M$1,0)),0)</f>
        <v>0</v>
      </c>
      <c r="H276">
        <f ca="1">IFERROR(OFFSET(equitation!$A$1,MATCH(total!$A276,DatLivEq,0),MATCH(total!H$2,equitation!$B$1:$M$1,0)),0)</f>
        <v>0</v>
      </c>
      <c r="I276">
        <f ca="1">IFERROR(OFFSET(equitation!$A$1,MATCH(total!$A276,DatLivEq,0),MATCH(total!I$2,equitation!$B$1:$M$1,0)),0)</f>
        <v>0</v>
      </c>
      <c r="J276" s="24">
        <f ca="1">IFERROR(OFFSET(equitation!$A$1,MATCH(total!$A276,DatLivEq,0),MATCH(total!J$2,equitation!$B$1:$M$1,0)),0)</f>
        <v>0</v>
      </c>
      <c r="K276" s="23">
        <f ca="1">IFERROR(OFFSET(ceinture!$A$1,MATCH(total!$A276,Datlivceint,0),MATCH(total!K$2,ceinture!$B$1:$L$1,0)),0)</f>
        <v>0</v>
      </c>
      <c r="L276" s="23">
        <f ca="1">IFERROR(OFFSET('sac-diamant'!$A$1,MATCH(total!$A276,DatLivDiam,0),MATCH(total!L$2,'sac-diamant'!$B$1:$L$1,0)),0)</f>
        <v>0</v>
      </c>
    </row>
    <row r="277" spans="1:23">
      <c r="A277" s="8">
        <v>41906</v>
      </c>
      <c r="B277" s="25">
        <f ca="1">IFERROR(OFFSET(fourbi!$A$1,MATCH(total!$A277,DatLivF,0),MATCH(total!B$2,fourbi!$B$1:$M$1,0)),0)</f>
        <v>0</v>
      </c>
      <c r="C277" s="17">
        <f ca="1">IFERROR(OFFSET(fourbi!$A$1,MATCH(total!$A277,DatLivF,0),MATCH(total!C$2,fourbi!$B$1:$M$1,0)),0)</f>
        <v>0</v>
      </c>
      <c r="D277" s="17">
        <f ca="1">IFERROR(OFFSET(fourbi!$A$1,MATCH(total!$A277,DatLivF,0),MATCH(total!D$2,fourbi!$B$1:$M$1,0)),0)</f>
        <v>0</v>
      </c>
      <c r="E277" s="24">
        <f ca="1">IFERROR(OFFSET(fourbi!$A$1,MATCH(total!$A277,DatLivF,0),MATCH(total!E$2,fourbi!$B$1:$M$1,0)),0)</f>
        <v>0</v>
      </c>
      <c r="F277">
        <f ca="1">IFERROR(OFFSET(caleche!$A$1,MATCH(total!$A277,DatLivCal,0),MATCH(total!F$2,caleche!$B$1:$M$1,0)),0)</f>
        <v>0</v>
      </c>
      <c r="G277" s="24">
        <f ca="1">IFERROR(OFFSET(caleche!$A$1,MATCH(total!$A277,DatLivCal,0),MATCH(total!G$2,caleche!$B$1:$M$1,0)),0)</f>
        <v>0</v>
      </c>
      <c r="H277">
        <f ca="1">IFERROR(OFFSET(equitation!$A$1,MATCH(total!$A277,DatLivEq,0),MATCH(total!H$2,equitation!$B$1:$M$1,0)),0)</f>
        <v>0</v>
      </c>
      <c r="I277">
        <f ca="1">IFERROR(OFFSET(equitation!$A$1,MATCH(total!$A277,DatLivEq,0),MATCH(total!I$2,equitation!$B$1:$M$1,0)),0)</f>
        <v>0</v>
      </c>
      <c r="J277" s="24">
        <f ca="1">IFERROR(OFFSET(equitation!$A$1,MATCH(total!$A277,DatLivEq,0),MATCH(total!J$2,equitation!$B$1:$M$1,0)),0)</f>
        <v>0</v>
      </c>
      <c r="K277" s="23">
        <f ca="1">IFERROR(OFFSET(ceinture!$A$1,MATCH(total!$A277,Datlivceint,0),MATCH(total!K$2,ceinture!$B$1:$L$1,0)),0)</f>
        <v>0</v>
      </c>
      <c r="L277" s="23">
        <f ca="1">IFERROR(OFFSET('sac-diamant'!$A$1,MATCH(total!$A277,DatLivDiam,0),MATCH(total!L$2,'sac-diamant'!$B$1:$L$1,0)),0)</f>
        <v>0</v>
      </c>
    </row>
    <row r="278" spans="1:23">
      <c r="A278" s="8">
        <v>41907</v>
      </c>
      <c r="B278" s="25">
        <f ca="1">IFERROR(OFFSET(fourbi!$A$1,MATCH(total!$A278,DatLivF,0),MATCH(total!B$2,fourbi!$B$1:$M$1,0)),0)</f>
        <v>0</v>
      </c>
      <c r="C278" s="17">
        <f ca="1">IFERROR(OFFSET(fourbi!$A$1,MATCH(total!$A278,DatLivF,0),MATCH(total!C$2,fourbi!$B$1:$M$1,0)),0)</f>
        <v>0</v>
      </c>
      <c r="D278" s="17">
        <f ca="1">IFERROR(OFFSET(fourbi!$A$1,MATCH(total!$A278,DatLivF,0),MATCH(total!D$2,fourbi!$B$1:$M$1,0)),0)</f>
        <v>0</v>
      </c>
      <c r="E278" s="24">
        <f ca="1">IFERROR(OFFSET(fourbi!$A$1,MATCH(total!$A278,DatLivF,0),MATCH(total!E$2,fourbi!$B$1:$M$1,0)),0)</f>
        <v>0</v>
      </c>
      <c r="F278">
        <f ca="1">IFERROR(OFFSET(caleche!$A$1,MATCH(total!$A278,DatLivCal,0),MATCH(total!F$2,caleche!$B$1:$M$1,0)),0)</f>
        <v>0</v>
      </c>
      <c r="G278" s="24">
        <f ca="1">IFERROR(OFFSET(caleche!$A$1,MATCH(total!$A278,DatLivCal,0),MATCH(total!G$2,caleche!$B$1:$M$1,0)),0)</f>
        <v>0</v>
      </c>
      <c r="H278">
        <f ca="1">IFERROR(OFFSET(equitation!$A$1,MATCH(total!$A278,DatLivEq,0),MATCH(total!H$2,equitation!$B$1:$M$1,0)),0)</f>
        <v>0</v>
      </c>
      <c r="I278">
        <f ca="1">IFERROR(OFFSET(equitation!$A$1,MATCH(total!$A278,DatLivEq,0),MATCH(total!I$2,equitation!$B$1:$M$1,0)),0)</f>
        <v>0</v>
      </c>
      <c r="J278" s="24">
        <f ca="1">IFERROR(OFFSET(equitation!$A$1,MATCH(total!$A278,DatLivEq,0),MATCH(total!J$2,equitation!$B$1:$M$1,0)),0)</f>
        <v>0</v>
      </c>
      <c r="K278" s="23">
        <f ca="1">IFERROR(OFFSET(ceinture!$A$1,MATCH(total!$A278,Datlivceint,0),MATCH(total!K$2,ceinture!$B$1:$L$1,0)),0)</f>
        <v>0</v>
      </c>
      <c r="L278" s="23">
        <f ca="1">IFERROR(OFFSET('sac-diamant'!$A$1,MATCH(total!$A278,DatLivDiam,0),MATCH(total!L$2,'sac-diamant'!$B$1:$L$1,0)),0)</f>
        <v>0</v>
      </c>
    </row>
    <row r="279" spans="1:23">
      <c r="A279" s="8">
        <v>41908</v>
      </c>
      <c r="B279" s="25">
        <f ca="1">IFERROR(OFFSET(fourbi!$A$1,MATCH(total!$A279,DatLivF,0),MATCH(total!B$2,fourbi!$B$1:$M$1,0)),0)</f>
        <v>0</v>
      </c>
      <c r="C279" s="17">
        <f ca="1">IFERROR(OFFSET(fourbi!$A$1,MATCH(total!$A279,DatLivF,0),MATCH(total!C$2,fourbi!$B$1:$M$1,0)),0)</f>
        <v>0</v>
      </c>
      <c r="D279" s="17">
        <f ca="1">IFERROR(OFFSET(fourbi!$A$1,MATCH(total!$A279,DatLivF,0),MATCH(total!D$2,fourbi!$B$1:$M$1,0)),0)</f>
        <v>0</v>
      </c>
      <c r="E279" s="24">
        <f ca="1">IFERROR(OFFSET(fourbi!$A$1,MATCH(total!$A279,DatLivF,0),MATCH(total!E$2,fourbi!$B$1:$M$1,0)),0)</f>
        <v>0</v>
      </c>
      <c r="F279">
        <f ca="1">IFERROR(OFFSET(caleche!$A$1,MATCH(total!$A279,DatLivCal,0),MATCH(total!F$2,caleche!$B$1:$M$1,0)),0)</f>
        <v>0</v>
      </c>
      <c r="G279" s="24">
        <f ca="1">IFERROR(OFFSET(caleche!$A$1,MATCH(total!$A279,DatLivCal,0),MATCH(total!G$2,caleche!$B$1:$M$1,0)),0)</f>
        <v>0</v>
      </c>
      <c r="H279">
        <f ca="1">IFERROR(OFFSET(equitation!$A$1,MATCH(total!$A279,DatLivEq,0),MATCH(total!H$2,equitation!$B$1:$M$1,0)),0)</f>
        <v>0</v>
      </c>
      <c r="I279">
        <f ca="1">IFERROR(OFFSET(equitation!$A$1,MATCH(total!$A279,DatLivEq,0),MATCH(total!I$2,equitation!$B$1:$M$1,0)),0)</f>
        <v>0</v>
      </c>
      <c r="J279" s="24">
        <f ca="1">IFERROR(OFFSET(equitation!$A$1,MATCH(total!$A279,DatLivEq,0),MATCH(total!J$2,equitation!$B$1:$M$1,0)),0)</f>
        <v>0</v>
      </c>
      <c r="K279" s="23">
        <f ca="1">IFERROR(OFFSET(ceinture!$A$1,MATCH(total!$A279,Datlivceint,0),MATCH(total!K$2,ceinture!$B$1:$L$1,0)),0)</f>
        <v>0</v>
      </c>
      <c r="L279" s="23">
        <f ca="1">IFERROR(OFFSET('sac-diamant'!$A$1,MATCH(total!$A279,DatLivDiam,0),MATCH(total!L$2,'sac-diamant'!$B$1:$L$1,0)),0)</f>
        <v>0</v>
      </c>
    </row>
    <row r="280" spans="1:23">
      <c r="A280" s="8">
        <v>41909</v>
      </c>
      <c r="B280" s="25">
        <f ca="1">IFERROR(OFFSET(fourbi!$A$1,MATCH(total!$A280,DatLivF,0),MATCH(total!B$2,fourbi!$B$1:$M$1,0)),0)</f>
        <v>0</v>
      </c>
      <c r="C280" s="17">
        <f ca="1">IFERROR(OFFSET(fourbi!$A$1,MATCH(total!$A280,DatLivF,0),MATCH(total!C$2,fourbi!$B$1:$M$1,0)),0)</f>
        <v>0</v>
      </c>
      <c r="D280" s="17">
        <f ca="1">IFERROR(OFFSET(fourbi!$A$1,MATCH(total!$A280,DatLivF,0),MATCH(total!D$2,fourbi!$B$1:$M$1,0)),0)</f>
        <v>0</v>
      </c>
      <c r="E280" s="24">
        <f ca="1">IFERROR(OFFSET(fourbi!$A$1,MATCH(total!$A280,DatLivF,0),MATCH(total!E$2,fourbi!$B$1:$M$1,0)),0)</f>
        <v>0</v>
      </c>
      <c r="F280">
        <f ca="1">IFERROR(OFFSET(caleche!$A$1,MATCH(total!$A280,DatLivCal,0),MATCH(total!F$2,caleche!$B$1:$M$1,0)),0)</f>
        <v>0</v>
      </c>
      <c r="G280" s="24">
        <f ca="1">IFERROR(OFFSET(caleche!$A$1,MATCH(total!$A280,DatLivCal,0),MATCH(total!G$2,caleche!$B$1:$M$1,0)),0)</f>
        <v>0</v>
      </c>
      <c r="H280">
        <f ca="1">IFERROR(OFFSET(equitation!$A$1,MATCH(total!$A280,DatLivEq,0),MATCH(total!H$2,equitation!$B$1:$M$1,0)),0)</f>
        <v>0</v>
      </c>
      <c r="I280">
        <f ca="1">IFERROR(OFFSET(equitation!$A$1,MATCH(total!$A280,DatLivEq,0),MATCH(total!I$2,equitation!$B$1:$M$1,0)),0)</f>
        <v>0</v>
      </c>
      <c r="J280" s="24">
        <f ca="1">IFERROR(OFFSET(equitation!$A$1,MATCH(total!$A280,DatLivEq,0),MATCH(total!J$2,equitation!$B$1:$M$1,0)),0)</f>
        <v>0</v>
      </c>
      <c r="K280" s="23">
        <f ca="1">IFERROR(OFFSET(ceinture!$A$1,MATCH(total!$A280,Datlivceint,0),MATCH(total!K$2,ceinture!$B$1:$L$1,0)),0)</f>
        <v>0</v>
      </c>
      <c r="L280" s="23">
        <f ca="1">IFERROR(OFFSET('sac-diamant'!$A$1,MATCH(total!$A280,DatLivDiam,0),MATCH(total!L$2,'sac-diamant'!$B$1:$L$1,0)),0)</f>
        <v>0</v>
      </c>
    </row>
    <row r="281" spans="1:23">
      <c r="A281" s="8">
        <v>41910</v>
      </c>
      <c r="B281" s="25">
        <f ca="1">IFERROR(OFFSET(fourbi!$A$1,MATCH(total!$A281,DatLivF,0),MATCH(total!B$2,fourbi!$B$1:$M$1,0)),0)</f>
        <v>0</v>
      </c>
      <c r="C281" s="17">
        <f ca="1">IFERROR(OFFSET(fourbi!$A$1,MATCH(total!$A281,DatLivF,0),MATCH(total!C$2,fourbi!$B$1:$M$1,0)),0)</f>
        <v>0</v>
      </c>
      <c r="D281" s="17">
        <f ca="1">IFERROR(OFFSET(fourbi!$A$1,MATCH(total!$A281,DatLivF,0),MATCH(total!D$2,fourbi!$B$1:$M$1,0)),0)</f>
        <v>0</v>
      </c>
      <c r="E281" s="24">
        <f ca="1">IFERROR(OFFSET(fourbi!$A$1,MATCH(total!$A281,DatLivF,0),MATCH(total!E$2,fourbi!$B$1:$M$1,0)),0)</f>
        <v>0</v>
      </c>
      <c r="F281">
        <f ca="1">IFERROR(OFFSET(caleche!$A$1,MATCH(total!$A281,DatLivCal,0),MATCH(total!F$2,caleche!$B$1:$M$1,0)),0)</f>
        <v>0</v>
      </c>
      <c r="G281" s="24">
        <f ca="1">IFERROR(OFFSET(caleche!$A$1,MATCH(total!$A281,DatLivCal,0),MATCH(total!G$2,caleche!$B$1:$M$1,0)),0)</f>
        <v>0</v>
      </c>
      <c r="H281">
        <f ca="1">IFERROR(OFFSET(equitation!$A$1,MATCH(total!$A281,DatLivEq,0),MATCH(total!H$2,equitation!$B$1:$M$1,0)),0)</f>
        <v>0</v>
      </c>
      <c r="I281">
        <f ca="1">IFERROR(OFFSET(equitation!$A$1,MATCH(total!$A281,DatLivEq,0),MATCH(total!I$2,equitation!$B$1:$M$1,0)),0)</f>
        <v>0</v>
      </c>
      <c r="J281" s="24">
        <f ca="1">IFERROR(OFFSET(equitation!$A$1,MATCH(total!$A281,DatLivEq,0),MATCH(total!J$2,equitation!$B$1:$M$1,0)),0)</f>
        <v>0</v>
      </c>
      <c r="K281" s="23">
        <f ca="1">IFERROR(OFFSET(ceinture!$A$1,MATCH(total!$A281,Datlivceint,0),MATCH(total!K$2,ceinture!$B$1:$L$1,0)),0)</f>
        <v>0</v>
      </c>
      <c r="L281" s="23">
        <f ca="1">IFERROR(OFFSET('sac-diamant'!$A$1,MATCH(total!$A281,DatLivDiam,0),MATCH(total!L$2,'sac-diamant'!$B$1:$L$1,0)),0)</f>
        <v>0</v>
      </c>
    </row>
    <row r="282" spans="1:23">
      <c r="A282" s="8">
        <v>41911</v>
      </c>
      <c r="B282" s="25">
        <f ca="1">IFERROR(OFFSET(fourbi!$A$1,MATCH(total!$A282,DatLivF,0),MATCH(total!B$2,fourbi!$B$1:$M$1,0)),0)</f>
        <v>0</v>
      </c>
      <c r="C282" s="17">
        <f ca="1">IFERROR(OFFSET(fourbi!$A$1,MATCH(total!$A282,DatLivF,0),MATCH(total!C$2,fourbi!$B$1:$M$1,0)),0)</f>
        <v>0</v>
      </c>
      <c r="D282" s="17">
        <f ca="1">IFERROR(OFFSET(fourbi!$A$1,MATCH(total!$A282,DatLivF,0),MATCH(total!D$2,fourbi!$B$1:$M$1,0)),0)</f>
        <v>0</v>
      </c>
      <c r="E282" s="24">
        <f ca="1">IFERROR(OFFSET(fourbi!$A$1,MATCH(total!$A282,DatLivF,0),MATCH(total!E$2,fourbi!$B$1:$M$1,0)),0)</f>
        <v>0</v>
      </c>
      <c r="F282">
        <f ca="1">IFERROR(OFFSET(caleche!$A$1,MATCH(total!$A282,DatLivCal,0),MATCH(total!F$2,caleche!$B$1:$M$1,0)),0)</f>
        <v>0</v>
      </c>
      <c r="G282" s="24">
        <f ca="1">IFERROR(OFFSET(caleche!$A$1,MATCH(total!$A282,DatLivCal,0),MATCH(total!G$2,caleche!$B$1:$M$1,0)),0)</f>
        <v>0</v>
      </c>
      <c r="H282">
        <f ca="1">IFERROR(OFFSET(equitation!$A$1,MATCH(total!$A282,DatLivEq,0),MATCH(total!H$2,equitation!$B$1:$M$1,0)),0)</f>
        <v>0</v>
      </c>
      <c r="I282">
        <f ca="1">IFERROR(OFFSET(equitation!$A$1,MATCH(total!$A282,DatLivEq,0),MATCH(total!I$2,equitation!$B$1:$M$1,0)),0)</f>
        <v>0</v>
      </c>
      <c r="J282" s="24">
        <f ca="1">IFERROR(OFFSET(equitation!$A$1,MATCH(total!$A282,DatLivEq,0),MATCH(total!J$2,equitation!$B$1:$M$1,0)),0)</f>
        <v>0</v>
      </c>
      <c r="K282" s="23">
        <f ca="1">IFERROR(OFFSET(ceinture!$A$1,MATCH(total!$A282,Datlivceint,0),MATCH(total!K$2,ceinture!$B$1:$L$1,0)),0)</f>
        <v>0</v>
      </c>
      <c r="L282" s="23">
        <f ca="1">IFERROR(OFFSET('sac-diamant'!$A$1,MATCH(total!$A282,DatLivDiam,0),MATCH(total!L$2,'sac-diamant'!$B$1:$L$1,0)),0)</f>
        <v>0</v>
      </c>
    </row>
    <row r="283" spans="1:23">
      <c r="A283" s="8">
        <v>41912</v>
      </c>
      <c r="B283" s="25">
        <f ca="1">IFERROR(OFFSET(fourbi!$A$1,MATCH(total!$A283,DatLivF,0),MATCH(total!B$2,fourbi!$B$1:$M$1,0)),0)</f>
        <v>0</v>
      </c>
      <c r="C283" s="17">
        <f ca="1">IFERROR(OFFSET(fourbi!$A$1,MATCH(total!$A283,DatLivF,0),MATCH(total!C$2,fourbi!$B$1:$M$1,0)),0)</f>
        <v>0</v>
      </c>
      <c r="D283" s="17">
        <f ca="1">IFERROR(OFFSET(fourbi!$A$1,MATCH(total!$A283,DatLivF,0),MATCH(total!D$2,fourbi!$B$1:$M$1,0)),0)</f>
        <v>0</v>
      </c>
      <c r="E283" s="24">
        <f ca="1">IFERROR(OFFSET(fourbi!$A$1,MATCH(total!$A283,DatLivF,0),MATCH(total!E$2,fourbi!$B$1:$M$1,0)),0)</f>
        <v>0</v>
      </c>
      <c r="F283">
        <f ca="1">IFERROR(OFFSET(caleche!$A$1,MATCH(total!$A283,DatLivCal,0),MATCH(total!F$2,caleche!$B$1:$M$1,0)),0)</f>
        <v>0</v>
      </c>
      <c r="G283" s="24">
        <f ca="1">IFERROR(OFFSET(caleche!$A$1,MATCH(total!$A283,DatLivCal,0),MATCH(total!G$2,caleche!$B$1:$M$1,0)),0)</f>
        <v>0</v>
      </c>
      <c r="H283">
        <f ca="1">IFERROR(OFFSET(equitation!$A$1,MATCH(total!$A283,DatLivEq,0),MATCH(total!H$2,equitation!$B$1:$M$1,0)),0)</f>
        <v>0</v>
      </c>
      <c r="I283">
        <f ca="1">IFERROR(OFFSET(equitation!$A$1,MATCH(total!$A283,DatLivEq,0),MATCH(total!I$2,equitation!$B$1:$M$1,0)),0)</f>
        <v>0</v>
      </c>
      <c r="J283" s="24">
        <f ca="1">IFERROR(OFFSET(equitation!$A$1,MATCH(total!$A283,DatLivEq,0),MATCH(total!J$2,equitation!$B$1:$M$1,0)),0)</f>
        <v>0</v>
      </c>
      <c r="K283" s="23">
        <f ca="1">IFERROR(OFFSET(ceinture!$A$1,MATCH(total!$A283,Datlivceint,0),MATCH(total!K$2,ceinture!$B$1:$L$1,0)),0)</f>
        <v>0</v>
      </c>
      <c r="L283" s="23">
        <f ca="1">IFERROR(OFFSET('sac-diamant'!$A$1,MATCH(total!$A283,DatLivDiam,0),MATCH(total!L$2,'sac-diamant'!$B$1:$L$1,0)),0)</f>
        <v>0</v>
      </c>
    </row>
    <row r="284" spans="1:23" s="37" customFormat="1">
      <c r="A284" s="33" t="s">
        <v>47</v>
      </c>
      <c r="B284" s="34"/>
      <c r="C284" s="35"/>
      <c r="D284" s="35"/>
      <c r="E284" s="36"/>
      <c r="G284" s="36"/>
      <c r="J284" s="36"/>
      <c r="K284" s="38"/>
      <c r="L284" s="38"/>
      <c r="P284" s="34"/>
      <c r="U284" s="38"/>
      <c r="V284" s="38"/>
      <c r="W284" s="38"/>
    </row>
    <row r="285" spans="1:23">
      <c r="A285" s="8">
        <v>41913</v>
      </c>
      <c r="B285" s="25">
        <f ca="1">IFERROR(OFFSET(fourbi!$A$1,MATCH(total!$A285,DatLivF,0),MATCH(total!B$2,fourbi!$B$1:$M$1,0)),0)</f>
        <v>0</v>
      </c>
      <c r="C285" s="17">
        <f ca="1">IFERROR(OFFSET(fourbi!$A$1,MATCH(total!$A285,DatLivF,0),MATCH(total!C$2,fourbi!$B$1:$M$1,0)),0)</f>
        <v>0</v>
      </c>
      <c r="D285" s="17">
        <f ca="1">IFERROR(OFFSET(fourbi!$A$1,MATCH(total!$A285,DatLivF,0),MATCH(total!D$2,fourbi!$B$1:$M$1,0)),0)</f>
        <v>0</v>
      </c>
      <c r="E285" s="24">
        <f ca="1">IFERROR(OFFSET(fourbi!$A$1,MATCH(total!$A285,DatLivF,0),MATCH(total!E$2,fourbi!$B$1:$M$1,0)),0)</f>
        <v>0</v>
      </c>
      <c r="F285">
        <f ca="1">IFERROR(OFFSET(caleche!$A$1,MATCH(total!$A285,DatLivCal,0),MATCH(total!F$2,caleche!$B$1:$M$1,0)),0)</f>
        <v>0</v>
      </c>
      <c r="G285" s="24">
        <f ca="1">IFERROR(OFFSET(caleche!$A$1,MATCH(total!$A285,DatLivCal,0),MATCH(total!G$2,caleche!$B$1:$M$1,0)),0)</f>
        <v>0</v>
      </c>
      <c r="H285">
        <f ca="1">IFERROR(OFFSET(equitation!$A$1,MATCH(total!$A285,DatLivEq,0),MATCH(total!H$2,equitation!$B$1:$M$1,0)),0)</f>
        <v>0</v>
      </c>
      <c r="I285">
        <f ca="1">IFERROR(OFFSET(equitation!$A$1,MATCH(total!$A285,DatLivEq,0),MATCH(total!I$2,equitation!$B$1:$M$1,0)),0)</f>
        <v>0</v>
      </c>
      <c r="J285" s="24">
        <f ca="1">IFERROR(OFFSET(equitation!$A$1,MATCH(total!$A285,DatLivEq,0),MATCH(total!J$2,equitation!$B$1:$M$1,0)),0)</f>
        <v>0</v>
      </c>
      <c r="K285" s="23">
        <f ca="1">IFERROR(OFFSET(ceinture!$A$1,MATCH(total!$A285,Datlivceint,0),MATCH(total!K$2,ceinture!$B$1:$L$1,0)),0)</f>
        <v>0</v>
      </c>
      <c r="L285" s="23">
        <f ca="1">IFERROR(OFFSET('sac-diamant'!$A$1,MATCH(total!$A285,DatLivDiam,0),MATCH(total!L$2,'sac-diamant'!$B$1:$L$1,0)),0)</f>
        <v>0</v>
      </c>
    </row>
    <row r="286" spans="1:23">
      <c r="A286" s="8">
        <v>41914</v>
      </c>
      <c r="B286" s="25">
        <f ca="1">IFERROR(OFFSET(fourbi!$A$1,MATCH(total!$A286,DatLivF,0),MATCH(total!B$2,fourbi!$B$1:$M$1,0)),0)</f>
        <v>0</v>
      </c>
      <c r="C286" s="17">
        <f ca="1">IFERROR(OFFSET(fourbi!$A$1,MATCH(total!$A286,DatLivF,0),MATCH(total!C$2,fourbi!$B$1:$M$1,0)),0)</f>
        <v>0</v>
      </c>
      <c r="D286" s="17">
        <f ca="1">IFERROR(OFFSET(fourbi!$A$1,MATCH(total!$A286,DatLivF,0),MATCH(total!D$2,fourbi!$B$1:$M$1,0)),0)</f>
        <v>0</v>
      </c>
      <c r="E286" s="24">
        <f ca="1">IFERROR(OFFSET(fourbi!$A$1,MATCH(total!$A286,DatLivF,0),MATCH(total!E$2,fourbi!$B$1:$M$1,0)),0)</f>
        <v>0</v>
      </c>
      <c r="F286">
        <f ca="1">IFERROR(OFFSET(caleche!$A$1,MATCH(total!$A286,DatLivCal,0),MATCH(total!F$2,caleche!$B$1:$M$1,0)),0)</f>
        <v>0</v>
      </c>
      <c r="G286" s="24">
        <f ca="1">IFERROR(OFFSET(caleche!$A$1,MATCH(total!$A286,DatLivCal,0),MATCH(total!G$2,caleche!$B$1:$M$1,0)),0)</f>
        <v>0</v>
      </c>
      <c r="H286">
        <f ca="1">IFERROR(OFFSET(equitation!$A$1,MATCH(total!$A286,DatLivEq,0),MATCH(total!H$2,equitation!$B$1:$M$1,0)),0)</f>
        <v>0</v>
      </c>
      <c r="I286">
        <f ca="1">IFERROR(OFFSET(equitation!$A$1,MATCH(total!$A286,DatLivEq,0),MATCH(total!I$2,equitation!$B$1:$M$1,0)),0)</f>
        <v>0</v>
      </c>
      <c r="J286" s="24">
        <f ca="1">IFERROR(OFFSET(equitation!$A$1,MATCH(total!$A286,DatLivEq,0),MATCH(total!J$2,equitation!$B$1:$M$1,0)),0)</f>
        <v>0</v>
      </c>
      <c r="K286" s="23">
        <f ca="1">IFERROR(OFFSET(ceinture!$A$1,MATCH(total!$A286,Datlivceint,0),MATCH(total!K$2,ceinture!$B$1:$L$1,0)),0)</f>
        <v>0</v>
      </c>
      <c r="L286" s="23">
        <f ca="1">IFERROR(OFFSET('sac-diamant'!$A$1,MATCH(total!$A286,DatLivDiam,0),MATCH(total!L$2,'sac-diamant'!$B$1:$L$1,0)),0)</f>
        <v>0</v>
      </c>
    </row>
    <row r="287" spans="1:23">
      <c r="A287" s="8">
        <v>41915</v>
      </c>
      <c r="B287" s="25">
        <f ca="1">IFERROR(OFFSET(fourbi!$A$1,MATCH(total!$A287,DatLivF,0),MATCH(total!B$2,fourbi!$B$1:$M$1,0)),0)</f>
        <v>0</v>
      </c>
      <c r="C287" s="17">
        <f ca="1">IFERROR(OFFSET(fourbi!$A$1,MATCH(total!$A287,DatLivF,0),MATCH(total!C$2,fourbi!$B$1:$M$1,0)),0)</f>
        <v>0</v>
      </c>
      <c r="D287" s="17">
        <f ca="1">IFERROR(OFFSET(fourbi!$A$1,MATCH(total!$A287,DatLivF,0),MATCH(total!D$2,fourbi!$B$1:$M$1,0)),0)</f>
        <v>0</v>
      </c>
      <c r="E287" s="24">
        <f ca="1">IFERROR(OFFSET(fourbi!$A$1,MATCH(total!$A287,DatLivF,0),MATCH(total!E$2,fourbi!$B$1:$M$1,0)),0)</f>
        <v>0</v>
      </c>
      <c r="F287">
        <f ca="1">IFERROR(OFFSET(caleche!$A$1,MATCH(total!$A287,DatLivCal,0),MATCH(total!F$2,caleche!$B$1:$M$1,0)),0)</f>
        <v>0</v>
      </c>
      <c r="G287" s="24">
        <f ca="1">IFERROR(OFFSET(caleche!$A$1,MATCH(total!$A287,DatLivCal,0),MATCH(total!G$2,caleche!$B$1:$M$1,0)),0)</f>
        <v>0</v>
      </c>
      <c r="H287">
        <f ca="1">IFERROR(OFFSET(equitation!$A$1,MATCH(total!$A287,DatLivEq,0),MATCH(total!H$2,equitation!$B$1:$M$1,0)),0)</f>
        <v>0</v>
      </c>
      <c r="I287">
        <f ca="1">IFERROR(OFFSET(equitation!$A$1,MATCH(total!$A287,DatLivEq,0),MATCH(total!I$2,equitation!$B$1:$M$1,0)),0)</f>
        <v>0</v>
      </c>
      <c r="J287" s="24">
        <f ca="1">IFERROR(OFFSET(equitation!$A$1,MATCH(total!$A287,DatLivEq,0),MATCH(total!J$2,equitation!$B$1:$M$1,0)),0)</f>
        <v>0</v>
      </c>
      <c r="K287" s="23">
        <f ca="1">IFERROR(OFFSET(ceinture!$A$1,MATCH(total!$A287,Datlivceint,0),MATCH(total!K$2,ceinture!$B$1:$L$1,0)),0)</f>
        <v>0</v>
      </c>
      <c r="L287" s="23">
        <f ca="1">IFERROR(OFFSET('sac-diamant'!$A$1,MATCH(total!$A287,DatLivDiam,0),MATCH(total!L$2,'sac-diamant'!$B$1:$L$1,0)),0)</f>
        <v>0</v>
      </c>
    </row>
    <row r="288" spans="1:23">
      <c r="A288" s="8">
        <v>41916</v>
      </c>
      <c r="B288" s="25">
        <f ca="1">IFERROR(OFFSET(fourbi!$A$1,MATCH(total!$A288,DatLivF,0),MATCH(total!B$2,fourbi!$B$1:$M$1,0)),0)</f>
        <v>0</v>
      </c>
      <c r="C288" s="17">
        <f ca="1">IFERROR(OFFSET(fourbi!$A$1,MATCH(total!$A288,DatLivF,0),MATCH(total!C$2,fourbi!$B$1:$M$1,0)),0)</f>
        <v>0</v>
      </c>
      <c r="D288" s="17">
        <f ca="1">IFERROR(OFFSET(fourbi!$A$1,MATCH(total!$A288,DatLivF,0),MATCH(total!D$2,fourbi!$B$1:$M$1,0)),0)</f>
        <v>0</v>
      </c>
      <c r="E288" s="24">
        <f ca="1">IFERROR(OFFSET(fourbi!$A$1,MATCH(total!$A288,DatLivF,0),MATCH(total!E$2,fourbi!$B$1:$M$1,0)),0)</f>
        <v>0</v>
      </c>
      <c r="F288">
        <f ca="1">IFERROR(OFFSET(caleche!$A$1,MATCH(total!$A288,DatLivCal,0),MATCH(total!F$2,caleche!$B$1:$M$1,0)),0)</f>
        <v>0</v>
      </c>
      <c r="G288" s="24">
        <f ca="1">IFERROR(OFFSET(caleche!$A$1,MATCH(total!$A288,DatLivCal,0),MATCH(total!G$2,caleche!$B$1:$M$1,0)),0)</f>
        <v>0</v>
      </c>
      <c r="H288">
        <f ca="1">IFERROR(OFFSET(equitation!$A$1,MATCH(total!$A288,DatLivEq,0),MATCH(total!H$2,equitation!$B$1:$M$1,0)),0)</f>
        <v>0</v>
      </c>
      <c r="I288">
        <f ca="1">IFERROR(OFFSET(equitation!$A$1,MATCH(total!$A288,DatLivEq,0),MATCH(total!I$2,equitation!$B$1:$M$1,0)),0)</f>
        <v>0</v>
      </c>
      <c r="J288" s="24">
        <f ca="1">IFERROR(OFFSET(equitation!$A$1,MATCH(total!$A288,DatLivEq,0),MATCH(total!J$2,equitation!$B$1:$M$1,0)),0)</f>
        <v>0</v>
      </c>
      <c r="K288" s="23">
        <f ca="1">IFERROR(OFFSET(ceinture!$A$1,MATCH(total!$A288,Datlivceint,0),MATCH(total!K$2,ceinture!$B$1:$L$1,0)),0)</f>
        <v>0</v>
      </c>
      <c r="L288" s="23">
        <f ca="1">IFERROR(OFFSET('sac-diamant'!$A$1,MATCH(total!$A288,DatLivDiam,0),MATCH(total!L$2,'sac-diamant'!$B$1:$L$1,0)),0)</f>
        <v>0</v>
      </c>
    </row>
    <row r="289" spans="1:12">
      <c r="A289" s="8">
        <v>41917</v>
      </c>
      <c r="B289" s="25">
        <f ca="1">IFERROR(OFFSET(fourbi!$A$1,MATCH(total!$A289,DatLivF,0),MATCH(total!B$2,fourbi!$B$1:$M$1,0)),0)</f>
        <v>0</v>
      </c>
      <c r="C289" s="17">
        <f ca="1">IFERROR(OFFSET(fourbi!$A$1,MATCH(total!$A289,DatLivF,0),MATCH(total!C$2,fourbi!$B$1:$M$1,0)),0)</f>
        <v>0</v>
      </c>
      <c r="D289" s="17">
        <f ca="1">IFERROR(OFFSET(fourbi!$A$1,MATCH(total!$A289,DatLivF,0),MATCH(total!D$2,fourbi!$B$1:$M$1,0)),0)</f>
        <v>0</v>
      </c>
      <c r="E289" s="24">
        <f ca="1">IFERROR(OFFSET(fourbi!$A$1,MATCH(total!$A289,DatLivF,0),MATCH(total!E$2,fourbi!$B$1:$M$1,0)),0)</f>
        <v>0</v>
      </c>
      <c r="F289">
        <f ca="1">IFERROR(OFFSET(caleche!$A$1,MATCH(total!$A289,DatLivCal,0),MATCH(total!F$2,caleche!$B$1:$M$1,0)),0)</f>
        <v>0</v>
      </c>
      <c r="G289" s="24">
        <f ca="1">IFERROR(OFFSET(caleche!$A$1,MATCH(total!$A289,DatLivCal,0),MATCH(total!G$2,caleche!$B$1:$M$1,0)),0)</f>
        <v>0</v>
      </c>
      <c r="H289">
        <f ca="1">IFERROR(OFFSET(equitation!$A$1,MATCH(total!$A289,DatLivEq,0),MATCH(total!H$2,equitation!$B$1:$M$1,0)),0)</f>
        <v>0</v>
      </c>
      <c r="I289">
        <f ca="1">IFERROR(OFFSET(equitation!$A$1,MATCH(total!$A289,DatLivEq,0),MATCH(total!I$2,equitation!$B$1:$M$1,0)),0)</f>
        <v>0</v>
      </c>
      <c r="J289" s="24">
        <f ca="1">IFERROR(OFFSET(equitation!$A$1,MATCH(total!$A289,DatLivEq,0),MATCH(total!J$2,equitation!$B$1:$M$1,0)),0)</f>
        <v>0</v>
      </c>
      <c r="K289" s="23">
        <f ca="1">IFERROR(OFFSET(ceinture!$A$1,MATCH(total!$A289,Datlivceint,0),MATCH(total!K$2,ceinture!$B$1:$L$1,0)),0)</f>
        <v>0</v>
      </c>
      <c r="L289" s="23">
        <f ca="1">IFERROR(OFFSET('sac-diamant'!$A$1,MATCH(total!$A289,DatLivDiam,0),MATCH(total!L$2,'sac-diamant'!$B$1:$L$1,0)),0)</f>
        <v>0</v>
      </c>
    </row>
    <row r="290" spans="1:12">
      <c r="A290" s="8">
        <v>41918</v>
      </c>
      <c r="B290" s="25">
        <f ca="1">IFERROR(OFFSET(fourbi!$A$1,MATCH(total!$A290,DatLivF,0),MATCH(total!B$2,fourbi!$B$1:$M$1,0)),0)</f>
        <v>0</v>
      </c>
      <c r="C290" s="17">
        <f ca="1">IFERROR(OFFSET(fourbi!$A$1,MATCH(total!$A290,DatLivF,0),MATCH(total!C$2,fourbi!$B$1:$M$1,0)),0)</f>
        <v>0</v>
      </c>
      <c r="D290" s="17">
        <f ca="1">IFERROR(OFFSET(fourbi!$A$1,MATCH(total!$A290,DatLivF,0),MATCH(total!D$2,fourbi!$B$1:$M$1,0)),0)</f>
        <v>0</v>
      </c>
      <c r="E290" s="24">
        <f ca="1">IFERROR(OFFSET(fourbi!$A$1,MATCH(total!$A290,DatLivF,0),MATCH(total!E$2,fourbi!$B$1:$M$1,0)),0)</f>
        <v>0</v>
      </c>
      <c r="F290">
        <f ca="1">IFERROR(OFFSET(caleche!$A$1,MATCH(total!$A290,DatLivCal,0),MATCH(total!F$2,caleche!$B$1:$M$1,0)),0)</f>
        <v>0</v>
      </c>
      <c r="G290" s="24">
        <f ca="1">IFERROR(OFFSET(caleche!$A$1,MATCH(total!$A290,DatLivCal,0),MATCH(total!G$2,caleche!$B$1:$M$1,0)),0)</f>
        <v>0</v>
      </c>
      <c r="H290">
        <f ca="1">IFERROR(OFFSET(equitation!$A$1,MATCH(total!$A290,DatLivEq,0),MATCH(total!H$2,equitation!$B$1:$M$1,0)),0)</f>
        <v>0</v>
      </c>
      <c r="I290">
        <f ca="1">IFERROR(OFFSET(equitation!$A$1,MATCH(total!$A290,DatLivEq,0),MATCH(total!I$2,equitation!$B$1:$M$1,0)),0)</f>
        <v>0</v>
      </c>
      <c r="J290" s="24">
        <f ca="1">IFERROR(OFFSET(equitation!$A$1,MATCH(total!$A290,DatLivEq,0),MATCH(total!J$2,equitation!$B$1:$M$1,0)),0)</f>
        <v>0</v>
      </c>
      <c r="K290" s="23">
        <f ca="1">IFERROR(OFFSET(ceinture!$A$1,MATCH(total!$A290,Datlivceint,0),MATCH(total!K$2,ceinture!$B$1:$L$1,0)),0)</f>
        <v>0</v>
      </c>
      <c r="L290" s="23">
        <f ca="1">IFERROR(OFFSET('sac-diamant'!$A$1,MATCH(total!$A290,DatLivDiam,0),MATCH(total!L$2,'sac-diamant'!$B$1:$L$1,0)),0)</f>
        <v>0</v>
      </c>
    </row>
    <row r="291" spans="1:12">
      <c r="A291" s="8">
        <v>41919</v>
      </c>
      <c r="B291" s="25">
        <f ca="1">IFERROR(OFFSET(fourbi!$A$1,MATCH(total!$A291,DatLivF,0),MATCH(total!B$2,fourbi!$B$1:$M$1,0)),0)</f>
        <v>0</v>
      </c>
      <c r="C291" s="17">
        <f ca="1">IFERROR(OFFSET(fourbi!$A$1,MATCH(total!$A291,DatLivF,0),MATCH(total!C$2,fourbi!$B$1:$M$1,0)),0)</f>
        <v>0</v>
      </c>
      <c r="D291" s="17">
        <f ca="1">IFERROR(OFFSET(fourbi!$A$1,MATCH(total!$A291,DatLivF,0),MATCH(total!D$2,fourbi!$B$1:$M$1,0)),0)</f>
        <v>0</v>
      </c>
      <c r="E291" s="24">
        <f ca="1">IFERROR(OFFSET(fourbi!$A$1,MATCH(total!$A291,DatLivF,0),MATCH(total!E$2,fourbi!$B$1:$M$1,0)),0)</f>
        <v>0</v>
      </c>
      <c r="F291">
        <f ca="1">IFERROR(OFFSET(caleche!$A$1,MATCH(total!$A291,DatLivCal,0),MATCH(total!F$2,caleche!$B$1:$M$1,0)),0)</f>
        <v>0</v>
      </c>
      <c r="G291" s="24">
        <f ca="1">IFERROR(OFFSET(caleche!$A$1,MATCH(total!$A291,DatLivCal,0),MATCH(total!G$2,caleche!$B$1:$M$1,0)),0)</f>
        <v>0</v>
      </c>
      <c r="H291">
        <f ca="1">IFERROR(OFFSET(equitation!$A$1,MATCH(total!$A291,DatLivEq,0),MATCH(total!H$2,equitation!$B$1:$M$1,0)),0)</f>
        <v>0</v>
      </c>
      <c r="I291">
        <f ca="1">IFERROR(OFFSET(equitation!$A$1,MATCH(total!$A291,DatLivEq,0),MATCH(total!I$2,equitation!$B$1:$M$1,0)),0)</f>
        <v>0</v>
      </c>
      <c r="J291" s="24">
        <f ca="1">IFERROR(OFFSET(equitation!$A$1,MATCH(total!$A291,DatLivEq,0),MATCH(total!J$2,equitation!$B$1:$M$1,0)),0)</f>
        <v>0</v>
      </c>
      <c r="K291" s="23">
        <f ca="1">IFERROR(OFFSET(ceinture!$A$1,MATCH(total!$A291,Datlivceint,0),MATCH(total!K$2,ceinture!$B$1:$L$1,0)),0)</f>
        <v>0</v>
      </c>
      <c r="L291" s="23">
        <f ca="1">IFERROR(OFFSET('sac-diamant'!$A$1,MATCH(total!$A291,DatLivDiam,0),MATCH(total!L$2,'sac-diamant'!$B$1:$L$1,0)),0)</f>
        <v>0</v>
      </c>
    </row>
    <row r="292" spans="1:12">
      <c r="A292" s="8">
        <v>41920</v>
      </c>
      <c r="B292" s="25">
        <f ca="1">IFERROR(OFFSET(fourbi!$A$1,MATCH(total!$A292,DatLivF,0),MATCH(total!B$2,fourbi!$B$1:$M$1,0)),0)</f>
        <v>0</v>
      </c>
      <c r="C292" s="17">
        <f ca="1">IFERROR(OFFSET(fourbi!$A$1,MATCH(total!$A292,DatLivF,0),MATCH(total!C$2,fourbi!$B$1:$M$1,0)),0)</f>
        <v>0</v>
      </c>
      <c r="D292" s="17">
        <f ca="1">IFERROR(OFFSET(fourbi!$A$1,MATCH(total!$A292,DatLivF,0),MATCH(total!D$2,fourbi!$B$1:$M$1,0)),0)</f>
        <v>0</v>
      </c>
      <c r="E292" s="24">
        <f ca="1">IFERROR(OFFSET(fourbi!$A$1,MATCH(total!$A292,DatLivF,0),MATCH(total!E$2,fourbi!$B$1:$M$1,0)),0)</f>
        <v>0</v>
      </c>
      <c r="F292">
        <f ca="1">IFERROR(OFFSET(caleche!$A$1,MATCH(total!$A292,DatLivCal,0),MATCH(total!F$2,caleche!$B$1:$M$1,0)),0)</f>
        <v>0</v>
      </c>
      <c r="G292" s="24">
        <f ca="1">IFERROR(OFFSET(caleche!$A$1,MATCH(total!$A292,DatLivCal,0),MATCH(total!G$2,caleche!$B$1:$M$1,0)),0)</f>
        <v>0</v>
      </c>
      <c r="H292">
        <f ca="1">IFERROR(OFFSET(equitation!$A$1,MATCH(total!$A292,DatLivEq,0),MATCH(total!H$2,equitation!$B$1:$M$1,0)),0)</f>
        <v>0</v>
      </c>
      <c r="I292">
        <f ca="1">IFERROR(OFFSET(equitation!$A$1,MATCH(total!$A292,DatLivEq,0),MATCH(total!I$2,equitation!$B$1:$M$1,0)),0)</f>
        <v>0</v>
      </c>
      <c r="J292" s="24">
        <f ca="1">IFERROR(OFFSET(equitation!$A$1,MATCH(total!$A292,DatLivEq,0),MATCH(total!J$2,equitation!$B$1:$M$1,0)),0)</f>
        <v>0</v>
      </c>
      <c r="K292" s="23">
        <f ca="1">IFERROR(OFFSET(ceinture!$A$1,MATCH(total!$A292,Datlivceint,0),MATCH(total!K$2,ceinture!$B$1:$L$1,0)),0)</f>
        <v>0</v>
      </c>
      <c r="L292" s="23">
        <f ca="1">IFERROR(OFFSET('sac-diamant'!$A$1,MATCH(total!$A292,DatLivDiam,0),MATCH(total!L$2,'sac-diamant'!$B$1:$L$1,0)),0)</f>
        <v>0</v>
      </c>
    </row>
    <row r="293" spans="1:12">
      <c r="A293" s="8">
        <v>41921</v>
      </c>
      <c r="B293" s="25">
        <f ca="1">IFERROR(OFFSET(fourbi!$A$1,MATCH(total!$A293,DatLivF,0),MATCH(total!B$2,fourbi!$B$1:$M$1,0)),0)</f>
        <v>0</v>
      </c>
      <c r="C293" s="17">
        <f ca="1">IFERROR(OFFSET(fourbi!$A$1,MATCH(total!$A293,DatLivF,0),MATCH(total!C$2,fourbi!$B$1:$M$1,0)),0)</f>
        <v>0</v>
      </c>
      <c r="D293" s="17">
        <f ca="1">IFERROR(OFFSET(fourbi!$A$1,MATCH(total!$A293,DatLivF,0),MATCH(total!D$2,fourbi!$B$1:$M$1,0)),0)</f>
        <v>0</v>
      </c>
      <c r="E293" s="24">
        <f ca="1">IFERROR(OFFSET(fourbi!$A$1,MATCH(total!$A293,DatLivF,0),MATCH(total!E$2,fourbi!$B$1:$M$1,0)),0)</f>
        <v>0</v>
      </c>
      <c r="F293">
        <f ca="1">IFERROR(OFFSET(caleche!$A$1,MATCH(total!$A293,DatLivCal,0),MATCH(total!F$2,caleche!$B$1:$M$1,0)),0)</f>
        <v>0</v>
      </c>
      <c r="G293" s="24">
        <f ca="1">IFERROR(OFFSET(caleche!$A$1,MATCH(total!$A293,DatLivCal,0),MATCH(total!G$2,caleche!$B$1:$M$1,0)),0)</f>
        <v>0</v>
      </c>
      <c r="H293">
        <f ca="1">IFERROR(OFFSET(equitation!$A$1,MATCH(total!$A293,DatLivEq,0),MATCH(total!H$2,equitation!$B$1:$M$1,0)),0)</f>
        <v>0</v>
      </c>
      <c r="I293">
        <f ca="1">IFERROR(OFFSET(equitation!$A$1,MATCH(total!$A293,DatLivEq,0),MATCH(total!I$2,equitation!$B$1:$M$1,0)),0)</f>
        <v>0</v>
      </c>
      <c r="J293" s="24">
        <f ca="1">IFERROR(OFFSET(equitation!$A$1,MATCH(total!$A293,DatLivEq,0),MATCH(total!J$2,equitation!$B$1:$M$1,0)),0)</f>
        <v>0</v>
      </c>
      <c r="K293" s="23">
        <f ca="1">IFERROR(OFFSET(ceinture!$A$1,MATCH(total!$A293,Datlivceint,0),MATCH(total!K$2,ceinture!$B$1:$L$1,0)),0)</f>
        <v>0</v>
      </c>
      <c r="L293" s="23">
        <f ca="1">IFERROR(OFFSET('sac-diamant'!$A$1,MATCH(total!$A293,DatLivDiam,0),MATCH(total!L$2,'sac-diamant'!$B$1:$L$1,0)),0)</f>
        <v>0</v>
      </c>
    </row>
    <row r="294" spans="1:12">
      <c r="A294" s="8">
        <v>41922</v>
      </c>
      <c r="B294" s="25">
        <f ca="1">IFERROR(OFFSET(fourbi!$A$1,MATCH(total!$A294,DatLivF,0),MATCH(total!B$2,fourbi!$B$1:$M$1,0)),0)</f>
        <v>0</v>
      </c>
      <c r="C294" s="17">
        <f ca="1">IFERROR(OFFSET(fourbi!$A$1,MATCH(total!$A294,DatLivF,0),MATCH(total!C$2,fourbi!$B$1:$M$1,0)),0)</f>
        <v>0</v>
      </c>
      <c r="D294" s="17">
        <f ca="1">IFERROR(OFFSET(fourbi!$A$1,MATCH(total!$A294,DatLivF,0),MATCH(total!D$2,fourbi!$B$1:$M$1,0)),0)</f>
        <v>0</v>
      </c>
      <c r="E294" s="24">
        <f ca="1">IFERROR(OFFSET(fourbi!$A$1,MATCH(total!$A294,DatLivF,0),MATCH(total!E$2,fourbi!$B$1:$M$1,0)),0)</f>
        <v>0</v>
      </c>
      <c r="F294">
        <f ca="1">IFERROR(OFFSET(caleche!$A$1,MATCH(total!$A294,DatLivCal,0),MATCH(total!F$2,caleche!$B$1:$M$1,0)),0)</f>
        <v>0</v>
      </c>
      <c r="G294" s="24">
        <f ca="1">IFERROR(OFFSET(caleche!$A$1,MATCH(total!$A294,DatLivCal,0),MATCH(total!G$2,caleche!$B$1:$M$1,0)),0)</f>
        <v>0</v>
      </c>
      <c r="H294">
        <f ca="1">IFERROR(OFFSET(equitation!$A$1,MATCH(total!$A294,DatLivEq,0),MATCH(total!H$2,equitation!$B$1:$M$1,0)),0)</f>
        <v>0</v>
      </c>
      <c r="I294">
        <f ca="1">IFERROR(OFFSET(equitation!$A$1,MATCH(total!$A294,DatLivEq,0),MATCH(total!I$2,equitation!$B$1:$M$1,0)),0)</f>
        <v>0</v>
      </c>
      <c r="J294" s="24">
        <f ca="1">IFERROR(OFFSET(equitation!$A$1,MATCH(total!$A294,DatLivEq,0),MATCH(total!J$2,equitation!$B$1:$M$1,0)),0)</f>
        <v>0</v>
      </c>
      <c r="K294" s="23">
        <f ca="1">IFERROR(OFFSET(ceinture!$A$1,MATCH(total!$A294,Datlivceint,0),MATCH(total!K$2,ceinture!$B$1:$L$1,0)),0)</f>
        <v>0</v>
      </c>
      <c r="L294" s="23">
        <f ca="1">IFERROR(OFFSET('sac-diamant'!$A$1,MATCH(total!$A294,DatLivDiam,0),MATCH(total!L$2,'sac-diamant'!$B$1:$L$1,0)),0)</f>
        <v>0</v>
      </c>
    </row>
    <row r="295" spans="1:12">
      <c r="A295" s="8">
        <v>41923</v>
      </c>
      <c r="B295" s="25">
        <f ca="1">IFERROR(OFFSET(fourbi!$A$1,MATCH(total!$A295,DatLivF,0),MATCH(total!B$2,fourbi!$B$1:$M$1,0)),0)</f>
        <v>0</v>
      </c>
      <c r="C295" s="17">
        <f ca="1">IFERROR(OFFSET(fourbi!$A$1,MATCH(total!$A295,DatLivF,0),MATCH(total!C$2,fourbi!$B$1:$M$1,0)),0)</f>
        <v>0</v>
      </c>
      <c r="D295" s="17">
        <f ca="1">IFERROR(OFFSET(fourbi!$A$1,MATCH(total!$A295,DatLivF,0),MATCH(total!D$2,fourbi!$B$1:$M$1,0)),0)</f>
        <v>0</v>
      </c>
      <c r="E295" s="24">
        <f ca="1">IFERROR(OFFSET(fourbi!$A$1,MATCH(total!$A295,DatLivF,0),MATCH(total!E$2,fourbi!$B$1:$M$1,0)),0)</f>
        <v>0</v>
      </c>
      <c r="F295">
        <f ca="1">IFERROR(OFFSET(caleche!$A$1,MATCH(total!$A295,DatLivCal,0),MATCH(total!F$2,caleche!$B$1:$M$1,0)),0)</f>
        <v>0</v>
      </c>
      <c r="G295" s="24">
        <f ca="1">IFERROR(OFFSET(caleche!$A$1,MATCH(total!$A295,DatLivCal,0),MATCH(total!G$2,caleche!$B$1:$M$1,0)),0)</f>
        <v>0</v>
      </c>
      <c r="H295">
        <f ca="1">IFERROR(OFFSET(equitation!$A$1,MATCH(total!$A295,DatLivEq,0),MATCH(total!H$2,equitation!$B$1:$M$1,0)),0)</f>
        <v>0</v>
      </c>
      <c r="I295">
        <f ca="1">IFERROR(OFFSET(equitation!$A$1,MATCH(total!$A295,DatLivEq,0),MATCH(total!I$2,equitation!$B$1:$M$1,0)),0)</f>
        <v>0</v>
      </c>
      <c r="J295" s="24">
        <f ca="1">IFERROR(OFFSET(equitation!$A$1,MATCH(total!$A295,DatLivEq,0),MATCH(total!J$2,equitation!$B$1:$M$1,0)),0)</f>
        <v>0</v>
      </c>
      <c r="K295" s="23">
        <f ca="1">IFERROR(OFFSET(ceinture!$A$1,MATCH(total!$A295,Datlivceint,0),MATCH(total!K$2,ceinture!$B$1:$L$1,0)),0)</f>
        <v>0</v>
      </c>
      <c r="L295" s="23">
        <f ca="1">IFERROR(OFFSET('sac-diamant'!$A$1,MATCH(total!$A295,DatLivDiam,0),MATCH(total!L$2,'sac-diamant'!$B$1:$L$1,0)),0)</f>
        <v>0</v>
      </c>
    </row>
    <row r="296" spans="1:12">
      <c r="A296" s="8">
        <v>41924</v>
      </c>
      <c r="B296" s="25">
        <f ca="1">IFERROR(OFFSET(fourbi!$A$1,MATCH(total!$A296,DatLivF,0),MATCH(total!B$2,fourbi!$B$1:$M$1,0)),0)</f>
        <v>0</v>
      </c>
      <c r="C296" s="17">
        <f ca="1">IFERROR(OFFSET(fourbi!$A$1,MATCH(total!$A296,DatLivF,0),MATCH(total!C$2,fourbi!$B$1:$M$1,0)),0)</f>
        <v>0</v>
      </c>
      <c r="D296" s="17">
        <f ca="1">IFERROR(OFFSET(fourbi!$A$1,MATCH(total!$A296,DatLivF,0),MATCH(total!D$2,fourbi!$B$1:$M$1,0)),0)</f>
        <v>0</v>
      </c>
      <c r="E296" s="24">
        <f ca="1">IFERROR(OFFSET(fourbi!$A$1,MATCH(total!$A296,DatLivF,0),MATCH(total!E$2,fourbi!$B$1:$M$1,0)),0)</f>
        <v>0</v>
      </c>
      <c r="F296">
        <f ca="1">IFERROR(OFFSET(caleche!$A$1,MATCH(total!$A296,DatLivCal,0),MATCH(total!F$2,caleche!$B$1:$M$1,0)),0)</f>
        <v>0</v>
      </c>
      <c r="G296" s="24">
        <f ca="1">IFERROR(OFFSET(caleche!$A$1,MATCH(total!$A296,DatLivCal,0),MATCH(total!G$2,caleche!$B$1:$M$1,0)),0)</f>
        <v>0</v>
      </c>
      <c r="H296">
        <f ca="1">IFERROR(OFFSET(equitation!$A$1,MATCH(total!$A296,DatLivEq,0),MATCH(total!H$2,equitation!$B$1:$M$1,0)),0)</f>
        <v>0</v>
      </c>
      <c r="I296">
        <f ca="1">IFERROR(OFFSET(equitation!$A$1,MATCH(total!$A296,DatLivEq,0),MATCH(total!I$2,equitation!$B$1:$M$1,0)),0)</f>
        <v>0</v>
      </c>
      <c r="J296" s="24">
        <f ca="1">IFERROR(OFFSET(equitation!$A$1,MATCH(total!$A296,DatLivEq,0),MATCH(total!J$2,equitation!$B$1:$M$1,0)),0)</f>
        <v>0</v>
      </c>
      <c r="K296" s="23">
        <f ca="1">IFERROR(OFFSET(ceinture!$A$1,MATCH(total!$A296,Datlivceint,0),MATCH(total!K$2,ceinture!$B$1:$L$1,0)),0)</f>
        <v>0</v>
      </c>
      <c r="L296" s="23">
        <f ca="1">IFERROR(OFFSET('sac-diamant'!$A$1,MATCH(total!$A296,DatLivDiam,0),MATCH(total!L$2,'sac-diamant'!$B$1:$L$1,0)),0)</f>
        <v>0</v>
      </c>
    </row>
    <row r="297" spans="1:12">
      <c r="A297" s="8">
        <v>41925</v>
      </c>
      <c r="B297" s="25">
        <f ca="1">IFERROR(OFFSET(fourbi!$A$1,MATCH(total!$A297,DatLivF,0),MATCH(total!B$2,fourbi!$B$1:$M$1,0)),0)</f>
        <v>0</v>
      </c>
      <c r="C297" s="17">
        <f ca="1">IFERROR(OFFSET(fourbi!$A$1,MATCH(total!$A297,DatLivF,0),MATCH(total!C$2,fourbi!$B$1:$M$1,0)),0)</f>
        <v>0</v>
      </c>
      <c r="D297" s="17">
        <f ca="1">IFERROR(OFFSET(fourbi!$A$1,MATCH(total!$A297,DatLivF,0),MATCH(total!D$2,fourbi!$B$1:$M$1,0)),0)</f>
        <v>0</v>
      </c>
      <c r="E297" s="24">
        <f ca="1">IFERROR(OFFSET(fourbi!$A$1,MATCH(total!$A297,DatLivF,0),MATCH(total!E$2,fourbi!$B$1:$M$1,0)),0)</f>
        <v>0</v>
      </c>
      <c r="F297">
        <f ca="1">IFERROR(OFFSET(caleche!$A$1,MATCH(total!$A297,DatLivCal,0),MATCH(total!F$2,caleche!$B$1:$M$1,0)),0)</f>
        <v>0</v>
      </c>
      <c r="G297" s="24">
        <f ca="1">IFERROR(OFFSET(caleche!$A$1,MATCH(total!$A297,DatLivCal,0),MATCH(total!G$2,caleche!$B$1:$M$1,0)),0)</f>
        <v>0</v>
      </c>
      <c r="H297">
        <f ca="1">IFERROR(OFFSET(equitation!$A$1,MATCH(total!$A297,DatLivEq,0),MATCH(total!H$2,equitation!$B$1:$M$1,0)),0)</f>
        <v>0</v>
      </c>
      <c r="I297">
        <f ca="1">IFERROR(OFFSET(equitation!$A$1,MATCH(total!$A297,DatLivEq,0),MATCH(total!I$2,equitation!$B$1:$M$1,0)),0)</f>
        <v>0</v>
      </c>
      <c r="J297" s="24">
        <f ca="1">IFERROR(OFFSET(equitation!$A$1,MATCH(total!$A297,DatLivEq,0),MATCH(total!J$2,equitation!$B$1:$M$1,0)),0)</f>
        <v>0</v>
      </c>
      <c r="K297" s="23">
        <f ca="1">IFERROR(OFFSET(ceinture!$A$1,MATCH(total!$A297,Datlivceint,0),MATCH(total!K$2,ceinture!$B$1:$L$1,0)),0)</f>
        <v>0</v>
      </c>
      <c r="L297" s="23">
        <f ca="1">IFERROR(OFFSET('sac-diamant'!$A$1,MATCH(total!$A297,DatLivDiam,0),MATCH(total!L$2,'sac-diamant'!$B$1:$L$1,0)),0)</f>
        <v>0</v>
      </c>
    </row>
    <row r="298" spans="1:12">
      <c r="A298" s="8">
        <v>41926</v>
      </c>
      <c r="B298" s="25">
        <f ca="1">IFERROR(OFFSET(fourbi!$A$1,MATCH(total!$A298,DatLivF,0),MATCH(total!B$2,fourbi!$B$1:$M$1,0)),0)</f>
        <v>0</v>
      </c>
      <c r="C298" s="17">
        <f ca="1">IFERROR(OFFSET(fourbi!$A$1,MATCH(total!$A298,DatLivF,0),MATCH(total!C$2,fourbi!$B$1:$M$1,0)),0)</f>
        <v>0</v>
      </c>
      <c r="D298" s="17">
        <f ca="1">IFERROR(OFFSET(fourbi!$A$1,MATCH(total!$A298,DatLivF,0),MATCH(total!D$2,fourbi!$B$1:$M$1,0)),0)</f>
        <v>0</v>
      </c>
      <c r="E298" s="24">
        <f ca="1">IFERROR(OFFSET(fourbi!$A$1,MATCH(total!$A298,DatLivF,0),MATCH(total!E$2,fourbi!$B$1:$M$1,0)),0)</f>
        <v>0</v>
      </c>
      <c r="F298">
        <f ca="1">IFERROR(OFFSET(caleche!$A$1,MATCH(total!$A298,DatLivCal,0),MATCH(total!F$2,caleche!$B$1:$M$1,0)),0)</f>
        <v>0</v>
      </c>
      <c r="G298" s="24">
        <f ca="1">IFERROR(OFFSET(caleche!$A$1,MATCH(total!$A298,DatLivCal,0),MATCH(total!G$2,caleche!$B$1:$M$1,0)),0)</f>
        <v>0</v>
      </c>
      <c r="H298">
        <f ca="1">IFERROR(OFFSET(equitation!$A$1,MATCH(total!$A298,DatLivEq,0),MATCH(total!H$2,equitation!$B$1:$M$1,0)),0)</f>
        <v>0</v>
      </c>
      <c r="I298">
        <f ca="1">IFERROR(OFFSET(equitation!$A$1,MATCH(total!$A298,DatLivEq,0),MATCH(total!I$2,equitation!$B$1:$M$1,0)),0)</f>
        <v>0</v>
      </c>
      <c r="J298" s="24">
        <f ca="1">IFERROR(OFFSET(equitation!$A$1,MATCH(total!$A298,DatLivEq,0),MATCH(total!J$2,equitation!$B$1:$M$1,0)),0)</f>
        <v>0</v>
      </c>
      <c r="K298" s="23">
        <f ca="1">IFERROR(OFFSET(ceinture!$A$1,MATCH(total!$A298,Datlivceint,0),MATCH(total!K$2,ceinture!$B$1:$L$1,0)),0)</f>
        <v>0</v>
      </c>
      <c r="L298" s="23">
        <f ca="1">IFERROR(OFFSET('sac-diamant'!$A$1,MATCH(total!$A298,DatLivDiam,0),MATCH(total!L$2,'sac-diamant'!$B$1:$L$1,0)),0)</f>
        <v>0</v>
      </c>
    </row>
    <row r="299" spans="1:12">
      <c r="A299" s="8">
        <v>41927</v>
      </c>
      <c r="B299" s="25">
        <f ca="1">IFERROR(OFFSET(fourbi!$A$1,MATCH(total!$A299,DatLivF,0),MATCH(total!B$2,fourbi!$B$1:$M$1,0)),0)</f>
        <v>0</v>
      </c>
      <c r="C299" s="17">
        <f ca="1">IFERROR(OFFSET(fourbi!$A$1,MATCH(total!$A299,DatLivF,0),MATCH(total!C$2,fourbi!$B$1:$M$1,0)),0)</f>
        <v>0</v>
      </c>
      <c r="D299" s="17">
        <f ca="1">IFERROR(OFFSET(fourbi!$A$1,MATCH(total!$A299,DatLivF,0),MATCH(total!D$2,fourbi!$B$1:$M$1,0)),0)</f>
        <v>0</v>
      </c>
      <c r="E299" s="24">
        <f ca="1">IFERROR(OFFSET(fourbi!$A$1,MATCH(total!$A299,DatLivF,0),MATCH(total!E$2,fourbi!$B$1:$M$1,0)),0)</f>
        <v>0</v>
      </c>
      <c r="F299">
        <f ca="1">IFERROR(OFFSET(caleche!$A$1,MATCH(total!$A299,DatLivCal,0),MATCH(total!F$2,caleche!$B$1:$M$1,0)),0)</f>
        <v>0</v>
      </c>
      <c r="G299" s="24">
        <f ca="1">IFERROR(OFFSET(caleche!$A$1,MATCH(total!$A299,DatLivCal,0),MATCH(total!G$2,caleche!$B$1:$M$1,0)),0)</f>
        <v>0</v>
      </c>
      <c r="H299">
        <f ca="1">IFERROR(OFFSET(equitation!$A$1,MATCH(total!$A299,DatLivEq,0),MATCH(total!H$2,equitation!$B$1:$M$1,0)),0)</f>
        <v>0</v>
      </c>
      <c r="I299">
        <f ca="1">IFERROR(OFFSET(equitation!$A$1,MATCH(total!$A299,DatLivEq,0),MATCH(total!I$2,equitation!$B$1:$M$1,0)),0)</f>
        <v>0</v>
      </c>
      <c r="J299" s="24">
        <f ca="1">IFERROR(OFFSET(equitation!$A$1,MATCH(total!$A299,DatLivEq,0),MATCH(total!J$2,equitation!$B$1:$M$1,0)),0)</f>
        <v>0</v>
      </c>
      <c r="K299" s="23">
        <f ca="1">IFERROR(OFFSET(ceinture!$A$1,MATCH(total!$A299,Datlivceint,0),MATCH(total!K$2,ceinture!$B$1:$L$1,0)),0)</f>
        <v>0</v>
      </c>
      <c r="L299" s="23">
        <f ca="1">IFERROR(OFFSET('sac-diamant'!$A$1,MATCH(total!$A299,DatLivDiam,0),MATCH(total!L$2,'sac-diamant'!$B$1:$L$1,0)),0)</f>
        <v>0</v>
      </c>
    </row>
    <row r="300" spans="1:12">
      <c r="A300" s="8">
        <v>41928</v>
      </c>
      <c r="B300" s="25">
        <f ca="1">IFERROR(OFFSET(fourbi!$A$1,MATCH(total!$A300,DatLivF,0),MATCH(total!B$2,fourbi!$B$1:$M$1,0)),0)</f>
        <v>0</v>
      </c>
      <c r="C300" s="17">
        <f ca="1">IFERROR(OFFSET(fourbi!$A$1,MATCH(total!$A300,DatLivF,0),MATCH(total!C$2,fourbi!$B$1:$M$1,0)),0)</f>
        <v>0</v>
      </c>
      <c r="D300" s="17">
        <f ca="1">IFERROR(OFFSET(fourbi!$A$1,MATCH(total!$A300,DatLivF,0),MATCH(total!D$2,fourbi!$B$1:$M$1,0)),0)</f>
        <v>0</v>
      </c>
      <c r="E300" s="24">
        <f ca="1">IFERROR(OFFSET(fourbi!$A$1,MATCH(total!$A300,DatLivF,0),MATCH(total!E$2,fourbi!$B$1:$M$1,0)),0)</f>
        <v>0</v>
      </c>
      <c r="F300">
        <f ca="1">IFERROR(OFFSET(caleche!$A$1,MATCH(total!$A300,DatLivCal,0),MATCH(total!F$2,caleche!$B$1:$M$1,0)),0)</f>
        <v>0</v>
      </c>
      <c r="G300" s="24">
        <f ca="1">IFERROR(OFFSET(caleche!$A$1,MATCH(total!$A300,DatLivCal,0),MATCH(total!G$2,caleche!$B$1:$M$1,0)),0)</f>
        <v>0</v>
      </c>
      <c r="H300">
        <f ca="1">IFERROR(OFFSET(equitation!$A$1,MATCH(total!$A300,DatLivEq,0),MATCH(total!H$2,equitation!$B$1:$M$1,0)),0)</f>
        <v>0</v>
      </c>
      <c r="I300">
        <f ca="1">IFERROR(OFFSET(equitation!$A$1,MATCH(total!$A300,DatLivEq,0),MATCH(total!I$2,equitation!$B$1:$M$1,0)),0)</f>
        <v>0</v>
      </c>
      <c r="J300" s="24">
        <f ca="1">IFERROR(OFFSET(equitation!$A$1,MATCH(total!$A300,DatLivEq,0),MATCH(total!J$2,equitation!$B$1:$M$1,0)),0)</f>
        <v>0</v>
      </c>
      <c r="K300" s="23">
        <f ca="1">IFERROR(OFFSET(ceinture!$A$1,MATCH(total!$A300,Datlivceint,0),MATCH(total!K$2,ceinture!$B$1:$L$1,0)),0)</f>
        <v>0</v>
      </c>
      <c r="L300" s="23">
        <f ca="1">IFERROR(OFFSET('sac-diamant'!$A$1,MATCH(total!$A300,DatLivDiam,0),MATCH(total!L$2,'sac-diamant'!$B$1:$L$1,0)),0)</f>
        <v>0</v>
      </c>
    </row>
    <row r="301" spans="1:12">
      <c r="A301" s="8">
        <v>41929</v>
      </c>
      <c r="B301" s="25">
        <f ca="1">IFERROR(OFFSET(fourbi!$A$1,MATCH(total!$A301,DatLivF,0),MATCH(total!B$2,fourbi!$B$1:$M$1,0)),0)</f>
        <v>0</v>
      </c>
      <c r="C301" s="17">
        <f ca="1">IFERROR(OFFSET(fourbi!$A$1,MATCH(total!$A301,DatLivF,0),MATCH(total!C$2,fourbi!$B$1:$M$1,0)),0)</f>
        <v>0</v>
      </c>
      <c r="D301" s="17">
        <f ca="1">IFERROR(OFFSET(fourbi!$A$1,MATCH(total!$A301,DatLivF,0),MATCH(total!D$2,fourbi!$B$1:$M$1,0)),0)</f>
        <v>0</v>
      </c>
      <c r="E301" s="24">
        <f ca="1">IFERROR(OFFSET(fourbi!$A$1,MATCH(total!$A301,DatLivF,0),MATCH(total!E$2,fourbi!$B$1:$M$1,0)),0)</f>
        <v>0</v>
      </c>
      <c r="F301">
        <f ca="1">IFERROR(OFFSET(caleche!$A$1,MATCH(total!$A301,DatLivCal,0),MATCH(total!F$2,caleche!$B$1:$M$1,0)),0)</f>
        <v>0</v>
      </c>
      <c r="G301" s="24">
        <f ca="1">IFERROR(OFFSET(caleche!$A$1,MATCH(total!$A301,DatLivCal,0),MATCH(total!G$2,caleche!$B$1:$M$1,0)),0)</f>
        <v>0</v>
      </c>
      <c r="H301">
        <f ca="1">IFERROR(OFFSET(equitation!$A$1,MATCH(total!$A301,DatLivEq,0),MATCH(total!H$2,equitation!$B$1:$M$1,0)),0)</f>
        <v>0</v>
      </c>
      <c r="I301">
        <f ca="1">IFERROR(OFFSET(equitation!$A$1,MATCH(total!$A301,DatLivEq,0),MATCH(total!I$2,equitation!$B$1:$M$1,0)),0)</f>
        <v>0</v>
      </c>
      <c r="J301" s="24">
        <f ca="1">IFERROR(OFFSET(equitation!$A$1,MATCH(total!$A301,DatLivEq,0),MATCH(total!J$2,equitation!$B$1:$M$1,0)),0)</f>
        <v>0</v>
      </c>
      <c r="K301" s="23">
        <f ca="1">IFERROR(OFFSET(ceinture!$A$1,MATCH(total!$A301,Datlivceint,0),MATCH(total!K$2,ceinture!$B$1:$L$1,0)),0)</f>
        <v>0</v>
      </c>
      <c r="L301" s="23">
        <f ca="1">IFERROR(OFFSET('sac-diamant'!$A$1,MATCH(total!$A301,DatLivDiam,0),MATCH(total!L$2,'sac-diamant'!$B$1:$L$1,0)),0)</f>
        <v>0</v>
      </c>
    </row>
    <row r="302" spans="1:12">
      <c r="A302" s="8">
        <v>41930</v>
      </c>
      <c r="B302" s="25">
        <f ca="1">IFERROR(OFFSET(fourbi!$A$1,MATCH(total!$A302,DatLivF,0),MATCH(total!B$2,fourbi!$B$1:$M$1,0)),0)</f>
        <v>0</v>
      </c>
      <c r="C302" s="17">
        <f ca="1">IFERROR(OFFSET(fourbi!$A$1,MATCH(total!$A302,DatLivF,0),MATCH(total!C$2,fourbi!$B$1:$M$1,0)),0)</f>
        <v>0</v>
      </c>
      <c r="D302" s="17">
        <f ca="1">IFERROR(OFFSET(fourbi!$A$1,MATCH(total!$A302,DatLivF,0),MATCH(total!D$2,fourbi!$B$1:$M$1,0)),0)</f>
        <v>0</v>
      </c>
      <c r="E302" s="24">
        <f ca="1">IFERROR(OFFSET(fourbi!$A$1,MATCH(total!$A302,DatLivF,0),MATCH(total!E$2,fourbi!$B$1:$M$1,0)),0)</f>
        <v>0</v>
      </c>
      <c r="F302">
        <f ca="1">IFERROR(OFFSET(caleche!$A$1,MATCH(total!$A302,DatLivCal,0),MATCH(total!F$2,caleche!$B$1:$M$1,0)),0)</f>
        <v>0</v>
      </c>
      <c r="G302" s="24">
        <f ca="1">IFERROR(OFFSET(caleche!$A$1,MATCH(total!$A302,DatLivCal,0),MATCH(total!G$2,caleche!$B$1:$M$1,0)),0)</f>
        <v>0</v>
      </c>
      <c r="H302">
        <f ca="1">IFERROR(OFFSET(equitation!$A$1,MATCH(total!$A302,DatLivEq,0),MATCH(total!H$2,equitation!$B$1:$M$1,0)),0)</f>
        <v>0</v>
      </c>
      <c r="I302">
        <f ca="1">IFERROR(OFFSET(equitation!$A$1,MATCH(total!$A302,DatLivEq,0),MATCH(total!I$2,equitation!$B$1:$M$1,0)),0)</f>
        <v>0</v>
      </c>
      <c r="J302" s="24">
        <f ca="1">IFERROR(OFFSET(equitation!$A$1,MATCH(total!$A302,DatLivEq,0),MATCH(total!J$2,equitation!$B$1:$M$1,0)),0)</f>
        <v>0</v>
      </c>
      <c r="K302" s="23">
        <f ca="1">IFERROR(OFFSET(ceinture!$A$1,MATCH(total!$A302,Datlivceint,0),MATCH(total!K$2,ceinture!$B$1:$L$1,0)),0)</f>
        <v>0</v>
      </c>
      <c r="L302" s="23">
        <f ca="1">IFERROR(OFFSET('sac-diamant'!$A$1,MATCH(total!$A302,DatLivDiam,0),MATCH(total!L$2,'sac-diamant'!$B$1:$L$1,0)),0)</f>
        <v>0</v>
      </c>
    </row>
    <row r="303" spans="1:12">
      <c r="A303" s="8">
        <v>41931</v>
      </c>
      <c r="B303" s="25">
        <f ca="1">IFERROR(OFFSET(fourbi!$A$1,MATCH(total!$A303,DatLivF,0),MATCH(total!B$2,fourbi!$B$1:$M$1,0)),0)</f>
        <v>0</v>
      </c>
      <c r="C303" s="17">
        <f ca="1">IFERROR(OFFSET(fourbi!$A$1,MATCH(total!$A303,DatLivF,0),MATCH(total!C$2,fourbi!$B$1:$M$1,0)),0)</f>
        <v>0</v>
      </c>
      <c r="D303" s="17">
        <f ca="1">IFERROR(OFFSET(fourbi!$A$1,MATCH(total!$A303,DatLivF,0),MATCH(total!D$2,fourbi!$B$1:$M$1,0)),0)</f>
        <v>0</v>
      </c>
      <c r="E303" s="24">
        <f ca="1">IFERROR(OFFSET(fourbi!$A$1,MATCH(total!$A303,DatLivF,0),MATCH(total!E$2,fourbi!$B$1:$M$1,0)),0)</f>
        <v>0</v>
      </c>
      <c r="F303">
        <f ca="1">IFERROR(OFFSET(caleche!$A$1,MATCH(total!$A303,DatLivCal,0),MATCH(total!F$2,caleche!$B$1:$M$1,0)),0)</f>
        <v>0</v>
      </c>
      <c r="G303" s="24">
        <f ca="1">IFERROR(OFFSET(caleche!$A$1,MATCH(total!$A303,DatLivCal,0),MATCH(total!G$2,caleche!$B$1:$M$1,0)),0)</f>
        <v>0</v>
      </c>
      <c r="H303">
        <f ca="1">IFERROR(OFFSET(equitation!$A$1,MATCH(total!$A303,DatLivEq,0),MATCH(total!H$2,equitation!$B$1:$M$1,0)),0)</f>
        <v>0</v>
      </c>
      <c r="I303">
        <f ca="1">IFERROR(OFFSET(equitation!$A$1,MATCH(total!$A303,DatLivEq,0),MATCH(total!I$2,equitation!$B$1:$M$1,0)),0)</f>
        <v>0</v>
      </c>
      <c r="J303" s="24">
        <f ca="1">IFERROR(OFFSET(equitation!$A$1,MATCH(total!$A303,DatLivEq,0),MATCH(total!J$2,equitation!$B$1:$M$1,0)),0)</f>
        <v>0</v>
      </c>
      <c r="K303" s="23">
        <f ca="1">IFERROR(OFFSET(ceinture!$A$1,MATCH(total!$A303,Datlivceint,0),MATCH(total!K$2,ceinture!$B$1:$L$1,0)),0)</f>
        <v>0</v>
      </c>
      <c r="L303" s="23">
        <f ca="1">IFERROR(OFFSET('sac-diamant'!$A$1,MATCH(total!$A303,DatLivDiam,0),MATCH(total!L$2,'sac-diamant'!$B$1:$L$1,0)),0)</f>
        <v>0</v>
      </c>
    </row>
    <row r="304" spans="1:12">
      <c r="A304" s="8">
        <v>41932</v>
      </c>
      <c r="B304" s="25">
        <f ca="1">IFERROR(OFFSET(fourbi!$A$1,MATCH(total!$A304,DatLivF,0),MATCH(total!B$2,fourbi!$B$1:$M$1,0)),0)</f>
        <v>0</v>
      </c>
      <c r="C304" s="17">
        <f ca="1">IFERROR(OFFSET(fourbi!$A$1,MATCH(total!$A304,DatLivF,0),MATCH(total!C$2,fourbi!$B$1:$M$1,0)),0)</f>
        <v>0</v>
      </c>
      <c r="D304" s="17">
        <f ca="1">IFERROR(OFFSET(fourbi!$A$1,MATCH(total!$A304,DatLivF,0),MATCH(total!D$2,fourbi!$B$1:$M$1,0)),0)</f>
        <v>0</v>
      </c>
      <c r="E304" s="24">
        <f ca="1">IFERROR(OFFSET(fourbi!$A$1,MATCH(total!$A304,DatLivF,0),MATCH(total!E$2,fourbi!$B$1:$M$1,0)),0)</f>
        <v>0</v>
      </c>
      <c r="F304">
        <f ca="1">IFERROR(OFFSET(caleche!$A$1,MATCH(total!$A304,DatLivCal,0),MATCH(total!F$2,caleche!$B$1:$M$1,0)),0)</f>
        <v>0</v>
      </c>
      <c r="G304" s="24">
        <f ca="1">IFERROR(OFFSET(caleche!$A$1,MATCH(total!$A304,DatLivCal,0),MATCH(total!G$2,caleche!$B$1:$M$1,0)),0)</f>
        <v>0</v>
      </c>
      <c r="H304">
        <f ca="1">IFERROR(OFFSET(equitation!$A$1,MATCH(total!$A304,DatLivEq,0),MATCH(total!H$2,equitation!$B$1:$M$1,0)),0)</f>
        <v>0</v>
      </c>
      <c r="I304">
        <f ca="1">IFERROR(OFFSET(equitation!$A$1,MATCH(total!$A304,DatLivEq,0),MATCH(total!I$2,equitation!$B$1:$M$1,0)),0)</f>
        <v>0</v>
      </c>
      <c r="J304" s="24">
        <f ca="1">IFERROR(OFFSET(equitation!$A$1,MATCH(total!$A304,DatLivEq,0),MATCH(total!J$2,equitation!$B$1:$M$1,0)),0)</f>
        <v>0</v>
      </c>
      <c r="K304" s="23">
        <f ca="1">IFERROR(OFFSET(ceinture!$A$1,MATCH(total!$A304,Datlivceint,0),MATCH(total!K$2,ceinture!$B$1:$L$1,0)),0)</f>
        <v>0</v>
      </c>
      <c r="L304" s="23">
        <f ca="1">IFERROR(OFFSET('sac-diamant'!$A$1,MATCH(total!$A304,DatLivDiam,0),MATCH(total!L$2,'sac-diamant'!$B$1:$L$1,0)),0)</f>
        <v>0</v>
      </c>
    </row>
    <row r="305" spans="1:23">
      <c r="A305" s="8">
        <v>41933</v>
      </c>
      <c r="B305" s="25">
        <f ca="1">IFERROR(OFFSET(fourbi!$A$1,MATCH(total!$A305,DatLivF,0),MATCH(total!B$2,fourbi!$B$1:$M$1,0)),0)</f>
        <v>0</v>
      </c>
      <c r="C305" s="17">
        <f ca="1">IFERROR(OFFSET(fourbi!$A$1,MATCH(total!$A305,DatLivF,0),MATCH(total!C$2,fourbi!$B$1:$M$1,0)),0)</f>
        <v>0</v>
      </c>
      <c r="D305" s="17">
        <f ca="1">IFERROR(OFFSET(fourbi!$A$1,MATCH(total!$A305,DatLivF,0),MATCH(total!D$2,fourbi!$B$1:$M$1,0)),0)</f>
        <v>0</v>
      </c>
      <c r="E305" s="24">
        <f ca="1">IFERROR(OFFSET(fourbi!$A$1,MATCH(total!$A305,DatLivF,0),MATCH(total!E$2,fourbi!$B$1:$M$1,0)),0)</f>
        <v>0</v>
      </c>
      <c r="F305">
        <f ca="1">IFERROR(OFFSET(caleche!$A$1,MATCH(total!$A305,DatLivCal,0),MATCH(total!F$2,caleche!$B$1:$M$1,0)),0)</f>
        <v>0</v>
      </c>
      <c r="G305" s="24">
        <f ca="1">IFERROR(OFFSET(caleche!$A$1,MATCH(total!$A305,DatLivCal,0),MATCH(total!G$2,caleche!$B$1:$M$1,0)),0)</f>
        <v>0</v>
      </c>
      <c r="H305">
        <f ca="1">IFERROR(OFFSET(equitation!$A$1,MATCH(total!$A305,DatLivEq,0),MATCH(total!H$2,equitation!$B$1:$M$1,0)),0)</f>
        <v>0</v>
      </c>
      <c r="I305">
        <f ca="1">IFERROR(OFFSET(equitation!$A$1,MATCH(total!$A305,DatLivEq,0),MATCH(total!I$2,equitation!$B$1:$M$1,0)),0)</f>
        <v>0</v>
      </c>
      <c r="J305" s="24">
        <f ca="1">IFERROR(OFFSET(equitation!$A$1,MATCH(total!$A305,DatLivEq,0),MATCH(total!J$2,equitation!$B$1:$M$1,0)),0)</f>
        <v>0</v>
      </c>
      <c r="K305" s="23">
        <f ca="1">IFERROR(OFFSET(ceinture!$A$1,MATCH(total!$A305,Datlivceint,0),MATCH(total!K$2,ceinture!$B$1:$L$1,0)),0)</f>
        <v>0</v>
      </c>
      <c r="L305" s="23">
        <f ca="1">IFERROR(OFFSET('sac-diamant'!$A$1,MATCH(total!$A305,DatLivDiam,0),MATCH(total!L$2,'sac-diamant'!$B$1:$L$1,0)),0)</f>
        <v>0</v>
      </c>
    </row>
    <row r="306" spans="1:23">
      <c r="A306" s="8">
        <v>41934</v>
      </c>
      <c r="B306" s="25">
        <f ca="1">IFERROR(OFFSET(fourbi!$A$1,MATCH(total!$A306,DatLivF,0),MATCH(total!B$2,fourbi!$B$1:$M$1,0)),0)</f>
        <v>0</v>
      </c>
      <c r="C306" s="17">
        <f ca="1">IFERROR(OFFSET(fourbi!$A$1,MATCH(total!$A306,DatLivF,0),MATCH(total!C$2,fourbi!$B$1:$M$1,0)),0)</f>
        <v>0</v>
      </c>
      <c r="D306" s="17">
        <f ca="1">IFERROR(OFFSET(fourbi!$A$1,MATCH(total!$A306,DatLivF,0),MATCH(total!D$2,fourbi!$B$1:$M$1,0)),0)</f>
        <v>0</v>
      </c>
      <c r="E306" s="24">
        <f ca="1">IFERROR(OFFSET(fourbi!$A$1,MATCH(total!$A306,DatLivF,0),MATCH(total!E$2,fourbi!$B$1:$M$1,0)),0)</f>
        <v>0</v>
      </c>
      <c r="F306">
        <f ca="1">IFERROR(OFFSET(caleche!$A$1,MATCH(total!$A306,DatLivCal,0),MATCH(total!F$2,caleche!$B$1:$M$1,0)),0)</f>
        <v>0</v>
      </c>
      <c r="G306" s="24">
        <f ca="1">IFERROR(OFFSET(caleche!$A$1,MATCH(total!$A306,DatLivCal,0),MATCH(total!G$2,caleche!$B$1:$M$1,0)),0)</f>
        <v>0</v>
      </c>
      <c r="H306">
        <f ca="1">IFERROR(OFFSET(equitation!$A$1,MATCH(total!$A306,DatLivEq,0),MATCH(total!H$2,equitation!$B$1:$M$1,0)),0)</f>
        <v>0</v>
      </c>
      <c r="I306">
        <f ca="1">IFERROR(OFFSET(equitation!$A$1,MATCH(total!$A306,DatLivEq,0),MATCH(total!I$2,equitation!$B$1:$M$1,0)),0)</f>
        <v>0</v>
      </c>
      <c r="J306" s="24">
        <f ca="1">IFERROR(OFFSET(equitation!$A$1,MATCH(total!$A306,DatLivEq,0),MATCH(total!J$2,equitation!$B$1:$M$1,0)),0)</f>
        <v>0</v>
      </c>
      <c r="K306" s="23">
        <f ca="1">IFERROR(OFFSET(ceinture!$A$1,MATCH(total!$A306,Datlivceint,0),MATCH(total!K$2,ceinture!$B$1:$L$1,0)),0)</f>
        <v>0</v>
      </c>
      <c r="L306" s="23">
        <f ca="1">IFERROR(OFFSET('sac-diamant'!$A$1,MATCH(total!$A306,DatLivDiam,0),MATCH(total!L$2,'sac-diamant'!$B$1:$L$1,0)),0)</f>
        <v>0</v>
      </c>
    </row>
    <row r="307" spans="1:23">
      <c r="A307" s="8">
        <v>41935</v>
      </c>
      <c r="B307" s="25">
        <f ca="1">IFERROR(OFFSET(fourbi!$A$1,MATCH(total!$A307,DatLivF,0),MATCH(total!B$2,fourbi!$B$1:$M$1,0)),0)</f>
        <v>0</v>
      </c>
      <c r="C307" s="17">
        <f ca="1">IFERROR(OFFSET(fourbi!$A$1,MATCH(total!$A307,DatLivF,0),MATCH(total!C$2,fourbi!$B$1:$M$1,0)),0)</f>
        <v>0</v>
      </c>
      <c r="D307" s="17">
        <f ca="1">IFERROR(OFFSET(fourbi!$A$1,MATCH(total!$A307,DatLivF,0),MATCH(total!D$2,fourbi!$B$1:$M$1,0)),0)</f>
        <v>0</v>
      </c>
      <c r="E307" s="24">
        <f ca="1">IFERROR(OFFSET(fourbi!$A$1,MATCH(total!$A307,DatLivF,0),MATCH(total!E$2,fourbi!$B$1:$M$1,0)),0)</f>
        <v>0</v>
      </c>
      <c r="F307">
        <f ca="1">IFERROR(OFFSET(caleche!$A$1,MATCH(total!$A307,DatLivCal,0),MATCH(total!F$2,caleche!$B$1:$M$1,0)),0)</f>
        <v>0</v>
      </c>
      <c r="G307" s="24">
        <f ca="1">IFERROR(OFFSET(caleche!$A$1,MATCH(total!$A307,DatLivCal,0),MATCH(total!G$2,caleche!$B$1:$M$1,0)),0)</f>
        <v>0</v>
      </c>
      <c r="H307">
        <f ca="1">IFERROR(OFFSET(equitation!$A$1,MATCH(total!$A307,DatLivEq,0),MATCH(total!H$2,equitation!$B$1:$M$1,0)),0)</f>
        <v>0</v>
      </c>
      <c r="I307">
        <f ca="1">IFERROR(OFFSET(equitation!$A$1,MATCH(total!$A307,DatLivEq,0),MATCH(total!I$2,equitation!$B$1:$M$1,0)),0)</f>
        <v>0</v>
      </c>
      <c r="J307" s="24">
        <f ca="1">IFERROR(OFFSET(equitation!$A$1,MATCH(total!$A307,DatLivEq,0),MATCH(total!J$2,equitation!$B$1:$M$1,0)),0)</f>
        <v>0</v>
      </c>
      <c r="K307" s="23">
        <f ca="1">IFERROR(OFFSET(ceinture!$A$1,MATCH(total!$A307,Datlivceint,0),MATCH(total!K$2,ceinture!$B$1:$L$1,0)),0)</f>
        <v>0</v>
      </c>
      <c r="L307" s="23">
        <f ca="1">IFERROR(OFFSET('sac-diamant'!$A$1,MATCH(total!$A307,DatLivDiam,0),MATCH(total!L$2,'sac-diamant'!$B$1:$L$1,0)),0)</f>
        <v>0</v>
      </c>
    </row>
    <row r="308" spans="1:23">
      <c r="A308" s="8">
        <v>41936</v>
      </c>
      <c r="B308" s="25">
        <f ca="1">IFERROR(OFFSET(fourbi!$A$1,MATCH(total!$A308,DatLivF,0),MATCH(total!B$2,fourbi!$B$1:$M$1,0)),0)</f>
        <v>0</v>
      </c>
      <c r="C308" s="17">
        <f ca="1">IFERROR(OFFSET(fourbi!$A$1,MATCH(total!$A308,DatLivF,0),MATCH(total!C$2,fourbi!$B$1:$M$1,0)),0)</f>
        <v>0</v>
      </c>
      <c r="D308" s="17">
        <f ca="1">IFERROR(OFFSET(fourbi!$A$1,MATCH(total!$A308,DatLivF,0),MATCH(total!D$2,fourbi!$B$1:$M$1,0)),0)</f>
        <v>0</v>
      </c>
      <c r="E308" s="24">
        <f ca="1">IFERROR(OFFSET(fourbi!$A$1,MATCH(total!$A308,DatLivF,0),MATCH(total!E$2,fourbi!$B$1:$M$1,0)),0)</f>
        <v>0</v>
      </c>
      <c r="F308">
        <f ca="1">IFERROR(OFFSET(caleche!$A$1,MATCH(total!$A308,DatLivCal,0),MATCH(total!F$2,caleche!$B$1:$M$1,0)),0)</f>
        <v>0</v>
      </c>
      <c r="G308" s="24">
        <f ca="1">IFERROR(OFFSET(caleche!$A$1,MATCH(total!$A308,DatLivCal,0),MATCH(total!G$2,caleche!$B$1:$M$1,0)),0)</f>
        <v>0</v>
      </c>
      <c r="H308">
        <f ca="1">IFERROR(OFFSET(equitation!$A$1,MATCH(total!$A308,DatLivEq,0),MATCH(total!H$2,equitation!$B$1:$M$1,0)),0)</f>
        <v>0</v>
      </c>
      <c r="I308">
        <f ca="1">IFERROR(OFFSET(equitation!$A$1,MATCH(total!$A308,DatLivEq,0),MATCH(total!I$2,equitation!$B$1:$M$1,0)),0)</f>
        <v>0</v>
      </c>
      <c r="J308" s="24">
        <f ca="1">IFERROR(OFFSET(equitation!$A$1,MATCH(total!$A308,DatLivEq,0),MATCH(total!J$2,equitation!$B$1:$M$1,0)),0)</f>
        <v>0</v>
      </c>
      <c r="K308" s="23">
        <f ca="1">IFERROR(OFFSET(ceinture!$A$1,MATCH(total!$A308,Datlivceint,0),MATCH(total!K$2,ceinture!$B$1:$L$1,0)),0)</f>
        <v>0</v>
      </c>
      <c r="L308" s="23">
        <f ca="1">IFERROR(OFFSET('sac-diamant'!$A$1,MATCH(total!$A308,DatLivDiam,0),MATCH(total!L$2,'sac-diamant'!$B$1:$L$1,0)),0)</f>
        <v>0</v>
      </c>
    </row>
    <row r="309" spans="1:23">
      <c r="A309" s="8">
        <v>41937</v>
      </c>
      <c r="B309" s="25">
        <f ca="1">IFERROR(OFFSET(fourbi!$A$1,MATCH(total!$A309,DatLivF,0),MATCH(total!B$2,fourbi!$B$1:$M$1,0)),0)</f>
        <v>0</v>
      </c>
      <c r="C309" s="17">
        <f ca="1">IFERROR(OFFSET(fourbi!$A$1,MATCH(total!$A309,DatLivF,0),MATCH(total!C$2,fourbi!$B$1:$M$1,0)),0)</f>
        <v>0</v>
      </c>
      <c r="D309" s="17">
        <f ca="1">IFERROR(OFFSET(fourbi!$A$1,MATCH(total!$A309,DatLivF,0),MATCH(total!D$2,fourbi!$B$1:$M$1,0)),0)</f>
        <v>0</v>
      </c>
      <c r="E309" s="24">
        <f ca="1">IFERROR(OFFSET(fourbi!$A$1,MATCH(total!$A309,DatLivF,0),MATCH(total!E$2,fourbi!$B$1:$M$1,0)),0)</f>
        <v>0</v>
      </c>
      <c r="F309">
        <f ca="1">IFERROR(OFFSET(caleche!$A$1,MATCH(total!$A309,DatLivCal,0),MATCH(total!F$2,caleche!$B$1:$M$1,0)),0)</f>
        <v>0</v>
      </c>
      <c r="G309" s="24">
        <f ca="1">IFERROR(OFFSET(caleche!$A$1,MATCH(total!$A309,DatLivCal,0),MATCH(total!G$2,caleche!$B$1:$M$1,0)),0)</f>
        <v>0</v>
      </c>
      <c r="H309">
        <f ca="1">IFERROR(OFFSET(equitation!$A$1,MATCH(total!$A309,DatLivEq,0),MATCH(total!H$2,equitation!$B$1:$M$1,0)),0)</f>
        <v>0</v>
      </c>
      <c r="I309">
        <f ca="1">IFERROR(OFFSET(equitation!$A$1,MATCH(total!$A309,DatLivEq,0),MATCH(total!I$2,equitation!$B$1:$M$1,0)),0)</f>
        <v>0</v>
      </c>
      <c r="J309" s="24">
        <f ca="1">IFERROR(OFFSET(equitation!$A$1,MATCH(total!$A309,DatLivEq,0),MATCH(total!J$2,equitation!$B$1:$M$1,0)),0)</f>
        <v>0</v>
      </c>
      <c r="K309" s="23">
        <f ca="1">IFERROR(OFFSET(ceinture!$A$1,MATCH(total!$A309,Datlivceint,0),MATCH(total!K$2,ceinture!$B$1:$L$1,0)),0)</f>
        <v>0</v>
      </c>
      <c r="L309" s="23">
        <f ca="1">IFERROR(OFFSET('sac-diamant'!$A$1,MATCH(total!$A309,DatLivDiam,0),MATCH(total!L$2,'sac-diamant'!$B$1:$L$1,0)),0)</f>
        <v>0</v>
      </c>
    </row>
    <row r="310" spans="1:23">
      <c r="A310" s="8">
        <v>41938</v>
      </c>
      <c r="B310" s="25">
        <f ca="1">IFERROR(OFFSET(fourbi!$A$1,MATCH(total!$A310,DatLivF,0),MATCH(total!B$2,fourbi!$B$1:$M$1,0)),0)</f>
        <v>0</v>
      </c>
      <c r="C310" s="17">
        <f ca="1">IFERROR(OFFSET(fourbi!$A$1,MATCH(total!$A310,DatLivF,0),MATCH(total!C$2,fourbi!$B$1:$M$1,0)),0)</f>
        <v>0</v>
      </c>
      <c r="D310" s="17">
        <f ca="1">IFERROR(OFFSET(fourbi!$A$1,MATCH(total!$A310,DatLivF,0),MATCH(total!D$2,fourbi!$B$1:$M$1,0)),0)</f>
        <v>0</v>
      </c>
      <c r="E310" s="24">
        <f ca="1">IFERROR(OFFSET(fourbi!$A$1,MATCH(total!$A310,DatLivF,0),MATCH(total!E$2,fourbi!$B$1:$M$1,0)),0)</f>
        <v>0</v>
      </c>
      <c r="F310">
        <f ca="1">IFERROR(OFFSET(caleche!$A$1,MATCH(total!$A310,DatLivCal,0),MATCH(total!F$2,caleche!$B$1:$M$1,0)),0)</f>
        <v>0</v>
      </c>
      <c r="G310" s="24">
        <f ca="1">IFERROR(OFFSET(caleche!$A$1,MATCH(total!$A310,DatLivCal,0),MATCH(total!G$2,caleche!$B$1:$M$1,0)),0)</f>
        <v>0</v>
      </c>
      <c r="H310">
        <f ca="1">IFERROR(OFFSET(equitation!$A$1,MATCH(total!$A310,DatLivEq,0),MATCH(total!H$2,equitation!$B$1:$M$1,0)),0)</f>
        <v>0</v>
      </c>
      <c r="I310">
        <f ca="1">IFERROR(OFFSET(equitation!$A$1,MATCH(total!$A310,DatLivEq,0),MATCH(total!I$2,equitation!$B$1:$M$1,0)),0)</f>
        <v>0</v>
      </c>
      <c r="J310" s="24">
        <f ca="1">IFERROR(OFFSET(equitation!$A$1,MATCH(total!$A310,DatLivEq,0),MATCH(total!J$2,equitation!$B$1:$M$1,0)),0)</f>
        <v>0</v>
      </c>
      <c r="K310" s="23">
        <f ca="1">IFERROR(OFFSET(ceinture!$A$1,MATCH(total!$A310,Datlivceint,0),MATCH(total!K$2,ceinture!$B$1:$L$1,0)),0)</f>
        <v>0</v>
      </c>
      <c r="L310" s="23">
        <f ca="1">IFERROR(OFFSET('sac-diamant'!$A$1,MATCH(total!$A310,DatLivDiam,0),MATCH(total!L$2,'sac-diamant'!$B$1:$L$1,0)),0)</f>
        <v>0</v>
      </c>
    </row>
    <row r="311" spans="1:23">
      <c r="A311" s="8">
        <v>41939</v>
      </c>
      <c r="B311" s="25">
        <f ca="1">IFERROR(OFFSET(fourbi!$A$1,MATCH(total!$A311,DatLivF,0),MATCH(total!B$2,fourbi!$B$1:$M$1,0)),0)</f>
        <v>0</v>
      </c>
      <c r="C311" s="17">
        <f ca="1">IFERROR(OFFSET(fourbi!$A$1,MATCH(total!$A311,DatLivF,0),MATCH(total!C$2,fourbi!$B$1:$M$1,0)),0)</f>
        <v>0</v>
      </c>
      <c r="D311" s="17">
        <f ca="1">IFERROR(OFFSET(fourbi!$A$1,MATCH(total!$A311,DatLivF,0),MATCH(total!D$2,fourbi!$B$1:$M$1,0)),0)</f>
        <v>0</v>
      </c>
      <c r="E311" s="24">
        <f ca="1">IFERROR(OFFSET(fourbi!$A$1,MATCH(total!$A311,DatLivF,0),MATCH(total!E$2,fourbi!$B$1:$M$1,0)),0)</f>
        <v>0</v>
      </c>
      <c r="F311">
        <f ca="1">IFERROR(OFFSET(caleche!$A$1,MATCH(total!$A311,DatLivCal,0),MATCH(total!F$2,caleche!$B$1:$M$1,0)),0)</f>
        <v>0</v>
      </c>
      <c r="G311" s="24">
        <f ca="1">IFERROR(OFFSET(caleche!$A$1,MATCH(total!$A311,DatLivCal,0),MATCH(total!G$2,caleche!$B$1:$M$1,0)),0)</f>
        <v>0</v>
      </c>
      <c r="H311">
        <f ca="1">IFERROR(OFFSET(equitation!$A$1,MATCH(total!$A311,DatLivEq,0),MATCH(total!H$2,equitation!$B$1:$M$1,0)),0)</f>
        <v>0</v>
      </c>
      <c r="I311">
        <f ca="1">IFERROR(OFFSET(equitation!$A$1,MATCH(total!$A311,DatLivEq,0),MATCH(total!I$2,equitation!$B$1:$M$1,0)),0)</f>
        <v>0</v>
      </c>
      <c r="J311" s="24">
        <f ca="1">IFERROR(OFFSET(equitation!$A$1,MATCH(total!$A311,DatLivEq,0),MATCH(total!J$2,equitation!$B$1:$M$1,0)),0)</f>
        <v>0</v>
      </c>
      <c r="K311" s="23">
        <f ca="1">IFERROR(OFFSET(ceinture!$A$1,MATCH(total!$A311,Datlivceint,0),MATCH(total!K$2,ceinture!$B$1:$L$1,0)),0)</f>
        <v>0</v>
      </c>
      <c r="L311" s="23">
        <f ca="1">IFERROR(OFFSET('sac-diamant'!$A$1,MATCH(total!$A311,DatLivDiam,0),MATCH(total!L$2,'sac-diamant'!$B$1:$L$1,0)),0)</f>
        <v>0</v>
      </c>
    </row>
    <row r="312" spans="1:23">
      <c r="A312" s="8">
        <v>41940</v>
      </c>
      <c r="B312" s="25">
        <f ca="1">IFERROR(OFFSET(fourbi!$A$1,MATCH(total!$A312,DatLivF,0),MATCH(total!B$2,fourbi!$B$1:$M$1,0)),0)</f>
        <v>0</v>
      </c>
      <c r="C312" s="17">
        <f ca="1">IFERROR(OFFSET(fourbi!$A$1,MATCH(total!$A312,DatLivF,0),MATCH(total!C$2,fourbi!$B$1:$M$1,0)),0)</f>
        <v>0</v>
      </c>
      <c r="D312" s="17">
        <f ca="1">IFERROR(OFFSET(fourbi!$A$1,MATCH(total!$A312,DatLivF,0),MATCH(total!D$2,fourbi!$B$1:$M$1,0)),0)</f>
        <v>0</v>
      </c>
      <c r="E312" s="24">
        <f ca="1">IFERROR(OFFSET(fourbi!$A$1,MATCH(total!$A312,DatLivF,0),MATCH(total!E$2,fourbi!$B$1:$M$1,0)),0)</f>
        <v>0</v>
      </c>
      <c r="F312">
        <f ca="1">IFERROR(OFFSET(caleche!$A$1,MATCH(total!$A312,DatLivCal,0),MATCH(total!F$2,caleche!$B$1:$M$1,0)),0)</f>
        <v>0</v>
      </c>
      <c r="G312" s="24">
        <f ca="1">IFERROR(OFFSET(caleche!$A$1,MATCH(total!$A312,DatLivCal,0),MATCH(total!G$2,caleche!$B$1:$M$1,0)),0)</f>
        <v>0</v>
      </c>
      <c r="H312">
        <f ca="1">IFERROR(OFFSET(equitation!$A$1,MATCH(total!$A312,DatLivEq,0),MATCH(total!H$2,equitation!$B$1:$M$1,0)),0)</f>
        <v>0</v>
      </c>
      <c r="I312">
        <f ca="1">IFERROR(OFFSET(equitation!$A$1,MATCH(total!$A312,DatLivEq,0),MATCH(total!I$2,equitation!$B$1:$M$1,0)),0)</f>
        <v>0</v>
      </c>
      <c r="J312" s="24">
        <f ca="1">IFERROR(OFFSET(equitation!$A$1,MATCH(total!$A312,DatLivEq,0),MATCH(total!J$2,equitation!$B$1:$M$1,0)),0)</f>
        <v>0</v>
      </c>
      <c r="K312" s="23">
        <f ca="1">IFERROR(OFFSET(ceinture!$A$1,MATCH(total!$A312,Datlivceint,0),MATCH(total!K$2,ceinture!$B$1:$L$1,0)),0)</f>
        <v>0</v>
      </c>
      <c r="L312" s="23">
        <f ca="1">IFERROR(OFFSET('sac-diamant'!$A$1,MATCH(total!$A312,DatLivDiam,0),MATCH(total!L$2,'sac-diamant'!$B$1:$L$1,0)),0)</f>
        <v>0</v>
      </c>
    </row>
    <row r="313" spans="1:23">
      <c r="A313" s="8">
        <v>41941</v>
      </c>
      <c r="B313" s="25">
        <f ca="1">IFERROR(OFFSET(fourbi!$A$1,MATCH(total!$A313,DatLivF,0),MATCH(total!B$2,fourbi!$B$1:$M$1,0)),0)</f>
        <v>0</v>
      </c>
      <c r="C313" s="17">
        <f ca="1">IFERROR(OFFSET(fourbi!$A$1,MATCH(total!$A313,DatLivF,0),MATCH(total!C$2,fourbi!$B$1:$M$1,0)),0)</f>
        <v>0</v>
      </c>
      <c r="D313" s="17">
        <f ca="1">IFERROR(OFFSET(fourbi!$A$1,MATCH(total!$A313,DatLivF,0),MATCH(total!D$2,fourbi!$B$1:$M$1,0)),0)</f>
        <v>0</v>
      </c>
      <c r="E313" s="24">
        <f ca="1">IFERROR(OFFSET(fourbi!$A$1,MATCH(total!$A313,DatLivF,0),MATCH(total!E$2,fourbi!$B$1:$M$1,0)),0)</f>
        <v>0</v>
      </c>
      <c r="F313">
        <f ca="1">IFERROR(OFFSET(caleche!$A$1,MATCH(total!$A313,DatLivCal,0),MATCH(total!F$2,caleche!$B$1:$M$1,0)),0)</f>
        <v>0</v>
      </c>
      <c r="G313" s="24">
        <f ca="1">IFERROR(OFFSET(caleche!$A$1,MATCH(total!$A313,DatLivCal,0),MATCH(total!G$2,caleche!$B$1:$M$1,0)),0)</f>
        <v>0</v>
      </c>
      <c r="H313">
        <f ca="1">IFERROR(OFFSET(equitation!$A$1,MATCH(total!$A313,DatLivEq,0),MATCH(total!H$2,equitation!$B$1:$M$1,0)),0)</f>
        <v>0</v>
      </c>
      <c r="I313">
        <f ca="1">IFERROR(OFFSET(equitation!$A$1,MATCH(total!$A313,DatLivEq,0),MATCH(total!I$2,equitation!$B$1:$M$1,0)),0)</f>
        <v>0</v>
      </c>
      <c r="J313" s="24">
        <f ca="1">IFERROR(OFFSET(equitation!$A$1,MATCH(total!$A313,DatLivEq,0),MATCH(total!J$2,equitation!$B$1:$M$1,0)),0)</f>
        <v>0</v>
      </c>
      <c r="K313" s="23">
        <f ca="1">IFERROR(OFFSET(ceinture!$A$1,MATCH(total!$A313,Datlivceint,0),MATCH(total!K$2,ceinture!$B$1:$L$1,0)),0)</f>
        <v>0</v>
      </c>
      <c r="L313" s="23">
        <f ca="1">IFERROR(OFFSET('sac-diamant'!$A$1,MATCH(total!$A313,DatLivDiam,0),MATCH(total!L$2,'sac-diamant'!$B$1:$L$1,0)),0)</f>
        <v>0</v>
      </c>
    </row>
    <row r="314" spans="1:23">
      <c r="A314" s="8">
        <v>41942</v>
      </c>
      <c r="B314" s="25">
        <f ca="1">IFERROR(OFFSET(fourbi!$A$1,MATCH(total!$A314,DatLivF,0),MATCH(total!B$2,fourbi!$B$1:$M$1,0)),0)</f>
        <v>0</v>
      </c>
      <c r="C314" s="17">
        <f ca="1">IFERROR(OFFSET(fourbi!$A$1,MATCH(total!$A314,DatLivF,0),MATCH(total!C$2,fourbi!$B$1:$M$1,0)),0)</f>
        <v>0</v>
      </c>
      <c r="D314" s="17">
        <f ca="1">IFERROR(OFFSET(fourbi!$A$1,MATCH(total!$A314,DatLivF,0),MATCH(total!D$2,fourbi!$B$1:$M$1,0)),0)</f>
        <v>0</v>
      </c>
      <c r="E314" s="24">
        <f ca="1">IFERROR(OFFSET(fourbi!$A$1,MATCH(total!$A314,DatLivF,0),MATCH(total!E$2,fourbi!$B$1:$M$1,0)),0)</f>
        <v>0</v>
      </c>
      <c r="F314">
        <f ca="1">IFERROR(OFFSET(caleche!$A$1,MATCH(total!$A314,DatLivCal,0),MATCH(total!F$2,caleche!$B$1:$M$1,0)),0)</f>
        <v>0</v>
      </c>
      <c r="G314" s="24">
        <f ca="1">IFERROR(OFFSET(caleche!$A$1,MATCH(total!$A314,DatLivCal,0),MATCH(total!G$2,caleche!$B$1:$M$1,0)),0)</f>
        <v>0</v>
      </c>
      <c r="H314">
        <f ca="1">IFERROR(OFFSET(equitation!$A$1,MATCH(total!$A314,DatLivEq,0),MATCH(total!H$2,equitation!$B$1:$M$1,0)),0)</f>
        <v>0</v>
      </c>
      <c r="I314">
        <f ca="1">IFERROR(OFFSET(equitation!$A$1,MATCH(total!$A314,DatLivEq,0),MATCH(total!I$2,equitation!$B$1:$M$1,0)),0)</f>
        <v>0</v>
      </c>
      <c r="J314" s="24">
        <f ca="1">IFERROR(OFFSET(equitation!$A$1,MATCH(total!$A314,DatLivEq,0),MATCH(total!J$2,equitation!$B$1:$M$1,0)),0)</f>
        <v>0</v>
      </c>
      <c r="K314" s="23">
        <f ca="1">IFERROR(OFFSET(ceinture!$A$1,MATCH(total!$A314,Datlivceint,0),MATCH(total!K$2,ceinture!$B$1:$L$1,0)),0)</f>
        <v>0</v>
      </c>
      <c r="L314" s="23">
        <f ca="1">IFERROR(OFFSET('sac-diamant'!$A$1,MATCH(total!$A314,DatLivDiam,0),MATCH(total!L$2,'sac-diamant'!$B$1:$L$1,0)),0)</f>
        <v>0</v>
      </c>
    </row>
    <row r="315" spans="1:23">
      <c r="A315" s="8">
        <v>41943</v>
      </c>
      <c r="B315" s="25">
        <f ca="1">IFERROR(OFFSET(fourbi!$A$1,MATCH(total!$A315,DatLivF,0),MATCH(total!B$2,fourbi!$B$1:$M$1,0)),0)</f>
        <v>0</v>
      </c>
      <c r="C315" s="17">
        <f ca="1">IFERROR(OFFSET(fourbi!$A$1,MATCH(total!$A315,DatLivF,0),MATCH(total!C$2,fourbi!$B$1:$M$1,0)),0)</f>
        <v>0</v>
      </c>
      <c r="D315" s="17">
        <f ca="1">IFERROR(OFFSET(fourbi!$A$1,MATCH(total!$A315,DatLivF,0),MATCH(total!D$2,fourbi!$B$1:$M$1,0)),0)</f>
        <v>0</v>
      </c>
      <c r="E315" s="24">
        <f ca="1">IFERROR(OFFSET(fourbi!$A$1,MATCH(total!$A315,DatLivF,0),MATCH(total!E$2,fourbi!$B$1:$M$1,0)),0)</f>
        <v>0</v>
      </c>
      <c r="F315">
        <f ca="1">IFERROR(OFFSET(caleche!$A$1,MATCH(total!$A315,DatLivCal,0),MATCH(total!F$2,caleche!$B$1:$M$1,0)),0)</f>
        <v>0</v>
      </c>
      <c r="G315" s="24">
        <f ca="1">IFERROR(OFFSET(caleche!$A$1,MATCH(total!$A315,DatLivCal,0),MATCH(total!G$2,caleche!$B$1:$M$1,0)),0)</f>
        <v>0</v>
      </c>
      <c r="H315">
        <f ca="1">IFERROR(OFFSET(equitation!$A$1,MATCH(total!$A315,DatLivEq,0),MATCH(total!H$2,equitation!$B$1:$M$1,0)),0)</f>
        <v>0</v>
      </c>
      <c r="I315">
        <f ca="1">IFERROR(OFFSET(equitation!$A$1,MATCH(total!$A315,DatLivEq,0),MATCH(total!I$2,equitation!$B$1:$M$1,0)),0)</f>
        <v>0</v>
      </c>
      <c r="J315" s="24">
        <f ca="1">IFERROR(OFFSET(equitation!$A$1,MATCH(total!$A315,DatLivEq,0),MATCH(total!J$2,equitation!$B$1:$M$1,0)),0)</f>
        <v>0</v>
      </c>
      <c r="K315" s="23">
        <f ca="1">IFERROR(OFFSET(ceinture!$A$1,MATCH(total!$A315,Datlivceint,0),MATCH(total!K$2,ceinture!$B$1:$L$1,0)),0)</f>
        <v>0</v>
      </c>
      <c r="L315" s="23">
        <f ca="1">IFERROR(OFFSET('sac-diamant'!$A$1,MATCH(total!$A315,DatLivDiam,0),MATCH(total!L$2,'sac-diamant'!$B$1:$L$1,0)),0)</f>
        <v>0</v>
      </c>
    </row>
    <row r="316" spans="1:23" s="37" customFormat="1">
      <c r="A316" s="33" t="s">
        <v>48</v>
      </c>
      <c r="B316" s="34"/>
      <c r="C316" s="35"/>
      <c r="D316" s="35"/>
      <c r="E316" s="36"/>
      <c r="G316" s="36"/>
      <c r="J316" s="36"/>
      <c r="K316" s="38"/>
      <c r="L316" s="38"/>
      <c r="P316" s="34"/>
      <c r="U316" s="38"/>
      <c r="V316" s="38"/>
      <c r="W316" s="38"/>
    </row>
    <row r="317" spans="1:23">
      <c r="A317" s="8">
        <v>41944</v>
      </c>
      <c r="B317" s="25">
        <f ca="1">IFERROR(OFFSET(fourbi!$A$1,MATCH(total!$A317,DatLivF,0),MATCH(total!B$2,fourbi!$B$1:$M$1,0)),0)</f>
        <v>0</v>
      </c>
      <c r="C317" s="17">
        <f ca="1">IFERROR(OFFSET(fourbi!$A$1,MATCH(total!$A317,DatLivF,0),MATCH(total!C$2,fourbi!$B$1:$M$1,0)),0)</f>
        <v>0</v>
      </c>
      <c r="D317" s="17">
        <f ca="1">IFERROR(OFFSET(fourbi!$A$1,MATCH(total!$A317,DatLivF,0),MATCH(total!D$2,fourbi!$B$1:$M$1,0)),0)</f>
        <v>0</v>
      </c>
      <c r="E317" s="24">
        <f ca="1">IFERROR(OFFSET(fourbi!$A$1,MATCH(total!$A317,DatLivF,0),MATCH(total!E$2,fourbi!$B$1:$M$1,0)),0)</f>
        <v>0</v>
      </c>
      <c r="F317">
        <f ca="1">IFERROR(OFFSET(caleche!$A$1,MATCH(total!$A317,DatLivCal,0),MATCH(total!F$2,caleche!$B$1:$M$1,0)),0)</f>
        <v>0</v>
      </c>
      <c r="G317" s="24">
        <f ca="1">IFERROR(OFFSET(caleche!$A$1,MATCH(total!$A317,DatLivCal,0),MATCH(total!G$2,caleche!$B$1:$M$1,0)),0)</f>
        <v>0</v>
      </c>
      <c r="H317">
        <f ca="1">IFERROR(OFFSET(equitation!$A$1,MATCH(total!$A317,DatLivEq,0),MATCH(total!H$2,equitation!$B$1:$M$1,0)),0)</f>
        <v>0</v>
      </c>
      <c r="I317">
        <f ca="1">IFERROR(OFFSET(equitation!$A$1,MATCH(total!$A317,DatLivEq,0),MATCH(total!I$2,equitation!$B$1:$M$1,0)),0)</f>
        <v>0</v>
      </c>
      <c r="J317" s="24">
        <f ca="1">IFERROR(OFFSET(equitation!$A$1,MATCH(total!$A317,DatLivEq,0),MATCH(total!J$2,equitation!$B$1:$M$1,0)),0)</f>
        <v>0</v>
      </c>
      <c r="K317" s="23">
        <f ca="1">IFERROR(OFFSET(ceinture!$A$1,MATCH(total!$A317,Datlivceint,0),MATCH(total!K$2,ceinture!$B$1:$L$1,0)),0)</f>
        <v>0</v>
      </c>
      <c r="L317" s="23">
        <f ca="1">IFERROR(OFFSET('sac-diamant'!$A$1,MATCH(total!$A317,DatLivDiam,0),MATCH(total!L$2,'sac-diamant'!$B$1:$L$1,0)),0)</f>
        <v>0</v>
      </c>
    </row>
    <row r="318" spans="1:23">
      <c r="A318" s="8">
        <v>41945</v>
      </c>
      <c r="B318" s="25">
        <f ca="1">IFERROR(OFFSET(fourbi!$A$1,MATCH(total!$A318,DatLivF,0),MATCH(total!B$2,fourbi!$B$1:$M$1,0)),0)</f>
        <v>0</v>
      </c>
      <c r="C318" s="17">
        <f ca="1">IFERROR(OFFSET(fourbi!$A$1,MATCH(total!$A318,DatLivF,0),MATCH(total!C$2,fourbi!$B$1:$M$1,0)),0)</f>
        <v>0</v>
      </c>
      <c r="D318" s="17">
        <f ca="1">IFERROR(OFFSET(fourbi!$A$1,MATCH(total!$A318,DatLivF,0),MATCH(total!D$2,fourbi!$B$1:$M$1,0)),0)</f>
        <v>0</v>
      </c>
      <c r="E318" s="24">
        <f ca="1">IFERROR(OFFSET(fourbi!$A$1,MATCH(total!$A318,DatLivF,0),MATCH(total!E$2,fourbi!$B$1:$M$1,0)),0)</f>
        <v>0</v>
      </c>
      <c r="F318">
        <f ca="1">IFERROR(OFFSET(caleche!$A$1,MATCH(total!$A318,DatLivCal,0),MATCH(total!F$2,caleche!$B$1:$M$1,0)),0)</f>
        <v>0</v>
      </c>
      <c r="G318" s="24">
        <f ca="1">IFERROR(OFFSET(caleche!$A$1,MATCH(total!$A318,DatLivCal,0),MATCH(total!G$2,caleche!$B$1:$M$1,0)),0)</f>
        <v>0</v>
      </c>
      <c r="H318">
        <f ca="1">IFERROR(OFFSET(equitation!$A$1,MATCH(total!$A318,DatLivEq,0),MATCH(total!H$2,equitation!$B$1:$M$1,0)),0)</f>
        <v>0</v>
      </c>
      <c r="I318">
        <f ca="1">IFERROR(OFFSET(equitation!$A$1,MATCH(total!$A318,DatLivEq,0),MATCH(total!I$2,equitation!$B$1:$M$1,0)),0)</f>
        <v>0</v>
      </c>
      <c r="J318" s="24">
        <f ca="1">IFERROR(OFFSET(equitation!$A$1,MATCH(total!$A318,DatLivEq,0),MATCH(total!J$2,equitation!$B$1:$M$1,0)),0)</f>
        <v>0</v>
      </c>
      <c r="K318" s="23">
        <f ca="1">IFERROR(OFFSET(ceinture!$A$1,MATCH(total!$A318,Datlivceint,0),MATCH(total!K$2,ceinture!$B$1:$L$1,0)),0)</f>
        <v>0</v>
      </c>
      <c r="L318" s="23">
        <f ca="1">IFERROR(OFFSET('sac-diamant'!$A$1,MATCH(total!$A318,DatLivDiam,0),MATCH(total!L$2,'sac-diamant'!$B$1:$L$1,0)),0)</f>
        <v>0</v>
      </c>
    </row>
    <row r="319" spans="1:23">
      <c r="A319" s="8">
        <v>41946</v>
      </c>
      <c r="B319" s="25">
        <f ca="1">IFERROR(OFFSET(fourbi!$A$1,MATCH(total!$A319,DatLivF,0),MATCH(total!B$2,fourbi!$B$1:$M$1,0)),0)</f>
        <v>0</v>
      </c>
      <c r="C319" s="17">
        <f ca="1">IFERROR(OFFSET(fourbi!$A$1,MATCH(total!$A319,DatLivF,0),MATCH(total!C$2,fourbi!$B$1:$M$1,0)),0)</f>
        <v>0</v>
      </c>
      <c r="D319" s="17">
        <f ca="1">IFERROR(OFFSET(fourbi!$A$1,MATCH(total!$A319,DatLivF,0),MATCH(total!D$2,fourbi!$B$1:$M$1,0)),0)</f>
        <v>0</v>
      </c>
      <c r="E319" s="24">
        <f ca="1">IFERROR(OFFSET(fourbi!$A$1,MATCH(total!$A319,DatLivF,0),MATCH(total!E$2,fourbi!$B$1:$M$1,0)),0)</f>
        <v>0</v>
      </c>
      <c r="F319">
        <f ca="1">IFERROR(OFFSET(caleche!$A$1,MATCH(total!$A319,DatLivCal,0),MATCH(total!F$2,caleche!$B$1:$M$1,0)),0)</f>
        <v>0</v>
      </c>
      <c r="G319" s="24">
        <f ca="1">IFERROR(OFFSET(caleche!$A$1,MATCH(total!$A319,DatLivCal,0),MATCH(total!G$2,caleche!$B$1:$M$1,0)),0)</f>
        <v>0</v>
      </c>
      <c r="H319">
        <f ca="1">IFERROR(OFFSET(equitation!$A$1,MATCH(total!$A319,DatLivEq,0),MATCH(total!H$2,equitation!$B$1:$M$1,0)),0)</f>
        <v>0</v>
      </c>
      <c r="I319">
        <f ca="1">IFERROR(OFFSET(equitation!$A$1,MATCH(total!$A319,DatLivEq,0),MATCH(total!I$2,equitation!$B$1:$M$1,0)),0)</f>
        <v>0</v>
      </c>
      <c r="J319" s="24">
        <f ca="1">IFERROR(OFFSET(equitation!$A$1,MATCH(total!$A319,DatLivEq,0),MATCH(total!J$2,equitation!$B$1:$M$1,0)),0)</f>
        <v>0</v>
      </c>
      <c r="K319" s="23">
        <f ca="1">IFERROR(OFFSET(ceinture!$A$1,MATCH(total!$A319,Datlivceint,0),MATCH(total!K$2,ceinture!$B$1:$L$1,0)),0)</f>
        <v>0</v>
      </c>
      <c r="L319" s="23">
        <f ca="1">IFERROR(OFFSET('sac-diamant'!$A$1,MATCH(total!$A319,DatLivDiam,0),MATCH(total!L$2,'sac-diamant'!$B$1:$L$1,0)),0)</f>
        <v>0</v>
      </c>
    </row>
    <row r="320" spans="1:23">
      <c r="A320" s="8">
        <v>41947</v>
      </c>
      <c r="B320" s="25">
        <f ca="1">IFERROR(OFFSET(fourbi!$A$1,MATCH(total!$A320,DatLivF,0),MATCH(total!B$2,fourbi!$B$1:$M$1,0)),0)</f>
        <v>0</v>
      </c>
      <c r="C320" s="17">
        <f ca="1">IFERROR(OFFSET(fourbi!$A$1,MATCH(total!$A320,DatLivF,0),MATCH(total!C$2,fourbi!$B$1:$M$1,0)),0)</f>
        <v>0</v>
      </c>
      <c r="D320" s="17">
        <f ca="1">IFERROR(OFFSET(fourbi!$A$1,MATCH(total!$A320,DatLivF,0),MATCH(total!D$2,fourbi!$B$1:$M$1,0)),0)</f>
        <v>0</v>
      </c>
      <c r="E320" s="24">
        <f ca="1">IFERROR(OFFSET(fourbi!$A$1,MATCH(total!$A320,DatLivF,0),MATCH(total!E$2,fourbi!$B$1:$M$1,0)),0)</f>
        <v>0</v>
      </c>
      <c r="F320">
        <f ca="1">IFERROR(OFFSET(caleche!$A$1,MATCH(total!$A320,DatLivCal,0),MATCH(total!F$2,caleche!$B$1:$M$1,0)),0)</f>
        <v>0</v>
      </c>
      <c r="G320" s="24">
        <f ca="1">IFERROR(OFFSET(caleche!$A$1,MATCH(total!$A320,DatLivCal,0),MATCH(total!G$2,caleche!$B$1:$M$1,0)),0)</f>
        <v>0</v>
      </c>
      <c r="H320">
        <f ca="1">IFERROR(OFFSET(equitation!$A$1,MATCH(total!$A320,DatLivEq,0),MATCH(total!H$2,equitation!$B$1:$M$1,0)),0)</f>
        <v>0</v>
      </c>
      <c r="I320">
        <f ca="1">IFERROR(OFFSET(equitation!$A$1,MATCH(total!$A320,DatLivEq,0),MATCH(total!I$2,equitation!$B$1:$M$1,0)),0)</f>
        <v>0</v>
      </c>
      <c r="J320" s="24">
        <f ca="1">IFERROR(OFFSET(equitation!$A$1,MATCH(total!$A320,DatLivEq,0),MATCH(total!J$2,equitation!$B$1:$M$1,0)),0)</f>
        <v>0</v>
      </c>
      <c r="K320" s="23">
        <f ca="1">IFERROR(OFFSET(ceinture!$A$1,MATCH(total!$A320,Datlivceint,0),MATCH(total!K$2,ceinture!$B$1:$L$1,0)),0)</f>
        <v>0</v>
      </c>
      <c r="L320" s="23">
        <f ca="1">IFERROR(OFFSET('sac-diamant'!$A$1,MATCH(total!$A320,DatLivDiam,0),MATCH(total!L$2,'sac-diamant'!$B$1:$L$1,0)),0)</f>
        <v>0</v>
      </c>
    </row>
    <row r="321" spans="1:12">
      <c r="A321" s="8">
        <v>41948</v>
      </c>
      <c r="B321" s="25">
        <f ca="1">IFERROR(OFFSET(fourbi!$A$1,MATCH(total!$A321,DatLivF,0),MATCH(total!B$2,fourbi!$B$1:$M$1,0)),0)</f>
        <v>0</v>
      </c>
      <c r="C321" s="17">
        <f ca="1">IFERROR(OFFSET(fourbi!$A$1,MATCH(total!$A321,DatLivF,0),MATCH(total!C$2,fourbi!$B$1:$M$1,0)),0)</f>
        <v>0</v>
      </c>
      <c r="D321" s="17">
        <f ca="1">IFERROR(OFFSET(fourbi!$A$1,MATCH(total!$A321,DatLivF,0),MATCH(total!D$2,fourbi!$B$1:$M$1,0)),0)</f>
        <v>0</v>
      </c>
      <c r="E321" s="24">
        <f ca="1">IFERROR(OFFSET(fourbi!$A$1,MATCH(total!$A321,DatLivF,0),MATCH(total!E$2,fourbi!$B$1:$M$1,0)),0)</f>
        <v>0</v>
      </c>
      <c r="F321">
        <f ca="1">IFERROR(OFFSET(caleche!$A$1,MATCH(total!$A321,DatLivCal,0),MATCH(total!F$2,caleche!$B$1:$M$1,0)),0)</f>
        <v>0</v>
      </c>
      <c r="G321" s="24">
        <f ca="1">IFERROR(OFFSET(caleche!$A$1,MATCH(total!$A321,DatLivCal,0),MATCH(total!G$2,caleche!$B$1:$M$1,0)),0)</f>
        <v>0</v>
      </c>
      <c r="H321">
        <f ca="1">IFERROR(OFFSET(equitation!$A$1,MATCH(total!$A321,DatLivEq,0),MATCH(total!H$2,equitation!$B$1:$M$1,0)),0)</f>
        <v>0</v>
      </c>
      <c r="I321">
        <f ca="1">IFERROR(OFFSET(equitation!$A$1,MATCH(total!$A321,DatLivEq,0),MATCH(total!I$2,equitation!$B$1:$M$1,0)),0)</f>
        <v>0</v>
      </c>
      <c r="J321" s="24">
        <f ca="1">IFERROR(OFFSET(equitation!$A$1,MATCH(total!$A321,DatLivEq,0),MATCH(total!J$2,equitation!$B$1:$M$1,0)),0)</f>
        <v>0</v>
      </c>
      <c r="K321" s="23">
        <f ca="1">IFERROR(OFFSET(ceinture!$A$1,MATCH(total!$A321,Datlivceint,0),MATCH(total!K$2,ceinture!$B$1:$L$1,0)),0)</f>
        <v>0</v>
      </c>
      <c r="L321" s="23">
        <f ca="1">IFERROR(OFFSET('sac-diamant'!$A$1,MATCH(total!$A321,DatLivDiam,0),MATCH(total!L$2,'sac-diamant'!$B$1:$L$1,0)),0)</f>
        <v>0</v>
      </c>
    </row>
    <row r="322" spans="1:12">
      <c r="A322" s="8">
        <v>41949</v>
      </c>
      <c r="B322" s="25">
        <f ca="1">IFERROR(OFFSET(fourbi!$A$1,MATCH(total!$A322,DatLivF,0),MATCH(total!B$2,fourbi!$B$1:$M$1,0)),0)</f>
        <v>0</v>
      </c>
      <c r="C322" s="17">
        <f ca="1">IFERROR(OFFSET(fourbi!$A$1,MATCH(total!$A322,DatLivF,0),MATCH(total!C$2,fourbi!$B$1:$M$1,0)),0)</f>
        <v>0</v>
      </c>
      <c r="D322" s="17">
        <f ca="1">IFERROR(OFFSET(fourbi!$A$1,MATCH(total!$A322,DatLivF,0),MATCH(total!D$2,fourbi!$B$1:$M$1,0)),0)</f>
        <v>0</v>
      </c>
      <c r="E322" s="24">
        <f ca="1">IFERROR(OFFSET(fourbi!$A$1,MATCH(total!$A322,DatLivF,0),MATCH(total!E$2,fourbi!$B$1:$M$1,0)),0)</f>
        <v>0</v>
      </c>
      <c r="F322">
        <f ca="1">IFERROR(OFFSET(caleche!$A$1,MATCH(total!$A322,DatLivCal,0),MATCH(total!F$2,caleche!$B$1:$M$1,0)),0)</f>
        <v>0</v>
      </c>
      <c r="G322" s="24">
        <f ca="1">IFERROR(OFFSET(caleche!$A$1,MATCH(total!$A322,DatLivCal,0),MATCH(total!G$2,caleche!$B$1:$M$1,0)),0)</f>
        <v>0</v>
      </c>
      <c r="H322">
        <f ca="1">IFERROR(OFFSET(equitation!$A$1,MATCH(total!$A322,DatLivEq,0),MATCH(total!H$2,equitation!$B$1:$M$1,0)),0)</f>
        <v>0</v>
      </c>
      <c r="I322">
        <f ca="1">IFERROR(OFFSET(equitation!$A$1,MATCH(total!$A322,DatLivEq,0),MATCH(total!I$2,equitation!$B$1:$M$1,0)),0)</f>
        <v>0</v>
      </c>
      <c r="J322" s="24">
        <f ca="1">IFERROR(OFFSET(equitation!$A$1,MATCH(total!$A322,DatLivEq,0),MATCH(total!J$2,equitation!$B$1:$M$1,0)),0)</f>
        <v>0</v>
      </c>
      <c r="K322" s="23">
        <f ca="1">IFERROR(OFFSET(ceinture!$A$1,MATCH(total!$A322,Datlivceint,0),MATCH(total!K$2,ceinture!$B$1:$L$1,0)),0)</f>
        <v>0</v>
      </c>
      <c r="L322" s="23">
        <f ca="1">IFERROR(OFFSET('sac-diamant'!$A$1,MATCH(total!$A322,DatLivDiam,0),MATCH(total!L$2,'sac-diamant'!$B$1:$L$1,0)),0)</f>
        <v>0</v>
      </c>
    </row>
    <row r="323" spans="1:12">
      <c r="A323" s="8">
        <v>41950</v>
      </c>
      <c r="B323" s="25">
        <f ca="1">IFERROR(OFFSET(fourbi!$A$1,MATCH(total!$A323,DatLivF,0),MATCH(total!B$2,fourbi!$B$1:$M$1,0)),0)</f>
        <v>0</v>
      </c>
      <c r="C323" s="17">
        <f ca="1">IFERROR(OFFSET(fourbi!$A$1,MATCH(total!$A323,DatLivF,0),MATCH(total!C$2,fourbi!$B$1:$M$1,0)),0)</f>
        <v>0</v>
      </c>
      <c r="D323" s="17">
        <f ca="1">IFERROR(OFFSET(fourbi!$A$1,MATCH(total!$A323,DatLivF,0),MATCH(total!D$2,fourbi!$B$1:$M$1,0)),0)</f>
        <v>0</v>
      </c>
      <c r="E323" s="24">
        <f ca="1">IFERROR(OFFSET(fourbi!$A$1,MATCH(total!$A323,DatLivF,0),MATCH(total!E$2,fourbi!$B$1:$M$1,0)),0)</f>
        <v>0</v>
      </c>
      <c r="F323">
        <f ca="1">IFERROR(OFFSET(caleche!$A$1,MATCH(total!$A323,DatLivCal,0),MATCH(total!F$2,caleche!$B$1:$M$1,0)),0)</f>
        <v>0</v>
      </c>
      <c r="G323" s="24">
        <f ca="1">IFERROR(OFFSET(caleche!$A$1,MATCH(total!$A323,DatLivCal,0),MATCH(total!G$2,caleche!$B$1:$M$1,0)),0)</f>
        <v>0</v>
      </c>
      <c r="H323">
        <f ca="1">IFERROR(OFFSET(equitation!$A$1,MATCH(total!$A323,DatLivEq,0),MATCH(total!H$2,equitation!$B$1:$M$1,0)),0)</f>
        <v>0</v>
      </c>
      <c r="I323">
        <f ca="1">IFERROR(OFFSET(equitation!$A$1,MATCH(total!$A323,DatLivEq,0),MATCH(total!I$2,equitation!$B$1:$M$1,0)),0)</f>
        <v>0</v>
      </c>
      <c r="J323" s="24">
        <f ca="1">IFERROR(OFFSET(equitation!$A$1,MATCH(total!$A323,DatLivEq,0),MATCH(total!J$2,equitation!$B$1:$M$1,0)),0)</f>
        <v>0</v>
      </c>
      <c r="K323" s="23">
        <f ca="1">IFERROR(OFFSET(ceinture!$A$1,MATCH(total!$A323,Datlivceint,0),MATCH(total!K$2,ceinture!$B$1:$L$1,0)),0)</f>
        <v>0</v>
      </c>
      <c r="L323" s="23">
        <f ca="1">IFERROR(OFFSET('sac-diamant'!$A$1,MATCH(total!$A323,DatLivDiam,0),MATCH(total!L$2,'sac-diamant'!$B$1:$L$1,0)),0)</f>
        <v>0</v>
      </c>
    </row>
    <row r="324" spans="1:12">
      <c r="A324" s="8">
        <v>41951</v>
      </c>
      <c r="B324" s="25">
        <f ca="1">IFERROR(OFFSET(fourbi!$A$1,MATCH(total!$A324,DatLivF,0),MATCH(total!B$2,fourbi!$B$1:$M$1,0)),0)</f>
        <v>0</v>
      </c>
      <c r="C324" s="17">
        <f ca="1">IFERROR(OFFSET(fourbi!$A$1,MATCH(total!$A324,DatLivF,0),MATCH(total!C$2,fourbi!$B$1:$M$1,0)),0)</f>
        <v>0</v>
      </c>
      <c r="D324" s="17">
        <f ca="1">IFERROR(OFFSET(fourbi!$A$1,MATCH(total!$A324,DatLivF,0),MATCH(total!D$2,fourbi!$B$1:$M$1,0)),0)</f>
        <v>0</v>
      </c>
      <c r="E324" s="24">
        <f ca="1">IFERROR(OFFSET(fourbi!$A$1,MATCH(total!$A324,DatLivF,0),MATCH(total!E$2,fourbi!$B$1:$M$1,0)),0)</f>
        <v>0</v>
      </c>
      <c r="F324">
        <f ca="1">IFERROR(OFFSET(caleche!$A$1,MATCH(total!$A324,DatLivCal,0),MATCH(total!F$2,caleche!$B$1:$M$1,0)),0)</f>
        <v>0</v>
      </c>
      <c r="G324" s="24">
        <f ca="1">IFERROR(OFFSET(caleche!$A$1,MATCH(total!$A324,DatLivCal,0),MATCH(total!G$2,caleche!$B$1:$M$1,0)),0)</f>
        <v>0</v>
      </c>
      <c r="H324">
        <f ca="1">IFERROR(OFFSET(equitation!$A$1,MATCH(total!$A324,DatLivEq,0),MATCH(total!H$2,equitation!$B$1:$M$1,0)),0)</f>
        <v>0</v>
      </c>
      <c r="I324">
        <f ca="1">IFERROR(OFFSET(equitation!$A$1,MATCH(total!$A324,DatLivEq,0),MATCH(total!I$2,equitation!$B$1:$M$1,0)),0)</f>
        <v>0</v>
      </c>
      <c r="J324" s="24">
        <f ca="1">IFERROR(OFFSET(equitation!$A$1,MATCH(total!$A324,DatLivEq,0),MATCH(total!J$2,equitation!$B$1:$M$1,0)),0)</f>
        <v>0</v>
      </c>
      <c r="K324" s="23">
        <f ca="1">IFERROR(OFFSET(ceinture!$A$1,MATCH(total!$A324,Datlivceint,0),MATCH(total!K$2,ceinture!$B$1:$L$1,0)),0)</f>
        <v>0</v>
      </c>
      <c r="L324" s="23">
        <f ca="1">IFERROR(OFFSET('sac-diamant'!$A$1,MATCH(total!$A324,DatLivDiam,0),MATCH(total!L$2,'sac-diamant'!$B$1:$L$1,0)),0)</f>
        <v>0</v>
      </c>
    </row>
    <row r="325" spans="1:12">
      <c r="A325" s="8">
        <v>41952</v>
      </c>
      <c r="B325" s="25">
        <f ca="1">IFERROR(OFFSET(fourbi!$A$1,MATCH(total!$A325,DatLivF,0),MATCH(total!B$2,fourbi!$B$1:$M$1,0)),0)</f>
        <v>0</v>
      </c>
      <c r="C325" s="17">
        <f ca="1">IFERROR(OFFSET(fourbi!$A$1,MATCH(total!$A325,DatLivF,0),MATCH(total!C$2,fourbi!$B$1:$M$1,0)),0)</f>
        <v>0</v>
      </c>
      <c r="D325" s="17">
        <f ca="1">IFERROR(OFFSET(fourbi!$A$1,MATCH(total!$A325,DatLivF,0),MATCH(total!D$2,fourbi!$B$1:$M$1,0)),0)</f>
        <v>0</v>
      </c>
      <c r="E325" s="24">
        <f ca="1">IFERROR(OFFSET(fourbi!$A$1,MATCH(total!$A325,DatLivF,0),MATCH(total!E$2,fourbi!$B$1:$M$1,0)),0)</f>
        <v>0</v>
      </c>
      <c r="F325">
        <f ca="1">IFERROR(OFFSET(caleche!$A$1,MATCH(total!$A325,DatLivCal,0),MATCH(total!F$2,caleche!$B$1:$M$1,0)),0)</f>
        <v>0</v>
      </c>
      <c r="G325" s="24">
        <f ca="1">IFERROR(OFFSET(caleche!$A$1,MATCH(total!$A325,DatLivCal,0),MATCH(total!G$2,caleche!$B$1:$M$1,0)),0)</f>
        <v>0</v>
      </c>
      <c r="H325">
        <f ca="1">IFERROR(OFFSET(equitation!$A$1,MATCH(total!$A325,DatLivEq,0),MATCH(total!H$2,equitation!$B$1:$M$1,0)),0)</f>
        <v>0</v>
      </c>
      <c r="I325">
        <f ca="1">IFERROR(OFFSET(equitation!$A$1,MATCH(total!$A325,DatLivEq,0),MATCH(total!I$2,equitation!$B$1:$M$1,0)),0)</f>
        <v>0</v>
      </c>
      <c r="J325" s="24">
        <f ca="1">IFERROR(OFFSET(equitation!$A$1,MATCH(total!$A325,DatLivEq,0),MATCH(total!J$2,equitation!$B$1:$M$1,0)),0)</f>
        <v>0</v>
      </c>
      <c r="K325" s="23">
        <f ca="1">IFERROR(OFFSET(ceinture!$A$1,MATCH(total!$A325,Datlivceint,0),MATCH(total!K$2,ceinture!$B$1:$L$1,0)),0)</f>
        <v>0</v>
      </c>
      <c r="L325" s="23">
        <f ca="1">IFERROR(OFFSET('sac-diamant'!$A$1,MATCH(total!$A325,DatLivDiam,0),MATCH(total!L$2,'sac-diamant'!$B$1:$L$1,0)),0)</f>
        <v>0</v>
      </c>
    </row>
    <row r="326" spans="1:12">
      <c r="A326" s="8">
        <v>41953</v>
      </c>
      <c r="B326" s="25">
        <f ca="1">IFERROR(OFFSET(fourbi!$A$1,MATCH(total!$A326,DatLivF,0),MATCH(total!B$2,fourbi!$B$1:$M$1,0)),0)</f>
        <v>0</v>
      </c>
      <c r="C326" s="17">
        <f ca="1">IFERROR(OFFSET(fourbi!$A$1,MATCH(total!$A326,DatLivF,0),MATCH(total!C$2,fourbi!$B$1:$M$1,0)),0)</f>
        <v>0</v>
      </c>
      <c r="D326" s="17">
        <f ca="1">IFERROR(OFFSET(fourbi!$A$1,MATCH(total!$A326,DatLivF,0),MATCH(total!D$2,fourbi!$B$1:$M$1,0)),0)</f>
        <v>0</v>
      </c>
      <c r="E326" s="24">
        <f ca="1">IFERROR(OFFSET(fourbi!$A$1,MATCH(total!$A326,DatLivF,0),MATCH(total!E$2,fourbi!$B$1:$M$1,0)),0)</f>
        <v>0</v>
      </c>
      <c r="F326">
        <f ca="1">IFERROR(OFFSET(caleche!$A$1,MATCH(total!$A326,DatLivCal,0),MATCH(total!F$2,caleche!$B$1:$M$1,0)),0)</f>
        <v>0</v>
      </c>
      <c r="G326" s="24">
        <f ca="1">IFERROR(OFFSET(caleche!$A$1,MATCH(total!$A326,DatLivCal,0),MATCH(total!G$2,caleche!$B$1:$M$1,0)),0)</f>
        <v>0</v>
      </c>
      <c r="H326">
        <f ca="1">IFERROR(OFFSET(equitation!$A$1,MATCH(total!$A326,DatLivEq,0),MATCH(total!H$2,equitation!$B$1:$M$1,0)),0)</f>
        <v>0</v>
      </c>
      <c r="I326">
        <f ca="1">IFERROR(OFFSET(equitation!$A$1,MATCH(total!$A326,DatLivEq,0),MATCH(total!I$2,equitation!$B$1:$M$1,0)),0)</f>
        <v>0</v>
      </c>
      <c r="J326" s="24">
        <f ca="1">IFERROR(OFFSET(equitation!$A$1,MATCH(total!$A326,DatLivEq,0),MATCH(total!J$2,equitation!$B$1:$M$1,0)),0)</f>
        <v>0</v>
      </c>
      <c r="K326" s="23">
        <f ca="1">IFERROR(OFFSET(ceinture!$A$1,MATCH(total!$A326,Datlivceint,0),MATCH(total!K$2,ceinture!$B$1:$L$1,0)),0)</f>
        <v>0</v>
      </c>
      <c r="L326" s="23">
        <f ca="1">IFERROR(OFFSET('sac-diamant'!$A$1,MATCH(total!$A326,DatLivDiam,0),MATCH(total!L$2,'sac-diamant'!$B$1:$L$1,0)),0)</f>
        <v>0</v>
      </c>
    </row>
    <row r="327" spans="1:12">
      <c r="A327" s="8">
        <v>41954</v>
      </c>
      <c r="B327" s="25">
        <f ca="1">IFERROR(OFFSET(fourbi!$A$1,MATCH(total!$A327,DatLivF,0),MATCH(total!B$2,fourbi!$B$1:$M$1,0)),0)</f>
        <v>0</v>
      </c>
      <c r="C327" s="17">
        <f ca="1">IFERROR(OFFSET(fourbi!$A$1,MATCH(total!$A327,DatLivF,0),MATCH(total!C$2,fourbi!$B$1:$M$1,0)),0)</f>
        <v>0</v>
      </c>
      <c r="D327" s="17">
        <f ca="1">IFERROR(OFFSET(fourbi!$A$1,MATCH(total!$A327,DatLivF,0),MATCH(total!D$2,fourbi!$B$1:$M$1,0)),0)</f>
        <v>0</v>
      </c>
      <c r="E327" s="24">
        <f ca="1">IFERROR(OFFSET(fourbi!$A$1,MATCH(total!$A327,DatLivF,0),MATCH(total!E$2,fourbi!$B$1:$M$1,0)),0)</f>
        <v>0</v>
      </c>
      <c r="F327">
        <f ca="1">IFERROR(OFFSET(caleche!$A$1,MATCH(total!$A327,DatLivCal,0),MATCH(total!F$2,caleche!$B$1:$M$1,0)),0)</f>
        <v>0</v>
      </c>
      <c r="G327" s="24">
        <f ca="1">IFERROR(OFFSET(caleche!$A$1,MATCH(total!$A327,DatLivCal,0),MATCH(total!G$2,caleche!$B$1:$M$1,0)),0)</f>
        <v>0</v>
      </c>
      <c r="H327">
        <f ca="1">IFERROR(OFFSET(equitation!$A$1,MATCH(total!$A327,DatLivEq,0),MATCH(total!H$2,equitation!$B$1:$M$1,0)),0)</f>
        <v>0</v>
      </c>
      <c r="I327">
        <f ca="1">IFERROR(OFFSET(equitation!$A$1,MATCH(total!$A327,DatLivEq,0),MATCH(total!I$2,equitation!$B$1:$M$1,0)),0)</f>
        <v>0</v>
      </c>
      <c r="J327" s="24">
        <f ca="1">IFERROR(OFFSET(equitation!$A$1,MATCH(total!$A327,DatLivEq,0),MATCH(total!J$2,equitation!$B$1:$M$1,0)),0)</f>
        <v>0</v>
      </c>
      <c r="K327" s="23">
        <f ca="1">IFERROR(OFFSET(ceinture!$A$1,MATCH(total!$A327,Datlivceint,0),MATCH(total!K$2,ceinture!$B$1:$L$1,0)),0)</f>
        <v>0</v>
      </c>
      <c r="L327" s="23">
        <f ca="1">IFERROR(OFFSET('sac-diamant'!$A$1,MATCH(total!$A327,DatLivDiam,0),MATCH(total!L$2,'sac-diamant'!$B$1:$L$1,0)),0)</f>
        <v>0</v>
      </c>
    </row>
    <row r="328" spans="1:12">
      <c r="A328" s="8">
        <v>41955</v>
      </c>
      <c r="B328" s="25">
        <f ca="1">IFERROR(OFFSET(fourbi!$A$1,MATCH(total!$A328,DatLivF,0),MATCH(total!B$2,fourbi!$B$1:$M$1,0)),0)</f>
        <v>0</v>
      </c>
      <c r="C328" s="17">
        <f ca="1">IFERROR(OFFSET(fourbi!$A$1,MATCH(total!$A328,DatLivF,0),MATCH(total!C$2,fourbi!$B$1:$M$1,0)),0)</f>
        <v>0</v>
      </c>
      <c r="D328" s="17">
        <f ca="1">IFERROR(OFFSET(fourbi!$A$1,MATCH(total!$A328,DatLivF,0),MATCH(total!D$2,fourbi!$B$1:$M$1,0)),0)</f>
        <v>0</v>
      </c>
      <c r="E328" s="24">
        <f ca="1">IFERROR(OFFSET(fourbi!$A$1,MATCH(total!$A328,DatLivF,0),MATCH(total!E$2,fourbi!$B$1:$M$1,0)),0)</f>
        <v>0</v>
      </c>
      <c r="F328">
        <f ca="1">IFERROR(OFFSET(caleche!$A$1,MATCH(total!$A328,DatLivCal,0),MATCH(total!F$2,caleche!$B$1:$M$1,0)),0)</f>
        <v>0</v>
      </c>
      <c r="G328" s="24">
        <f ca="1">IFERROR(OFFSET(caleche!$A$1,MATCH(total!$A328,DatLivCal,0),MATCH(total!G$2,caleche!$B$1:$M$1,0)),0)</f>
        <v>0</v>
      </c>
      <c r="H328">
        <f ca="1">IFERROR(OFFSET(equitation!$A$1,MATCH(total!$A328,DatLivEq,0),MATCH(total!H$2,equitation!$B$1:$M$1,0)),0)</f>
        <v>0</v>
      </c>
      <c r="I328">
        <f ca="1">IFERROR(OFFSET(equitation!$A$1,MATCH(total!$A328,DatLivEq,0),MATCH(total!I$2,equitation!$B$1:$M$1,0)),0)</f>
        <v>0</v>
      </c>
      <c r="J328" s="24">
        <f ca="1">IFERROR(OFFSET(equitation!$A$1,MATCH(total!$A328,DatLivEq,0),MATCH(total!J$2,equitation!$B$1:$M$1,0)),0)</f>
        <v>0</v>
      </c>
      <c r="K328" s="23">
        <f ca="1">IFERROR(OFFSET(ceinture!$A$1,MATCH(total!$A328,Datlivceint,0),MATCH(total!K$2,ceinture!$B$1:$L$1,0)),0)</f>
        <v>0</v>
      </c>
      <c r="L328" s="23">
        <f ca="1">IFERROR(OFFSET('sac-diamant'!$A$1,MATCH(total!$A328,DatLivDiam,0),MATCH(total!L$2,'sac-diamant'!$B$1:$L$1,0)),0)</f>
        <v>0</v>
      </c>
    </row>
    <row r="329" spans="1:12">
      <c r="A329" s="8">
        <v>41956</v>
      </c>
      <c r="B329" s="25">
        <f ca="1">IFERROR(OFFSET(fourbi!$A$1,MATCH(total!$A329,DatLivF,0),MATCH(total!B$2,fourbi!$B$1:$M$1,0)),0)</f>
        <v>0</v>
      </c>
      <c r="C329" s="17">
        <f ca="1">IFERROR(OFFSET(fourbi!$A$1,MATCH(total!$A329,DatLivF,0),MATCH(total!C$2,fourbi!$B$1:$M$1,0)),0)</f>
        <v>0</v>
      </c>
      <c r="D329" s="17">
        <f ca="1">IFERROR(OFFSET(fourbi!$A$1,MATCH(total!$A329,DatLivF,0),MATCH(total!D$2,fourbi!$B$1:$M$1,0)),0)</f>
        <v>0</v>
      </c>
      <c r="E329" s="24">
        <f ca="1">IFERROR(OFFSET(fourbi!$A$1,MATCH(total!$A329,DatLivF,0),MATCH(total!E$2,fourbi!$B$1:$M$1,0)),0)</f>
        <v>0</v>
      </c>
      <c r="F329">
        <f ca="1">IFERROR(OFFSET(caleche!$A$1,MATCH(total!$A329,DatLivCal,0),MATCH(total!F$2,caleche!$B$1:$M$1,0)),0)</f>
        <v>0</v>
      </c>
      <c r="G329" s="24">
        <f ca="1">IFERROR(OFFSET(caleche!$A$1,MATCH(total!$A329,DatLivCal,0),MATCH(total!G$2,caleche!$B$1:$M$1,0)),0)</f>
        <v>0</v>
      </c>
      <c r="H329">
        <f ca="1">IFERROR(OFFSET(equitation!$A$1,MATCH(total!$A329,DatLivEq,0),MATCH(total!H$2,equitation!$B$1:$M$1,0)),0)</f>
        <v>0</v>
      </c>
      <c r="I329">
        <f ca="1">IFERROR(OFFSET(equitation!$A$1,MATCH(total!$A329,DatLivEq,0),MATCH(total!I$2,equitation!$B$1:$M$1,0)),0)</f>
        <v>0</v>
      </c>
      <c r="J329" s="24">
        <f ca="1">IFERROR(OFFSET(equitation!$A$1,MATCH(total!$A329,DatLivEq,0),MATCH(total!J$2,equitation!$B$1:$M$1,0)),0)</f>
        <v>0</v>
      </c>
      <c r="K329" s="23">
        <f ca="1">IFERROR(OFFSET(ceinture!$A$1,MATCH(total!$A329,Datlivceint,0),MATCH(total!K$2,ceinture!$B$1:$L$1,0)),0)</f>
        <v>0</v>
      </c>
      <c r="L329" s="23">
        <f ca="1">IFERROR(OFFSET('sac-diamant'!$A$1,MATCH(total!$A329,DatLivDiam,0),MATCH(total!L$2,'sac-diamant'!$B$1:$L$1,0)),0)</f>
        <v>0</v>
      </c>
    </row>
    <row r="330" spans="1:12">
      <c r="A330" s="8">
        <v>41957</v>
      </c>
      <c r="B330" s="25">
        <f ca="1">IFERROR(OFFSET(fourbi!$A$1,MATCH(total!$A330,DatLivF,0),MATCH(total!B$2,fourbi!$B$1:$M$1,0)),0)</f>
        <v>0</v>
      </c>
      <c r="C330" s="17">
        <f ca="1">IFERROR(OFFSET(fourbi!$A$1,MATCH(total!$A330,DatLivF,0),MATCH(total!C$2,fourbi!$B$1:$M$1,0)),0)</f>
        <v>0</v>
      </c>
      <c r="D330" s="17">
        <f ca="1">IFERROR(OFFSET(fourbi!$A$1,MATCH(total!$A330,DatLivF,0),MATCH(total!D$2,fourbi!$B$1:$M$1,0)),0)</f>
        <v>0</v>
      </c>
      <c r="E330" s="24">
        <f ca="1">IFERROR(OFFSET(fourbi!$A$1,MATCH(total!$A330,DatLivF,0),MATCH(total!E$2,fourbi!$B$1:$M$1,0)),0)</f>
        <v>0</v>
      </c>
      <c r="F330">
        <f ca="1">IFERROR(OFFSET(caleche!$A$1,MATCH(total!$A330,DatLivCal,0),MATCH(total!F$2,caleche!$B$1:$M$1,0)),0)</f>
        <v>0</v>
      </c>
      <c r="G330" s="24">
        <f ca="1">IFERROR(OFFSET(caleche!$A$1,MATCH(total!$A330,DatLivCal,0),MATCH(total!G$2,caleche!$B$1:$M$1,0)),0)</f>
        <v>0</v>
      </c>
      <c r="H330">
        <f ca="1">IFERROR(OFFSET(equitation!$A$1,MATCH(total!$A330,DatLivEq,0),MATCH(total!H$2,equitation!$B$1:$M$1,0)),0)</f>
        <v>0</v>
      </c>
      <c r="I330">
        <f ca="1">IFERROR(OFFSET(equitation!$A$1,MATCH(total!$A330,DatLivEq,0),MATCH(total!I$2,equitation!$B$1:$M$1,0)),0)</f>
        <v>0</v>
      </c>
      <c r="J330" s="24">
        <f ca="1">IFERROR(OFFSET(equitation!$A$1,MATCH(total!$A330,DatLivEq,0),MATCH(total!J$2,equitation!$B$1:$M$1,0)),0)</f>
        <v>0</v>
      </c>
      <c r="K330" s="23">
        <f ca="1">IFERROR(OFFSET(ceinture!$A$1,MATCH(total!$A330,Datlivceint,0),MATCH(total!K$2,ceinture!$B$1:$L$1,0)),0)</f>
        <v>0</v>
      </c>
      <c r="L330" s="23">
        <f ca="1">IFERROR(OFFSET('sac-diamant'!$A$1,MATCH(total!$A330,DatLivDiam,0),MATCH(total!L$2,'sac-diamant'!$B$1:$L$1,0)),0)</f>
        <v>0</v>
      </c>
    </row>
    <row r="331" spans="1:12">
      <c r="A331" s="8">
        <v>41958</v>
      </c>
      <c r="B331" s="25">
        <f ca="1">IFERROR(OFFSET(fourbi!$A$1,MATCH(total!$A331,DatLivF,0),MATCH(total!B$2,fourbi!$B$1:$M$1,0)),0)</f>
        <v>0</v>
      </c>
      <c r="C331" s="17">
        <f ca="1">IFERROR(OFFSET(fourbi!$A$1,MATCH(total!$A331,DatLivF,0),MATCH(total!C$2,fourbi!$B$1:$M$1,0)),0)</f>
        <v>0</v>
      </c>
      <c r="D331" s="17">
        <f ca="1">IFERROR(OFFSET(fourbi!$A$1,MATCH(total!$A331,DatLivF,0),MATCH(total!D$2,fourbi!$B$1:$M$1,0)),0)</f>
        <v>0</v>
      </c>
      <c r="E331" s="24">
        <f ca="1">IFERROR(OFFSET(fourbi!$A$1,MATCH(total!$A331,DatLivF,0),MATCH(total!E$2,fourbi!$B$1:$M$1,0)),0)</f>
        <v>0</v>
      </c>
      <c r="F331">
        <f ca="1">IFERROR(OFFSET(caleche!$A$1,MATCH(total!$A331,DatLivCal,0),MATCH(total!F$2,caleche!$B$1:$M$1,0)),0)</f>
        <v>0</v>
      </c>
      <c r="G331" s="24">
        <f ca="1">IFERROR(OFFSET(caleche!$A$1,MATCH(total!$A331,DatLivCal,0),MATCH(total!G$2,caleche!$B$1:$M$1,0)),0)</f>
        <v>0</v>
      </c>
      <c r="H331">
        <f ca="1">IFERROR(OFFSET(equitation!$A$1,MATCH(total!$A331,DatLivEq,0),MATCH(total!H$2,equitation!$B$1:$M$1,0)),0)</f>
        <v>0</v>
      </c>
      <c r="I331">
        <f ca="1">IFERROR(OFFSET(equitation!$A$1,MATCH(total!$A331,DatLivEq,0),MATCH(total!I$2,equitation!$B$1:$M$1,0)),0)</f>
        <v>0</v>
      </c>
      <c r="J331" s="24">
        <f ca="1">IFERROR(OFFSET(equitation!$A$1,MATCH(total!$A331,DatLivEq,0),MATCH(total!J$2,equitation!$B$1:$M$1,0)),0)</f>
        <v>0</v>
      </c>
      <c r="K331" s="23">
        <f ca="1">IFERROR(OFFSET(ceinture!$A$1,MATCH(total!$A331,Datlivceint,0),MATCH(total!K$2,ceinture!$B$1:$L$1,0)),0)</f>
        <v>0</v>
      </c>
      <c r="L331" s="23">
        <f ca="1">IFERROR(OFFSET('sac-diamant'!$A$1,MATCH(total!$A331,DatLivDiam,0),MATCH(total!L$2,'sac-diamant'!$B$1:$L$1,0)),0)</f>
        <v>0</v>
      </c>
    </row>
    <row r="332" spans="1:12">
      <c r="A332" s="8">
        <v>41959</v>
      </c>
      <c r="B332" s="25">
        <f ca="1">IFERROR(OFFSET(fourbi!$A$1,MATCH(total!$A332,DatLivF,0),MATCH(total!B$2,fourbi!$B$1:$M$1,0)),0)</f>
        <v>0</v>
      </c>
      <c r="C332" s="17">
        <f ca="1">IFERROR(OFFSET(fourbi!$A$1,MATCH(total!$A332,DatLivF,0),MATCH(total!C$2,fourbi!$B$1:$M$1,0)),0)</f>
        <v>0</v>
      </c>
      <c r="D332" s="17">
        <f ca="1">IFERROR(OFFSET(fourbi!$A$1,MATCH(total!$A332,DatLivF,0),MATCH(total!D$2,fourbi!$B$1:$M$1,0)),0)</f>
        <v>0</v>
      </c>
      <c r="E332" s="24">
        <f ca="1">IFERROR(OFFSET(fourbi!$A$1,MATCH(total!$A332,DatLivF,0),MATCH(total!E$2,fourbi!$B$1:$M$1,0)),0)</f>
        <v>0</v>
      </c>
      <c r="F332">
        <f ca="1">IFERROR(OFFSET(caleche!$A$1,MATCH(total!$A332,DatLivCal,0),MATCH(total!F$2,caleche!$B$1:$M$1,0)),0)</f>
        <v>0</v>
      </c>
      <c r="G332" s="24">
        <f ca="1">IFERROR(OFFSET(caleche!$A$1,MATCH(total!$A332,DatLivCal,0),MATCH(total!G$2,caleche!$B$1:$M$1,0)),0)</f>
        <v>0</v>
      </c>
      <c r="H332">
        <f ca="1">IFERROR(OFFSET(equitation!$A$1,MATCH(total!$A332,DatLivEq,0),MATCH(total!H$2,equitation!$B$1:$M$1,0)),0)</f>
        <v>0</v>
      </c>
      <c r="I332">
        <f ca="1">IFERROR(OFFSET(equitation!$A$1,MATCH(total!$A332,DatLivEq,0),MATCH(total!I$2,equitation!$B$1:$M$1,0)),0)</f>
        <v>0</v>
      </c>
      <c r="J332" s="24">
        <f ca="1">IFERROR(OFFSET(equitation!$A$1,MATCH(total!$A332,DatLivEq,0),MATCH(total!J$2,equitation!$B$1:$M$1,0)),0)</f>
        <v>0</v>
      </c>
      <c r="K332" s="23">
        <f ca="1">IFERROR(OFFSET(ceinture!$A$1,MATCH(total!$A332,Datlivceint,0),MATCH(total!K$2,ceinture!$B$1:$L$1,0)),0)</f>
        <v>0</v>
      </c>
      <c r="L332" s="23">
        <f ca="1">IFERROR(OFFSET('sac-diamant'!$A$1,MATCH(total!$A332,DatLivDiam,0),MATCH(total!L$2,'sac-diamant'!$B$1:$L$1,0)),0)</f>
        <v>0</v>
      </c>
    </row>
    <row r="333" spans="1:12">
      <c r="A333" s="8">
        <v>41960</v>
      </c>
      <c r="B333" s="25">
        <f ca="1">IFERROR(OFFSET(fourbi!$A$1,MATCH(total!$A333,DatLivF,0),MATCH(total!B$2,fourbi!$B$1:$M$1,0)),0)</f>
        <v>0</v>
      </c>
      <c r="C333" s="17">
        <f ca="1">IFERROR(OFFSET(fourbi!$A$1,MATCH(total!$A333,DatLivF,0),MATCH(total!C$2,fourbi!$B$1:$M$1,0)),0)</f>
        <v>0</v>
      </c>
      <c r="D333" s="17">
        <f ca="1">IFERROR(OFFSET(fourbi!$A$1,MATCH(total!$A333,DatLivF,0),MATCH(total!D$2,fourbi!$B$1:$M$1,0)),0)</f>
        <v>0</v>
      </c>
      <c r="E333" s="24">
        <f ca="1">IFERROR(OFFSET(fourbi!$A$1,MATCH(total!$A333,DatLivF,0),MATCH(total!E$2,fourbi!$B$1:$M$1,0)),0)</f>
        <v>0</v>
      </c>
      <c r="F333">
        <f ca="1">IFERROR(OFFSET(caleche!$A$1,MATCH(total!$A333,DatLivCal,0),MATCH(total!F$2,caleche!$B$1:$M$1,0)),0)</f>
        <v>0</v>
      </c>
      <c r="G333" s="24">
        <f ca="1">IFERROR(OFFSET(caleche!$A$1,MATCH(total!$A333,DatLivCal,0),MATCH(total!G$2,caleche!$B$1:$M$1,0)),0)</f>
        <v>0</v>
      </c>
      <c r="H333">
        <f ca="1">IFERROR(OFFSET(equitation!$A$1,MATCH(total!$A333,DatLivEq,0),MATCH(total!H$2,equitation!$B$1:$M$1,0)),0)</f>
        <v>0</v>
      </c>
      <c r="I333">
        <f ca="1">IFERROR(OFFSET(equitation!$A$1,MATCH(total!$A333,DatLivEq,0),MATCH(total!I$2,equitation!$B$1:$M$1,0)),0)</f>
        <v>0</v>
      </c>
      <c r="J333" s="24">
        <f ca="1">IFERROR(OFFSET(equitation!$A$1,MATCH(total!$A333,DatLivEq,0),MATCH(total!J$2,equitation!$B$1:$M$1,0)),0)</f>
        <v>0</v>
      </c>
      <c r="K333" s="23">
        <f ca="1">IFERROR(OFFSET(ceinture!$A$1,MATCH(total!$A333,Datlivceint,0),MATCH(total!K$2,ceinture!$B$1:$L$1,0)),0)</f>
        <v>0</v>
      </c>
      <c r="L333" s="23">
        <f ca="1">IFERROR(OFFSET('sac-diamant'!$A$1,MATCH(total!$A333,DatLivDiam,0),MATCH(total!L$2,'sac-diamant'!$B$1:$L$1,0)),0)</f>
        <v>0</v>
      </c>
    </row>
    <row r="334" spans="1:12">
      <c r="A334" s="8">
        <v>41961</v>
      </c>
      <c r="B334" s="25">
        <f ca="1">IFERROR(OFFSET(fourbi!$A$1,MATCH(total!$A334,DatLivF,0),MATCH(total!B$2,fourbi!$B$1:$M$1,0)),0)</f>
        <v>0</v>
      </c>
      <c r="C334" s="17">
        <f ca="1">IFERROR(OFFSET(fourbi!$A$1,MATCH(total!$A334,DatLivF,0),MATCH(total!C$2,fourbi!$B$1:$M$1,0)),0)</f>
        <v>0</v>
      </c>
      <c r="D334" s="17">
        <f ca="1">IFERROR(OFFSET(fourbi!$A$1,MATCH(total!$A334,DatLivF,0),MATCH(total!D$2,fourbi!$B$1:$M$1,0)),0)</f>
        <v>0</v>
      </c>
      <c r="E334" s="24">
        <f ca="1">IFERROR(OFFSET(fourbi!$A$1,MATCH(total!$A334,DatLivF,0),MATCH(total!E$2,fourbi!$B$1:$M$1,0)),0)</f>
        <v>0</v>
      </c>
      <c r="F334">
        <f ca="1">IFERROR(OFFSET(caleche!$A$1,MATCH(total!$A334,DatLivCal,0),MATCH(total!F$2,caleche!$B$1:$M$1,0)),0)</f>
        <v>0</v>
      </c>
      <c r="G334" s="24">
        <f ca="1">IFERROR(OFFSET(caleche!$A$1,MATCH(total!$A334,DatLivCal,0),MATCH(total!G$2,caleche!$B$1:$M$1,0)),0)</f>
        <v>0</v>
      </c>
      <c r="H334">
        <f ca="1">IFERROR(OFFSET(equitation!$A$1,MATCH(total!$A334,DatLivEq,0),MATCH(total!H$2,equitation!$B$1:$M$1,0)),0)</f>
        <v>0</v>
      </c>
      <c r="I334">
        <f ca="1">IFERROR(OFFSET(equitation!$A$1,MATCH(total!$A334,DatLivEq,0),MATCH(total!I$2,equitation!$B$1:$M$1,0)),0)</f>
        <v>0</v>
      </c>
      <c r="J334" s="24">
        <f ca="1">IFERROR(OFFSET(equitation!$A$1,MATCH(total!$A334,DatLivEq,0),MATCH(total!J$2,equitation!$B$1:$M$1,0)),0)</f>
        <v>0</v>
      </c>
      <c r="K334" s="23">
        <f ca="1">IFERROR(OFFSET(ceinture!$A$1,MATCH(total!$A334,Datlivceint,0),MATCH(total!K$2,ceinture!$B$1:$L$1,0)),0)</f>
        <v>0</v>
      </c>
      <c r="L334" s="23">
        <f ca="1">IFERROR(OFFSET('sac-diamant'!$A$1,MATCH(total!$A334,DatLivDiam,0),MATCH(total!L$2,'sac-diamant'!$B$1:$L$1,0)),0)</f>
        <v>0</v>
      </c>
    </row>
    <row r="335" spans="1:12">
      <c r="A335" s="8">
        <v>41962</v>
      </c>
      <c r="B335" s="25">
        <f ca="1">IFERROR(OFFSET(fourbi!$A$1,MATCH(total!$A335,DatLivF,0),MATCH(total!B$2,fourbi!$B$1:$M$1,0)),0)</f>
        <v>0</v>
      </c>
      <c r="C335" s="17">
        <f ca="1">IFERROR(OFFSET(fourbi!$A$1,MATCH(total!$A335,DatLivF,0),MATCH(total!C$2,fourbi!$B$1:$M$1,0)),0)</f>
        <v>0</v>
      </c>
      <c r="D335" s="17">
        <f ca="1">IFERROR(OFFSET(fourbi!$A$1,MATCH(total!$A335,DatLivF,0),MATCH(total!D$2,fourbi!$B$1:$M$1,0)),0)</f>
        <v>0</v>
      </c>
      <c r="E335" s="24">
        <f ca="1">IFERROR(OFFSET(fourbi!$A$1,MATCH(total!$A335,DatLivF,0),MATCH(total!E$2,fourbi!$B$1:$M$1,0)),0)</f>
        <v>0</v>
      </c>
      <c r="F335">
        <f ca="1">IFERROR(OFFSET(caleche!$A$1,MATCH(total!$A335,DatLivCal,0),MATCH(total!F$2,caleche!$B$1:$M$1,0)),0)</f>
        <v>0</v>
      </c>
      <c r="G335" s="24">
        <f ca="1">IFERROR(OFFSET(caleche!$A$1,MATCH(total!$A335,DatLivCal,0),MATCH(total!G$2,caleche!$B$1:$M$1,0)),0)</f>
        <v>0</v>
      </c>
      <c r="H335">
        <f ca="1">IFERROR(OFFSET(equitation!$A$1,MATCH(total!$A335,DatLivEq,0),MATCH(total!H$2,equitation!$B$1:$M$1,0)),0)</f>
        <v>0</v>
      </c>
      <c r="I335">
        <f ca="1">IFERROR(OFFSET(equitation!$A$1,MATCH(total!$A335,DatLivEq,0),MATCH(total!I$2,equitation!$B$1:$M$1,0)),0)</f>
        <v>0</v>
      </c>
      <c r="J335" s="24">
        <f ca="1">IFERROR(OFFSET(equitation!$A$1,MATCH(total!$A335,DatLivEq,0),MATCH(total!J$2,equitation!$B$1:$M$1,0)),0)</f>
        <v>0</v>
      </c>
      <c r="K335" s="23">
        <f ca="1">IFERROR(OFFSET(ceinture!$A$1,MATCH(total!$A335,Datlivceint,0),MATCH(total!K$2,ceinture!$B$1:$L$1,0)),0)</f>
        <v>0</v>
      </c>
      <c r="L335" s="23">
        <f ca="1">IFERROR(OFFSET('sac-diamant'!$A$1,MATCH(total!$A335,DatLivDiam,0),MATCH(total!L$2,'sac-diamant'!$B$1:$L$1,0)),0)</f>
        <v>0</v>
      </c>
    </row>
    <row r="336" spans="1:12">
      <c r="A336" s="8">
        <v>41963</v>
      </c>
      <c r="B336" s="25">
        <f ca="1">IFERROR(OFFSET(fourbi!$A$1,MATCH(total!$A336,DatLivF,0),MATCH(total!B$2,fourbi!$B$1:$M$1,0)),0)</f>
        <v>0</v>
      </c>
      <c r="C336" s="17">
        <f ca="1">IFERROR(OFFSET(fourbi!$A$1,MATCH(total!$A336,DatLivF,0),MATCH(total!C$2,fourbi!$B$1:$M$1,0)),0)</f>
        <v>0</v>
      </c>
      <c r="D336" s="17">
        <f ca="1">IFERROR(OFFSET(fourbi!$A$1,MATCH(total!$A336,DatLivF,0),MATCH(total!D$2,fourbi!$B$1:$M$1,0)),0)</f>
        <v>0</v>
      </c>
      <c r="E336" s="24">
        <f ca="1">IFERROR(OFFSET(fourbi!$A$1,MATCH(total!$A336,DatLivF,0),MATCH(total!E$2,fourbi!$B$1:$M$1,0)),0)</f>
        <v>0</v>
      </c>
      <c r="F336">
        <f ca="1">IFERROR(OFFSET(caleche!$A$1,MATCH(total!$A336,DatLivCal,0),MATCH(total!F$2,caleche!$B$1:$M$1,0)),0)</f>
        <v>0</v>
      </c>
      <c r="G336" s="24">
        <f ca="1">IFERROR(OFFSET(caleche!$A$1,MATCH(total!$A336,DatLivCal,0),MATCH(total!G$2,caleche!$B$1:$M$1,0)),0)</f>
        <v>0</v>
      </c>
      <c r="H336">
        <f ca="1">IFERROR(OFFSET(equitation!$A$1,MATCH(total!$A336,DatLivEq,0),MATCH(total!H$2,equitation!$B$1:$M$1,0)),0)</f>
        <v>0</v>
      </c>
      <c r="I336">
        <f ca="1">IFERROR(OFFSET(equitation!$A$1,MATCH(total!$A336,DatLivEq,0),MATCH(total!I$2,equitation!$B$1:$M$1,0)),0)</f>
        <v>0</v>
      </c>
      <c r="J336" s="24">
        <f ca="1">IFERROR(OFFSET(equitation!$A$1,MATCH(total!$A336,DatLivEq,0),MATCH(total!J$2,equitation!$B$1:$M$1,0)),0)</f>
        <v>0</v>
      </c>
      <c r="K336" s="23">
        <f ca="1">IFERROR(OFFSET(ceinture!$A$1,MATCH(total!$A336,Datlivceint,0),MATCH(total!K$2,ceinture!$B$1:$L$1,0)),0)</f>
        <v>0</v>
      </c>
      <c r="L336" s="23">
        <f ca="1">IFERROR(OFFSET('sac-diamant'!$A$1,MATCH(total!$A336,DatLivDiam,0),MATCH(total!L$2,'sac-diamant'!$B$1:$L$1,0)),0)</f>
        <v>0</v>
      </c>
    </row>
    <row r="337" spans="1:23">
      <c r="A337" s="8">
        <v>41964</v>
      </c>
      <c r="B337" s="25">
        <f ca="1">IFERROR(OFFSET(fourbi!$A$1,MATCH(total!$A337,DatLivF,0),MATCH(total!B$2,fourbi!$B$1:$M$1,0)),0)</f>
        <v>0</v>
      </c>
      <c r="C337" s="17">
        <f ca="1">IFERROR(OFFSET(fourbi!$A$1,MATCH(total!$A337,DatLivF,0),MATCH(total!C$2,fourbi!$B$1:$M$1,0)),0)</f>
        <v>0</v>
      </c>
      <c r="D337" s="17">
        <f ca="1">IFERROR(OFFSET(fourbi!$A$1,MATCH(total!$A337,DatLivF,0),MATCH(total!D$2,fourbi!$B$1:$M$1,0)),0)</f>
        <v>0</v>
      </c>
      <c r="E337" s="24">
        <f ca="1">IFERROR(OFFSET(fourbi!$A$1,MATCH(total!$A337,DatLivF,0),MATCH(total!E$2,fourbi!$B$1:$M$1,0)),0)</f>
        <v>0</v>
      </c>
      <c r="F337">
        <f ca="1">IFERROR(OFFSET(caleche!$A$1,MATCH(total!$A337,DatLivCal,0),MATCH(total!F$2,caleche!$B$1:$M$1,0)),0)</f>
        <v>0</v>
      </c>
      <c r="G337" s="24">
        <f ca="1">IFERROR(OFFSET(caleche!$A$1,MATCH(total!$A337,DatLivCal,0),MATCH(total!G$2,caleche!$B$1:$M$1,0)),0)</f>
        <v>0</v>
      </c>
      <c r="H337">
        <f ca="1">IFERROR(OFFSET(equitation!$A$1,MATCH(total!$A337,DatLivEq,0),MATCH(total!H$2,equitation!$B$1:$M$1,0)),0)</f>
        <v>0</v>
      </c>
      <c r="I337">
        <f ca="1">IFERROR(OFFSET(equitation!$A$1,MATCH(total!$A337,DatLivEq,0),MATCH(total!I$2,equitation!$B$1:$M$1,0)),0)</f>
        <v>0</v>
      </c>
      <c r="J337" s="24">
        <f ca="1">IFERROR(OFFSET(equitation!$A$1,MATCH(total!$A337,DatLivEq,0),MATCH(total!J$2,equitation!$B$1:$M$1,0)),0)</f>
        <v>0</v>
      </c>
      <c r="K337" s="23">
        <f ca="1">IFERROR(OFFSET(ceinture!$A$1,MATCH(total!$A337,Datlivceint,0),MATCH(total!K$2,ceinture!$B$1:$L$1,0)),0)</f>
        <v>0</v>
      </c>
      <c r="L337" s="23">
        <f ca="1">IFERROR(OFFSET('sac-diamant'!$A$1,MATCH(total!$A337,DatLivDiam,0),MATCH(total!L$2,'sac-diamant'!$B$1:$L$1,0)),0)</f>
        <v>0</v>
      </c>
    </row>
    <row r="338" spans="1:23">
      <c r="A338" s="8">
        <v>41965</v>
      </c>
      <c r="B338" s="25">
        <f ca="1">IFERROR(OFFSET(fourbi!$A$1,MATCH(total!$A338,DatLivF,0),MATCH(total!B$2,fourbi!$B$1:$M$1,0)),0)</f>
        <v>0</v>
      </c>
      <c r="C338" s="17">
        <f ca="1">IFERROR(OFFSET(fourbi!$A$1,MATCH(total!$A338,DatLivF,0),MATCH(total!C$2,fourbi!$B$1:$M$1,0)),0)</f>
        <v>0</v>
      </c>
      <c r="D338" s="17">
        <f ca="1">IFERROR(OFFSET(fourbi!$A$1,MATCH(total!$A338,DatLivF,0),MATCH(total!D$2,fourbi!$B$1:$M$1,0)),0)</f>
        <v>0</v>
      </c>
      <c r="E338" s="24">
        <f ca="1">IFERROR(OFFSET(fourbi!$A$1,MATCH(total!$A338,DatLivF,0),MATCH(total!E$2,fourbi!$B$1:$M$1,0)),0)</f>
        <v>0</v>
      </c>
      <c r="F338">
        <f ca="1">IFERROR(OFFSET(caleche!$A$1,MATCH(total!$A338,DatLivCal,0),MATCH(total!F$2,caleche!$B$1:$M$1,0)),0)</f>
        <v>0</v>
      </c>
      <c r="G338" s="24">
        <f ca="1">IFERROR(OFFSET(caleche!$A$1,MATCH(total!$A338,DatLivCal,0),MATCH(total!G$2,caleche!$B$1:$M$1,0)),0)</f>
        <v>0</v>
      </c>
      <c r="H338">
        <f ca="1">IFERROR(OFFSET(equitation!$A$1,MATCH(total!$A338,DatLivEq,0),MATCH(total!H$2,equitation!$B$1:$M$1,0)),0)</f>
        <v>0</v>
      </c>
      <c r="I338">
        <f ca="1">IFERROR(OFFSET(equitation!$A$1,MATCH(total!$A338,DatLivEq,0),MATCH(total!I$2,equitation!$B$1:$M$1,0)),0)</f>
        <v>0</v>
      </c>
      <c r="J338" s="24">
        <f ca="1">IFERROR(OFFSET(equitation!$A$1,MATCH(total!$A338,DatLivEq,0),MATCH(total!J$2,equitation!$B$1:$M$1,0)),0)</f>
        <v>0</v>
      </c>
      <c r="K338" s="23">
        <f ca="1">IFERROR(OFFSET(ceinture!$A$1,MATCH(total!$A338,Datlivceint,0),MATCH(total!K$2,ceinture!$B$1:$L$1,0)),0)</f>
        <v>0</v>
      </c>
      <c r="L338" s="23">
        <f ca="1">IFERROR(OFFSET('sac-diamant'!$A$1,MATCH(total!$A338,DatLivDiam,0),MATCH(total!L$2,'sac-diamant'!$B$1:$L$1,0)),0)</f>
        <v>0</v>
      </c>
    </row>
    <row r="339" spans="1:23">
      <c r="A339" s="8">
        <v>41966</v>
      </c>
      <c r="B339" s="25">
        <f ca="1">IFERROR(OFFSET(fourbi!$A$1,MATCH(total!$A339,DatLivF,0),MATCH(total!B$2,fourbi!$B$1:$M$1,0)),0)</f>
        <v>0</v>
      </c>
      <c r="C339" s="17">
        <f ca="1">IFERROR(OFFSET(fourbi!$A$1,MATCH(total!$A339,DatLivF,0),MATCH(total!C$2,fourbi!$B$1:$M$1,0)),0)</f>
        <v>0</v>
      </c>
      <c r="D339" s="17">
        <f ca="1">IFERROR(OFFSET(fourbi!$A$1,MATCH(total!$A339,DatLivF,0),MATCH(total!D$2,fourbi!$B$1:$M$1,0)),0)</f>
        <v>0</v>
      </c>
      <c r="E339" s="24">
        <f ca="1">IFERROR(OFFSET(fourbi!$A$1,MATCH(total!$A339,DatLivF,0),MATCH(total!E$2,fourbi!$B$1:$M$1,0)),0)</f>
        <v>0</v>
      </c>
      <c r="F339">
        <f ca="1">IFERROR(OFFSET(caleche!$A$1,MATCH(total!$A339,DatLivCal,0),MATCH(total!F$2,caleche!$B$1:$M$1,0)),0)</f>
        <v>0</v>
      </c>
      <c r="G339" s="24">
        <f ca="1">IFERROR(OFFSET(caleche!$A$1,MATCH(total!$A339,DatLivCal,0),MATCH(total!G$2,caleche!$B$1:$M$1,0)),0)</f>
        <v>0</v>
      </c>
      <c r="H339">
        <f ca="1">IFERROR(OFFSET(equitation!$A$1,MATCH(total!$A339,DatLivEq,0),MATCH(total!H$2,equitation!$B$1:$M$1,0)),0)</f>
        <v>0</v>
      </c>
      <c r="I339">
        <f ca="1">IFERROR(OFFSET(equitation!$A$1,MATCH(total!$A339,DatLivEq,0),MATCH(total!I$2,equitation!$B$1:$M$1,0)),0)</f>
        <v>0</v>
      </c>
      <c r="J339" s="24">
        <f ca="1">IFERROR(OFFSET(equitation!$A$1,MATCH(total!$A339,DatLivEq,0),MATCH(total!J$2,equitation!$B$1:$M$1,0)),0)</f>
        <v>0</v>
      </c>
      <c r="K339" s="23">
        <f ca="1">IFERROR(OFFSET(ceinture!$A$1,MATCH(total!$A339,Datlivceint,0),MATCH(total!K$2,ceinture!$B$1:$L$1,0)),0)</f>
        <v>0</v>
      </c>
      <c r="L339" s="23">
        <f ca="1">IFERROR(OFFSET('sac-diamant'!$A$1,MATCH(total!$A339,DatLivDiam,0),MATCH(total!L$2,'sac-diamant'!$B$1:$L$1,0)),0)</f>
        <v>0</v>
      </c>
    </row>
    <row r="340" spans="1:23">
      <c r="A340" s="8">
        <v>41967</v>
      </c>
      <c r="B340" s="25">
        <f ca="1">IFERROR(OFFSET(fourbi!$A$1,MATCH(total!$A340,DatLivF,0),MATCH(total!B$2,fourbi!$B$1:$M$1,0)),0)</f>
        <v>0</v>
      </c>
      <c r="C340" s="17">
        <f ca="1">IFERROR(OFFSET(fourbi!$A$1,MATCH(total!$A340,DatLivF,0),MATCH(total!C$2,fourbi!$B$1:$M$1,0)),0)</f>
        <v>0</v>
      </c>
      <c r="D340" s="17">
        <f ca="1">IFERROR(OFFSET(fourbi!$A$1,MATCH(total!$A340,DatLivF,0),MATCH(total!D$2,fourbi!$B$1:$M$1,0)),0)</f>
        <v>0</v>
      </c>
      <c r="E340" s="24">
        <f ca="1">IFERROR(OFFSET(fourbi!$A$1,MATCH(total!$A340,DatLivF,0),MATCH(total!E$2,fourbi!$B$1:$M$1,0)),0)</f>
        <v>0</v>
      </c>
      <c r="F340">
        <f ca="1">IFERROR(OFFSET(caleche!$A$1,MATCH(total!$A340,DatLivCal,0),MATCH(total!F$2,caleche!$B$1:$M$1,0)),0)</f>
        <v>0</v>
      </c>
      <c r="G340" s="24">
        <f ca="1">IFERROR(OFFSET(caleche!$A$1,MATCH(total!$A340,DatLivCal,0),MATCH(total!G$2,caleche!$B$1:$M$1,0)),0)</f>
        <v>0</v>
      </c>
      <c r="H340">
        <f ca="1">IFERROR(OFFSET(equitation!$A$1,MATCH(total!$A340,DatLivEq,0),MATCH(total!H$2,equitation!$B$1:$M$1,0)),0)</f>
        <v>0</v>
      </c>
      <c r="I340">
        <f ca="1">IFERROR(OFFSET(equitation!$A$1,MATCH(total!$A340,DatLivEq,0),MATCH(total!I$2,equitation!$B$1:$M$1,0)),0)</f>
        <v>0</v>
      </c>
      <c r="J340" s="24">
        <f ca="1">IFERROR(OFFSET(equitation!$A$1,MATCH(total!$A340,DatLivEq,0),MATCH(total!J$2,equitation!$B$1:$M$1,0)),0)</f>
        <v>0</v>
      </c>
      <c r="K340" s="23">
        <f ca="1">IFERROR(OFFSET(ceinture!$A$1,MATCH(total!$A340,Datlivceint,0),MATCH(total!K$2,ceinture!$B$1:$L$1,0)),0)</f>
        <v>0</v>
      </c>
      <c r="L340" s="23">
        <f ca="1">IFERROR(OFFSET('sac-diamant'!$A$1,MATCH(total!$A340,DatLivDiam,0),MATCH(total!L$2,'sac-diamant'!$B$1:$L$1,0)),0)</f>
        <v>0</v>
      </c>
    </row>
    <row r="341" spans="1:23">
      <c r="A341" s="8">
        <v>41968</v>
      </c>
      <c r="B341" s="25">
        <f ca="1">IFERROR(OFFSET(fourbi!$A$1,MATCH(total!$A341,DatLivF,0),MATCH(total!B$2,fourbi!$B$1:$M$1,0)),0)</f>
        <v>0</v>
      </c>
      <c r="C341" s="17">
        <f ca="1">IFERROR(OFFSET(fourbi!$A$1,MATCH(total!$A341,DatLivF,0),MATCH(total!C$2,fourbi!$B$1:$M$1,0)),0)</f>
        <v>0</v>
      </c>
      <c r="D341" s="17">
        <f ca="1">IFERROR(OFFSET(fourbi!$A$1,MATCH(total!$A341,DatLivF,0),MATCH(total!D$2,fourbi!$B$1:$M$1,0)),0)</f>
        <v>0</v>
      </c>
      <c r="E341" s="24">
        <f ca="1">IFERROR(OFFSET(fourbi!$A$1,MATCH(total!$A341,DatLivF,0),MATCH(total!E$2,fourbi!$B$1:$M$1,0)),0)</f>
        <v>0</v>
      </c>
      <c r="F341">
        <f ca="1">IFERROR(OFFSET(caleche!$A$1,MATCH(total!$A341,DatLivCal,0),MATCH(total!F$2,caleche!$B$1:$M$1,0)),0)</f>
        <v>0</v>
      </c>
      <c r="G341" s="24">
        <f ca="1">IFERROR(OFFSET(caleche!$A$1,MATCH(total!$A341,DatLivCal,0),MATCH(total!G$2,caleche!$B$1:$M$1,0)),0)</f>
        <v>0</v>
      </c>
      <c r="H341">
        <f ca="1">IFERROR(OFFSET(equitation!$A$1,MATCH(total!$A341,DatLivEq,0),MATCH(total!H$2,equitation!$B$1:$M$1,0)),0)</f>
        <v>0</v>
      </c>
      <c r="I341">
        <f ca="1">IFERROR(OFFSET(equitation!$A$1,MATCH(total!$A341,DatLivEq,0),MATCH(total!I$2,equitation!$B$1:$M$1,0)),0)</f>
        <v>0</v>
      </c>
      <c r="J341" s="24">
        <f ca="1">IFERROR(OFFSET(equitation!$A$1,MATCH(total!$A341,DatLivEq,0),MATCH(total!J$2,equitation!$B$1:$M$1,0)),0)</f>
        <v>0</v>
      </c>
      <c r="K341" s="23">
        <f ca="1">IFERROR(OFFSET(ceinture!$A$1,MATCH(total!$A341,Datlivceint,0),MATCH(total!K$2,ceinture!$B$1:$L$1,0)),0)</f>
        <v>0</v>
      </c>
      <c r="L341" s="23">
        <f ca="1">IFERROR(OFFSET('sac-diamant'!$A$1,MATCH(total!$A341,DatLivDiam,0),MATCH(total!L$2,'sac-diamant'!$B$1:$L$1,0)),0)</f>
        <v>0</v>
      </c>
    </row>
    <row r="342" spans="1:23">
      <c r="A342" s="8">
        <v>41969</v>
      </c>
      <c r="B342" s="25">
        <f ca="1">IFERROR(OFFSET(fourbi!$A$1,MATCH(total!$A342,DatLivF,0),MATCH(total!B$2,fourbi!$B$1:$M$1,0)),0)</f>
        <v>0</v>
      </c>
      <c r="C342" s="17">
        <f ca="1">IFERROR(OFFSET(fourbi!$A$1,MATCH(total!$A342,DatLivF,0),MATCH(total!C$2,fourbi!$B$1:$M$1,0)),0)</f>
        <v>0</v>
      </c>
      <c r="D342" s="17">
        <f ca="1">IFERROR(OFFSET(fourbi!$A$1,MATCH(total!$A342,DatLivF,0),MATCH(total!D$2,fourbi!$B$1:$M$1,0)),0)</f>
        <v>0</v>
      </c>
      <c r="E342" s="24">
        <f ca="1">IFERROR(OFFSET(fourbi!$A$1,MATCH(total!$A342,DatLivF,0),MATCH(total!E$2,fourbi!$B$1:$M$1,0)),0)</f>
        <v>0</v>
      </c>
      <c r="F342">
        <f ca="1">IFERROR(OFFSET(caleche!$A$1,MATCH(total!$A342,DatLivCal,0),MATCH(total!F$2,caleche!$B$1:$M$1,0)),0)</f>
        <v>0</v>
      </c>
      <c r="G342" s="24">
        <f ca="1">IFERROR(OFFSET(caleche!$A$1,MATCH(total!$A342,DatLivCal,0),MATCH(total!G$2,caleche!$B$1:$M$1,0)),0)</f>
        <v>0</v>
      </c>
      <c r="H342">
        <f ca="1">IFERROR(OFFSET(equitation!$A$1,MATCH(total!$A342,DatLivEq,0),MATCH(total!H$2,equitation!$B$1:$M$1,0)),0)</f>
        <v>0</v>
      </c>
      <c r="I342">
        <f ca="1">IFERROR(OFFSET(equitation!$A$1,MATCH(total!$A342,DatLivEq,0),MATCH(total!I$2,equitation!$B$1:$M$1,0)),0)</f>
        <v>0</v>
      </c>
      <c r="J342" s="24">
        <f ca="1">IFERROR(OFFSET(equitation!$A$1,MATCH(total!$A342,DatLivEq,0),MATCH(total!J$2,equitation!$B$1:$M$1,0)),0)</f>
        <v>0</v>
      </c>
      <c r="K342" s="23">
        <f ca="1">IFERROR(OFFSET(ceinture!$A$1,MATCH(total!$A342,Datlivceint,0),MATCH(total!K$2,ceinture!$B$1:$L$1,0)),0)</f>
        <v>0</v>
      </c>
      <c r="L342" s="23">
        <f ca="1">IFERROR(OFFSET('sac-diamant'!$A$1,MATCH(total!$A342,DatLivDiam,0),MATCH(total!L$2,'sac-diamant'!$B$1:$L$1,0)),0)</f>
        <v>0</v>
      </c>
    </row>
    <row r="343" spans="1:23">
      <c r="A343" s="8">
        <v>41970</v>
      </c>
      <c r="B343" s="25">
        <f ca="1">IFERROR(OFFSET(fourbi!$A$1,MATCH(total!$A343,DatLivF,0),MATCH(total!B$2,fourbi!$B$1:$M$1,0)),0)</f>
        <v>0</v>
      </c>
      <c r="C343" s="17">
        <f ca="1">IFERROR(OFFSET(fourbi!$A$1,MATCH(total!$A343,DatLivF,0),MATCH(total!C$2,fourbi!$B$1:$M$1,0)),0)</f>
        <v>0</v>
      </c>
      <c r="D343" s="17">
        <f ca="1">IFERROR(OFFSET(fourbi!$A$1,MATCH(total!$A343,DatLivF,0),MATCH(total!D$2,fourbi!$B$1:$M$1,0)),0)</f>
        <v>0</v>
      </c>
      <c r="E343" s="24">
        <f ca="1">IFERROR(OFFSET(fourbi!$A$1,MATCH(total!$A343,DatLivF,0),MATCH(total!E$2,fourbi!$B$1:$M$1,0)),0)</f>
        <v>0</v>
      </c>
      <c r="F343">
        <f ca="1">IFERROR(OFFSET(caleche!$A$1,MATCH(total!$A343,DatLivCal,0),MATCH(total!F$2,caleche!$B$1:$M$1,0)),0)</f>
        <v>0</v>
      </c>
      <c r="G343" s="24">
        <f ca="1">IFERROR(OFFSET(caleche!$A$1,MATCH(total!$A343,DatLivCal,0),MATCH(total!G$2,caleche!$B$1:$M$1,0)),0)</f>
        <v>0</v>
      </c>
      <c r="H343">
        <f ca="1">IFERROR(OFFSET(equitation!$A$1,MATCH(total!$A343,DatLivEq,0),MATCH(total!H$2,equitation!$B$1:$M$1,0)),0)</f>
        <v>0</v>
      </c>
      <c r="I343">
        <f ca="1">IFERROR(OFFSET(equitation!$A$1,MATCH(total!$A343,DatLivEq,0),MATCH(total!I$2,equitation!$B$1:$M$1,0)),0)</f>
        <v>0</v>
      </c>
      <c r="J343" s="24">
        <f ca="1">IFERROR(OFFSET(equitation!$A$1,MATCH(total!$A343,DatLivEq,0),MATCH(total!J$2,equitation!$B$1:$M$1,0)),0)</f>
        <v>0</v>
      </c>
      <c r="K343" s="23">
        <f ca="1">IFERROR(OFFSET(ceinture!$A$1,MATCH(total!$A343,Datlivceint,0),MATCH(total!K$2,ceinture!$B$1:$L$1,0)),0)</f>
        <v>0</v>
      </c>
      <c r="L343" s="23">
        <f ca="1">IFERROR(OFFSET('sac-diamant'!$A$1,MATCH(total!$A343,DatLivDiam,0),MATCH(total!L$2,'sac-diamant'!$B$1:$L$1,0)),0)</f>
        <v>0</v>
      </c>
    </row>
    <row r="344" spans="1:23">
      <c r="A344" s="8">
        <v>41971</v>
      </c>
      <c r="B344" s="25">
        <f ca="1">IFERROR(OFFSET(fourbi!$A$1,MATCH(total!$A344,DatLivF,0),MATCH(total!B$2,fourbi!$B$1:$M$1,0)),0)</f>
        <v>0</v>
      </c>
      <c r="C344" s="17">
        <f ca="1">IFERROR(OFFSET(fourbi!$A$1,MATCH(total!$A344,DatLivF,0),MATCH(total!C$2,fourbi!$B$1:$M$1,0)),0)</f>
        <v>0</v>
      </c>
      <c r="D344" s="17">
        <f ca="1">IFERROR(OFFSET(fourbi!$A$1,MATCH(total!$A344,DatLivF,0),MATCH(total!D$2,fourbi!$B$1:$M$1,0)),0)</f>
        <v>0</v>
      </c>
      <c r="E344" s="24">
        <f ca="1">IFERROR(OFFSET(fourbi!$A$1,MATCH(total!$A344,DatLivF,0),MATCH(total!E$2,fourbi!$B$1:$M$1,0)),0)</f>
        <v>0</v>
      </c>
      <c r="F344">
        <f ca="1">IFERROR(OFFSET(caleche!$A$1,MATCH(total!$A344,DatLivCal,0),MATCH(total!F$2,caleche!$B$1:$M$1,0)),0)</f>
        <v>0</v>
      </c>
      <c r="G344" s="24">
        <f ca="1">IFERROR(OFFSET(caleche!$A$1,MATCH(total!$A344,DatLivCal,0),MATCH(total!G$2,caleche!$B$1:$M$1,0)),0)</f>
        <v>0</v>
      </c>
      <c r="H344">
        <f ca="1">IFERROR(OFFSET(equitation!$A$1,MATCH(total!$A344,DatLivEq,0),MATCH(total!H$2,equitation!$B$1:$M$1,0)),0)</f>
        <v>0</v>
      </c>
      <c r="I344">
        <f ca="1">IFERROR(OFFSET(equitation!$A$1,MATCH(total!$A344,DatLivEq,0),MATCH(total!I$2,equitation!$B$1:$M$1,0)),0)</f>
        <v>0</v>
      </c>
      <c r="J344" s="24">
        <f ca="1">IFERROR(OFFSET(equitation!$A$1,MATCH(total!$A344,DatLivEq,0),MATCH(total!J$2,equitation!$B$1:$M$1,0)),0)</f>
        <v>0</v>
      </c>
      <c r="K344" s="23">
        <f ca="1">IFERROR(OFFSET(ceinture!$A$1,MATCH(total!$A344,Datlivceint,0),MATCH(total!K$2,ceinture!$B$1:$L$1,0)),0)</f>
        <v>0</v>
      </c>
      <c r="L344" s="23">
        <f ca="1">IFERROR(OFFSET('sac-diamant'!$A$1,MATCH(total!$A344,DatLivDiam,0),MATCH(total!L$2,'sac-diamant'!$B$1:$L$1,0)),0)</f>
        <v>0</v>
      </c>
    </row>
    <row r="345" spans="1:23">
      <c r="A345" s="8">
        <v>41972</v>
      </c>
      <c r="B345" s="25">
        <f ca="1">IFERROR(OFFSET(fourbi!$A$1,MATCH(total!$A345,DatLivF,0),MATCH(total!B$2,fourbi!$B$1:$M$1,0)),0)</f>
        <v>0</v>
      </c>
      <c r="C345" s="17">
        <f ca="1">IFERROR(OFFSET(fourbi!$A$1,MATCH(total!$A345,DatLivF,0),MATCH(total!C$2,fourbi!$B$1:$M$1,0)),0)</f>
        <v>0</v>
      </c>
      <c r="D345" s="17">
        <f ca="1">IFERROR(OFFSET(fourbi!$A$1,MATCH(total!$A345,DatLivF,0),MATCH(total!D$2,fourbi!$B$1:$M$1,0)),0)</f>
        <v>0</v>
      </c>
      <c r="E345" s="24">
        <f ca="1">IFERROR(OFFSET(fourbi!$A$1,MATCH(total!$A345,DatLivF,0),MATCH(total!E$2,fourbi!$B$1:$M$1,0)),0)</f>
        <v>0</v>
      </c>
      <c r="F345">
        <f ca="1">IFERROR(OFFSET(caleche!$A$1,MATCH(total!$A345,DatLivCal,0),MATCH(total!F$2,caleche!$B$1:$M$1,0)),0)</f>
        <v>0</v>
      </c>
      <c r="G345" s="24">
        <f ca="1">IFERROR(OFFSET(caleche!$A$1,MATCH(total!$A345,DatLivCal,0),MATCH(total!G$2,caleche!$B$1:$M$1,0)),0)</f>
        <v>0</v>
      </c>
      <c r="H345">
        <f ca="1">IFERROR(OFFSET(equitation!$A$1,MATCH(total!$A345,DatLivEq,0),MATCH(total!H$2,equitation!$B$1:$M$1,0)),0)</f>
        <v>0</v>
      </c>
      <c r="I345">
        <f ca="1">IFERROR(OFFSET(equitation!$A$1,MATCH(total!$A345,DatLivEq,0),MATCH(total!I$2,equitation!$B$1:$M$1,0)),0)</f>
        <v>0</v>
      </c>
      <c r="J345" s="24">
        <f ca="1">IFERROR(OFFSET(equitation!$A$1,MATCH(total!$A345,DatLivEq,0),MATCH(total!J$2,equitation!$B$1:$M$1,0)),0)</f>
        <v>0</v>
      </c>
      <c r="K345" s="23">
        <f ca="1">IFERROR(OFFSET(ceinture!$A$1,MATCH(total!$A345,Datlivceint,0),MATCH(total!K$2,ceinture!$B$1:$L$1,0)),0)</f>
        <v>0</v>
      </c>
      <c r="L345" s="23">
        <f ca="1">IFERROR(OFFSET('sac-diamant'!$A$1,MATCH(total!$A345,DatLivDiam,0),MATCH(total!L$2,'sac-diamant'!$B$1:$L$1,0)),0)</f>
        <v>0</v>
      </c>
    </row>
    <row r="346" spans="1:23">
      <c r="A346" s="8">
        <v>41973</v>
      </c>
      <c r="B346" s="25">
        <f ca="1">IFERROR(OFFSET(fourbi!$A$1,MATCH(total!$A346,DatLivF,0),MATCH(total!B$2,fourbi!$B$1:$M$1,0)),0)</f>
        <v>0</v>
      </c>
      <c r="C346" s="17">
        <f ca="1">IFERROR(OFFSET(fourbi!$A$1,MATCH(total!$A346,DatLivF,0),MATCH(total!C$2,fourbi!$B$1:$M$1,0)),0)</f>
        <v>0</v>
      </c>
      <c r="D346" s="17">
        <f ca="1">IFERROR(OFFSET(fourbi!$A$1,MATCH(total!$A346,DatLivF,0),MATCH(total!D$2,fourbi!$B$1:$M$1,0)),0)</f>
        <v>0</v>
      </c>
      <c r="E346" s="24">
        <f ca="1">IFERROR(OFFSET(fourbi!$A$1,MATCH(total!$A346,DatLivF,0),MATCH(total!E$2,fourbi!$B$1:$M$1,0)),0)</f>
        <v>0</v>
      </c>
      <c r="F346">
        <f ca="1">IFERROR(OFFSET(caleche!$A$1,MATCH(total!$A346,DatLivCal,0),MATCH(total!F$2,caleche!$B$1:$M$1,0)),0)</f>
        <v>0</v>
      </c>
      <c r="G346" s="24">
        <f ca="1">IFERROR(OFFSET(caleche!$A$1,MATCH(total!$A346,DatLivCal,0),MATCH(total!G$2,caleche!$B$1:$M$1,0)),0)</f>
        <v>0</v>
      </c>
      <c r="H346">
        <f ca="1">IFERROR(OFFSET(equitation!$A$1,MATCH(total!$A346,DatLivEq,0),MATCH(total!H$2,equitation!$B$1:$M$1,0)),0)</f>
        <v>0</v>
      </c>
      <c r="I346">
        <f ca="1">IFERROR(OFFSET(equitation!$A$1,MATCH(total!$A346,DatLivEq,0),MATCH(total!I$2,equitation!$B$1:$M$1,0)),0)</f>
        <v>0</v>
      </c>
      <c r="J346" s="24">
        <f ca="1">IFERROR(OFFSET(equitation!$A$1,MATCH(total!$A346,DatLivEq,0),MATCH(total!J$2,equitation!$B$1:$M$1,0)),0)</f>
        <v>0</v>
      </c>
      <c r="K346" s="23">
        <f ca="1">IFERROR(OFFSET(ceinture!$A$1,MATCH(total!$A346,Datlivceint,0),MATCH(total!K$2,ceinture!$B$1:$L$1,0)),0)</f>
        <v>0</v>
      </c>
      <c r="L346" s="23">
        <f ca="1">IFERROR(OFFSET('sac-diamant'!$A$1,MATCH(total!$A346,DatLivDiam,0),MATCH(total!L$2,'sac-diamant'!$B$1:$L$1,0)),0)</f>
        <v>0</v>
      </c>
    </row>
    <row r="347" spans="1:23" s="37" customFormat="1">
      <c r="A347" s="33" t="s">
        <v>49</v>
      </c>
      <c r="B347" s="34"/>
      <c r="C347" s="35"/>
      <c r="D347" s="35"/>
      <c r="E347" s="36"/>
      <c r="G347" s="36"/>
      <c r="J347" s="36"/>
      <c r="K347" s="38"/>
      <c r="L347" s="38"/>
      <c r="P347" s="34"/>
      <c r="U347" s="38"/>
      <c r="V347" s="38"/>
      <c r="W347" s="38"/>
    </row>
    <row r="348" spans="1:23">
      <c r="A348" s="8">
        <v>41974</v>
      </c>
      <c r="B348" s="25">
        <f ca="1">IFERROR(OFFSET(fourbi!$A$1,MATCH(total!$A348,DatLivF,0),MATCH(total!B$2,fourbi!$B$1:$M$1,0)),0)</f>
        <v>0</v>
      </c>
      <c r="C348" s="17">
        <f ca="1">IFERROR(OFFSET(fourbi!$A$1,MATCH(total!$A348,DatLivF,0),MATCH(total!C$2,fourbi!$B$1:$M$1,0)),0)</f>
        <v>0</v>
      </c>
      <c r="D348" s="17">
        <f ca="1">IFERROR(OFFSET(fourbi!$A$1,MATCH(total!$A348,DatLivF,0),MATCH(total!D$2,fourbi!$B$1:$M$1,0)),0)</f>
        <v>0</v>
      </c>
      <c r="E348" s="24">
        <f ca="1">IFERROR(OFFSET(fourbi!$A$1,MATCH(total!$A348,DatLivF,0),MATCH(total!E$2,fourbi!$B$1:$M$1,0)),0)</f>
        <v>0</v>
      </c>
      <c r="F348">
        <f ca="1">IFERROR(OFFSET(caleche!$A$1,MATCH(total!$A348,DatLivCal,0),MATCH(total!F$2,caleche!$B$1:$M$1,0)),0)</f>
        <v>0</v>
      </c>
      <c r="G348" s="24">
        <f ca="1">IFERROR(OFFSET(caleche!$A$1,MATCH(total!$A348,DatLivCal,0),MATCH(total!G$2,caleche!$B$1:$M$1,0)),0)</f>
        <v>0</v>
      </c>
      <c r="H348">
        <f ca="1">IFERROR(OFFSET(equitation!$A$1,MATCH(total!$A348,DatLivEq,0),MATCH(total!H$2,equitation!$B$1:$M$1,0)),0)</f>
        <v>0</v>
      </c>
      <c r="I348">
        <f ca="1">IFERROR(OFFSET(equitation!$A$1,MATCH(total!$A348,DatLivEq,0),MATCH(total!I$2,equitation!$B$1:$M$1,0)),0)</f>
        <v>0</v>
      </c>
      <c r="J348" s="24">
        <f ca="1">IFERROR(OFFSET(equitation!$A$1,MATCH(total!$A348,DatLivEq,0),MATCH(total!J$2,equitation!$B$1:$M$1,0)),0)</f>
        <v>0</v>
      </c>
      <c r="K348" s="23">
        <f ca="1">IFERROR(OFFSET(ceinture!$A$1,MATCH(total!$A348,Datlivceint,0),MATCH(total!K$2,ceinture!$B$1:$L$1,0)),0)</f>
        <v>0</v>
      </c>
      <c r="L348" s="23">
        <f ca="1">IFERROR(OFFSET('sac-diamant'!$A$1,MATCH(total!$A348,DatLivDiam,0),MATCH(total!L$2,'sac-diamant'!$B$1:$L$1,0)),0)</f>
        <v>0</v>
      </c>
    </row>
    <row r="349" spans="1:23">
      <c r="A349" s="8">
        <v>41975</v>
      </c>
      <c r="B349" s="25">
        <f ca="1">IFERROR(OFFSET(fourbi!$A$1,MATCH(total!$A349,DatLivF,0),MATCH(total!B$2,fourbi!$B$1:$M$1,0)),0)</f>
        <v>0</v>
      </c>
      <c r="C349" s="17">
        <f ca="1">IFERROR(OFFSET(fourbi!$A$1,MATCH(total!$A349,DatLivF,0),MATCH(total!C$2,fourbi!$B$1:$M$1,0)),0)</f>
        <v>0</v>
      </c>
      <c r="D349" s="17">
        <f ca="1">IFERROR(OFFSET(fourbi!$A$1,MATCH(total!$A349,DatLivF,0),MATCH(total!D$2,fourbi!$B$1:$M$1,0)),0)</f>
        <v>0</v>
      </c>
      <c r="E349" s="24">
        <f ca="1">IFERROR(OFFSET(fourbi!$A$1,MATCH(total!$A349,DatLivF,0),MATCH(total!E$2,fourbi!$B$1:$M$1,0)),0)</f>
        <v>0</v>
      </c>
      <c r="F349">
        <f ca="1">IFERROR(OFFSET(caleche!$A$1,MATCH(total!$A349,DatLivCal,0),MATCH(total!F$2,caleche!$B$1:$M$1,0)),0)</f>
        <v>0</v>
      </c>
      <c r="G349" s="24">
        <f ca="1">IFERROR(OFFSET(caleche!$A$1,MATCH(total!$A349,DatLivCal,0),MATCH(total!G$2,caleche!$B$1:$M$1,0)),0)</f>
        <v>0</v>
      </c>
      <c r="H349">
        <f ca="1">IFERROR(OFFSET(equitation!$A$1,MATCH(total!$A349,DatLivEq,0),MATCH(total!H$2,equitation!$B$1:$M$1,0)),0)</f>
        <v>0</v>
      </c>
      <c r="I349">
        <f ca="1">IFERROR(OFFSET(equitation!$A$1,MATCH(total!$A349,DatLivEq,0),MATCH(total!I$2,equitation!$B$1:$M$1,0)),0)</f>
        <v>0</v>
      </c>
      <c r="J349" s="24">
        <f ca="1">IFERROR(OFFSET(equitation!$A$1,MATCH(total!$A349,DatLivEq,0),MATCH(total!J$2,equitation!$B$1:$M$1,0)),0)</f>
        <v>0</v>
      </c>
      <c r="K349" s="23">
        <f ca="1">IFERROR(OFFSET(ceinture!$A$1,MATCH(total!$A349,Datlivceint,0),MATCH(total!K$2,ceinture!$B$1:$L$1,0)),0)</f>
        <v>0</v>
      </c>
      <c r="L349" s="23">
        <f ca="1">IFERROR(OFFSET('sac-diamant'!$A$1,MATCH(total!$A349,DatLivDiam,0),MATCH(total!L$2,'sac-diamant'!$B$1:$L$1,0)),0)</f>
        <v>0</v>
      </c>
    </row>
    <row r="350" spans="1:23">
      <c r="A350" s="8">
        <v>41976</v>
      </c>
      <c r="B350" s="25">
        <f ca="1">IFERROR(OFFSET(fourbi!$A$1,MATCH(total!$A350,DatLivF,0),MATCH(total!B$2,fourbi!$B$1:$M$1,0)),0)</f>
        <v>0</v>
      </c>
      <c r="C350" s="17">
        <f ca="1">IFERROR(OFFSET(fourbi!$A$1,MATCH(total!$A350,DatLivF,0),MATCH(total!C$2,fourbi!$B$1:$M$1,0)),0)</f>
        <v>0</v>
      </c>
      <c r="D350" s="17">
        <f ca="1">IFERROR(OFFSET(fourbi!$A$1,MATCH(total!$A350,DatLivF,0),MATCH(total!D$2,fourbi!$B$1:$M$1,0)),0)</f>
        <v>0</v>
      </c>
      <c r="E350" s="24">
        <f ca="1">IFERROR(OFFSET(fourbi!$A$1,MATCH(total!$A350,DatLivF,0),MATCH(total!E$2,fourbi!$B$1:$M$1,0)),0)</f>
        <v>0</v>
      </c>
      <c r="F350">
        <f ca="1">IFERROR(OFFSET(caleche!$A$1,MATCH(total!$A350,DatLivCal,0),MATCH(total!F$2,caleche!$B$1:$M$1,0)),0)</f>
        <v>0</v>
      </c>
      <c r="G350" s="24">
        <f ca="1">IFERROR(OFFSET(caleche!$A$1,MATCH(total!$A350,DatLivCal,0),MATCH(total!G$2,caleche!$B$1:$M$1,0)),0)</f>
        <v>0</v>
      </c>
      <c r="H350">
        <f ca="1">IFERROR(OFFSET(equitation!$A$1,MATCH(total!$A350,DatLivEq,0),MATCH(total!H$2,equitation!$B$1:$M$1,0)),0)</f>
        <v>0</v>
      </c>
      <c r="I350">
        <f ca="1">IFERROR(OFFSET(equitation!$A$1,MATCH(total!$A350,DatLivEq,0),MATCH(total!I$2,equitation!$B$1:$M$1,0)),0)</f>
        <v>0</v>
      </c>
      <c r="J350" s="24">
        <f ca="1">IFERROR(OFFSET(equitation!$A$1,MATCH(total!$A350,DatLivEq,0),MATCH(total!J$2,equitation!$B$1:$M$1,0)),0)</f>
        <v>0</v>
      </c>
      <c r="K350" s="23">
        <f ca="1">IFERROR(OFFSET(ceinture!$A$1,MATCH(total!$A350,Datlivceint,0),MATCH(total!K$2,ceinture!$B$1:$L$1,0)),0)</f>
        <v>0</v>
      </c>
      <c r="L350" s="23">
        <f ca="1">IFERROR(OFFSET('sac-diamant'!$A$1,MATCH(total!$A350,DatLivDiam,0),MATCH(total!L$2,'sac-diamant'!$B$1:$L$1,0)),0)</f>
        <v>0</v>
      </c>
    </row>
    <row r="351" spans="1:23">
      <c r="A351" s="8">
        <v>41977</v>
      </c>
      <c r="B351" s="25">
        <f ca="1">IFERROR(OFFSET(fourbi!$A$1,MATCH(total!$A351,DatLivF,0),MATCH(total!B$2,fourbi!$B$1:$M$1,0)),0)</f>
        <v>0</v>
      </c>
      <c r="C351" s="17">
        <f ca="1">IFERROR(OFFSET(fourbi!$A$1,MATCH(total!$A351,DatLivF,0),MATCH(total!C$2,fourbi!$B$1:$M$1,0)),0)</f>
        <v>0</v>
      </c>
      <c r="D351" s="17">
        <f ca="1">IFERROR(OFFSET(fourbi!$A$1,MATCH(total!$A351,DatLivF,0),MATCH(total!D$2,fourbi!$B$1:$M$1,0)),0)</f>
        <v>0</v>
      </c>
      <c r="E351" s="24">
        <f ca="1">IFERROR(OFFSET(fourbi!$A$1,MATCH(total!$A351,DatLivF,0),MATCH(total!E$2,fourbi!$B$1:$M$1,0)),0)</f>
        <v>0</v>
      </c>
      <c r="F351">
        <f ca="1">IFERROR(OFFSET(caleche!$A$1,MATCH(total!$A351,DatLivCal,0),MATCH(total!F$2,caleche!$B$1:$M$1,0)),0)</f>
        <v>0</v>
      </c>
      <c r="G351" s="24">
        <f ca="1">IFERROR(OFFSET(caleche!$A$1,MATCH(total!$A351,DatLivCal,0),MATCH(total!G$2,caleche!$B$1:$M$1,0)),0)</f>
        <v>0</v>
      </c>
      <c r="H351">
        <f ca="1">IFERROR(OFFSET(equitation!$A$1,MATCH(total!$A351,DatLivEq,0),MATCH(total!H$2,equitation!$B$1:$M$1,0)),0)</f>
        <v>0</v>
      </c>
      <c r="I351">
        <f ca="1">IFERROR(OFFSET(equitation!$A$1,MATCH(total!$A351,DatLivEq,0),MATCH(total!I$2,equitation!$B$1:$M$1,0)),0)</f>
        <v>0</v>
      </c>
      <c r="J351" s="24">
        <f ca="1">IFERROR(OFFSET(equitation!$A$1,MATCH(total!$A351,DatLivEq,0),MATCH(total!J$2,equitation!$B$1:$M$1,0)),0)</f>
        <v>0</v>
      </c>
      <c r="K351" s="23">
        <f ca="1">IFERROR(OFFSET(ceinture!$A$1,MATCH(total!$A351,Datlivceint,0),MATCH(total!K$2,ceinture!$B$1:$L$1,0)),0)</f>
        <v>0</v>
      </c>
      <c r="L351" s="23">
        <f ca="1">IFERROR(OFFSET('sac-diamant'!$A$1,MATCH(total!$A351,DatLivDiam,0),MATCH(total!L$2,'sac-diamant'!$B$1:$L$1,0)),0)</f>
        <v>0</v>
      </c>
    </row>
    <row r="352" spans="1:23">
      <c r="A352" s="8">
        <v>41978</v>
      </c>
      <c r="B352" s="25">
        <f ca="1">IFERROR(OFFSET(fourbi!$A$1,MATCH(total!$A352,DatLivF,0),MATCH(total!B$2,fourbi!$B$1:$M$1,0)),0)</f>
        <v>0</v>
      </c>
      <c r="C352" s="17">
        <f ca="1">IFERROR(OFFSET(fourbi!$A$1,MATCH(total!$A352,DatLivF,0),MATCH(total!C$2,fourbi!$B$1:$M$1,0)),0)</f>
        <v>0</v>
      </c>
      <c r="D352" s="17">
        <f ca="1">IFERROR(OFFSET(fourbi!$A$1,MATCH(total!$A352,DatLivF,0),MATCH(total!D$2,fourbi!$B$1:$M$1,0)),0)</f>
        <v>0</v>
      </c>
      <c r="E352" s="24">
        <f ca="1">IFERROR(OFFSET(fourbi!$A$1,MATCH(total!$A352,DatLivF,0),MATCH(total!E$2,fourbi!$B$1:$M$1,0)),0)</f>
        <v>0</v>
      </c>
      <c r="F352">
        <f ca="1">IFERROR(OFFSET(caleche!$A$1,MATCH(total!$A352,DatLivCal,0),MATCH(total!F$2,caleche!$B$1:$M$1,0)),0)</f>
        <v>0</v>
      </c>
      <c r="G352" s="24">
        <f ca="1">IFERROR(OFFSET(caleche!$A$1,MATCH(total!$A352,DatLivCal,0),MATCH(total!G$2,caleche!$B$1:$M$1,0)),0)</f>
        <v>0</v>
      </c>
      <c r="H352">
        <f ca="1">IFERROR(OFFSET(equitation!$A$1,MATCH(total!$A352,DatLivEq,0),MATCH(total!H$2,equitation!$B$1:$M$1,0)),0)</f>
        <v>0</v>
      </c>
      <c r="I352">
        <f ca="1">IFERROR(OFFSET(equitation!$A$1,MATCH(total!$A352,DatLivEq,0),MATCH(total!I$2,equitation!$B$1:$M$1,0)),0)</f>
        <v>0</v>
      </c>
      <c r="J352" s="24">
        <f ca="1">IFERROR(OFFSET(equitation!$A$1,MATCH(total!$A352,DatLivEq,0),MATCH(total!J$2,equitation!$B$1:$M$1,0)),0)</f>
        <v>0</v>
      </c>
      <c r="K352" s="23">
        <f ca="1">IFERROR(OFFSET(ceinture!$A$1,MATCH(total!$A352,Datlivceint,0),MATCH(total!K$2,ceinture!$B$1:$L$1,0)),0)</f>
        <v>0</v>
      </c>
      <c r="L352" s="23">
        <f ca="1">IFERROR(OFFSET('sac-diamant'!$A$1,MATCH(total!$A352,DatLivDiam,0),MATCH(total!L$2,'sac-diamant'!$B$1:$L$1,0)),0)</f>
        <v>0</v>
      </c>
    </row>
    <row r="353" spans="1:12">
      <c r="A353" s="8">
        <v>41979</v>
      </c>
      <c r="B353" s="25">
        <f ca="1">IFERROR(OFFSET(fourbi!$A$1,MATCH(total!$A353,DatLivF,0),MATCH(total!B$2,fourbi!$B$1:$M$1,0)),0)</f>
        <v>0</v>
      </c>
      <c r="C353" s="17">
        <f ca="1">IFERROR(OFFSET(fourbi!$A$1,MATCH(total!$A353,DatLivF,0),MATCH(total!C$2,fourbi!$B$1:$M$1,0)),0)</f>
        <v>0</v>
      </c>
      <c r="D353" s="17">
        <f ca="1">IFERROR(OFFSET(fourbi!$A$1,MATCH(total!$A353,DatLivF,0),MATCH(total!D$2,fourbi!$B$1:$M$1,0)),0)</f>
        <v>0</v>
      </c>
      <c r="E353" s="24">
        <f ca="1">IFERROR(OFFSET(fourbi!$A$1,MATCH(total!$A353,DatLivF,0),MATCH(total!E$2,fourbi!$B$1:$M$1,0)),0)</f>
        <v>0</v>
      </c>
      <c r="F353">
        <f ca="1">IFERROR(OFFSET(caleche!$A$1,MATCH(total!$A353,DatLivCal,0),MATCH(total!F$2,caleche!$B$1:$M$1,0)),0)</f>
        <v>0</v>
      </c>
      <c r="G353" s="24">
        <f ca="1">IFERROR(OFFSET(caleche!$A$1,MATCH(total!$A353,DatLivCal,0),MATCH(total!G$2,caleche!$B$1:$M$1,0)),0)</f>
        <v>0</v>
      </c>
      <c r="H353">
        <f ca="1">IFERROR(OFFSET(equitation!$A$1,MATCH(total!$A353,DatLivEq,0),MATCH(total!H$2,equitation!$B$1:$M$1,0)),0)</f>
        <v>0</v>
      </c>
      <c r="I353">
        <f ca="1">IFERROR(OFFSET(equitation!$A$1,MATCH(total!$A353,DatLivEq,0),MATCH(total!I$2,equitation!$B$1:$M$1,0)),0)</f>
        <v>0</v>
      </c>
      <c r="J353" s="24">
        <f ca="1">IFERROR(OFFSET(equitation!$A$1,MATCH(total!$A353,DatLivEq,0),MATCH(total!J$2,equitation!$B$1:$M$1,0)),0)</f>
        <v>0</v>
      </c>
      <c r="K353" s="23">
        <f ca="1">IFERROR(OFFSET(ceinture!$A$1,MATCH(total!$A353,Datlivceint,0),MATCH(total!K$2,ceinture!$B$1:$L$1,0)),0)</f>
        <v>0</v>
      </c>
      <c r="L353" s="23">
        <f ca="1">IFERROR(OFFSET('sac-diamant'!$A$1,MATCH(total!$A353,DatLivDiam,0),MATCH(total!L$2,'sac-diamant'!$B$1:$L$1,0)),0)</f>
        <v>0</v>
      </c>
    </row>
    <row r="354" spans="1:12">
      <c r="A354" s="8">
        <v>41980</v>
      </c>
      <c r="B354" s="25">
        <f ca="1">IFERROR(OFFSET(fourbi!$A$1,MATCH(total!$A354,DatLivF,0),MATCH(total!B$2,fourbi!$B$1:$M$1,0)),0)</f>
        <v>0</v>
      </c>
      <c r="C354" s="17">
        <f ca="1">IFERROR(OFFSET(fourbi!$A$1,MATCH(total!$A354,DatLivF,0),MATCH(total!C$2,fourbi!$B$1:$M$1,0)),0)</f>
        <v>0</v>
      </c>
      <c r="D354" s="17">
        <f ca="1">IFERROR(OFFSET(fourbi!$A$1,MATCH(total!$A354,DatLivF,0),MATCH(total!D$2,fourbi!$B$1:$M$1,0)),0)</f>
        <v>0</v>
      </c>
      <c r="E354" s="24">
        <f ca="1">IFERROR(OFFSET(fourbi!$A$1,MATCH(total!$A354,DatLivF,0),MATCH(total!E$2,fourbi!$B$1:$M$1,0)),0)</f>
        <v>0</v>
      </c>
      <c r="F354">
        <f ca="1">IFERROR(OFFSET(caleche!$A$1,MATCH(total!$A354,DatLivCal,0),MATCH(total!F$2,caleche!$B$1:$M$1,0)),0)</f>
        <v>0</v>
      </c>
      <c r="G354" s="24">
        <f ca="1">IFERROR(OFFSET(caleche!$A$1,MATCH(total!$A354,DatLivCal,0),MATCH(total!G$2,caleche!$B$1:$M$1,0)),0)</f>
        <v>0</v>
      </c>
      <c r="H354">
        <f ca="1">IFERROR(OFFSET(equitation!$A$1,MATCH(total!$A354,DatLivEq,0),MATCH(total!H$2,equitation!$B$1:$M$1,0)),0)</f>
        <v>0</v>
      </c>
      <c r="I354">
        <f ca="1">IFERROR(OFFSET(equitation!$A$1,MATCH(total!$A354,DatLivEq,0),MATCH(total!I$2,equitation!$B$1:$M$1,0)),0)</f>
        <v>0</v>
      </c>
      <c r="J354" s="24">
        <f ca="1">IFERROR(OFFSET(equitation!$A$1,MATCH(total!$A354,DatLivEq,0),MATCH(total!J$2,equitation!$B$1:$M$1,0)),0)</f>
        <v>0</v>
      </c>
      <c r="K354" s="23">
        <f ca="1">IFERROR(OFFSET(ceinture!$A$1,MATCH(total!$A354,Datlivceint,0),MATCH(total!K$2,ceinture!$B$1:$L$1,0)),0)</f>
        <v>0</v>
      </c>
      <c r="L354" s="23">
        <f ca="1">IFERROR(OFFSET('sac-diamant'!$A$1,MATCH(total!$A354,DatLivDiam,0),MATCH(total!L$2,'sac-diamant'!$B$1:$L$1,0)),0)</f>
        <v>0</v>
      </c>
    </row>
    <row r="355" spans="1:12">
      <c r="A355" s="8">
        <v>41981</v>
      </c>
      <c r="B355" s="25">
        <f ca="1">IFERROR(OFFSET(fourbi!$A$1,MATCH(total!$A355,DatLivF,0),MATCH(total!B$2,fourbi!$B$1:$M$1,0)),0)</f>
        <v>0</v>
      </c>
      <c r="C355" s="17">
        <f ca="1">IFERROR(OFFSET(fourbi!$A$1,MATCH(total!$A355,DatLivF,0),MATCH(total!C$2,fourbi!$B$1:$M$1,0)),0)</f>
        <v>0</v>
      </c>
      <c r="D355" s="17">
        <f ca="1">IFERROR(OFFSET(fourbi!$A$1,MATCH(total!$A355,DatLivF,0),MATCH(total!D$2,fourbi!$B$1:$M$1,0)),0)</f>
        <v>0</v>
      </c>
      <c r="E355" s="24">
        <f ca="1">IFERROR(OFFSET(fourbi!$A$1,MATCH(total!$A355,DatLivF,0),MATCH(total!E$2,fourbi!$B$1:$M$1,0)),0)</f>
        <v>0</v>
      </c>
      <c r="F355">
        <f ca="1">IFERROR(OFFSET(caleche!$A$1,MATCH(total!$A355,DatLivCal,0),MATCH(total!F$2,caleche!$B$1:$M$1,0)),0)</f>
        <v>0</v>
      </c>
      <c r="G355" s="24">
        <f ca="1">IFERROR(OFFSET(caleche!$A$1,MATCH(total!$A355,DatLivCal,0),MATCH(total!G$2,caleche!$B$1:$M$1,0)),0)</f>
        <v>0</v>
      </c>
      <c r="H355">
        <f ca="1">IFERROR(OFFSET(equitation!$A$1,MATCH(total!$A355,DatLivEq,0),MATCH(total!H$2,equitation!$B$1:$M$1,0)),0)</f>
        <v>0</v>
      </c>
      <c r="I355">
        <f ca="1">IFERROR(OFFSET(equitation!$A$1,MATCH(total!$A355,DatLivEq,0),MATCH(total!I$2,equitation!$B$1:$M$1,0)),0)</f>
        <v>0</v>
      </c>
      <c r="J355" s="24">
        <f ca="1">IFERROR(OFFSET(equitation!$A$1,MATCH(total!$A355,DatLivEq,0),MATCH(total!J$2,equitation!$B$1:$M$1,0)),0)</f>
        <v>0</v>
      </c>
      <c r="K355" s="23">
        <f ca="1">IFERROR(OFFSET(ceinture!$A$1,MATCH(total!$A355,Datlivceint,0),MATCH(total!K$2,ceinture!$B$1:$L$1,0)),0)</f>
        <v>0</v>
      </c>
      <c r="L355" s="23">
        <f ca="1">IFERROR(OFFSET('sac-diamant'!$A$1,MATCH(total!$A355,DatLivDiam,0),MATCH(total!L$2,'sac-diamant'!$B$1:$L$1,0)),0)</f>
        <v>0</v>
      </c>
    </row>
    <row r="356" spans="1:12">
      <c r="A356" s="8">
        <v>41982</v>
      </c>
      <c r="B356" s="25">
        <f ca="1">IFERROR(OFFSET(fourbi!$A$1,MATCH(total!$A356,DatLivF,0),MATCH(total!B$2,fourbi!$B$1:$M$1,0)),0)</f>
        <v>0</v>
      </c>
      <c r="C356" s="17">
        <f ca="1">IFERROR(OFFSET(fourbi!$A$1,MATCH(total!$A356,DatLivF,0),MATCH(total!C$2,fourbi!$B$1:$M$1,0)),0)</f>
        <v>0</v>
      </c>
      <c r="D356" s="17">
        <f ca="1">IFERROR(OFFSET(fourbi!$A$1,MATCH(total!$A356,DatLivF,0),MATCH(total!D$2,fourbi!$B$1:$M$1,0)),0)</f>
        <v>0</v>
      </c>
      <c r="E356" s="24">
        <f ca="1">IFERROR(OFFSET(fourbi!$A$1,MATCH(total!$A356,DatLivF,0),MATCH(total!E$2,fourbi!$B$1:$M$1,0)),0)</f>
        <v>0</v>
      </c>
      <c r="F356">
        <f ca="1">IFERROR(OFFSET(caleche!$A$1,MATCH(total!$A356,DatLivCal,0),MATCH(total!F$2,caleche!$B$1:$M$1,0)),0)</f>
        <v>0</v>
      </c>
      <c r="G356" s="24">
        <f ca="1">IFERROR(OFFSET(caleche!$A$1,MATCH(total!$A356,DatLivCal,0),MATCH(total!G$2,caleche!$B$1:$M$1,0)),0)</f>
        <v>0</v>
      </c>
      <c r="H356">
        <f ca="1">IFERROR(OFFSET(equitation!$A$1,MATCH(total!$A356,DatLivEq,0),MATCH(total!H$2,equitation!$B$1:$M$1,0)),0)</f>
        <v>0</v>
      </c>
      <c r="I356">
        <f ca="1">IFERROR(OFFSET(equitation!$A$1,MATCH(total!$A356,DatLivEq,0),MATCH(total!I$2,equitation!$B$1:$M$1,0)),0)</f>
        <v>0</v>
      </c>
      <c r="J356" s="24">
        <f ca="1">IFERROR(OFFSET(equitation!$A$1,MATCH(total!$A356,DatLivEq,0),MATCH(total!J$2,equitation!$B$1:$M$1,0)),0)</f>
        <v>0</v>
      </c>
      <c r="K356" s="23">
        <f ca="1">IFERROR(OFFSET(ceinture!$A$1,MATCH(total!$A356,Datlivceint,0),MATCH(total!K$2,ceinture!$B$1:$L$1,0)),0)</f>
        <v>0</v>
      </c>
      <c r="L356" s="23">
        <f ca="1">IFERROR(OFFSET('sac-diamant'!$A$1,MATCH(total!$A356,DatLivDiam,0),MATCH(total!L$2,'sac-diamant'!$B$1:$L$1,0)),0)</f>
        <v>0</v>
      </c>
    </row>
    <row r="357" spans="1:12">
      <c r="A357" s="8">
        <v>41983</v>
      </c>
      <c r="B357" s="25">
        <f ca="1">IFERROR(OFFSET(fourbi!$A$1,MATCH(total!$A357,DatLivF,0),MATCH(total!B$2,fourbi!$B$1:$M$1,0)),0)</f>
        <v>0</v>
      </c>
      <c r="C357" s="17">
        <f ca="1">IFERROR(OFFSET(fourbi!$A$1,MATCH(total!$A357,DatLivF,0),MATCH(total!C$2,fourbi!$B$1:$M$1,0)),0)</f>
        <v>0</v>
      </c>
      <c r="D357" s="17">
        <f ca="1">IFERROR(OFFSET(fourbi!$A$1,MATCH(total!$A357,DatLivF,0),MATCH(total!D$2,fourbi!$B$1:$M$1,0)),0)</f>
        <v>0</v>
      </c>
      <c r="E357" s="24">
        <f ca="1">IFERROR(OFFSET(fourbi!$A$1,MATCH(total!$A357,DatLivF,0),MATCH(total!E$2,fourbi!$B$1:$M$1,0)),0)</f>
        <v>0</v>
      </c>
      <c r="F357">
        <f ca="1">IFERROR(OFFSET(caleche!$A$1,MATCH(total!$A357,DatLivCal,0),MATCH(total!F$2,caleche!$B$1:$M$1,0)),0)</f>
        <v>0</v>
      </c>
      <c r="G357" s="24">
        <f ca="1">IFERROR(OFFSET(caleche!$A$1,MATCH(total!$A357,DatLivCal,0),MATCH(total!G$2,caleche!$B$1:$M$1,0)),0)</f>
        <v>0</v>
      </c>
      <c r="H357">
        <f ca="1">IFERROR(OFFSET(equitation!$A$1,MATCH(total!$A357,DatLivEq,0),MATCH(total!H$2,equitation!$B$1:$M$1,0)),0)</f>
        <v>0</v>
      </c>
      <c r="I357">
        <f ca="1">IFERROR(OFFSET(equitation!$A$1,MATCH(total!$A357,DatLivEq,0),MATCH(total!I$2,equitation!$B$1:$M$1,0)),0)</f>
        <v>0</v>
      </c>
      <c r="J357" s="24">
        <f ca="1">IFERROR(OFFSET(equitation!$A$1,MATCH(total!$A357,DatLivEq,0),MATCH(total!J$2,equitation!$B$1:$M$1,0)),0)</f>
        <v>0</v>
      </c>
      <c r="K357" s="23">
        <f ca="1">IFERROR(OFFSET(ceinture!$A$1,MATCH(total!$A357,Datlivceint,0),MATCH(total!K$2,ceinture!$B$1:$L$1,0)),0)</f>
        <v>0</v>
      </c>
      <c r="L357" s="23">
        <f ca="1">IFERROR(OFFSET('sac-diamant'!$A$1,MATCH(total!$A357,DatLivDiam,0),MATCH(total!L$2,'sac-diamant'!$B$1:$L$1,0)),0)</f>
        <v>0</v>
      </c>
    </row>
    <row r="358" spans="1:12">
      <c r="A358" s="8">
        <v>41984</v>
      </c>
      <c r="B358" s="25">
        <f ca="1">IFERROR(OFFSET(fourbi!$A$1,MATCH(total!$A358,DatLivF,0),MATCH(total!B$2,fourbi!$B$1:$M$1,0)),0)</f>
        <v>0</v>
      </c>
      <c r="C358" s="17">
        <f ca="1">IFERROR(OFFSET(fourbi!$A$1,MATCH(total!$A358,DatLivF,0),MATCH(total!C$2,fourbi!$B$1:$M$1,0)),0)</f>
        <v>0</v>
      </c>
      <c r="D358" s="17">
        <f ca="1">IFERROR(OFFSET(fourbi!$A$1,MATCH(total!$A358,DatLivF,0),MATCH(total!D$2,fourbi!$B$1:$M$1,0)),0)</f>
        <v>0</v>
      </c>
      <c r="E358" s="24">
        <f ca="1">IFERROR(OFFSET(fourbi!$A$1,MATCH(total!$A358,DatLivF,0),MATCH(total!E$2,fourbi!$B$1:$M$1,0)),0)</f>
        <v>0</v>
      </c>
      <c r="F358">
        <f ca="1">IFERROR(OFFSET(caleche!$A$1,MATCH(total!$A358,DatLivCal,0),MATCH(total!F$2,caleche!$B$1:$M$1,0)),0)</f>
        <v>0</v>
      </c>
      <c r="G358" s="24">
        <f ca="1">IFERROR(OFFSET(caleche!$A$1,MATCH(total!$A358,DatLivCal,0),MATCH(total!G$2,caleche!$B$1:$M$1,0)),0)</f>
        <v>0</v>
      </c>
      <c r="H358">
        <f ca="1">IFERROR(OFFSET(equitation!$A$1,MATCH(total!$A358,DatLivEq,0),MATCH(total!H$2,equitation!$B$1:$M$1,0)),0)</f>
        <v>0</v>
      </c>
      <c r="I358">
        <f ca="1">IFERROR(OFFSET(equitation!$A$1,MATCH(total!$A358,DatLivEq,0),MATCH(total!I$2,equitation!$B$1:$M$1,0)),0)</f>
        <v>0</v>
      </c>
      <c r="J358" s="24">
        <f ca="1">IFERROR(OFFSET(equitation!$A$1,MATCH(total!$A358,DatLivEq,0),MATCH(total!J$2,equitation!$B$1:$M$1,0)),0)</f>
        <v>0</v>
      </c>
      <c r="K358" s="23">
        <f ca="1">IFERROR(OFFSET(ceinture!$A$1,MATCH(total!$A358,Datlivceint,0),MATCH(total!K$2,ceinture!$B$1:$L$1,0)),0)</f>
        <v>0</v>
      </c>
      <c r="L358" s="23">
        <f ca="1">IFERROR(OFFSET('sac-diamant'!$A$1,MATCH(total!$A358,DatLivDiam,0),MATCH(total!L$2,'sac-diamant'!$B$1:$L$1,0)),0)</f>
        <v>0</v>
      </c>
    </row>
    <row r="359" spans="1:12">
      <c r="A359" s="8">
        <v>41985</v>
      </c>
      <c r="B359" s="25">
        <f ca="1">IFERROR(OFFSET(fourbi!$A$1,MATCH(total!$A359,DatLivF,0),MATCH(total!B$2,fourbi!$B$1:$M$1,0)),0)</f>
        <v>0</v>
      </c>
      <c r="C359" s="17">
        <f ca="1">IFERROR(OFFSET(fourbi!$A$1,MATCH(total!$A359,DatLivF,0),MATCH(total!C$2,fourbi!$B$1:$M$1,0)),0)</f>
        <v>0</v>
      </c>
      <c r="D359" s="17">
        <f ca="1">IFERROR(OFFSET(fourbi!$A$1,MATCH(total!$A359,DatLivF,0),MATCH(total!D$2,fourbi!$B$1:$M$1,0)),0)</f>
        <v>0</v>
      </c>
      <c r="E359" s="24">
        <f ca="1">IFERROR(OFFSET(fourbi!$A$1,MATCH(total!$A359,DatLivF,0),MATCH(total!E$2,fourbi!$B$1:$M$1,0)),0)</f>
        <v>0</v>
      </c>
      <c r="F359">
        <f ca="1">IFERROR(OFFSET(caleche!$A$1,MATCH(total!$A359,DatLivCal,0),MATCH(total!F$2,caleche!$B$1:$M$1,0)),0)</f>
        <v>0</v>
      </c>
      <c r="G359" s="24">
        <f ca="1">IFERROR(OFFSET(caleche!$A$1,MATCH(total!$A359,DatLivCal,0),MATCH(total!G$2,caleche!$B$1:$M$1,0)),0)</f>
        <v>0</v>
      </c>
      <c r="H359">
        <f ca="1">IFERROR(OFFSET(equitation!$A$1,MATCH(total!$A359,DatLivEq,0),MATCH(total!H$2,equitation!$B$1:$M$1,0)),0)</f>
        <v>0</v>
      </c>
      <c r="I359">
        <f ca="1">IFERROR(OFFSET(equitation!$A$1,MATCH(total!$A359,DatLivEq,0),MATCH(total!I$2,equitation!$B$1:$M$1,0)),0)</f>
        <v>0</v>
      </c>
      <c r="J359" s="24">
        <f ca="1">IFERROR(OFFSET(equitation!$A$1,MATCH(total!$A359,DatLivEq,0),MATCH(total!J$2,equitation!$B$1:$M$1,0)),0)</f>
        <v>0</v>
      </c>
      <c r="K359" s="23">
        <f ca="1">IFERROR(OFFSET(ceinture!$A$1,MATCH(total!$A359,Datlivceint,0),MATCH(total!K$2,ceinture!$B$1:$L$1,0)),0)</f>
        <v>0</v>
      </c>
      <c r="L359" s="23">
        <f ca="1">IFERROR(OFFSET('sac-diamant'!$A$1,MATCH(total!$A359,DatLivDiam,0),MATCH(total!L$2,'sac-diamant'!$B$1:$L$1,0)),0)</f>
        <v>0</v>
      </c>
    </row>
    <row r="360" spans="1:12">
      <c r="A360" s="8">
        <v>41986</v>
      </c>
      <c r="B360" s="25">
        <f ca="1">IFERROR(OFFSET(fourbi!$A$1,MATCH(total!$A360,DatLivF,0),MATCH(total!B$2,fourbi!$B$1:$M$1,0)),0)</f>
        <v>0</v>
      </c>
      <c r="C360" s="17">
        <f ca="1">IFERROR(OFFSET(fourbi!$A$1,MATCH(total!$A360,DatLivF,0),MATCH(total!C$2,fourbi!$B$1:$M$1,0)),0)</f>
        <v>0</v>
      </c>
      <c r="D360" s="17">
        <f ca="1">IFERROR(OFFSET(fourbi!$A$1,MATCH(total!$A360,DatLivF,0),MATCH(total!D$2,fourbi!$B$1:$M$1,0)),0)</f>
        <v>0</v>
      </c>
      <c r="E360" s="24">
        <f ca="1">IFERROR(OFFSET(fourbi!$A$1,MATCH(total!$A360,DatLivF,0),MATCH(total!E$2,fourbi!$B$1:$M$1,0)),0)</f>
        <v>0</v>
      </c>
      <c r="F360">
        <f ca="1">IFERROR(OFFSET(caleche!$A$1,MATCH(total!$A360,DatLivCal,0),MATCH(total!F$2,caleche!$B$1:$M$1,0)),0)</f>
        <v>0</v>
      </c>
      <c r="G360" s="24">
        <f ca="1">IFERROR(OFFSET(caleche!$A$1,MATCH(total!$A360,DatLivCal,0),MATCH(total!G$2,caleche!$B$1:$M$1,0)),0)</f>
        <v>0</v>
      </c>
      <c r="H360">
        <f ca="1">IFERROR(OFFSET(equitation!$A$1,MATCH(total!$A360,DatLivEq,0),MATCH(total!H$2,equitation!$B$1:$M$1,0)),0)</f>
        <v>0</v>
      </c>
      <c r="I360">
        <f ca="1">IFERROR(OFFSET(equitation!$A$1,MATCH(total!$A360,DatLivEq,0),MATCH(total!I$2,equitation!$B$1:$M$1,0)),0)</f>
        <v>0</v>
      </c>
      <c r="J360" s="24">
        <f ca="1">IFERROR(OFFSET(equitation!$A$1,MATCH(total!$A360,DatLivEq,0),MATCH(total!J$2,equitation!$B$1:$M$1,0)),0)</f>
        <v>0</v>
      </c>
      <c r="K360" s="23">
        <f ca="1">IFERROR(OFFSET(ceinture!$A$1,MATCH(total!$A360,Datlivceint,0),MATCH(total!K$2,ceinture!$B$1:$L$1,0)),0)</f>
        <v>0</v>
      </c>
      <c r="L360" s="23">
        <f ca="1">IFERROR(OFFSET('sac-diamant'!$A$1,MATCH(total!$A360,DatLivDiam,0),MATCH(total!L$2,'sac-diamant'!$B$1:$L$1,0)),0)</f>
        <v>0</v>
      </c>
    </row>
    <row r="361" spans="1:12">
      <c r="A361" s="8">
        <v>41987</v>
      </c>
      <c r="B361" s="25">
        <f ca="1">IFERROR(OFFSET(fourbi!$A$1,MATCH(total!$A361,DatLivF,0),MATCH(total!B$2,fourbi!$B$1:$M$1,0)),0)</f>
        <v>0</v>
      </c>
      <c r="C361" s="17">
        <f ca="1">IFERROR(OFFSET(fourbi!$A$1,MATCH(total!$A361,DatLivF,0),MATCH(total!C$2,fourbi!$B$1:$M$1,0)),0)</f>
        <v>0</v>
      </c>
      <c r="D361" s="17">
        <f ca="1">IFERROR(OFFSET(fourbi!$A$1,MATCH(total!$A361,DatLivF,0),MATCH(total!D$2,fourbi!$B$1:$M$1,0)),0)</f>
        <v>0</v>
      </c>
      <c r="E361" s="24">
        <f ca="1">IFERROR(OFFSET(fourbi!$A$1,MATCH(total!$A361,DatLivF,0),MATCH(total!E$2,fourbi!$B$1:$M$1,0)),0)</f>
        <v>0</v>
      </c>
      <c r="F361">
        <f ca="1">IFERROR(OFFSET(caleche!$A$1,MATCH(total!$A361,DatLivCal,0),MATCH(total!F$2,caleche!$B$1:$M$1,0)),0)</f>
        <v>0</v>
      </c>
      <c r="G361" s="24">
        <f ca="1">IFERROR(OFFSET(caleche!$A$1,MATCH(total!$A361,DatLivCal,0),MATCH(total!G$2,caleche!$B$1:$M$1,0)),0)</f>
        <v>0</v>
      </c>
      <c r="H361">
        <f ca="1">IFERROR(OFFSET(equitation!$A$1,MATCH(total!$A361,DatLivEq,0),MATCH(total!H$2,equitation!$B$1:$M$1,0)),0)</f>
        <v>0</v>
      </c>
      <c r="I361">
        <f ca="1">IFERROR(OFFSET(equitation!$A$1,MATCH(total!$A361,DatLivEq,0),MATCH(total!I$2,equitation!$B$1:$M$1,0)),0)</f>
        <v>0</v>
      </c>
      <c r="J361" s="24">
        <f ca="1">IFERROR(OFFSET(equitation!$A$1,MATCH(total!$A361,DatLivEq,0),MATCH(total!J$2,equitation!$B$1:$M$1,0)),0)</f>
        <v>0</v>
      </c>
      <c r="K361" s="23">
        <f ca="1">IFERROR(OFFSET(ceinture!$A$1,MATCH(total!$A361,Datlivceint,0),MATCH(total!K$2,ceinture!$B$1:$L$1,0)),0)</f>
        <v>0</v>
      </c>
      <c r="L361" s="23">
        <f ca="1">IFERROR(OFFSET('sac-diamant'!$A$1,MATCH(total!$A361,DatLivDiam,0),MATCH(total!L$2,'sac-diamant'!$B$1:$L$1,0)),0)</f>
        <v>0</v>
      </c>
    </row>
    <row r="362" spans="1:12">
      <c r="A362" s="8">
        <v>41988</v>
      </c>
      <c r="B362" s="25">
        <f ca="1">IFERROR(OFFSET(fourbi!$A$1,MATCH(total!$A362,DatLivF,0),MATCH(total!B$2,fourbi!$B$1:$M$1,0)),0)</f>
        <v>0</v>
      </c>
      <c r="C362" s="17">
        <f ca="1">IFERROR(OFFSET(fourbi!$A$1,MATCH(total!$A362,DatLivF,0),MATCH(total!C$2,fourbi!$B$1:$M$1,0)),0)</f>
        <v>0</v>
      </c>
      <c r="D362" s="17">
        <f ca="1">IFERROR(OFFSET(fourbi!$A$1,MATCH(total!$A362,DatLivF,0),MATCH(total!D$2,fourbi!$B$1:$M$1,0)),0)</f>
        <v>0</v>
      </c>
      <c r="E362" s="24">
        <f ca="1">IFERROR(OFFSET(fourbi!$A$1,MATCH(total!$A362,DatLivF,0),MATCH(total!E$2,fourbi!$B$1:$M$1,0)),0)</f>
        <v>0</v>
      </c>
      <c r="F362">
        <f ca="1">IFERROR(OFFSET(caleche!$A$1,MATCH(total!$A362,DatLivCal,0),MATCH(total!F$2,caleche!$B$1:$M$1,0)),0)</f>
        <v>0</v>
      </c>
      <c r="G362" s="24">
        <f ca="1">IFERROR(OFFSET(caleche!$A$1,MATCH(total!$A362,DatLivCal,0),MATCH(total!G$2,caleche!$B$1:$M$1,0)),0)</f>
        <v>0</v>
      </c>
      <c r="H362">
        <f ca="1">IFERROR(OFFSET(equitation!$A$1,MATCH(total!$A362,DatLivEq,0),MATCH(total!H$2,equitation!$B$1:$M$1,0)),0)</f>
        <v>0</v>
      </c>
      <c r="I362">
        <f ca="1">IFERROR(OFFSET(equitation!$A$1,MATCH(total!$A362,DatLivEq,0),MATCH(total!I$2,equitation!$B$1:$M$1,0)),0)</f>
        <v>0</v>
      </c>
      <c r="J362" s="24">
        <f ca="1">IFERROR(OFFSET(equitation!$A$1,MATCH(total!$A362,DatLivEq,0),MATCH(total!J$2,equitation!$B$1:$M$1,0)),0)</f>
        <v>0</v>
      </c>
      <c r="K362" s="23">
        <f ca="1">IFERROR(OFFSET(ceinture!$A$1,MATCH(total!$A362,Datlivceint,0),MATCH(total!K$2,ceinture!$B$1:$L$1,0)),0)</f>
        <v>0</v>
      </c>
      <c r="L362" s="23">
        <f ca="1">IFERROR(OFFSET('sac-diamant'!$A$1,MATCH(total!$A362,DatLivDiam,0),MATCH(total!L$2,'sac-diamant'!$B$1:$L$1,0)),0)</f>
        <v>0</v>
      </c>
    </row>
    <row r="363" spans="1:12">
      <c r="A363" s="8">
        <v>41989</v>
      </c>
      <c r="B363" s="25">
        <f ca="1">IFERROR(OFFSET(fourbi!$A$1,MATCH(total!$A363,DatLivF,0),MATCH(total!B$2,fourbi!$B$1:$M$1,0)),0)</f>
        <v>0</v>
      </c>
      <c r="C363" s="17">
        <f ca="1">IFERROR(OFFSET(fourbi!$A$1,MATCH(total!$A363,DatLivF,0),MATCH(total!C$2,fourbi!$B$1:$M$1,0)),0)</f>
        <v>0</v>
      </c>
      <c r="D363" s="17">
        <f ca="1">IFERROR(OFFSET(fourbi!$A$1,MATCH(total!$A363,DatLivF,0),MATCH(total!D$2,fourbi!$B$1:$M$1,0)),0)</f>
        <v>0</v>
      </c>
      <c r="E363" s="24">
        <f ca="1">IFERROR(OFFSET(fourbi!$A$1,MATCH(total!$A363,DatLivF,0),MATCH(total!E$2,fourbi!$B$1:$M$1,0)),0)</f>
        <v>0</v>
      </c>
      <c r="F363">
        <f ca="1">IFERROR(OFFSET(caleche!$A$1,MATCH(total!$A363,DatLivCal,0),MATCH(total!F$2,caleche!$B$1:$M$1,0)),0)</f>
        <v>0</v>
      </c>
      <c r="G363" s="24">
        <f ca="1">IFERROR(OFFSET(caleche!$A$1,MATCH(total!$A363,DatLivCal,0),MATCH(total!G$2,caleche!$B$1:$M$1,0)),0)</f>
        <v>0</v>
      </c>
      <c r="H363">
        <f ca="1">IFERROR(OFFSET(equitation!$A$1,MATCH(total!$A363,DatLivEq,0),MATCH(total!H$2,equitation!$B$1:$M$1,0)),0)</f>
        <v>0</v>
      </c>
      <c r="I363">
        <f ca="1">IFERROR(OFFSET(equitation!$A$1,MATCH(total!$A363,DatLivEq,0),MATCH(total!I$2,equitation!$B$1:$M$1,0)),0)</f>
        <v>0</v>
      </c>
      <c r="J363" s="24">
        <f ca="1">IFERROR(OFFSET(equitation!$A$1,MATCH(total!$A363,DatLivEq,0),MATCH(total!J$2,equitation!$B$1:$M$1,0)),0)</f>
        <v>0</v>
      </c>
      <c r="K363" s="23">
        <f ca="1">IFERROR(OFFSET(ceinture!$A$1,MATCH(total!$A363,Datlivceint,0),MATCH(total!K$2,ceinture!$B$1:$L$1,0)),0)</f>
        <v>0</v>
      </c>
      <c r="L363" s="23">
        <f ca="1">IFERROR(OFFSET('sac-diamant'!$A$1,MATCH(total!$A363,DatLivDiam,0),MATCH(total!L$2,'sac-diamant'!$B$1:$L$1,0)),0)</f>
        <v>0</v>
      </c>
    </row>
    <row r="364" spans="1:12">
      <c r="A364" s="8">
        <v>41990</v>
      </c>
      <c r="B364" s="25">
        <f ca="1">IFERROR(OFFSET(fourbi!$A$1,MATCH(total!$A364,DatLivF,0),MATCH(total!B$2,fourbi!$B$1:$M$1,0)),0)</f>
        <v>0</v>
      </c>
      <c r="C364" s="17">
        <f ca="1">IFERROR(OFFSET(fourbi!$A$1,MATCH(total!$A364,DatLivF,0),MATCH(total!C$2,fourbi!$B$1:$M$1,0)),0)</f>
        <v>0</v>
      </c>
      <c r="D364" s="17">
        <f ca="1">IFERROR(OFFSET(fourbi!$A$1,MATCH(total!$A364,DatLivF,0),MATCH(total!D$2,fourbi!$B$1:$M$1,0)),0)</f>
        <v>0</v>
      </c>
      <c r="E364" s="24">
        <f ca="1">IFERROR(OFFSET(fourbi!$A$1,MATCH(total!$A364,DatLivF,0),MATCH(total!E$2,fourbi!$B$1:$M$1,0)),0)</f>
        <v>0</v>
      </c>
      <c r="F364">
        <f ca="1">IFERROR(OFFSET(caleche!$A$1,MATCH(total!$A364,DatLivCal,0),MATCH(total!F$2,caleche!$B$1:$M$1,0)),0)</f>
        <v>0</v>
      </c>
      <c r="G364" s="24">
        <f ca="1">IFERROR(OFFSET(caleche!$A$1,MATCH(total!$A364,DatLivCal,0),MATCH(total!G$2,caleche!$B$1:$M$1,0)),0)</f>
        <v>0</v>
      </c>
      <c r="H364">
        <f ca="1">IFERROR(OFFSET(equitation!$A$1,MATCH(total!$A364,DatLivEq,0),MATCH(total!H$2,equitation!$B$1:$M$1,0)),0)</f>
        <v>0</v>
      </c>
      <c r="I364">
        <f ca="1">IFERROR(OFFSET(equitation!$A$1,MATCH(total!$A364,DatLivEq,0),MATCH(total!I$2,equitation!$B$1:$M$1,0)),0)</f>
        <v>0</v>
      </c>
      <c r="J364" s="24">
        <f ca="1">IFERROR(OFFSET(equitation!$A$1,MATCH(total!$A364,DatLivEq,0),MATCH(total!J$2,equitation!$B$1:$M$1,0)),0)</f>
        <v>0</v>
      </c>
      <c r="K364" s="23">
        <f ca="1">IFERROR(OFFSET(ceinture!$A$1,MATCH(total!$A364,Datlivceint,0),MATCH(total!K$2,ceinture!$B$1:$L$1,0)),0)</f>
        <v>0</v>
      </c>
      <c r="L364" s="23">
        <f ca="1">IFERROR(OFFSET('sac-diamant'!$A$1,MATCH(total!$A364,DatLivDiam,0),MATCH(total!L$2,'sac-diamant'!$B$1:$L$1,0)),0)</f>
        <v>0</v>
      </c>
    </row>
    <row r="365" spans="1:12">
      <c r="A365" s="8">
        <v>41991</v>
      </c>
      <c r="B365" s="25">
        <f ca="1">IFERROR(OFFSET(fourbi!$A$1,MATCH(total!$A365,DatLivF,0),MATCH(total!B$2,fourbi!$B$1:$M$1,0)),0)</f>
        <v>0</v>
      </c>
      <c r="C365" s="17">
        <f ca="1">IFERROR(OFFSET(fourbi!$A$1,MATCH(total!$A365,DatLivF,0),MATCH(total!C$2,fourbi!$B$1:$M$1,0)),0)</f>
        <v>0</v>
      </c>
      <c r="D365" s="17">
        <f ca="1">IFERROR(OFFSET(fourbi!$A$1,MATCH(total!$A365,DatLivF,0),MATCH(total!D$2,fourbi!$B$1:$M$1,0)),0)</f>
        <v>0</v>
      </c>
      <c r="E365" s="24">
        <f ca="1">IFERROR(OFFSET(fourbi!$A$1,MATCH(total!$A365,DatLivF,0),MATCH(total!E$2,fourbi!$B$1:$M$1,0)),0)</f>
        <v>0</v>
      </c>
      <c r="F365">
        <f ca="1">IFERROR(OFFSET(caleche!$A$1,MATCH(total!$A365,DatLivCal,0),MATCH(total!F$2,caleche!$B$1:$M$1,0)),0)</f>
        <v>0</v>
      </c>
      <c r="G365" s="24">
        <f ca="1">IFERROR(OFFSET(caleche!$A$1,MATCH(total!$A365,DatLivCal,0),MATCH(total!G$2,caleche!$B$1:$M$1,0)),0)</f>
        <v>0</v>
      </c>
      <c r="H365">
        <f ca="1">IFERROR(OFFSET(equitation!$A$1,MATCH(total!$A365,DatLivEq,0),MATCH(total!H$2,equitation!$B$1:$M$1,0)),0)</f>
        <v>0</v>
      </c>
      <c r="I365">
        <f ca="1">IFERROR(OFFSET(equitation!$A$1,MATCH(total!$A365,DatLivEq,0),MATCH(total!I$2,equitation!$B$1:$M$1,0)),0)</f>
        <v>0</v>
      </c>
      <c r="J365" s="24">
        <f ca="1">IFERROR(OFFSET(equitation!$A$1,MATCH(total!$A365,DatLivEq,0),MATCH(total!J$2,equitation!$B$1:$M$1,0)),0)</f>
        <v>0</v>
      </c>
      <c r="K365" s="23">
        <f ca="1">IFERROR(OFFSET(ceinture!$A$1,MATCH(total!$A365,Datlivceint,0),MATCH(total!K$2,ceinture!$B$1:$L$1,0)),0)</f>
        <v>0</v>
      </c>
      <c r="L365" s="23">
        <f ca="1">IFERROR(OFFSET('sac-diamant'!$A$1,MATCH(total!$A365,DatLivDiam,0),MATCH(total!L$2,'sac-diamant'!$B$1:$L$1,0)),0)</f>
        <v>0</v>
      </c>
    </row>
    <row r="366" spans="1:12">
      <c r="A366" s="8">
        <v>41992</v>
      </c>
      <c r="B366" s="25">
        <f ca="1">IFERROR(OFFSET(fourbi!$A$1,MATCH(total!$A366,DatLivF,0),MATCH(total!B$2,fourbi!$B$1:$M$1,0)),0)</f>
        <v>0</v>
      </c>
      <c r="C366" s="17">
        <f ca="1">IFERROR(OFFSET(fourbi!$A$1,MATCH(total!$A366,DatLivF,0),MATCH(total!C$2,fourbi!$B$1:$M$1,0)),0)</f>
        <v>0</v>
      </c>
      <c r="D366" s="17">
        <f ca="1">IFERROR(OFFSET(fourbi!$A$1,MATCH(total!$A366,DatLivF,0),MATCH(total!D$2,fourbi!$B$1:$M$1,0)),0)</f>
        <v>0</v>
      </c>
      <c r="E366" s="24">
        <f ca="1">IFERROR(OFFSET(fourbi!$A$1,MATCH(total!$A366,DatLivF,0),MATCH(total!E$2,fourbi!$B$1:$M$1,0)),0)</f>
        <v>0</v>
      </c>
      <c r="F366">
        <f ca="1">IFERROR(OFFSET(caleche!$A$1,MATCH(total!$A366,DatLivCal,0),MATCH(total!F$2,caleche!$B$1:$M$1,0)),0)</f>
        <v>0</v>
      </c>
      <c r="G366" s="24">
        <f ca="1">IFERROR(OFFSET(caleche!$A$1,MATCH(total!$A366,DatLivCal,0),MATCH(total!G$2,caleche!$B$1:$M$1,0)),0)</f>
        <v>0</v>
      </c>
      <c r="H366">
        <f ca="1">IFERROR(OFFSET(equitation!$A$1,MATCH(total!$A366,DatLivEq,0),MATCH(total!H$2,equitation!$B$1:$M$1,0)),0)</f>
        <v>0</v>
      </c>
      <c r="I366">
        <f ca="1">IFERROR(OFFSET(equitation!$A$1,MATCH(total!$A366,DatLivEq,0),MATCH(total!I$2,equitation!$B$1:$M$1,0)),0)</f>
        <v>0</v>
      </c>
      <c r="J366" s="24">
        <f ca="1">IFERROR(OFFSET(equitation!$A$1,MATCH(total!$A366,DatLivEq,0),MATCH(total!J$2,equitation!$B$1:$M$1,0)),0)</f>
        <v>0</v>
      </c>
      <c r="K366" s="23">
        <f ca="1">IFERROR(OFFSET(ceinture!$A$1,MATCH(total!$A366,Datlivceint,0),MATCH(total!K$2,ceinture!$B$1:$L$1,0)),0)</f>
        <v>0</v>
      </c>
      <c r="L366" s="23">
        <f ca="1">IFERROR(OFFSET('sac-diamant'!$A$1,MATCH(total!$A366,DatLivDiam,0),MATCH(total!L$2,'sac-diamant'!$B$1:$L$1,0)),0)</f>
        <v>0</v>
      </c>
    </row>
    <row r="367" spans="1:12">
      <c r="A367" s="8">
        <v>41993</v>
      </c>
      <c r="B367" s="25">
        <f ca="1">IFERROR(OFFSET(fourbi!$A$1,MATCH(total!$A367,DatLivF,0),MATCH(total!B$2,fourbi!$B$1:$M$1,0)),0)</f>
        <v>0</v>
      </c>
      <c r="C367" s="17">
        <f ca="1">IFERROR(OFFSET(fourbi!$A$1,MATCH(total!$A367,DatLivF,0),MATCH(total!C$2,fourbi!$B$1:$M$1,0)),0)</f>
        <v>0</v>
      </c>
      <c r="D367" s="17">
        <f ca="1">IFERROR(OFFSET(fourbi!$A$1,MATCH(total!$A367,DatLivF,0),MATCH(total!D$2,fourbi!$B$1:$M$1,0)),0)</f>
        <v>0</v>
      </c>
      <c r="E367" s="24">
        <f ca="1">IFERROR(OFFSET(fourbi!$A$1,MATCH(total!$A367,DatLivF,0),MATCH(total!E$2,fourbi!$B$1:$M$1,0)),0)</f>
        <v>0</v>
      </c>
      <c r="F367">
        <f ca="1">IFERROR(OFFSET(caleche!$A$1,MATCH(total!$A367,DatLivCal,0),MATCH(total!F$2,caleche!$B$1:$M$1,0)),0)</f>
        <v>0</v>
      </c>
      <c r="G367" s="24">
        <f ca="1">IFERROR(OFFSET(caleche!$A$1,MATCH(total!$A367,DatLivCal,0),MATCH(total!G$2,caleche!$B$1:$M$1,0)),0)</f>
        <v>0</v>
      </c>
      <c r="H367">
        <f ca="1">IFERROR(OFFSET(equitation!$A$1,MATCH(total!$A367,DatLivEq,0),MATCH(total!H$2,equitation!$B$1:$M$1,0)),0)</f>
        <v>0</v>
      </c>
      <c r="I367">
        <f ca="1">IFERROR(OFFSET(equitation!$A$1,MATCH(total!$A367,DatLivEq,0),MATCH(total!I$2,equitation!$B$1:$M$1,0)),0)</f>
        <v>0</v>
      </c>
      <c r="J367" s="24">
        <f ca="1">IFERROR(OFFSET(equitation!$A$1,MATCH(total!$A367,DatLivEq,0),MATCH(total!J$2,equitation!$B$1:$M$1,0)),0)</f>
        <v>0</v>
      </c>
      <c r="K367" s="23">
        <f ca="1">IFERROR(OFFSET(ceinture!$A$1,MATCH(total!$A367,Datlivceint,0),MATCH(total!K$2,ceinture!$B$1:$L$1,0)),0)</f>
        <v>0</v>
      </c>
      <c r="L367" s="23">
        <f ca="1">IFERROR(OFFSET('sac-diamant'!$A$1,MATCH(total!$A367,DatLivDiam,0),MATCH(total!L$2,'sac-diamant'!$B$1:$L$1,0)),0)</f>
        <v>0</v>
      </c>
    </row>
    <row r="368" spans="1:12">
      <c r="A368" s="8">
        <v>41994</v>
      </c>
      <c r="B368" s="25">
        <f ca="1">IFERROR(OFFSET(fourbi!$A$1,MATCH(total!$A368,DatLivF,0),MATCH(total!B$2,fourbi!$B$1:$M$1,0)),0)</f>
        <v>0</v>
      </c>
      <c r="C368" s="17">
        <f ca="1">IFERROR(OFFSET(fourbi!$A$1,MATCH(total!$A368,DatLivF,0),MATCH(total!C$2,fourbi!$B$1:$M$1,0)),0)</f>
        <v>0</v>
      </c>
      <c r="D368" s="17">
        <f ca="1">IFERROR(OFFSET(fourbi!$A$1,MATCH(total!$A368,DatLivF,0),MATCH(total!D$2,fourbi!$B$1:$M$1,0)),0)</f>
        <v>0</v>
      </c>
      <c r="E368" s="24">
        <f ca="1">IFERROR(OFFSET(fourbi!$A$1,MATCH(total!$A368,DatLivF,0),MATCH(total!E$2,fourbi!$B$1:$M$1,0)),0)</f>
        <v>0</v>
      </c>
      <c r="F368">
        <f ca="1">IFERROR(OFFSET(caleche!$A$1,MATCH(total!$A368,DatLivCal,0),MATCH(total!F$2,caleche!$B$1:$M$1,0)),0)</f>
        <v>0</v>
      </c>
      <c r="G368" s="24">
        <f ca="1">IFERROR(OFFSET(caleche!$A$1,MATCH(total!$A368,DatLivCal,0),MATCH(total!G$2,caleche!$B$1:$M$1,0)),0)</f>
        <v>0</v>
      </c>
      <c r="H368">
        <f ca="1">IFERROR(OFFSET(equitation!$A$1,MATCH(total!$A368,DatLivEq,0),MATCH(total!H$2,equitation!$B$1:$M$1,0)),0)</f>
        <v>0</v>
      </c>
      <c r="I368">
        <f ca="1">IFERROR(OFFSET(equitation!$A$1,MATCH(total!$A368,DatLivEq,0),MATCH(total!I$2,equitation!$B$1:$M$1,0)),0)</f>
        <v>0</v>
      </c>
      <c r="J368" s="24">
        <f ca="1">IFERROR(OFFSET(equitation!$A$1,MATCH(total!$A368,DatLivEq,0),MATCH(total!J$2,equitation!$B$1:$M$1,0)),0)</f>
        <v>0</v>
      </c>
      <c r="K368" s="23">
        <f ca="1">IFERROR(OFFSET(ceinture!$A$1,MATCH(total!$A368,Datlivceint,0),MATCH(total!K$2,ceinture!$B$1:$L$1,0)),0)</f>
        <v>0</v>
      </c>
      <c r="L368" s="23">
        <f ca="1">IFERROR(OFFSET('sac-diamant'!$A$1,MATCH(total!$A368,DatLivDiam,0),MATCH(total!L$2,'sac-diamant'!$B$1:$L$1,0)),0)</f>
        <v>0</v>
      </c>
    </row>
    <row r="369" spans="1:23">
      <c r="A369" s="8">
        <v>41995</v>
      </c>
      <c r="B369" s="25">
        <f ca="1">IFERROR(OFFSET(fourbi!$A$1,MATCH(total!$A369,DatLivF,0),MATCH(total!B$2,fourbi!$B$1:$M$1,0)),0)</f>
        <v>0</v>
      </c>
      <c r="C369" s="17">
        <f ca="1">IFERROR(OFFSET(fourbi!$A$1,MATCH(total!$A369,DatLivF,0),MATCH(total!C$2,fourbi!$B$1:$M$1,0)),0)</f>
        <v>0</v>
      </c>
      <c r="D369" s="17">
        <f ca="1">IFERROR(OFFSET(fourbi!$A$1,MATCH(total!$A369,DatLivF,0),MATCH(total!D$2,fourbi!$B$1:$M$1,0)),0)</f>
        <v>0</v>
      </c>
      <c r="E369" s="24">
        <f ca="1">IFERROR(OFFSET(fourbi!$A$1,MATCH(total!$A369,DatLivF,0),MATCH(total!E$2,fourbi!$B$1:$M$1,0)),0)</f>
        <v>0</v>
      </c>
      <c r="F369">
        <f ca="1">IFERROR(OFFSET(caleche!$A$1,MATCH(total!$A369,DatLivCal,0),MATCH(total!F$2,caleche!$B$1:$M$1,0)),0)</f>
        <v>0</v>
      </c>
      <c r="G369" s="24">
        <f ca="1">IFERROR(OFFSET(caleche!$A$1,MATCH(total!$A369,DatLivCal,0),MATCH(total!G$2,caleche!$B$1:$M$1,0)),0)</f>
        <v>0</v>
      </c>
      <c r="H369">
        <f ca="1">IFERROR(OFFSET(equitation!$A$1,MATCH(total!$A369,DatLivEq,0),MATCH(total!H$2,equitation!$B$1:$M$1,0)),0)</f>
        <v>0</v>
      </c>
      <c r="I369">
        <f ca="1">IFERROR(OFFSET(equitation!$A$1,MATCH(total!$A369,DatLivEq,0),MATCH(total!I$2,equitation!$B$1:$M$1,0)),0)</f>
        <v>0</v>
      </c>
      <c r="J369" s="24">
        <f ca="1">IFERROR(OFFSET(equitation!$A$1,MATCH(total!$A369,DatLivEq,0),MATCH(total!J$2,equitation!$B$1:$M$1,0)),0)</f>
        <v>0</v>
      </c>
      <c r="K369" s="23">
        <f ca="1">IFERROR(OFFSET(ceinture!$A$1,MATCH(total!$A369,Datlivceint,0),MATCH(total!K$2,ceinture!$B$1:$L$1,0)),0)</f>
        <v>0</v>
      </c>
      <c r="L369" s="23">
        <f ca="1">IFERROR(OFFSET('sac-diamant'!$A$1,MATCH(total!$A369,DatLivDiam,0),MATCH(total!L$2,'sac-diamant'!$B$1:$L$1,0)),0)</f>
        <v>0</v>
      </c>
    </row>
    <row r="370" spans="1:23">
      <c r="A370" s="8">
        <v>41996</v>
      </c>
      <c r="B370" s="25">
        <f ca="1">IFERROR(OFFSET(fourbi!$A$1,MATCH(total!$A370,DatLivF,0),MATCH(total!B$2,fourbi!$B$1:$M$1,0)),0)</f>
        <v>0</v>
      </c>
      <c r="C370" s="17">
        <f ca="1">IFERROR(OFFSET(fourbi!$A$1,MATCH(total!$A370,DatLivF,0),MATCH(total!C$2,fourbi!$B$1:$M$1,0)),0)</f>
        <v>0</v>
      </c>
      <c r="D370" s="17">
        <f ca="1">IFERROR(OFFSET(fourbi!$A$1,MATCH(total!$A370,DatLivF,0),MATCH(total!D$2,fourbi!$B$1:$M$1,0)),0)</f>
        <v>0</v>
      </c>
      <c r="E370" s="24">
        <f ca="1">IFERROR(OFFSET(fourbi!$A$1,MATCH(total!$A370,DatLivF,0),MATCH(total!E$2,fourbi!$B$1:$M$1,0)),0)</f>
        <v>0</v>
      </c>
      <c r="F370">
        <f ca="1">IFERROR(OFFSET(caleche!$A$1,MATCH(total!$A370,DatLivCal,0),MATCH(total!F$2,caleche!$B$1:$M$1,0)),0)</f>
        <v>0</v>
      </c>
      <c r="G370" s="24">
        <f ca="1">IFERROR(OFFSET(caleche!$A$1,MATCH(total!$A370,DatLivCal,0),MATCH(total!G$2,caleche!$B$1:$M$1,0)),0)</f>
        <v>0</v>
      </c>
      <c r="H370">
        <f ca="1">IFERROR(OFFSET(equitation!$A$1,MATCH(total!$A370,DatLivEq,0),MATCH(total!H$2,equitation!$B$1:$M$1,0)),0)</f>
        <v>0</v>
      </c>
      <c r="I370">
        <f ca="1">IFERROR(OFFSET(equitation!$A$1,MATCH(total!$A370,DatLivEq,0),MATCH(total!I$2,equitation!$B$1:$M$1,0)),0)</f>
        <v>0</v>
      </c>
      <c r="J370" s="24">
        <f ca="1">IFERROR(OFFSET(equitation!$A$1,MATCH(total!$A370,DatLivEq,0),MATCH(total!J$2,equitation!$B$1:$M$1,0)),0)</f>
        <v>0</v>
      </c>
      <c r="K370" s="23">
        <f ca="1">IFERROR(OFFSET(ceinture!$A$1,MATCH(total!$A370,Datlivceint,0),MATCH(total!K$2,ceinture!$B$1:$L$1,0)),0)</f>
        <v>0</v>
      </c>
      <c r="L370" s="23">
        <f ca="1">IFERROR(OFFSET('sac-diamant'!$A$1,MATCH(total!$A370,DatLivDiam,0),MATCH(total!L$2,'sac-diamant'!$B$1:$L$1,0)),0)</f>
        <v>0</v>
      </c>
    </row>
    <row r="371" spans="1:23">
      <c r="A371" s="8">
        <v>41997</v>
      </c>
      <c r="B371" s="25">
        <f ca="1">IFERROR(OFFSET(fourbi!$A$1,MATCH(total!$A371,DatLivF,0),MATCH(total!B$2,fourbi!$B$1:$M$1,0)),0)</f>
        <v>0</v>
      </c>
      <c r="C371" s="17">
        <f ca="1">IFERROR(OFFSET(fourbi!$A$1,MATCH(total!$A371,DatLivF,0),MATCH(total!C$2,fourbi!$B$1:$M$1,0)),0)</f>
        <v>0</v>
      </c>
      <c r="D371" s="17">
        <f ca="1">IFERROR(OFFSET(fourbi!$A$1,MATCH(total!$A371,DatLivF,0),MATCH(total!D$2,fourbi!$B$1:$M$1,0)),0)</f>
        <v>0</v>
      </c>
      <c r="E371" s="24">
        <f ca="1">IFERROR(OFFSET(fourbi!$A$1,MATCH(total!$A371,DatLivF,0),MATCH(total!E$2,fourbi!$B$1:$M$1,0)),0)</f>
        <v>0</v>
      </c>
      <c r="F371">
        <f ca="1">IFERROR(OFFSET(caleche!$A$1,MATCH(total!$A371,DatLivCal,0),MATCH(total!F$2,caleche!$B$1:$M$1,0)),0)</f>
        <v>0</v>
      </c>
      <c r="G371" s="24">
        <f ca="1">IFERROR(OFFSET(caleche!$A$1,MATCH(total!$A371,DatLivCal,0),MATCH(total!G$2,caleche!$B$1:$M$1,0)),0)</f>
        <v>0</v>
      </c>
      <c r="H371">
        <f ca="1">IFERROR(OFFSET(equitation!$A$1,MATCH(total!$A371,DatLivEq,0),MATCH(total!H$2,equitation!$B$1:$M$1,0)),0)</f>
        <v>0</v>
      </c>
      <c r="I371">
        <f ca="1">IFERROR(OFFSET(equitation!$A$1,MATCH(total!$A371,DatLivEq,0),MATCH(total!I$2,equitation!$B$1:$M$1,0)),0)</f>
        <v>0</v>
      </c>
      <c r="J371" s="24">
        <f ca="1">IFERROR(OFFSET(equitation!$A$1,MATCH(total!$A371,DatLivEq,0),MATCH(total!J$2,equitation!$B$1:$M$1,0)),0)</f>
        <v>0</v>
      </c>
      <c r="K371" s="23">
        <f ca="1">IFERROR(OFFSET(ceinture!$A$1,MATCH(total!$A371,Datlivceint,0),MATCH(total!K$2,ceinture!$B$1:$L$1,0)),0)</f>
        <v>0</v>
      </c>
      <c r="L371" s="23">
        <f ca="1">IFERROR(OFFSET('sac-diamant'!$A$1,MATCH(total!$A371,DatLivDiam,0),MATCH(total!L$2,'sac-diamant'!$B$1:$L$1,0)),0)</f>
        <v>0</v>
      </c>
    </row>
    <row r="372" spans="1:23">
      <c r="A372" s="8">
        <v>41998</v>
      </c>
      <c r="B372" s="25">
        <f ca="1">IFERROR(OFFSET(fourbi!$A$1,MATCH(total!$A372,DatLivF,0),MATCH(total!B$2,fourbi!$B$1:$M$1,0)),0)</f>
        <v>0</v>
      </c>
      <c r="C372" s="17">
        <f ca="1">IFERROR(OFFSET(fourbi!$A$1,MATCH(total!$A372,DatLivF,0),MATCH(total!C$2,fourbi!$B$1:$M$1,0)),0)</f>
        <v>0</v>
      </c>
      <c r="D372" s="17">
        <f ca="1">IFERROR(OFFSET(fourbi!$A$1,MATCH(total!$A372,DatLivF,0),MATCH(total!D$2,fourbi!$B$1:$M$1,0)),0)</f>
        <v>0</v>
      </c>
      <c r="E372" s="24">
        <f ca="1">IFERROR(OFFSET(fourbi!$A$1,MATCH(total!$A372,DatLivF,0),MATCH(total!E$2,fourbi!$B$1:$M$1,0)),0)</f>
        <v>0</v>
      </c>
      <c r="F372">
        <f ca="1">IFERROR(OFFSET(caleche!$A$1,MATCH(total!$A372,DatLivCal,0),MATCH(total!F$2,caleche!$B$1:$M$1,0)),0)</f>
        <v>0</v>
      </c>
      <c r="G372" s="24">
        <f ca="1">IFERROR(OFFSET(caleche!$A$1,MATCH(total!$A372,DatLivCal,0),MATCH(total!G$2,caleche!$B$1:$M$1,0)),0)</f>
        <v>0</v>
      </c>
      <c r="H372">
        <f ca="1">IFERROR(OFFSET(equitation!$A$1,MATCH(total!$A372,DatLivEq,0),MATCH(total!H$2,equitation!$B$1:$M$1,0)),0)</f>
        <v>0</v>
      </c>
      <c r="I372">
        <f ca="1">IFERROR(OFFSET(equitation!$A$1,MATCH(total!$A372,DatLivEq,0),MATCH(total!I$2,equitation!$B$1:$M$1,0)),0)</f>
        <v>0</v>
      </c>
      <c r="J372" s="24">
        <f ca="1">IFERROR(OFFSET(equitation!$A$1,MATCH(total!$A372,DatLivEq,0),MATCH(total!J$2,equitation!$B$1:$M$1,0)),0)</f>
        <v>0</v>
      </c>
      <c r="K372" s="23">
        <f ca="1">IFERROR(OFFSET(ceinture!$A$1,MATCH(total!$A372,Datlivceint,0),MATCH(total!K$2,ceinture!$B$1:$L$1,0)),0)</f>
        <v>0</v>
      </c>
      <c r="L372" s="23">
        <f ca="1">IFERROR(OFFSET('sac-diamant'!$A$1,MATCH(total!$A372,DatLivDiam,0),MATCH(total!L$2,'sac-diamant'!$B$1:$L$1,0)),0)</f>
        <v>0</v>
      </c>
    </row>
    <row r="373" spans="1:23">
      <c r="A373" s="8">
        <v>41999</v>
      </c>
      <c r="B373" s="25">
        <f ca="1">IFERROR(OFFSET(fourbi!$A$1,MATCH(total!$A373,DatLivF,0),MATCH(total!B$2,fourbi!$B$1:$M$1,0)),0)</f>
        <v>0</v>
      </c>
      <c r="C373" s="17">
        <f ca="1">IFERROR(OFFSET(fourbi!$A$1,MATCH(total!$A373,DatLivF,0),MATCH(total!C$2,fourbi!$B$1:$M$1,0)),0)</f>
        <v>0</v>
      </c>
      <c r="D373" s="17">
        <f ca="1">IFERROR(OFFSET(fourbi!$A$1,MATCH(total!$A373,DatLivF,0),MATCH(total!D$2,fourbi!$B$1:$M$1,0)),0)</f>
        <v>0</v>
      </c>
      <c r="E373" s="24">
        <f ca="1">IFERROR(OFFSET(fourbi!$A$1,MATCH(total!$A373,DatLivF,0),MATCH(total!E$2,fourbi!$B$1:$M$1,0)),0)</f>
        <v>0</v>
      </c>
      <c r="F373">
        <f ca="1">IFERROR(OFFSET(caleche!$A$1,MATCH(total!$A373,DatLivCal,0),MATCH(total!F$2,caleche!$B$1:$M$1,0)),0)</f>
        <v>0</v>
      </c>
      <c r="G373" s="24">
        <f ca="1">IFERROR(OFFSET(caleche!$A$1,MATCH(total!$A373,DatLivCal,0),MATCH(total!G$2,caleche!$B$1:$M$1,0)),0)</f>
        <v>0</v>
      </c>
      <c r="H373">
        <f ca="1">IFERROR(OFFSET(equitation!$A$1,MATCH(total!$A373,DatLivEq,0),MATCH(total!H$2,equitation!$B$1:$M$1,0)),0)</f>
        <v>0</v>
      </c>
      <c r="I373">
        <f ca="1">IFERROR(OFFSET(equitation!$A$1,MATCH(total!$A373,DatLivEq,0),MATCH(total!I$2,equitation!$B$1:$M$1,0)),0)</f>
        <v>0</v>
      </c>
      <c r="J373" s="24">
        <f ca="1">IFERROR(OFFSET(equitation!$A$1,MATCH(total!$A373,DatLivEq,0),MATCH(total!J$2,equitation!$B$1:$M$1,0)),0)</f>
        <v>0</v>
      </c>
      <c r="K373" s="23">
        <f ca="1">IFERROR(OFFSET(ceinture!$A$1,MATCH(total!$A373,Datlivceint,0),MATCH(total!K$2,ceinture!$B$1:$L$1,0)),0)</f>
        <v>0</v>
      </c>
      <c r="L373" s="23">
        <f ca="1">IFERROR(OFFSET('sac-diamant'!$A$1,MATCH(total!$A373,DatLivDiam,0),MATCH(total!L$2,'sac-diamant'!$B$1:$L$1,0)),0)</f>
        <v>0</v>
      </c>
    </row>
    <row r="374" spans="1:23">
      <c r="A374" s="8">
        <v>42000</v>
      </c>
      <c r="B374" s="25">
        <f ca="1">IFERROR(OFFSET(fourbi!$A$1,MATCH(total!$A374,DatLivF,0),MATCH(total!B$2,fourbi!$B$1:$M$1,0)),0)</f>
        <v>0</v>
      </c>
      <c r="C374" s="17">
        <f ca="1">IFERROR(OFFSET(fourbi!$A$1,MATCH(total!$A374,DatLivF,0),MATCH(total!C$2,fourbi!$B$1:$M$1,0)),0)</f>
        <v>0</v>
      </c>
      <c r="D374" s="17">
        <f ca="1">IFERROR(OFFSET(fourbi!$A$1,MATCH(total!$A374,DatLivF,0),MATCH(total!D$2,fourbi!$B$1:$M$1,0)),0)</f>
        <v>0</v>
      </c>
      <c r="E374" s="24">
        <f ca="1">IFERROR(OFFSET(fourbi!$A$1,MATCH(total!$A374,DatLivF,0),MATCH(total!E$2,fourbi!$B$1:$M$1,0)),0)</f>
        <v>0</v>
      </c>
      <c r="F374">
        <f ca="1">IFERROR(OFFSET(caleche!$A$1,MATCH(total!$A374,DatLivCal,0),MATCH(total!F$2,caleche!$B$1:$M$1,0)),0)</f>
        <v>0</v>
      </c>
      <c r="G374" s="24">
        <f ca="1">IFERROR(OFFSET(caleche!$A$1,MATCH(total!$A374,DatLivCal,0),MATCH(total!G$2,caleche!$B$1:$M$1,0)),0)</f>
        <v>0</v>
      </c>
      <c r="H374">
        <f ca="1">IFERROR(OFFSET(equitation!$A$1,MATCH(total!$A374,DatLivEq,0),MATCH(total!H$2,equitation!$B$1:$M$1,0)),0)</f>
        <v>0</v>
      </c>
      <c r="I374">
        <f ca="1">IFERROR(OFFSET(equitation!$A$1,MATCH(total!$A374,DatLivEq,0),MATCH(total!I$2,equitation!$B$1:$M$1,0)),0)</f>
        <v>0</v>
      </c>
      <c r="J374" s="24">
        <f ca="1">IFERROR(OFFSET(equitation!$A$1,MATCH(total!$A374,DatLivEq,0),MATCH(total!J$2,equitation!$B$1:$M$1,0)),0)</f>
        <v>0</v>
      </c>
      <c r="K374" s="23">
        <f ca="1">IFERROR(OFFSET(ceinture!$A$1,MATCH(total!$A374,Datlivceint,0),MATCH(total!K$2,ceinture!$B$1:$L$1,0)),0)</f>
        <v>0</v>
      </c>
      <c r="L374" s="23">
        <f ca="1">IFERROR(OFFSET('sac-diamant'!$A$1,MATCH(total!$A374,DatLivDiam,0),MATCH(total!L$2,'sac-diamant'!$B$1:$L$1,0)),0)</f>
        <v>0</v>
      </c>
    </row>
    <row r="375" spans="1:23">
      <c r="A375" s="8">
        <v>42001</v>
      </c>
      <c r="B375" s="25">
        <f ca="1">IFERROR(OFFSET(fourbi!$A$1,MATCH(total!$A375,DatLivF,0),MATCH(total!B$2,fourbi!$B$1:$M$1,0)),0)</f>
        <v>0</v>
      </c>
      <c r="C375" s="17">
        <f ca="1">IFERROR(OFFSET(fourbi!$A$1,MATCH(total!$A375,DatLivF,0),MATCH(total!C$2,fourbi!$B$1:$M$1,0)),0)</f>
        <v>0</v>
      </c>
      <c r="D375" s="17">
        <f ca="1">IFERROR(OFFSET(fourbi!$A$1,MATCH(total!$A375,DatLivF,0),MATCH(total!D$2,fourbi!$B$1:$M$1,0)),0)</f>
        <v>0</v>
      </c>
      <c r="E375" s="24">
        <f ca="1">IFERROR(OFFSET(fourbi!$A$1,MATCH(total!$A375,DatLivF,0),MATCH(total!E$2,fourbi!$B$1:$M$1,0)),0)</f>
        <v>0</v>
      </c>
      <c r="F375">
        <f ca="1">IFERROR(OFFSET(caleche!$A$1,MATCH(total!$A375,DatLivCal,0),MATCH(total!F$2,caleche!$B$1:$M$1,0)),0)</f>
        <v>0</v>
      </c>
      <c r="G375" s="24">
        <f ca="1">IFERROR(OFFSET(caleche!$A$1,MATCH(total!$A375,DatLivCal,0),MATCH(total!G$2,caleche!$B$1:$M$1,0)),0)</f>
        <v>0</v>
      </c>
      <c r="H375">
        <f ca="1">IFERROR(OFFSET(equitation!$A$1,MATCH(total!$A375,DatLivEq,0),MATCH(total!H$2,equitation!$B$1:$M$1,0)),0)</f>
        <v>0</v>
      </c>
      <c r="I375">
        <f ca="1">IFERROR(OFFSET(equitation!$A$1,MATCH(total!$A375,DatLivEq,0),MATCH(total!I$2,equitation!$B$1:$M$1,0)),0)</f>
        <v>0</v>
      </c>
      <c r="J375" s="24">
        <f ca="1">IFERROR(OFFSET(equitation!$A$1,MATCH(total!$A375,DatLivEq,0),MATCH(total!J$2,equitation!$B$1:$M$1,0)),0)</f>
        <v>0</v>
      </c>
      <c r="K375" s="23">
        <f ca="1">IFERROR(OFFSET(ceinture!$A$1,MATCH(total!$A375,Datlivceint,0),MATCH(total!K$2,ceinture!$B$1:$L$1,0)),0)</f>
        <v>0</v>
      </c>
      <c r="L375" s="23">
        <f ca="1">IFERROR(OFFSET('sac-diamant'!$A$1,MATCH(total!$A375,DatLivDiam,0),MATCH(total!L$2,'sac-diamant'!$B$1:$L$1,0)),0)</f>
        <v>0</v>
      </c>
    </row>
    <row r="376" spans="1:23">
      <c r="A376" s="8">
        <v>42002</v>
      </c>
      <c r="B376" s="25">
        <f ca="1">IFERROR(OFFSET(fourbi!$A$1,MATCH(total!$A376,DatLivF,0),MATCH(total!B$2,fourbi!$B$1:$M$1,0)),0)</f>
        <v>0</v>
      </c>
      <c r="C376" s="17">
        <f ca="1">IFERROR(OFFSET(fourbi!$A$1,MATCH(total!$A376,DatLivF,0),MATCH(total!C$2,fourbi!$B$1:$M$1,0)),0)</f>
        <v>0</v>
      </c>
      <c r="D376" s="17">
        <f ca="1">IFERROR(OFFSET(fourbi!$A$1,MATCH(total!$A376,DatLivF,0),MATCH(total!D$2,fourbi!$B$1:$M$1,0)),0)</f>
        <v>0</v>
      </c>
      <c r="E376" s="24">
        <f ca="1">IFERROR(OFFSET(fourbi!$A$1,MATCH(total!$A376,DatLivF,0),MATCH(total!E$2,fourbi!$B$1:$M$1,0)),0)</f>
        <v>0</v>
      </c>
      <c r="F376">
        <f ca="1">IFERROR(OFFSET(caleche!$A$1,MATCH(total!$A376,DatLivCal,0),MATCH(total!F$2,caleche!$B$1:$M$1,0)),0)</f>
        <v>0</v>
      </c>
      <c r="G376" s="24">
        <f ca="1">IFERROR(OFFSET(caleche!$A$1,MATCH(total!$A376,DatLivCal,0),MATCH(total!G$2,caleche!$B$1:$M$1,0)),0)</f>
        <v>0</v>
      </c>
      <c r="H376">
        <f ca="1">IFERROR(OFFSET(equitation!$A$1,MATCH(total!$A376,DatLivEq,0),MATCH(total!H$2,equitation!$B$1:$M$1,0)),0)</f>
        <v>0</v>
      </c>
      <c r="I376">
        <f ca="1">IFERROR(OFFSET(equitation!$A$1,MATCH(total!$A376,DatLivEq,0),MATCH(total!I$2,equitation!$B$1:$M$1,0)),0)</f>
        <v>0</v>
      </c>
      <c r="J376" s="24">
        <f ca="1">IFERROR(OFFSET(equitation!$A$1,MATCH(total!$A376,DatLivEq,0),MATCH(total!J$2,equitation!$B$1:$M$1,0)),0)</f>
        <v>0</v>
      </c>
      <c r="K376" s="23">
        <f ca="1">IFERROR(OFFSET(ceinture!$A$1,MATCH(total!$A376,Datlivceint,0),MATCH(total!K$2,ceinture!$B$1:$L$1,0)),0)</f>
        <v>0</v>
      </c>
      <c r="L376" s="23">
        <f ca="1">IFERROR(OFFSET('sac-diamant'!$A$1,MATCH(total!$A376,DatLivDiam,0),MATCH(total!L$2,'sac-diamant'!$B$1:$L$1,0)),0)</f>
        <v>0</v>
      </c>
    </row>
    <row r="377" spans="1:23">
      <c r="A377" s="8">
        <v>42003</v>
      </c>
      <c r="B377" s="25">
        <f ca="1">IFERROR(OFFSET(fourbi!$A$1,MATCH(total!$A377,DatLivF,0),MATCH(total!B$2,fourbi!$B$1:$M$1,0)),0)</f>
        <v>0</v>
      </c>
      <c r="C377" s="17">
        <f ca="1">IFERROR(OFFSET(fourbi!$A$1,MATCH(total!$A377,DatLivF,0),MATCH(total!C$2,fourbi!$B$1:$M$1,0)),0)</f>
        <v>0</v>
      </c>
      <c r="D377" s="17">
        <f ca="1">IFERROR(OFFSET(fourbi!$A$1,MATCH(total!$A377,DatLivF,0),MATCH(total!D$2,fourbi!$B$1:$M$1,0)),0)</f>
        <v>0</v>
      </c>
      <c r="E377" s="24">
        <f ca="1">IFERROR(OFFSET(fourbi!$A$1,MATCH(total!$A377,DatLivF,0),MATCH(total!E$2,fourbi!$B$1:$M$1,0)),0)</f>
        <v>0</v>
      </c>
      <c r="F377">
        <f ca="1">IFERROR(OFFSET(caleche!$A$1,MATCH(total!$A377,DatLivCal,0),MATCH(total!F$2,caleche!$B$1:$M$1,0)),0)</f>
        <v>0</v>
      </c>
      <c r="G377" s="24">
        <f ca="1">IFERROR(OFFSET(caleche!$A$1,MATCH(total!$A377,DatLivCal,0),MATCH(total!G$2,caleche!$B$1:$M$1,0)),0)</f>
        <v>0</v>
      </c>
      <c r="H377">
        <f ca="1">IFERROR(OFFSET(equitation!$A$1,MATCH(total!$A377,DatLivEq,0),MATCH(total!H$2,equitation!$B$1:$M$1,0)),0)</f>
        <v>0</v>
      </c>
      <c r="I377">
        <f ca="1">IFERROR(OFFSET(equitation!$A$1,MATCH(total!$A377,DatLivEq,0),MATCH(total!I$2,equitation!$B$1:$M$1,0)),0)</f>
        <v>0</v>
      </c>
      <c r="J377" s="24">
        <f ca="1">IFERROR(OFFSET(equitation!$A$1,MATCH(total!$A377,DatLivEq,0),MATCH(total!J$2,equitation!$B$1:$M$1,0)),0)</f>
        <v>0</v>
      </c>
      <c r="K377" s="23">
        <f ca="1">IFERROR(OFFSET(ceinture!$A$1,MATCH(total!$A377,Datlivceint,0),MATCH(total!K$2,ceinture!$B$1:$L$1,0)),0)</f>
        <v>0</v>
      </c>
      <c r="L377" s="23">
        <f ca="1">IFERROR(OFFSET('sac-diamant'!$A$1,MATCH(total!$A377,DatLivDiam,0),MATCH(total!L$2,'sac-diamant'!$B$1:$L$1,0)),0)</f>
        <v>0</v>
      </c>
    </row>
    <row r="378" spans="1:23">
      <c r="A378" s="8">
        <v>42004</v>
      </c>
      <c r="B378" s="25">
        <f ca="1">IFERROR(OFFSET(fourbi!$A$1,MATCH(total!$A378,DatLivF,0),MATCH(total!B$2,fourbi!$B$1:$M$1,0)),0)</f>
        <v>0</v>
      </c>
      <c r="C378" s="17">
        <f ca="1">IFERROR(OFFSET(fourbi!$A$1,MATCH(total!$A378,DatLivF,0),MATCH(total!C$2,fourbi!$B$1:$M$1,0)),0)</f>
        <v>0</v>
      </c>
      <c r="D378" s="17">
        <f ca="1">IFERROR(OFFSET(fourbi!$A$1,MATCH(total!$A378,DatLivF,0),MATCH(total!D$2,fourbi!$B$1:$M$1,0)),0)</f>
        <v>0</v>
      </c>
      <c r="E378" s="24">
        <f ca="1">IFERROR(OFFSET(fourbi!$A$1,MATCH(total!$A378,DatLivF,0),MATCH(total!E$2,fourbi!$B$1:$M$1,0)),0)</f>
        <v>0</v>
      </c>
      <c r="F378">
        <f ca="1">IFERROR(OFFSET(caleche!$A$1,MATCH(total!$A378,DatLivCal,0),MATCH(total!F$2,caleche!$B$1:$M$1,0)),0)</f>
        <v>0</v>
      </c>
      <c r="G378" s="24">
        <f ca="1">IFERROR(OFFSET(caleche!$A$1,MATCH(total!$A378,DatLivCal,0),MATCH(total!G$2,caleche!$B$1:$M$1,0)),0)</f>
        <v>0</v>
      </c>
      <c r="H378">
        <f ca="1">IFERROR(OFFSET(equitation!$A$1,MATCH(total!$A378,DatLivEq,0),MATCH(total!H$2,equitation!$B$1:$M$1,0)),0)</f>
        <v>0</v>
      </c>
      <c r="I378">
        <f ca="1">IFERROR(OFFSET(equitation!$A$1,MATCH(total!$A378,DatLivEq,0),MATCH(total!I$2,equitation!$B$1:$M$1,0)),0)</f>
        <v>0</v>
      </c>
      <c r="J378" s="24">
        <f ca="1">IFERROR(OFFSET(equitation!$A$1,MATCH(total!$A378,DatLivEq,0),MATCH(total!J$2,equitation!$B$1:$M$1,0)),0)</f>
        <v>0</v>
      </c>
      <c r="K378" s="23">
        <f ca="1">IFERROR(OFFSET(ceinture!$A$1,MATCH(total!$A378,Datlivceint,0),MATCH(total!K$2,ceinture!$B$1:$L$1,0)),0)</f>
        <v>0</v>
      </c>
      <c r="L378" s="23">
        <f ca="1">IFERROR(OFFSET('sac-diamant'!$A$1,MATCH(total!$A378,DatLivDiam,0),MATCH(total!L$2,'sac-diamant'!$B$1:$L$1,0)),0)</f>
        <v>0</v>
      </c>
    </row>
    <row r="379" spans="1:23" s="37" customFormat="1">
      <c r="A379" s="37" t="s">
        <v>50</v>
      </c>
      <c r="B379" s="34"/>
      <c r="C379" s="35"/>
      <c r="D379" s="35"/>
      <c r="E379" s="36"/>
      <c r="G379" s="36"/>
      <c r="J379" s="36"/>
      <c r="K379" s="38"/>
      <c r="L379" s="38"/>
      <c r="P379" s="34"/>
      <c r="U379" s="38"/>
      <c r="V379" s="38"/>
      <c r="W379" s="38"/>
    </row>
  </sheetData>
  <pageMargins left="0.75" right="0.75" top="1" bottom="1" header="0.5" footer="0.5"/>
  <ignoredErrors>
    <ignoredError sqref="B3:L33 B378:L378 B35:L62 K34 B64:L94 I63:J63 B96:L125 B127:L377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fourbi</vt:lpstr>
      <vt:lpstr>caleche</vt:lpstr>
      <vt:lpstr>equitation</vt:lpstr>
      <vt:lpstr>ceinture</vt:lpstr>
      <vt:lpstr>sac-diamant</vt:lpstr>
      <vt:lpstr>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 Bensaadi</dc:creator>
  <cp:lastModifiedBy>Hichem Bensaadi</cp:lastModifiedBy>
  <dcterms:created xsi:type="dcterms:W3CDTF">2014-05-05T13:23:09Z</dcterms:created>
  <dcterms:modified xsi:type="dcterms:W3CDTF">2014-05-06T12:30:47Z</dcterms:modified>
</cp:coreProperties>
</file>