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00" yWindow="150" windowWidth="12630" windowHeight="12165" tabRatio="760" activeTab="1"/>
  </bookViews>
  <sheets>
    <sheet name="Menu" sheetId="1" r:id="rId1"/>
    <sheet name="MasqueFacture" sheetId="333" r:id="rId2"/>
    <sheet name="100002" sheetId="346" r:id="rId3"/>
    <sheet name="100005" sheetId="347" r:id="rId4"/>
    <sheet name="100008" sheetId="348" r:id="rId5"/>
    <sheet name="100010" sheetId="349" r:id="rId6"/>
    <sheet name="100003" sheetId="350" r:id="rId7"/>
    <sheet name="100004" sheetId="351" r:id="rId8"/>
    <sheet name="100006" sheetId="352" r:id="rId9"/>
    <sheet name="100007" sheetId="353" r:id="rId10"/>
  </sheets>
  <functionGroups builtInGroupCount="17"/>
  <definedNames>
    <definedName name="_xlnm.Print_Area" localSheetId="0">Menu!$A$5:$F$5</definedName>
  </definedNames>
  <calcPr calcId="145621" iterate="1" iterateCount="1"/>
</workbook>
</file>

<file path=xl/calcChain.xml><?xml version="1.0" encoding="utf-8"?>
<calcChain xmlns="http://schemas.openxmlformats.org/spreadsheetml/2006/main">
  <c r="E18" i="353" l="1"/>
  <c r="E17" i="353"/>
  <c r="E16" i="353"/>
  <c r="E18" i="352"/>
  <c r="E17" i="352"/>
  <c r="E16" i="352"/>
  <c r="E18" i="351"/>
  <c r="E17" i="351"/>
  <c r="E16" i="351"/>
  <c r="E18" i="350"/>
  <c r="E17" i="350"/>
  <c r="E16" i="350"/>
  <c r="E18" i="349"/>
  <c r="E17" i="349"/>
  <c r="E16" i="349"/>
  <c r="X13" i="1"/>
  <c r="X12" i="1"/>
  <c r="X11" i="1"/>
  <c r="X10" i="1"/>
  <c r="X9" i="1"/>
  <c r="X8" i="1"/>
  <c r="X7" i="1"/>
  <c r="X6" i="1"/>
  <c r="E22" i="353" l="1"/>
  <c r="E22" i="352"/>
  <c r="E22" i="351"/>
  <c r="E22" i="350"/>
  <c r="E22" i="349"/>
  <c r="E18" i="348"/>
  <c r="E17" i="348"/>
  <c r="E16" i="348"/>
  <c r="E18" i="347"/>
  <c r="E17" i="347"/>
  <c r="E16" i="347"/>
  <c r="E18" i="346"/>
  <c r="E17" i="346"/>
  <c r="E16" i="346"/>
  <c r="E22" i="348" l="1"/>
  <c r="E22" i="347"/>
  <c r="E22" i="346"/>
  <c r="E18" i="333"/>
  <c r="E20" i="333" s="1"/>
  <c r="E17" i="333"/>
  <c r="E16" i="333"/>
  <c r="E23" i="333" l="1"/>
  <c r="E22" i="333"/>
</calcChain>
</file>

<file path=xl/sharedStrings.xml><?xml version="1.0" encoding="utf-8"?>
<sst xmlns="http://schemas.openxmlformats.org/spreadsheetml/2006/main" count="485" uniqueCount="108">
  <si>
    <t>Merci pour votre confiance</t>
  </si>
  <si>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</si>
  <si>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</si>
  <si>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</si>
  <si>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</si>
  <si>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</si>
  <si>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⃝</t>
  </si>
  <si>
    <t>X</t>
  </si>
  <si>
    <t>Pour Acquit</t>
  </si>
  <si>
    <t>Par Bancontact</t>
  </si>
  <si>
    <t>Par Virement</t>
  </si>
  <si>
    <t>Mode de Paiement</t>
  </si>
  <si>
    <t>TOTAL</t>
  </si>
  <si>
    <t>T.V.A.</t>
  </si>
  <si>
    <t>TAUX DE T.V.A.</t>
  </si>
  <si>
    <t>H.T.V.A.</t>
  </si>
  <si>
    <t>MONTANT</t>
  </si>
  <si>
    <t>DESCRIPTION</t>
  </si>
  <si>
    <t>Adresse du bien:</t>
  </si>
  <si>
    <t xml:space="preserve">TVA Client : </t>
  </si>
  <si>
    <t xml:space="preserve">N° FACTURE: </t>
  </si>
  <si>
    <t xml:space="preserve">DATE : </t>
  </si>
  <si>
    <t>FACTURE</t>
  </si>
  <si>
    <t>N° de facture</t>
  </si>
  <si>
    <t>Géré par </t>
  </si>
  <si>
    <t>Nom, prénom, société et téléphone</t>
  </si>
  <si>
    <t>Rue et n°</t>
  </si>
  <si>
    <t>CP et Ville</t>
  </si>
  <si>
    <t>N° TVA</t>
  </si>
  <si>
    <t>date de visite</t>
  </si>
  <si>
    <t>date de rappel 1</t>
  </si>
  <si>
    <t>date de rappel 2</t>
  </si>
  <si>
    <t>rue et n°</t>
  </si>
  <si>
    <t>CP et ville</t>
  </si>
  <si>
    <t>Payé?</t>
  </si>
  <si>
    <t>apporteur d'affaire</t>
  </si>
  <si>
    <t>HTVA</t>
  </si>
  <si>
    <t>TVAC</t>
  </si>
  <si>
    <t>Payé compte</t>
  </si>
  <si>
    <t>L'équipe</t>
  </si>
  <si>
    <t>sur le compte  repris ci-dessous</t>
  </si>
  <si>
    <t>Date Fact</t>
  </si>
  <si>
    <t>envoyée?</t>
  </si>
  <si>
    <t>à qui?</t>
  </si>
  <si>
    <t>Laur</t>
  </si>
  <si>
    <t>BE 123456789</t>
  </si>
  <si>
    <t>Numéro certif PEB</t>
  </si>
  <si>
    <t>autres</t>
  </si>
  <si>
    <t>N° du CERTIF</t>
  </si>
  <si>
    <t>Nombre</t>
  </si>
  <si>
    <t>Oli</t>
  </si>
  <si>
    <t>aaa</t>
  </si>
  <si>
    <t>ss</t>
  </si>
  <si>
    <t>dddd</t>
  </si>
  <si>
    <t>fff</t>
  </si>
  <si>
    <t>e</t>
  </si>
  <si>
    <t>%%</t>
  </si>
  <si>
    <t>clos vougeot</t>
  </si>
  <si>
    <t>avenue des sapins</t>
  </si>
  <si>
    <t>12 BBB</t>
  </si>
  <si>
    <t>Alain, Société DDD, 034 345 3456</t>
  </si>
  <si>
    <t>Rue de l'eau 12</t>
  </si>
  <si>
    <t>2000 Montréal</t>
  </si>
  <si>
    <t>Rue Haute, 23</t>
  </si>
  <si>
    <t>11 VVV</t>
  </si>
  <si>
    <t>sécurité2</t>
  </si>
  <si>
    <t>3000 Paris</t>
  </si>
  <si>
    <t>Jean-Paul  Société BBB, 012 1234567</t>
  </si>
  <si>
    <t>Rue St-Denis, 1234</t>
  </si>
  <si>
    <t>5000 Rome</t>
  </si>
  <si>
    <t>FR 1234567</t>
  </si>
  <si>
    <t>Avenue Bleue, 345</t>
  </si>
  <si>
    <t>sécurité5</t>
  </si>
  <si>
    <t>36 UUU</t>
  </si>
  <si>
    <t>sécurité8</t>
  </si>
  <si>
    <t>Pierre, Société Douce, 098 456789</t>
  </si>
  <si>
    <t>7000 Sofia</t>
  </si>
  <si>
    <t>Rue Droite, 34</t>
  </si>
  <si>
    <t>sécurité10</t>
  </si>
  <si>
    <t>P</t>
  </si>
  <si>
    <t>E</t>
  </si>
  <si>
    <t>A</t>
  </si>
  <si>
    <t xml:space="preserve">  P</t>
  </si>
  <si>
    <t>I</t>
  </si>
  <si>
    <t>Avenue du Travail , 123</t>
  </si>
  <si>
    <t>Rue Jaune, 45</t>
  </si>
  <si>
    <t>14 FFF</t>
  </si>
  <si>
    <t>sécurité3</t>
  </si>
  <si>
    <t>Boulevard AAA, 89</t>
  </si>
  <si>
    <t>4000 Munich</t>
  </si>
  <si>
    <t>Rue orange, 66</t>
  </si>
  <si>
    <t>sécurité4</t>
  </si>
  <si>
    <t>Jean-Paul  Société CCC, 012 1234567</t>
  </si>
  <si>
    <t>rue mariage, 65</t>
  </si>
  <si>
    <t>6000 Londres</t>
  </si>
  <si>
    <t>Rue Ronde , 98</t>
  </si>
  <si>
    <t>sécurité6</t>
  </si>
  <si>
    <t>Marcel, Société dela Couronne Nord, 514 123 4356</t>
  </si>
  <si>
    <t>Rue de Rivoli, 34</t>
  </si>
  <si>
    <t>Rue Croche, 23</t>
  </si>
  <si>
    <t>23 HHH</t>
  </si>
  <si>
    <t>sécurité7</t>
  </si>
  <si>
    <t>Pour faire le test :</t>
  </si>
  <si>
    <t>Appuyer sur ajouter des feuilles.</t>
  </si>
  <si>
    <t>l'effacement ne fonctionne pas car je crois que je me suis trompé dans les codes de couleurs.</t>
  </si>
  <si>
    <t>Ne pas appuyer sur ouvrir fichier base de données et recopie car il fait référence a un autre fichier.</t>
  </si>
  <si>
    <t>Les onglets se créent tout seul en se basant sur le masque.</t>
  </si>
  <si>
    <t>Effacer les onglets 100002 à 100007  manuellement,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</si>
</sst>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@\ \ "/>
    <numFmt numFmtId="166" formatCode="_ &quot;€&quot;\ * #,##0.00_ ;_ &quot;€&quot;\ * \-#,##0.00_ ;_ &quot;€&quot;\ * &quot;-&quot;??_ ;_ @_ "/>
    <numFmt numFmtId="167" formatCode="#,##0.###############"/>
    <numFmt numFmtId="168" formatCode="0.0"/>
    <numFmt numFmtId="169" formatCode="[$-C0C]d\ mmm\ yyyy;@"/>
  </numFmts>
  <fonts count="26" x14ac:knownFonts="1">
    <font>
      <sz val="1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12"/>
      <name val="Calibri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24"/>
      <color theme="0" tint="-0.249977111117893"/>
      <name val="Arial Black"/>
      <family val="2"/>
    </font>
    <font>
      <sz val="28"/>
      <name val="Calibri"/>
      <family val="2"/>
      <scheme val="minor"/>
    </font>
    <font>
      <sz val="28"/>
      <name val="Aharoni"/>
      <charset val="177"/>
    </font>
    <font>
      <b/>
      <sz val="10"/>
      <color rgb="FF000000"/>
      <name val="Arial"/>
      <family val="2"/>
    </font>
    <font>
      <b/>
      <sz val="12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8"/>
      <color rgb="FF000000"/>
      <name val="Arial"/>
      <family val="2"/>
    </font>
    <font>
      <b/>
      <sz val="18"/>
      <color rgb="FFFF0000"/>
      <name val="Arial"/>
      <family val="2"/>
    </font>
    <font>
      <b/>
      <sz val="10"/>
      <color theme="1"/>
      <name val="Arial"/>
      <family val="2"/>
    </font>
    <font>
      <b/>
      <sz val="12"/>
      <color rgb="FFC00000"/>
      <name val="Arial"/>
      <family val="2"/>
    </font>
    <font>
      <sz val="12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shrinkToFit="1"/>
    </xf>
    <xf numFmtId="0" fontId="0" fillId="0" borderId="0" xfId="0" applyAlignment="1">
      <alignment shrinkToFit="1"/>
    </xf>
    <xf numFmtId="0" fontId="5" fillId="2" borderId="0" xfId="0" applyFont="1" applyFill="1"/>
    <xf numFmtId="0" fontId="5" fillId="0" borderId="0" xfId="0" applyFont="1"/>
    <xf numFmtId="0" fontId="2" fillId="0" borderId="0" xfId="1"/>
    <xf numFmtId="0" fontId="2" fillId="0" borderId="0" xfId="1" applyAlignment="1">
      <alignment horizontal="center"/>
    </xf>
    <xf numFmtId="0" fontId="7" fillId="0" borderId="0" xfId="1" applyFont="1" applyFill="1" applyAlignment="1">
      <alignment horizontal="left"/>
    </xf>
    <xf numFmtId="0" fontId="2" fillId="0" borderId="0" xfId="1" applyBorder="1"/>
    <xf numFmtId="0" fontId="2" fillId="0" borderId="3" xfId="1" applyBorder="1"/>
    <xf numFmtId="0" fontId="2" fillId="0" borderId="3" xfId="1" applyBorder="1" applyAlignment="1">
      <alignment horizontal="center"/>
    </xf>
    <xf numFmtId="0" fontId="2" fillId="0" borderId="4" xfId="1" applyBorder="1"/>
    <xf numFmtId="0" fontId="2" fillId="0" borderId="4" xfId="1" applyBorder="1" applyAlignment="1">
      <alignment horizontal="left"/>
    </xf>
    <xf numFmtId="0" fontId="2" fillId="0" borderId="4" xfId="1" applyBorder="1" applyAlignment="1">
      <alignment vertical="center"/>
    </xf>
    <xf numFmtId="0" fontId="2" fillId="3" borderId="4" xfId="1" applyFill="1" applyBorder="1"/>
    <xf numFmtId="0" fontId="2" fillId="0" borderId="4" xfId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2" fillId="0" borderId="5" xfId="1" applyBorder="1" applyAlignment="1">
      <alignment horizontal="center"/>
    </xf>
    <xf numFmtId="0" fontId="6" fillId="0" borderId="0" xfId="1" applyFont="1" applyBorder="1"/>
    <xf numFmtId="0" fontId="9" fillId="0" borderId="0" xfId="1" applyFont="1" applyAlignment="1">
      <alignment horizontal="left"/>
    </xf>
    <xf numFmtId="164" fontId="10" fillId="4" borderId="2" xfId="1" applyNumberFormat="1" applyFont="1" applyFill="1" applyBorder="1" applyAlignment="1">
      <alignment horizontal="right" vertical="center"/>
    </xf>
    <xf numFmtId="165" fontId="10" fillId="0" borderId="0" xfId="1" applyNumberFormat="1" applyFont="1" applyAlignment="1">
      <alignment horizontal="right" vertical="center"/>
    </xf>
    <xf numFmtId="0" fontId="4" fillId="0" borderId="0" xfId="1" applyFont="1" applyAlignment="1">
      <alignment vertical="center"/>
    </xf>
    <xf numFmtId="166" fontId="2" fillId="0" borderId="0" xfId="1" applyNumberFormat="1"/>
    <xf numFmtId="166" fontId="4" fillId="3" borderId="2" xfId="1" applyNumberFormat="1" applyFont="1" applyFill="1" applyBorder="1" applyAlignment="1">
      <alignment horizontal="right" vertical="center"/>
    </xf>
    <xf numFmtId="165" fontId="4" fillId="0" borderId="0" xfId="1" applyNumberFormat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10" fontId="4" fillId="3" borderId="2" xfId="1" applyNumberFormat="1" applyFont="1" applyFill="1" applyBorder="1" applyAlignment="1">
      <alignment horizontal="right" vertical="center"/>
    </xf>
    <xf numFmtId="0" fontId="4" fillId="0" borderId="0" xfId="1" applyFont="1" applyBorder="1" applyAlignment="1">
      <alignment horizontal="right" vertical="center"/>
    </xf>
    <xf numFmtId="0" fontId="10" fillId="4" borderId="1" xfId="1" applyFont="1" applyFill="1" applyBorder="1" applyAlignment="1">
      <alignment horizontal="center" vertical="center"/>
    </xf>
    <xf numFmtId="0" fontId="2" fillId="0" borderId="0" xfId="1" applyFill="1"/>
    <xf numFmtId="0" fontId="3" fillId="0" borderId="0" xfId="1" applyFont="1" applyFill="1" applyAlignment="1">
      <alignment horizontal="right"/>
    </xf>
    <xf numFmtId="0" fontId="2" fillId="0" borderId="0" xfId="1" applyAlignment="1">
      <alignment vertical="center"/>
    </xf>
    <xf numFmtId="0" fontId="3" fillId="0" borderId="0" xfId="1" applyFont="1" applyFill="1" applyAlignment="1">
      <alignment horizontal="left" vertical="center" indent="1"/>
    </xf>
    <xf numFmtId="0" fontId="4" fillId="0" borderId="0" xfId="1" applyFont="1"/>
    <xf numFmtId="0" fontId="15" fillId="3" borderId="1" xfId="0" applyFont="1" applyFill="1" applyBorder="1" applyAlignment="1">
      <alignment horizontal="center" vertical="center" wrapText="1"/>
    </xf>
    <xf numFmtId="4" fontId="15" fillId="3" borderId="1" xfId="0" applyNumberFormat="1" applyFont="1" applyFill="1" applyBorder="1" applyAlignment="1">
      <alignment horizontal="center" vertical="center" wrapText="1"/>
    </xf>
    <xf numFmtId="0" fontId="1" fillId="0" borderId="0" xfId="1" applyFont="1" applyAlignment="1">
      <alignment horizontal="center"/>
    </xf>
    <xf numFmtId="0" fontId="1" fillId="0" borderId="4" xfId="1" applyFont="1" applyBorder="1"/>
    <xf numFmtId="167" fontId="15" fillId="3" borderId="1" xfId="0" applyNumberFormat="1" applyFont="1" applyFill="1" applyBorder="1" applyAlignment="1">
      <alignment horizontal="center" vertical="center" wrapText="1"/>
    </xf>
    <xf numFmtId="0" fontId="15" fillId="3" borderId="2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169" fontId="4" fillId="0" borderId="1" xfId="0" applyNumberFormat="1" applyFont="1" applyFill="1" applyBorder="1" applyAlignment="1">
      <alignment horizontal="center"/>
    </xf>
    <xf numFmtId="168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0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14" fontId="3" fillId="0" borderId="0" xfId="1" applyNumberFormat="1" applyFont="1" applyFill="1" applyAlignment="1">
      <alignment horizontal="left" vertical="center" indent="1"/>
    </xf>
    <xf numFmtId="0" fontId="11" fillId="0" borderId="0" xfId="1" applyFont="1" applyFill="1" applyAlignment="1">
      <alignment horizontal="right"/>
    </xf>
    <xf numFmtId="0" fontId="16" fillId="2" borderId="1" xfId="0" applyFont="1" applyFill="1" applyBorder="1" applyAlignment="1">
      <alignment horizontal="center"/>
    </xf>
    <xf numFmtId="0" fontId="4" fillId="0" borderId="1" xfId="1" applyFont="1" applyBorder="1" applyAlignment="1">
      <alignment vertical="center"/>
    </xf>
    <xf numFmtId="164" fontId="4" fillId="3" borderId="1" xfId="1" applyNumberFormat="1" applyFont="1" applyFill="1" applyBorder="1" applyAlignment="1">
      <alignment horizontal="right" vertical="center"/>
    </xf>
    <xf numFmtId="166" fontId="4" fillId="3" borderId="1" xfId="1" applyNumberFormat="1" applyFont="1" applyFill="1" applyBorder="1" applyAlignment="1">
      <alignment horizontal="right" vertical="center"/>
    </xf>
    <xf numFmtId="0" fontId="3" fillId="0" borderId="1" xfId="1" applyFont="1" applyBorder="1" applyAlignment="1">
      <alignment horizontal="center" vertical="center"/>
    </xf>
    <xf numFmtId="0" fontId="4" fillId="0" borderId="7" xfId="1" applyFont="1" applyBorder="1" applyAlignment="1">
      <alignment vertical="center"/>
    </xf>
    <xf numFmtId="169" fontId="4" fillId="0" borderId="1" xfId="0" applyNumberFormat="1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169" fontId="3" fillId="0" borderId="1" xfId="0" applyNumberFormat="1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/>
    </xf>
    <xf numFmtId="0" fontId="23" fillId="0" borderId="1" xfId="0" applyFont="1" applyFill="1" applyBorder="1" applyAlignment="1">
      <alignment horizontal="center"/>
    </xf>
    <xf numFmtId="0" fontId="24" fillId="0" borderId="0" xfId="0" applyFont="1"/>
    <xf numFmtId="0" fontId="17" fillId="0" borderId="0" xfId="1" applyFont="1" applyFill="1" applyAlignment="1">
      <alignment horizontal="left"/>
    </xf>
    <xf numFmtId="0" fontId="20" fillId="0" borderId="6" xfId="1" applyFont="1" applyBorder="1" applyAlignment="1">
      <alignment horizontal="left"/>
    </xf>
    <xf numFmtId="0" fontId="14" fillId="0" borderId="0" xfId="1" applyFont="1" applyAlignment="1">
      <alignment horizontal="center" vertical="top"/>
    </xf>
    <xf numFmtId="0" fontId="13" fillId="0" borderId="0" xfId="1" applyFont="1" applyAlignment="1">
      <alignment horizontal="center" vertical="top"/>
    </xf>
    <xf numFmtId="0" fontId="12" fillId="0" borderId="0" xfId="1" applyFont="1" applyAlignment="1">
      <alignment horizontal="left"/>
    </xf>
    <xf numFmtId="0" fontId="17" fillId="0" borderId="0" xfId="1" applyFont="1" applyFill="1" applyAlignment="1">
      <alignment horizontal="left" wrapText="1"/>
    </xf>
    <xf numFmtId="0" fontId="18" fillId="0" borderId="0" xfId="1" applyFont="1" applyFill="1" applyAlignment="1">
      <alignment horizontal="left" wrapText="1"/>
    </xf>
    <xf numFmtId="0" fontId="19" fillId="0" borderId="0" xfId="1" applyFont="1" applyFill="1" applyAlignment="1">
      <alignment horizontal="left"/>
    </xf>
    <xf numFmtId="0" fontId="11" fillId="0" borderId="0" xfId="1" applyFont="1" applyFill="1" applyAlignment="1">
      <alignment horizontal="left"/>
    </xf>
    <xf numFmtId="0" fontId="19" fillId="0" borderId="7" xfId="1" applyFont="1" applyFill="1" applyBorder="1" applyAlignment="1">
      <alignment horizontal="center"/>
    </xf>
    <xf numFmtId="0" fontId="19" fillId="0" borderId="8" xfId="1" applyFont="1" applyFill="1" applyBorder="1" applyAlignment="1">
      <alignment horizontal="center"/>
    </xf>
    <xf numFmtId="0" fontId="3" fillId="0" borderId="0" xfId="1" applyFont="1" applyFill="1" applyAlignment="1">
      <alignment horizontal="left"/>
    </xf>
    <xf numFmtId="0" fontId="25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0</xdr:row>
          <xdr:rowOff>28575</xdr:rowOff>
        </xdr:from>
        <xdr:to>
          <xdr:col>3</xdr:col>
          <xdr:colOff>666750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0</xdr:row>
          <xdr:rowOff>76200</xdr:rowOff>
        </xdr:from>
        <xdr:to>
          <xdr:col>14</xdr:col>
          <xdr:colOff>647700</xdr:colOff>
          <xdr:row>0</xdr:row>
          <xdr:rowOff>600075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 fichier base de données et recopie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0</xdr:row>
          <xdr:rowOff>104775</xdr:rowOff>
        </xdr:from>
        <xdr:to>
          <xdr:col>8</xdr:col>
          <xdr:colOff>590550</xdr:colOff>
          <xdr:row>0</xdr:row>
          <xdr:rowOff>600075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 les onglets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1352550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13049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762000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762000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762000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762000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47626</xdr:colOff>
      <xdr:row>0</xdr:row>
      <xdr:rowOff>38099</xdr:rowOff>
    </xdr:from>
    <xdr:to>
      <xdr:col>1</xdr:col>
      <xdr:colOff>933450</xdr:colOff>
      <xdr:row>3</xdr:row>
      <xdr:rowOff>133350</xdr:rowOff>
    </xdr:to>
    <xdr:pic>
      <xdr:nvPicPr>
        <xdr:cNvPr id="3" name="Image 2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47626</xdr:colOff>
      <xdr:row>0</xdr:row>
      <xdr:rowOff>38099</xdr:rowOff>
    </xdr:from>
    <xdr:to>
      <xdr:col>1</xdr:col>
      <xdr:colOff>933450</xdr:colOff>
      <xdr:row>3</xdr:row>
      <xdr:rowOff>133350</xdr:rowOff>
    </xdr:to>
    <xdr:pic>
      <xdr:nvPicPr>
        <xdr:cNvPr id="4" name="Image 3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47626</xdr:colOff>
      <xdr:row>0</xdr:row>
      <xdr:rowOff>38099</xdr:rowOff>
    </xdr:from>
    <xdr:to>
      <xdr:col>1</xdr:col>
      <xdr:colOff>933450</xdr:colOff>
      <xdr:row>3</xdr:row>
      <xdr:rowOff>133350</xdr:rowOff>
    </xdr:to>
    <xdr:pic>
      <xdr:nvPicPr>
        <xdr:cNvPr id="5" name="Image 4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47626</xdr:colOff>
      <xdr:row>0</xdr:row>
      <xdr:rowOff>38099</xdr:rowOff>
    </xdr:from>
    <xdr:to>
      <xdr:col>1</xdr:col>
      <xdr:colOff>933450</xdr:colOff>
      <xdr:row>3</xdr:row>
      <xdr:rowOff>133350</xdr:rowOff>
    </xdr:to>
    <xdr:pic>
      <xdr:nvPicPr>
        <xdr:cNvPr id="6" name="Image 5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762000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762000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762000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762000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8858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Y100"/>
  <sheetViews>
    <sheetView zoomScale="70" zoomScaleNormal="70" workbookViewId="0">
      <pane ySplit="1" topLeftCell="A2" activePane="bottomLeft" state="frozen"/>
      <selection activeCell="S16" sqref="S16"/>
      <selection pane="bottomLeft" activeCell="E30" sqref="E30"/>
    </sheetView>
  </sheetViews>
  <sheetFormatPr baseColWidth="10" defaultRowHeight="12.75" x14ac:dyDescent="0.2"/>
  <cols>
    <col min="1" max="1" width="14" customWidth="1"/>
    <col min="2" max="2" width="11.140625" customWidth="1"/>
    <col min="3" max="3" width="12.85546875" customWidth="1"/>
    <col min="4" max="4" width="19.85546875" style="7" customWidth="1"/>
    <col min="5" max="5" width="21.85546875" customWidth="1"/>
    <col min="6" max="6" width="12.28515625" customWidth="1"/>
    <col min="7" max="7" width="14.42578125" style="3" customWidth="1"/>
    <col min="8" max="8" width="25.42578125" customWidth="1"/>
    <col min="9" max="9" width="15.28515625" customWidth="1"/>
    <col min="10" max="10" width="14.7109375" style="5" customWidth="1"/>
    <col min="11" max="11" width="14.5703125" style="5" customWidth="1"/>
    <col min="12" max="12" width="14.7109375" style="5" customWidth="1"/>
    <col min="13" max="13" width="13.28515625" style="5" customWidth="1"/>
    <col min="14" max="14" width="16.85546875" style="5" customWidth="1"/>
    <col min="15" max="15" width="14.28515625" style="5" customWidth="1"/>
    <col min="16" max="18" width="5.7109375" style="5" customWidth="1"/>
    <col min="19" max="19" width="6.7109375" style="5" customWidth="1"/>
    <col min="20" max="21" width="6.7109375" customWidth="1"/>
    <col min="22" max="22" width="12" customWidth="1"/>
    <col min="23" max="23" width="8" customWidth="1"/>
    <col min="24" max="24" width="9.42578125" customWidth="1"/>
  </cols>
  <sheetData>
    <row r="1" spans="1:25" s="1" customFormat="1" ht="54.75" customHeight="1" x14ac:dyDescent="0.2">
      <c r="D1" s="6"/>
      <c r="G1" s="2"/>
      <c r="J1" s="4"/>
      <c r="K1" s="4"/>
      <c r="L1" s="4"/>
      <c r="M1" s="4"/>
      <c r="N1" s="4"/>
      <c r="O1" s="4"/>
      <c r="P1" s="4"/>
      <c r="Q1" s="4"/>
      <c r="R1" s="4"/>
      <c r="S1" s="4"/>
    </row>
    <row r="2" spans="1:25" s="1" customFormat="1" ht="13.5" customHeight="1" x14ac:dyDescent="0.2">
      <c r="D2" s="6"/>
      <c r="G2" s="2"/>
      <c r="J2" s="4"/>
      <c r="K2" s="4"/>
      <c r="L2" s="4"/>
      <c r="M2" s="4"/>
      <c r="N2" s="4"/>
      <c r="O2" s="4"/>
      <c r="P2" s="4"/>
      <c r="Q2" s="4"/>
      <c r="R2" s="4"/>
      <c r="S2" s="4"/>
    </row>
    <row r="3" spans="1:25" s="1" customFormat="1" ht="13.5" customHeight="1" x14ac:dyDescent="0.25">
      <c r="A3" s="52">
        <v>0</v>
      </c>
      <c r="B3" s="52">
        <v>1</v>
      </c>
      <c r="C3" s="52">
        <v>2</v>
      </c>
      <c r="D3" s="52">
        <v>3</v>
      </c>
      <c r="E3" s="52">
        <v>4</v>
      </c>
      <c r="F3" s="52">
        <v>5</v>
      </c>
      <c r="G3" s="52">
        <v>6</v>
      </c>
      <c r="H3" s="52">
        <v>7</v>
      </c>
      <c r="I3" s="52">
        <v>8</v>
      </c>
      <c r="J3" s="52">
        <v>9</v>
      </c>
      <c r="K3" s="52">
        <v>10</v>
      </c>
      <c r="L3" s="52">
        <v>11</v>
      </c>
      <c r="M3" s="52">
        <v>12</v>
      </c>
      <c r="N3" s="52">
        <v>13</v>
      </c>
      <c r="O3" s="52">
        <v>14</v>
      </c>
      <c r="P3" s="52">
        <v>15</v>
      </c>
      <c r="Q3" s="52">
        <v>16</v>
      </c>
      <c r="R3" s="52">
        <v>17</v>
      </c>
      <c r="S3" s="52">
        <v>18</v>
      </c>
      <c r="T3" s="52">
        <v>19</v>
      </c>
      <c r="U3" s="52">
        <v>20</v>
      </c>
      <c r="V3" s="52">
        <v>21</v>
      </c>
      <c r="W3" s="52">
        <v>22</v>
      </c>
      <c r="X3" s="52">
        <v>23</v>
      </c>
      <c r="Y3" s="52">
        <v>24</v>
      </c>
    </row>
    <row r="4" spans="1:25" s="1" customFormat="1" x14ac:dyDescent="0.2">
      <c r="D4" s="6"/>
      <c r="G4" s="2"/>
      <c r="J4" s="4"/>
      <c r="K4" s="4"/>
      <c r="L4" s="4"/>
      <c r="M4" s="4"/>
      <c r="N4" s="4"/>
      <c r="O4" s="4"/>
      <c r="P4" s="4"/>
      <c r="Q4" s="4"/>
      <c r="R4" s="4"/>
      <c r="S4" s="4"/>
    </row>
    <row r="5" spans="1:25" ht="85.5" customHeight="1" x14ac:dyDescent="0.2">
      <c r="A5" s="42" t="s">
        <v>23</v>
      </c>
      <c r="B5" s="38" t="s">
        <v>24</v>
      </c>
      <c r="C5" s="38" t="s">
        <v>41</v>
      </c>
      <c r="D5" s="43" t="s">
        <v>25</v>
      </c>
      <c r="E5" s="43" t="s">
        <v>26</v>
      </c>
      <c r="F5" s="43" t="s">
        <v>27</v>
      </c>
      <c r="G5" s="43" t="s">
        <v>28</v>
      </c>
      <c r="H5" s="43" t="s">
        <v>26</v>
      </c>
      <c r="I5" s="43" t="s">
        <v>27</v>
      </c>
      <c r="J5" s="38" t="s">
        <v>29</v>
      </c>
      <c r="K5" s="38" t="s">
        <v>30</v>
      </c>
      <c r="L5" s="38" t="s">
        <v>31</v>
      </c>
      <c r="M5" s="43" t="s">
        <v>46</v>
      </c>
      <c r="N5" s="43" t="s">
        <v>32</v>
      </c>
      <c r="O5" s="43" t="s">
        <v>33</v>
      </c>
      <c r="P5" s="43" t="s">
        <v>42</v>
      </c>
      <c r="Q5" s="43" t="s">
        <v>43</v>
      </c>
      <c r="R5" s="43" t="s">
        <v>34</v>
      </c>
      <c r="S5" s="43" t="s">
        <v>79</v>
      </c>
      <c r="T5" s="43" t="s">
        <v>80</v>
      </c>
      <c r="U5" s="43" t="s">
        <v>81</v>
      </c>
      <c r="V5" s="38" t="s">
        <v>35</v>
      </c>
      <c r="W5" s="39" t="s">
        <v>36</v>
      </c>
      <c r="X5" s="39" t="s">
        <v>37</v>
      </c>
      <c r="Y5" s="38" t="s">
        <v>38</v>
      </c>
    </row>
    <row r="6" spans="1:25" ht="25.5" x14ac:dyDescent="0.2">
      <c r="A6" s="64">
        <v>100002</v>
      </c>
      <c r="B6" s="44" t="s">
        <v>50</v>
      </c>
      <c r="C6" s="45">
        <v>40708</v>
      </c>
      <c r="D6" s="59" t="s">
        <v>60</v>
      </c>
      <c r="E6" s="60" t="s">
        <v>61</v>
      </c>
      <c r="F6" s="58" t="s">
        <v>62</v>
      </c>
      <c r="G6" s="45"/>
      <c r="H6" s="61" t="s">
        <v>63</v>
      </c>
      <c r="I6" s="61" t="s">
        <v>64</v>
      </c>
      <c r="J6" s="45">
        <v>41074</v>
      </c>
      <c r="K6" s="45"/>
      <c r="L6" s="45"/>
      <c r="M6" s="61" t="s">
        <v>51</v>
      </c>
      <c r="N6" s="61" t="s">
        <v>52</v>
      </c>
      <c r="O6" s="61" t="s">
        <v>53</v>
      </c>
      <c r="P6" s="61" t="s">
        <v>54</v>
      </c>
      <c r="Q6" s="61" t="s">
        <v>55</v>
      </c>
      <c r="R6" s="61" t="s">
        <v>56</v>
      </c>
      <c r="S6" s="62">
        <v>2</v>
      </c>
      <c r="T6" s="62"/>
      <c r="U6" s="62"/>
      <c r="V6" s="47" t="s">
        <v>65</v>
      </c>
      <c r="W6" s="46">
        <v>128</v>
      </c>
      <c r="X6" s="46">
        <f t="shared" ref="X6:X13" si="0">+W6*1.21</f>
        <v>154.88</v>
      </c>
      <c r="Y6" s="46"/>
    </row>
    <row r="7" spans="1:25" ht="25.5" x14ac:dyDescent="0.2">
      <c r="A7" s="64">
        <v>100005</v>
      </c>
      <c r="B7" s="44" t="s">
        <v>44</v>
      </c>
      <c r="C7" s="45">
        <v>40708</v>
      </c>
      <c r="D7" s="59" t="s">
        <v>67</v>
      </c>
      <c r="E7" s="60" t="s">
        <v>68</v>
      </c>
      <c r="F7" s="58" t="s">
        <v>69</v>
      </c>
      <c r="G7" s="45" t="s">
        <v>70</v>
      </c>
      <c r="H7" s="61" t="s">
        <v>71</v>
      </c>
      <c r="I7" s="61" t="s">
        <v>64</v>
      </c>
      <c r="J7" s="45">
        <v>41804</v>
      </c>
      <c r="K7" s="45"/>
      <c r="L7" s="45"/>
      <c r="M7" s="61" t="s">
        <v>51</v>
      </c>
      <c r="N7" s="61" t="s">
        <v>52</v>
      </c>
      <c r="O7" s="61" t="s">
        <v>53</v>
      </c>
      <c r="P7" s="61" t="s">
        <v>54</v>
      </c>
      <c r="Q7" s="61" t="s">
        <v>55</v>
      </c>
      <c r="R7" s="61" t="s">
        <v>56</v>
      </c>
      <c r="S7" s="62"/>
      <c r="T7" s="62">
        <v>3</v>
      </c>
      <c r="U7" s="62"/>
      <c r="V7" s="47" t="s">
        <v>72</v>
      </c>
      <c r="W7" s="46">
        <v>34</v>
      </c>
      <c r="X7" s="46">
        <f t="shared" si="0"/>
        <v>41.14</v>
      </c>
      <c r="Y7" s="46"/>
    </row>
    <row r="8" spans="1:25" ht="25.5" x14ac:dyDescent="0.2">
      <c r="A8" s="64">
        <v>100008</v>
      </c>
      <c r="B8" s="44" t="s">
        <v>50</v>
      </c>
      <c r="C8" s="45">
        <v>41763</v>
      </c>
      <c r="D8" s="59" t="s">
        <v>60</v>
      </c>
      <c r="E8" s="60" t="s">
        <v>57</v>
      </c>
      <c r="F8" s="58" t="s">
        <v>66</v>
      </c>
      <c r="G8" s="45" t="s">
        <v>45</v>
      </c>
      <c r="H8" s="61" t="s">
        <v>63</v>
      </c>
      <c r="I8" s="61" t="s">
        <v>73</v>
      </c>
      <c r="J8" s="45">
        <v>41804</v>
      </c>
      <c r="K8" s="45"/>
      <c r="L8" s="45"/>
      <c r="M8" s="61" t="s">
        <v>51</v>
      </c>
      <c r="N8" s="61" t="s">
        <v>52</v>
      </c>
      <c r="O8" s="61" t="s">
        <v>53</v>
      </c>
      <c r="P8" s="61" t="s">
        <v>54</v>
      </c>
      <c r="Q8" s="61" t="s">
        <v>55</v>
      </c>
      <c r="R8" s="61" t="s">
        <v>56</v>
      </c>
      <c r="S8" s="62">
        <v>1</v>
      </c>
      <c r="T8" s="62"/>
      <c r="U8" s="62"/>
      <c r="V8" s="47" t="s">
        <v>74</v>
      </c>
      <c r="W8" s="46">
        <v>12</v>
      </c>
      <c r="X8" s="46">
        <f t="shared" si="0"/>
        <v>14.52</v>
      </c>
      <c r="Y8" s="46"/>
    </row>
    <row r="9" spans="1:25" ht="25.5" x14ac:dyDescent="0.2">
      <c r="A9" s="64">
        <v>100010</v>
      </c>
      <c r="B9" s="44" t="s">
        <v>44</v>
      </c>
      <c r="C9" s="45">
        <v>40708</v>
      </c>
      <c r="D9" s="59" t="s">
        <v>75</v>
      </c>
      <c r="E9" s="60" t="s">
        <v>58</v>
      </c>
      <c r="F9" s="58" t="s">
        <v>76</v>
      </c>
      <c r="G9" s="45" t="s">
        <v>70</v>
      </c>
      <c r="H9" s="61" t="s">
        <v>77</v>
      </c>
      <c r="I9" s="61" t="s">
        <v>59</v>
      </c>
      <c r="J9" s="45">
        <v>41804</v>
      </c>
      <c r="K9" s="45"/>
      <c r="L9" s="45"/>
      <c r="M9" s="61" t="s">
        <v>51</v>
      </c>
      <c r="N9" s="61" t="s">
        <v>52</v>
      </c>
      <c r="O9" s="61" t="s">
        <v>53</v>
      </c>
      <c r="P9" s="61" t="s">
        <v>54</v>
      </c>
      <c r="Q9" s="61" t="s">
        <v>55</v>
      </c>
      <c r="R9" s="61" t="s">
        <v>56</v>
      </c>
      <c r="S9" s="62"/>
      <c r="T9" s="62">
        <v>1</v>
      </c>
      <c r="U9" s="62">
        <v>1</v>
      </c>
      <c r="V9" s="47" t="s">
        <v>78</v>
      </c>
      <c r="W9" s="46">
        <v>56</v>
      </c>
      <c r="X9" s="46">
        <f t="shared" si="0"/>
        <v>67.759999999999991</v>
      </c>
      <c r="Y9" s="46"/>
    </row>
    <row r="10" spans="1:25" ht="25.5" x14ac:dyDescent="0.2">
      <c r="A10" s="44">
        <v>100003</v>
      </c>
      <c r="B10" s="44" t="s">
        <v>50</v>
      </c>
      <c r="C10" s="45">
        <v>40708</v>
      </c>
      <c r="D10" s="59" t="s">
        <v>60</v>
      </c>
      <c r="E10" s="60" t="s">
        <v>84</v>
      </c>
      <c r="F10" s="58" t="s">
        <v>66</v>
      </c>
      <c r="G10" s="63" t="s">
        <v>45</v>
      </c>
      <c r="H10" s="61" t="s">
        <v>85</v>
      </c>
      <c r="I10" s="61" t="s">
        <v>86</v>
      </c>
      <c r="J10" s="45"/>
      <c r="K10" s="45"/>
      <c r="L10" s="45"/>
      <c r="M10" s="61" t="s">
        <v>51</v>
      </c>
      <c r="N10" s="61" t="s">
        <v>52</v>
      </c>
      <c r="O10" s="61" t="s">
        <v>53</v>
      </c>
      <c r="P10" s="61" t="s">
        <v>54</v>
      </c>
      <c r="Q10" s="61" t="s">
        <v>55</v>
      </c>
      <c r="R10" s="61" t="s">
        <v>56</v>
      </c>
      <c r="S10" s="62">
        <v>4</v>
      </c>
      <c r="T10" s="62"/>
      <c r="U10" s="62"/>
      <c r="V10" s="47" t="s">
        <v>87</v>
      </c>
      <c r="W10" s="46">
        <v>123</v>
      </c>
      <c r="X10" s="46">
        <f t="shared" si="0"/>
        <v>148.82999999999998</v>
      </c>
      <c r="Y10" s="46"/>
    </row>
    <row r="11" spans="1:25" ht="25.5" x14ac:dyDescent="0.2">
      <c r="A11" s="44">
        <v>100004</v>
      </c>
      <c r="B11" s="44" t="s">
        <v>50</v>
      </c>
      <c r="C11" s="45">
        <v>40708</v>
      </c>
      <c r="D11" s="59" t="s">
        <v>60</v>
      </c>
      <c r="E11" s="60" t="s">
        <v>88</v>
      </c>
      <c r="F11" s="58" t="s">
        <v>89</v>
      </c>
      <c r="G11" s="45" t="s">
        <v>45</v>
      </c>
      <c r="H11" s="61" t="s">
        <v>90</v>
      </c>
      <c r="I11" s="61" t="s">
        <v>59</v>
      </c>
      <c r="J11" s="45"/>
      <c r="K11" s="45"/>
      <c r="L11" s="45"/>
      <c r="M11" s="61" t="s">
        <v>51</v>
      </c>
      <c r="N11" s="61" t="s">
        <v>52</v>
      </c>
      <c r="O11" s="61" t="s">
        <v>53</v>
      </c>
      <c r="P11" s="61" t="s">
        <v>54</v>
      </c>
      <c r="Q11" s="61" t="s">
        <v>55</v>
      </c>
      <c r="R11" s="61" t="s">
        <v>56</v>
      </c>
      <c r="S11" s="62">
        <v>5</v>
      </c>
      <c r="T11" s="62">
        <v>2</v>
      </c>
      <c r="U11" s="62"/>
      <c r="V11" s="47" t="s">
        <v>91</v>
      </c>
      <c r="W11" s="46">
        <v>12</v>
      </c>
      <c r="X11" s="46">
        <f t="shared" si="0"/>
        <v>14.52</v>
      </c>
      <c r="Y11" s="46"/>
    </row>
    <row r="12" spans="1:25" ht="25.5" x14ac:dyDescent="0.2">
      <c r="A12" s="44">
        <v>100006</v>
      </c>
      <c r="B12" s="44" t="s">
        <v>44</v>
      </c>
      <c r="C12" s="45">
        <v>40708</v>
      </c>
      <c r="D12" s="59" t="s">
        <v>92</v>
      </c>
      <c r="E12" s="60" t="s">
        <v>93</v>
      </c>
      <c r="F12" s="58" t="s">
        <v>94</v>
      </c>
      <c r="G12" s="63" t="s">
        <v>45</v>
      </c>
      <c r="H12" s="61" t="s">
        <v>95</v>
      </c>
      <c r="I12" s="61" t="s">
        <v>86</v>
      </c>
      <c r="J12" s="45"/>
      <c r="K12" s="45"/>
      <c r="L12" s="45"/>
      <c r="M12" s="61" t="s">
        <v>51</v>
      </c>
      <c r="N12" s="61" t="s">
        <v>52</v>
      </c>
      <c r="O12" s="61" t="s">
        <v>53</v>
      </c>
      <c r="P12" s="61" t="s">
        <v>54</v>
      </c>
      <c r="Q12" s="61" t="s">
        <v>55</v>
      </c>
      <c r="R12" s="61" t="s">
        <v>56</v>
      </c>
      <c r="S12" s="62"/>
      <c r="T12" s="62">
        <v>1</v>
      </c>
      <c r="U12" s="62"/>
      <c r="V12" s="47" t="s">
        <v>96</v>
      </c>
      <c r="W12" s="46">
        <v>56</v>
      </c>
      <c r="X12" s="46">
        <f t="shared" si="0"/>
        <v>67.759999999999991</v>
      </c>
      <c r="Y12" s="46"/>
    </row>
    <row r="13" spans="1:25" ht="38.25" x14ac:dyDescent="0.2">
      <c r="A13" s="44">
        <v>100007</v>
      </c>
      <c r="B13" s="44" t="s">
        <v>50</v>
      </c>
      <c r="C13" s="45">
        <v>40708</v>
      </c>
      <c r="D13" s="59" t="s">
        <v>97</v>
      </c>
      <c r="E13" s="60" t="s">
        <v>98</v>
      </c>
      <c r="F13" s="58" t="s">
        <v>62</v>
      </c>
      <c r="G13" s="63" t="s">
        <v>45</v>
      </c>
      <c r="H13" s="61" t="s">
        <v>99</v>
      </c>
      <c r="I13" s="61" t="s">
        <v>100</v>
      </c>
      <c r="J13" s="45"/>
      <c r="K13" s="45"/>
      <c r="L13" s="45"/>
      <c r="M13" s="61" t="s">
        <v>51</v>
      </c>
      <c r="N13" s="61" t="s">
        <v>52</v>
      </c>
      <c r="O13" s="61" t="s">
        <v>53</v>
      </c>
      <c r="P13" s="61" t="s">
        <v>54</v>
      </c>
      <c r="Q13" s="61" t="s">
        <v>55</v>
      </c>
      <c r="R13" s="61" t="s">
        <v>56</v>
      </c>
      <c r="S13" s="62"/>
      <c r="T13" s="62">
        <v>1</v>
      </c>
      <c r="U13" s="62"/>
      <c r="V13" s="47" t="s">
        <v>101</v>
      </c>
      <c r="W13" s="46">
        <v>123</v>
      </c>
      <c r="X13" s="46">
        <f t="shared" si="0"/>
        <v>148.82999999999998</v>
      </c>
      <c r="Y13" s="46"/>
    </row>
    <row r="14" spans="1:25" x14ac:dyDescent="0.2">
      <c r="D14"/>
      <c r="G14"/>
      <c r="J14"/>
      <c r="K14"/>
      <c r="L14"/>
      <c r="M14"/>
      <c r="N14"/>
      <c r="O14"/>
      <c r="P14"/>
      <c r="Q14"/>
      <c r="R14"/>
      <c r="S14"/>
    </row>
    <row r="15" spans="1:25" x14ac:dyDescent="0.2">
      <c r="D15"/>
      <c r="G15"/>
      <c r="J15"/>
      <c r="K15"/>
      <c r="L15"/>
      <c r="M15"/>
      <c r="N15"/>
      <c r="O15"/>
      <c r="P15"/>
      <c r="Q15"/>
      <c r="R15"/>
      <c r="S15"/>
    </row>
    <row r="16" spans="1:25" x14ac:dyDescent="0.2">
      <c r="D16"/>
      <c r="G16"/>
      <c r="J16"/>
      <c r="K16"/>
      <c r="L16"/>
      <c r="M16"/>
      <c r="N16"/>
      <c r="O16"/>
      <c r="P16"/>
      <c r="Q16"/>
      <c r="R16"/>
      <c r="S16"/>
    </row>
    <row r="17" spans="4:19" x14ac:dyDescent="0.2">
      <c r="D17"/>
      <c r="G17"/>
      <c r="J17"/>
      <c r="K17"/>
      <c r="L17"/>
      <c r="M17"/>
      <c r="N17"/>
      <c r="O17"/>
      <c r="P17"/>
      <c r="Q17"/>
      <c r="R17"/>
      <c r="S17"/>
    </row>
    <row r="18" spans="4:19" x14ac:dyDescent="0.2">
      <c r="D18"/>
      <c r="G18"/>
      <c r="J18"/>
      <c r="K18"/>
      <c r="L18"/>
      <c r="M18"/>
      <c r="N18"/>
      <c r="O18"/>
      <c r="P18"/>
      <c r="Q18"/>
      <c r="R18"/>
      <c r="S18"/>
    </row>
    <row r="19" spans="4:19" x14ac:dyDescent="0.2">
      <c r="D19"/>
      <c r="G19"/>
      <c r="J19"/>
      <c r="K19"/>
      <c r="L19"/>
      <c r="M19"/>
      <c r="N19"/>
      <c r="O19"/>
      <c r="P19"/>
      <c r="Q19"/>
      <c r="R19"/>
      <c r="S19"/>
    </row>
    <row r="20" spans="4:19" ht="15.75" x14ac:dyDescent="0.25">
      <c r="D20" s="78" t="s">
        <v>102</v>
      </c>
      <c r="E20" s="65"/>
      <c r="G20"/>
      <c r="J20"/>
      <c r="K20"/>
      <c r="L20"/>
      <c r="M20"/>
      <c r="N20"/>
      <c r="O20"/>
      <c r="P20"/>
      <c r="Q20"/>
      <c r="R20"/>
      <c r="S20"/>
    </row>
    <row r="21" spans="4:19" ht="15.75" x14ac:dyDescent="0.25">
      <c r="D21" s="78" t="s">
        <v>107</v>
      </c>
      <c r="E21" s="65"/>
      <c r="G21"/>
      <c r="J21"/>
      <c r="K21"/>
      <c r="L21"/>
      <c r="M21"/>
      <c r="N21"/>
      <c r="O21"/>
      <c r="P21"/>
      <c r="Q21"/>
      <c r="R21"/>
      <c r="S21"/>
    </row>
    <row r="22" spans="4:19" ht="15" x14ac:dyDescent="0.2">
      <c r="D22" s="78" t="s">
        <v>103</v>
      </c>
      <c r="G22"/>
      <c r="J22"/>
      <c r="K22"/>
      <c r="L22"/>
      <c r="M22"/>
      <c r="N22"/>
      <c r="O22"/>
      <c r="P22"/>
      <c r="Q22"/>
      <c r="R22"/>
      <c r="S22"/>
    </row>
    <row r="23" spans="4:19" ht="15" x14ac:dyDescent="0.2">
      <c r="D23" s="78" t="s">
        <v>106</v>
      </c>
      <c r="G23"/>
      <c r="J23"/>
      <c r="K23"/>
      <c r="L23"/>
      <c r="M23"/>
      <c r="N23"/>
      <c r="O23"/>
      <c r="P23"/>
      <c r="Q23"/>
      <c r="R23"/>
      <c r="S23"/>
    </row>
    <row r="24" spans="4:19" ht="15" x14ac:dyDescent="0.2">
      <c r="D24" s="78" t="s">
        <v>104</v>
      </c>
      <c r="G24"/>
      <c r="J24"/>
      <c r="K24"/>
      <c r="L24"/>
      <c r="M24"/>
      <c r="N24"/>
      <c r="O24"/>
      <c r="P24"/>
      <c r="Q24"/>
      <c r="R24"/>
      <c r="S24"/>
    </row>
    <row r="25" spans="4:19" ht="15" x14ac:dyDescent="0.2">
      <c r="D25" s="78"/>
      <c r="G25"/>
      <c r="J25"/>
      <c r="K25"/>
      <c r="L25"/>
      <c r="M25"/>
      <c r="N25"/>
      <c r="O25"/>
      <c r="P25"/>
      <c r="Q25"/>
      <c r="R25"/>
      <c r="S25"/>
    </row>
    <row r="26" spans="4:19" ht="15" x14ac:dyDescent="0.2">
      <c r="D26" s="78" t="s">
        <v>105</v>
      </c>
      <c r="G26"/>
      <c r="J26"/>
      <c r="K26"/>
      <c r="L26"/>
      <c r="M26"/>
      <c r="N26"/>
      <c r="O26"/>
      <c r="P26"/>
      <c r="Q26"/>
      <c r="R26"/>
      <c r="S26"/>
    </row>
    <row r="27" spans="4:19" x14ac:dyDescent="0.2">
      <c r="D27"/>
      <c r="G27"/>
      <c r="J27"/>
      <c r="K27"/>
      <c r="L27"/>
      <c r="M27"/>
      <c r="N27"/>
      <c r="O27"/>
      <c r="P27"/>
      <c r="Q27"/>
      <c r="R27"/>
      <c r="S27"/>
    </row>
    <row r="28" spans="4:19" x14ac:dyDescent="0.2">
      <c r="D28"/>
      <c r="G28"/>
      <c r="J28"/>
      <c r="K28"/>
      <c r="L28"/>
      <c r="M28"/>
      <c r="N28"/>
      <c r="O28"/>
      <c r="P28"/>
      <c r="Q28"/>
      <c r="R28"/>
      <c r="S28"/>
    </row>
    <row r="29" spans="4:19" x14ac:dyDescent="0.2">
      <c r="D29"/>
      <c r="G29"/>
      <c r="J29"/>
      <c r="K29"/>
      <c r="L29"/>
      <c r="M29"/>
      <c r="N29"/>
      <c r="O29"/>
      <c r="P29"/>
      <c r="Q29"/>
      <c r="R29"/>
      <c r="S29"/>
    </row>
    <row r="30" spans="4:19" x14ac:dyDescent="0.2">
      <c r="D30"/>
      <c r="G30"/>
      <c r="J30"/>
      <c r="K30"/>
      <c r="L30"/>
      <c r="M30"/>
      <c r="N30"/>
      <c r="O30"/>
      <c r="P30"/>
      <c r="Q30"/>
      <c r="R30"/>
      <c r="S30"/>
    </row>
    <row r="31" spans="4:19" x14ac:dyDescent="0.2">
      <c r="D31"/>
      <c r="G31"/>
      <c r="J31"/>
      <c r="K31"/>
      <c r="L31"/>
      <c r="M31"/>
      <c r="N31"/>
      <c r="O31"/>
      <c r="P31"/>
      <c r="Q31"/>
      <c r="R31"/>
      <c r="S31"/>
    </row>
    <row r="32" spans="4:19" x14ac:dyDescent="0.2">
      <c r="D32"/>
      <c r="G32"/>
      <c r="J32"/>
      <c r="K32"/>
      <c r="L32"/>
      <c r="M32"/>
      <c r="N32"/>
      <c r="O32"/>
      <c r="P32"/>
      <c r="Q32"/>
      <c r="R32"/>
      <c r="S32"/>
    </row>
    <row r="33" spans="4:19" x14ac:dyDescent="0.2">
      <c r="D33"/>
      <c r="G33"/>
      <c r="J33"/>
      <c r="K33"/>
      <c r="L33"/>
      <c r="M33"/>
      <c r="N33"/>
      <c r="O33"/>
      <c r="P33"/>
      <c r="Q33"/>
      <c r="R33"/>
      <c r="S33"/>
    </row>
    <row r="34" spans="4:19" x14ac:dyDescent="0.2">
      <c r="D34"/>
      <c r="G34"/>
      <c r="J34"/>
      <c r="K34"/>
      <c r="L34"/>
      <c r="M34"/>
      <c r="N34"/>
      <c r="O34"/>
      <c r="P34"/>
      <c r="Q34"/>
      <c r="R34"/>
      <c r="S34"/>
    </row>
    <row r="35" spans="4:19" x14ac:dyDescent="0.2">
      <c r="D35"/>
      <c r="G35"/>
      <c r="J35"/>
      <c r="K35"/>
      <c r="L35"/>
      <c r="M35"/>
      <c r="N35"/>
      <c r="O35"/>
      <c r="P35"/>
      <c r="Q35"/>
      <c r="R35"/>
      <c r="S35"/>
    </row>
    <row r="36" spans="4:19" x14ac:dyDescent="0.2">
      <c r="D36"/>
      <c r="G36"/>
      <c r="J36"/>
      <c r="K36"/>
      <c r="L36"/>
      <c r="M36"/>
      <c r="N36"/>
      <c r="O36"/>
      <c r="P36"/>
      <c r="Q36"/>
      <c r="R36"/>
      <c r="S36"/>
    </row>
    <row r="37" spans="4:19" x14ac:dyDescent="0.2">
      <c r="D37"/>
      <c r="G37"/>
      <c r="J37"/>
      <c r="K37"/>
      <c r="L37"/>
      <c r="M37"/>
      <c r="N37"/>
      <c r="O37"/>
      <c r="P37"/>
      <c r="Q37"/>
      <c r="R37"/>
      <c r="S37"/>
    </row>
    <row r="38" spans="4:19" x14ac:dyDescent="0.2">
      <c r="D38"/>
      <c r="G38"/>
      <c r="J38"/>
      <c r="K38"/>
      <c r="L38"/>
      <c r="M38"/>
      <c r="N38"/>
      <c r="O38"/>
      <c r="P38"/>
      <c r="Q38"/>
      <c r="R38"/>
      <c r="S38"/>
    </row>
    <row r="39" spans="4:19" x14ac:dyDescent="0.2">
      <c r="D39"/>
      <c r="G39"/>
      <c r="J39"/>
      <c r="K39"/>
      <c r="L39"/>
      <c r="M39"/>
      <c r="N39"/>
      <c r="O39"/>
      <c r="P39"/>
      <c r="Q39"/>
      <c r="R39"/>
      <c r="S39"/>
    </row>
    <row r="40" spans="4:19" x14ac:dyDescent="0.2">
      <c r="D40"/>
      <c r="G40"/>
      <c r="J40"/>
      <c r="K40"/>
      <c r="L40"/>
      <c r="M40"/>
      <c r="N40"/>
      <c r="O40"/>
      <c r="P40"/>
      <c r="Q40"/>
      <c r="R40"/>
      <c r="S40"/>
    </row>
    <row r="41" spans="4:19" x14ac:dyDescent="0.2">
      <c r="D41"/>
      <c r="G41"/>
      <c r="J41"/>
      <c r="K41"/>
      <c r="L41"/>
      <c r="M41"/>
      <c r="N41"/>
      <c r="O41"/>
      <c r="P41"/>
      <c r="Q41"/>
      <c r="R41"/>
      <c r="S41"/>
    </row>
    <row r="42" spans="4:19" x14ac:dyDescent="0.2">
      <c r="D42"/>
      <c r="G42"/>
      <c r="J42"/>
      <c r="K42"/>
      <c r="L42"/>
      <c r="M42"/>
      <c r="N42"/>
      <c r="O42"/>
      <c r="P42"/>
      <c r="Q42"/>
      <c r="R42"/>
      <c r="S42"/>
    </row>
    <row r="43" spans="4:19" x14ac:dyDescent="0.2">
      <c r="D43"/>
      <c r="G43"/>
      <c r="J43"/>
      <c r="K43"/>
      <c r="L43"/>
      <c r="M43"/>
      <c r="N43"/>
      <c r="O43"/>
      <c r="P43"/>
      <c r="Q43"/>
      <c r="R43"/>
      <c r="S43"/>
    </row>
    <row r="44" spans="4:19" x14ac:dyDescent="0.2">
      <c r="D44"/>
      <c r="G44"/>
      <c r="J44"/>
      <c r="K44"/>
      <c r="L44"/>
      <c r="M44"/>
      <c r="N44"/>
      <c r="O44"/>
      <c r="P44"/>
      <c r="Q44"/>
      <c r="R44"/>
      <c r="S44"/>
    </row>
    <row r="45" spans="4:19" x14ac:dyDescent="0.2">
      <c r="D45"/>
      <c r="G45"/>
      <c r="J45"/>
      <c r="K45"/>
      <c r="L45"/>
      <c r="M45"/>
      <c r="N45"/>
      <c r="O45"/>
      <c r="P45"/>
      <c r="Q45"/>
      <c r="R45"/>
      <c r="S45"/>
    </row>
    <row r="46" spans="4:19" x14ac:dyDescent="0.2">
      <c r="D46"/>
      <c r="G46"/>
      <c r="J46"/>
      <c r="K46"/>
      <c r="L46"/>
      <c r="M46"/>
      <c r="N46"/>
      <c r="O46"/>
      <c r="P46"/>
      <c r="Q46"/>
      <c r="R46"/>
      <c r="S46"/>
    </row>
    <row r="47" spans="4:19" x14ac:dyDescent="0.2">
      <c r="D47"/>
      <c r="G47"/>
      <c r="J47"/>
      <c r="K47"/>
      <c r="L47"/>
      <c r="M47"/>
      <c r="N47"/>
      <c r="O47"/>
      <c r="P47"/>
      <c r="Q47"/>
      <c r="R47"/>
      <c r="S47"/>
    </row>
    <row r="48" spans="4:19" x14ac:dyDescent="0.2">
      <c r="D48"/>
      <c r="G48"/>
      <c r="J48"/>
      <c r="K48"/>
      <c r="L48"/>
      <c r="M48"/>
      <c r="N48"/>
      <c r="O48"/>
      <c r="P48"/>
      <c r="Q48"/>
      <c r="R48"/>
      <c r="S48"/>
    </row>
    <row r="49" spans="4:19" x14ac:dyDescent="0.2">
      <c r="D49"/>
      <c r="G49"/>
      <c r="J49"/>
      <c r="K49"/>
      <c r="L49"/>
      <c r="M49"/>
      <c r="N49"/>
      <c r="O49"/>
      <c r="P49"/>
      <c r="Q49"/>
      <c r="R49"/>
      <c r="S49"/>
    </row>
    <row r="50" spans="4:19" x14ac:dyDescent="0.2">
      <c r="D50"/>
      <c r="G50"/>
      <c r="J50"/>
      <c r="K50"/>
      <c r="L50"/>
      <c r="M50"/>
      <c r="N50"/>
      <c r="O50"/>
      <c r="P50"/>
      <c r="Q50"/>
      <c r="R50"/>
      <c r="S50"/>
    </row>
    <row r="51" spans="4:19" x14ac:dyDescent="0.2">
      <c r="D51"/>
      <c r="G51"/>
      <c r="J51"/>
      <c r="K51"/>
      <c r="L51"/>
      <c r="M51"/>
      <c r="N51"/>
      <c r="O51"/>
      <c r="P51"/>
      <c r="Q51"/>
      <c r="R51"/>
      <c r="S51"/>
    </row>
    <row r="52" spans="4:19" x14ac:dyDescent="0.2">
      <c r="D52"/>
      <c r="G52"/>
      <c r="J52"/>
      <c r="K52"/>
      <c r="L52"/>
      <c r="M52"/>
      <c r="N52"/>
      <c r="O52"/>
      <c r="P52"/>
      <c r="Q52"/>
      <c r="R52"/>
      <c r="S52"/>
    </row>
    <row r="53" spans="4:19" x14ac:dyDescent="0.2">
      <c r="D53"/>
      <c r="G53"/>
      <c r="J53"/>
      <c r="K53"/>
      <c r="L53"/>
      <c r="M53"/>
      <c r="N53"/>
      <c r="O53"/>
      <c r="P53"/>
      <c r="Q53"/>
      <c r="R53"/>
      <c r="S53"/>
    </row>
    <row r="54" spans="4:19" x14ac:dyDescent="0.2">
      <c r="D54"/>
      <c r="G54"/>
      <c r="J54"/>
      <c r="K54"/>
      <c r="L54"/>
      <c r="M54"/>
      <c r="N54"/>
      <c r="O54"/>
      <c r="P54"/>
      <c r="Q54"/>
      <c r="R54"/>
      <c r="S54"/>
    </row>
    <row r="55" spans="4:19" x14ac:dyDescent="0.2">
      <c r="D55"/>
      <c r="G55"/>
      <c r="J55"/>
      <c r="K55"/>
      <c r="L55"/>
      <c r="M55"/>
      <c r="N55"/>
      <c r="O55"/>
      <c r="P55"/>
      <c r="Q55"/>
      <c r="R55"/>
      <c r="S55"/>
    </row>
    <row r="56" spans="4:19" x14ac:dyDescent="0.2">
      <c r="D56"/>
      <c r="G56"/>
      <c r="J56"/>
      <c r="K56"/>
      <c r="L56"/>
      <c r="M56"/>
      <c r="N56"/>
      <c r="O56"/>
      <c r="P56"/>
      <c r="Q56"/>
      <c r="R56"/>
      <c r="S56"/>
    </row>
    <row r="57" spans="4:19" x14ac:dyDescent="0.2">
      <c r="D57"/>
      <c r="G57"/>
      <c r="J57"/>
      <c r="K57"/>
      <c r="L57"/>
      <c r="M57"/>
      <c r="N57"/>
      <c r="O57"/>
      <c r="P57"/>
      <c r="Q57"/>
      <c r="R57"/>
      <c r="S57"/>
    </row>
    <row r="58" spans="4:19" x14ac:dyDescent="0.2">
      <c r="D58"/>
      <c r="G58"/>
      <c r="J58"/>
      <c r="K58"/>
      <c r="L58"/>
      <c r="M58"/>
      <c r="N58"/>
      <c r="O58"/>
      <c r="P58"/>
      <c r="Q58"/>
      <c r="R58"/>
      <c r="S58"/>
    </row>
    <row r="59" spans="4:19" x14ac:dyDescent="0.2">
      <c r="D59"/>
      <c r="G59"/>
      <c r="J59"/>
      <c r="K59"/>
      <c r="L59"/>
      <c r="M59"/>
      <c r="N59"/>
      <c r="O59"/>
      <c r="P59"/>
      <c r="Q59"/>
      <c r="R59"/>
      <c r="S59"/>
    </row>
    <row r="60" spans="4:19" x14ac:dyDescent="0.2">
      <c r="D60"/>
      <c r="G60"/>
      <c r="J60"/>
      <c r="K60"/>
      <c r="L60"/>
      <c r="M60"/>
      <c r="N60"/>
      <c r="O60"/>
      <c r="P60"/>
      <c r="Q60"/>
      <c r="R60"/>
      <c r="S60"/>
    </row>
    <row r="61" spans="4:19" x14ac:dyDescent="0.2">
      <c r="D61"/>
      <c r="G61"/>
      <c r="J61"/>
      <c r="K61"/>
      <c r="L61"/>
      <c r="M61"/>
      <c r="N61"/>
      <c r="O61"/>
      <c r="P61"/>
      <c r="Q61"/>
      <c r="R61"/>
      <c r="S61"/>
    </row>
    <row r="62" spans="4:19" x14ac:dyDescent="0.2">
      <c r="D62"/>
      <c r="G62"/>
      <c r="J62"/>
      <c r="K62"/>
      <c r="L62"/>
      <c r="M62"/>
      <c r="N62"/>
      <c r="O62"/>
      <c r="P62"/>
      <c r="Q62"/>
      <c r="R62"/>
      <c r="S62"/>
    </row>
    <row r="63" spans="4:19" x14ac:dyDescent="0.2">
      <c r="D63"/>
      <c r="G63"/>
      <c r="J63"/>
      <c r="K63"/>
      <c r="L63"/>
      <c r="M63"/>
      <c r="N63"/>
      <c r="O63"/>
      <c r="P63"/>
      <c r="Q63"/>
      <c r="R63"/>
      <c r="S63"/>
    </row>
    <row r="64" spans="4:19" x14ac:dyDescent="0.2">
      <c r="D64"/>
      <c r="G64"/>
      <c r="J64"/>
      <c r="K64"/>
      <c r="L64"/>
      <c r="M64"/>
      <c r="N64"/>
      <c r="O64"/>
      <c r="P64"/>
      <c r="Q64"/>
      <c r="R64"/>
      <c r="S64"/>
    </row>
    <row r="65" spans="4:19" x14ac:dyDescent="0.2">
      <c r="D65"/>
      <c r="G65"/>
      <c r="J65"/>
      <c r="K65"/>
      <c r="L65"/>
      <c r="M65"/>
      <c r="N65"/>
      <c r="O65"/>
      <c r="P65"/>
      <c r="Q65"/>
      <c r="R65"/>
      <c r="S65"/>
    </row>
    <row r="66" spans="4:19" x14ac:dyDescent="0.2">
      <c r="D66"/>
      <c r="G66"/>
      <c r="J66"/>
      <c r="K66"/>
      <c r="L66"/>
      <c r="M66"/>
      <c r="N66"/>
      <c r="O66"/>
      <c r="P66"/>
      <c r="Q66"/>
      <c r="R66"/>
      <c r="S66"/>
    </row>
    <row r="67" spans="4:19" x14ac:dyDescent="0.2">
      <c r="D67"/>
      <c r="G67"/>
      <c r="J67"/>
      <c r="K67"/>
      <c r="L67"/>
      <c r="M67"/>
      <c r="N67"/>
      <c r="O67"/>
      <c r="P67"/>
      <c r="Q67"/>
      <c r="R67"/>
      <c r="S67"/>
    </row>
    <row r="68" spans="4:19" x14ac:dyDescent="0.2">
      <c r="D68"/>
      <c r="G68"/>
      <c r="J68"/>
      <c r="K68"/>
      <c r="L68"/>
      <c r="M68"/>
      <c r="N68"/>
      <c r="O68"/>
      <c r="P68"/>
      <c r="Q68"/>
      <c r="R68"/>
      <c r="S68"/>
    </row>
    <row r="69" spans="4:19" x14ac:dyDescent="0.2">
      <c r="D69"/>
      <c r="G69"/>
      <c r="J69"/>
      <c r="K69"/>
      <c r="L69"/>
      <c r="M69"/>
      <c r="N69"/>
      <c r="O69"/>
      <c r="P69"/>
      <c r="Q69"/>
      <c r="R69"/>
      <c r="S69"/>
    </row>
    <row r="70" spans="4:19" x14ac:dyDescent="0.2">
      <c r="D70"/>
      <c r="G70"/>
      <c r="J70"/>
      <c r="K70"/>
      <c r="L70"/>
      <c r="M70"/>
      <c r="N70"/>
      <c r="O70"/>
      <c r="P70"/>
      <c r="Q70"/>
      <c r="R70"/>
      <c r="S70"/>
    </row>
    <row r="71" spans="4:19" x14ac:dyDescent="0.2">
      <c r="D71"/>
      <c r="G71"/>
      <c r="J71"/>
      <c r="K71"/>
      <c r="L71"/>
      <c r="M71"/>
      <c r="N71"/>
      <c r="O71"/>
      <c r="P71"/>
      <c r="Q71"/>
      <c r="R71"/>
      <c r="S71"/>
    </row>
    <row r="72" spans="4:19" x14ac:dyDescent="0.2">
      <c r="D72"/>
      <c r="G72"/>
      <c r="J72"/>
      <c r="K72"/>
      <c r="L72"/>
      <c r="M72"/>
      <c r="N72"/>
      <c r="O72"/>
      <c r="P72"/>
      <c r="Q72"/>
      <c r="R72"/>
      <c r="S72"/>
    </row>
    <row r="73" spans="4:19" x14ac:dyDescent="0.2">
      <c r="D73"/>
      <c r="G73"/>
      <c r="J73"/>
      <c r="K73"/>
      <c r="L73"/>
      <c r="M73"/>
      <c r="N73"/>
      <c r="O73"/>
      <c r="P73"/>
      <c r="Q73"/>
      <c r="R73"/>
      <c r="S73"/>
    </row>
    <row r="74" spans="4:19" x14ac:dyDescent="0.2">
      <c r="D74"/>
      <c r="G74"/>
      <c r="J74"/>
      <c r="K74"/>
      <c r="L74"/>
      <c r="M74"/>
      <c r="N74"/>
      <c r="O74"/>
      <c r="P74"/>
      <c r="Q74"/>
      <c r="R74"/>
      <c r="S74"/>
    </row>
    <row r="75" spans="4:19" x14ac:dyDescent="0.2">
      <c r="D75"/>
      <c r="G75"/>
      <c r="J75"/>
      <c r="K75"/>
      <c r="L75"/>
      <c r="M75"/>
      <c r="N75"/>
      <c r="O75"/>
      <c r="P75"/>
      <c r="Q75"/>
      <c r="R75"/>
      <c r="S75"/>
    </row>
    <row r="76" spans="4:19" x14ac:dyDescent="0.2">
      <c r="D76"/>
      <c r="G76"/>
      <c r="J76"/>
      <c r="K76"/>
      <c r="L76"/>
      <c r="M76"/>
      <c r="N76"/>
      <c r="O76"/>
      <c r="P76"/>
      <c r="Q76"/>
      <c r="R76"/>
      <c r="S76"/>
    </row>
    <row r="77" spans="4:19" x14ac:dyDescent="0.2">
      <c r="D77"/>
      <c r="G77"/>
      <c r="J77"/>
      <c r="K77"/>
      <c r="L77"/>
      <c r="M77"/>
      <c r="N77"/>
      <c r="O77"/>
      <c r="P77"/>
      <c r="Q77"/>
      <c r="R77"/>
      <c r="S77"/>
    </row>
    <row r="78" spans="4:19" x14ac:dyDescent="0.2">
      <c r="D78"/>
      <c r="G78"/>
      <c r="J78"/>
      <c r="K78"/>
      <c r="L78"/>
      <c r="M78"/>
      <c r="N78"/>
      <c r="O78"/>
      <c r="P78"/>
      <c r="Q78"/>
      <c r="R78"/>
      <c r="S78"/>
    </row>
    <row r="79" spans="4:19" x14ac:dyDescent="0.2">
      <c r="D79"/>
      <c r="G79"/>
      <c r="J79"/>
      <c r="K79"/>
      <c r="L79"/>
      <c r="M79"/>
      <c r="N79"/>
      <c r="O79"/>
      <c r="P79"/>
      <c r="Q79"/>
      <c r="R79"/>
      <c r="S79"/>
    </row>
    <row r="80" spans="4:19" x14ac:dyDescent="0.2">
      <c r="D80"/>
      <c r="G80"/>
      <c r="J80"/>
      <c r="K80"/>
      <c r="L80"/>
      <c r="M80"/>
      <c r="N80"/>
      <c r="O80"/>
      <c r="P80"/>
      <c r="Q80"/>
      <c r="R80"/>
      <c r="S80"/>
    </row>
    <row r="81" spans="4:19" x14ac:dyDescent="0.2">
      <c r="D81"/>
      <c r="G81"/>
      <c r="J81"/>
      <c r="K81"/>
      <c r="L81"/>
      <c r="M81"/>
      <c r="N81"/>
      <c r="O81"/>
      <c r="P81"/>
      <c r="Q81"/>
      <c r="R81"/>
      <c r="S81"/>
    </row>
    <row r="82" spans="4:19" x14ac:dyDescent="0.2">
      <c r="D82"/>
      <c r="G82"/>
      <c r="J82"/>
      <c r="K82"/>
      <c r="L82"/>
      <c r="M82"/>
      <c r="N82"/>
      <c r="O82"/>
      <c r="P82"/>
      <c r="Q82"/>
      <c r="R82"/>
      <c r="S82"/>
    </row>
    <row r="83" spans="4:19" x14ac:dyDescent="0.2">
      <c r="D83"/>
      <c r="G83"/>
      <c r="J83"/>
      <c r="K83"/>
      <c r="L83"/>
      <c r="M83"/>
      <c r="N83"/>
      <c r="O83"/>
      <c r="P83"/>
      <c r="Q83"/>
      <c r="R83"/>
      <c r="S83"/>
    </row>
    <row r="84" spans="4:19" x14ac:dyDescent="0.2">
      <c r="D84"/>
      <c r="G84"/>
      <c r="J84"/>
      <c r="K84"/>
      <c r="L84"/>
      <c r="M84"/>
      <c r="N84"/>
      <c r="O84"/>
      <c r="P84"/>
      <c r="Q84"/>
      <c r="R84"/>
      <c r="S84"/>
    </row>
    <row r="85" spans="4:19" x14ac:dyDescent="0.2">
      <c r="D85"/>
      <c r="G85"/>
      <c r="J85"/>
      <c r="K85"/>
      <c r="L85"/>
      <c r="M85"/>
      <c r="N85"/>
      <c r="O85"/>
      <c r="P85"/>
      <c r="Q85"/>
      <c r="R85"/>
      <c r="S85"/>
    </row>
    <row r="86" spans="4:19" x14ac:dyDescent="0.2">
      <c r="D86"/>
      <c r="G86"/>
      <c r="J86"/>
      <c r="K86"/>
      <c r="L86"/>
      <c r="M86"/>
      <c r="N86"/>
      <c r="O86"/>
      <c r="P86"/>
      <c r="Q86"/>
      <c r="R86"/>
      <c r="S86"/>
    </row>
    <row r="87" spans="4:19" x14ac:dyDescent="0.2">
      <c r="D87"/>
      <c r="G87"/>
      <c r="J87"/>
      <c r="K87"/>
      <c r="L87"/>
      <c r="M87"/>
      <c r="N87"/>
      <c r="O87"/>
      <c r="P87"/>
      <c r="Q87"/>
      <c r="R87"/>
      <c r="S87"/>
    </row>
    <row r="88" spans="4:19" x14ac:dyDescent="0.2">
      <c r="D88"/>
      <c r="G88"/>
      <c r="J88"/>
      <c r="K88"/>
      <c r="L88"/>
      <c r="M88"/>
      <c r="N88"/>
      <c r="O88"/>
      <c r="P88"/>
      <c r="Q88"/>
      <c r="R88"/>
      <c r="S88"/>
    </row>
    <row r="89" spans="4:19" x14ac:dyDescent="0.2">
      <c r="D89"/>
      <c r="G89"/>
      <c r="J89"/>
      <c r="K89"/>
      <c r="L89"/>
      <c r="M89"/>
      <c r="N89"/>
      <c r="O89"/>
      <c r="P89"/>
      <c r="Q89"/>
      <c r="R89"/>
      <c r="S89"/>
    </row>
    <row r="90" spans="4:19" x14ac:dyDescent="0.2">
      <c r="D90"/>
      <c r="G90"/>
      <c r="J90"/>
      <c r="K90"/>
      <c r="L90"/>
      <c r="M90"/>
      <c r="N90"/>
      <c r="O90"/>
      <c r="P90"/>
      <c r="Q90"/>
      <c r="R90"/>
      <c r="S90"/>
    </row>
    <row r="91" spans="4:19" x14ac:dyDescent="0.2">
      <c r="D91"/>
      <c r="G91"/>
      <c r="J91"/>
      <c r="K91"/>
      <c r="L91"/>
      <c r="M91"/>
      <c r="N91"/>
      <c r="O91"/>
      <c r="P91"/>
      <c r="Q91"/>
      <c r="R91"/>
      <c r="S91"/>
    </row>
    <row r="92" spans="4:19" x14ac:dyDescent="0.2">
      <c r="D92"/>
      <c r="G92"/>
      <c r="J92"/>
      <c r="K92"/>
      <c r="L92"/>
      <c r="M92"/>
      <c r="N92"/>
      <c r="O92"/>
      <c r="P92"/>
      <c r="Q92"/>
      <c r="R92"/>
      <c r="S92"/>
    </row>
    <row r="93" spans="4:19" x14ac:dyDescent="0.2">
      <c r="D93"/>
      <c r="G93"/>
      <c r="J93"/>
      <c r="K93"/>
      <c r="L93"/>
      <c r="M93"/>
      <c r="N93"/>
      <c r="O93"/>
      <c r="P93"/>
      <c r="Q93"/>
      <c r="R93"/>
      <c r="S93"/>
    </row>
    <row r="94" spans="4:19" x14ac:dyDescent="0.2">
      <c r="D94"/>
      <c r="G94"/>
      <c r="J94"/>
      <c r="K94"/>
      <c r="L94"/>
      <c r="M94"/>
      <c r="N94"/>
      <c r="O94"/>
      <c r="P94"/>
      <c r="Q94"/>
      <c r="R94"/>
      <c r="S94"/>
    </row>
    <row r="95" spans="4:19" x14ac:dyDescent="0.2">
      <c r="D95"/>
      <c r="G95"/>
      <c r="J95"/>
      <c r="K95"/>
      <c r="L95"/>
      <c r="M95"/>
      <c r="N95"/>
      <c r="O95"/>
      <c r="P95"/>
      <c r="Q95"/>
      <c r="R95"/>
      <c r="S95"/>
    </row>
    <row r="96" spans="4:19" x14ac:dyDescent="0.2">
      <c r="D96"/>
      <c r="G96"/>
      <c r="J96"/>
      <c r="K96"/>
      <c r="L96"/>
      <c r="M96"/>
      <c r="N96"/>
      <c r="O96"/>
      <c r="P96"/>
      <c r="Q96"/>
      <c r="R96"/>
      <c r="S96"/>
    </row>
    <row r="97" spans="4:19" x14ac:dyDescent="0.2">
      <c r="D97"/>
      <c r="G97"/>
      <c r="J97"/>
      <c r="K97"/>
      <c r="L97"/>
      <c r="M97"/>
      <c r="N97"/>
      <c r="O97"/>
      <c r="P97"/>
      <c r="Q97"/>
      <c r="R97"/>
      <c r="S97"/>
    </row>
    <row r="98" spans="4:19" x14ac:dyDescent="0.2">
      <c r="D98"/>
      <c r="G98"/>
      <c r="J98"/>
      <c r="K98"/>
      <c r="L98"/>
      <c r="M98"/>
      <c r="N98"/>
      <c r="O98"/>
      <c r="P98"/>
      <c r="Q98"/>
      <c r="R98"/>
      <c r="S98"/>
    </row>
    <row r="99" spans="4:19" x14ac:dyDescent="0.2">
      <c r="D99"/>
      <c r="G99"/>
      <c r="J99"/>
      <c r="K99"/>
      <c r="L99"/>
      <c r="M99"/>
      <c r="N99"/>
      <c r="O99"/>
      <c r="P99"/>
      <c r="Q99"/>
      <c r="R99"/>
      <c r="S99"/>
    </row>
    <row r="100" spans="4:19" x14ac:dyDescent="0.2">
      <c r="D100"/>
      <c r="G100"/>
      <c r="J100"/>
      <c r="K100"/>
      <c r="L100"/>
      <c r="M100"/>
      <c r="N100"/>
      <c r="O100"/>
      <c r="P100"/>
      <c r="Q100"/>
      <c r="R100"/>
      <c r="S100"/>
    </row>
  </sheetData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r:id="rId5">
            <anchor moveWithCells="1">
              <from>
                <xdr:col>2</xdr:col>
                <xdr:colOff>295275</xdr:colOff>
                <xdr:row>0</xdr:row>
                <xdr:rowOff>28575</xdr:rowOff>
              </from>
              <to>
                <xdr:col>3</xdr:col>
                <xdr:colOff>666750</xdr:colOff>
                <xdr:row>0</xdr:row>
                <xdr:rowOff>381000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36" r:id="rId6" name="Button 12">
          <controlPr defaultSize="0" print="0" autoFill="0" autoPict="0" macro="[0]!ouvrirfichier">
            <anchor moveWithCells="1" sizeWithCells="1">
              <from>
                <xdr:col>9</xdr:col>
                <xdr:colOff>390525</xdr:colOff>
                <xdr:row>0</xdr:row>
                <xdr:rowOff>76200</xdr:rowOff>
              </from>
              <to>
                <xdr:col>14</xdr:col>
                <xdr:colOff>647700</xdr:colOff>
                <xdr:row>0</xdr:row>
                <xdr:rowOff>600075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7" name="Button 14">
          <controlPr defaultSize="0" print="0" autoFill="0" autoPict="0" macro="[0]!Effacement">
            <anchor moveWithCells="1" sizeWithCells="1">
              <from>
                <xdr:col>6</xdr:col>
                <xdr:colOff>85725</xdr:colOff>
                <xdr:row>0</xdr:row>
                <xdr:rowOff>104775</xdr:rowOff>
              </from>
              <to>
                <xdr:col>8</xdr:col>
                <xdr:colOff>590550</xdr:colOff>
                <xdr:row>0</xdr:row>
                <xdr:rowOff>600075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8"/>
  <sheetViews>
    <sheetView tabSelected="1" workbookViewId="0">
      <selection activeCell="J29" sqref="J29"/>
    </sheetView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/>
      <c r="D5" s="71"/>
      <c r="E5" s="71"/>
    </row>
    <row r="6" spans="2:8" ht="15.75" x14ac:dyDescent="0.25">
      <c r="B6" s="36" t="s">
        <v>20</v>
      </c>
      <c r="C6" s="36"/>
      <c r="D6" s="72"/>
      <c r="E6" s="72"/>
      <c r="F6" s="72"/>
    </row>
    <row r="7" spans="2:8" ht="15.75" x14ac:dyDescent="0.25">
      <c r="B7" s="33"/>
      <c r="C7" s="33"/>
      <c r="D7" s="73"/>
      <c r="E7" s="73"/>
      <c r="F7" s="73"/>
    </row>
    <row r="8" spans="2:8" ht="15.75" x14ac:dyDescent="0.25">
      <c r="B8" s="33"/>
      <c r="C8" s="33"/>
      <c r="D8" s="74"/>
      <c r="E8" s="74"/>
      <c r="F8" s="74"/>
    </row>
    <row r="9" spans="2:8" ht="15.75" x14ac:dyDescent="0.25">
      <c r="B9" s="33"/>
      <c r="C9" s="33"/>
      <c r="D9" s="51" t="s">
        <v>19</v>
      </c>
      <c r="E9" s="75"/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/>
      <c r="D12" s="77"/>
      <c r="E12" s="77"/>
    </row>
    <row r="13" spans="2:8" ht="15.75" customHeight="1" x14ac:dyDescent="0.25">
      <c r="B13" s="33"/>
      <c r="C13" s="66"/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/>
      <c r="C16" s="53"/>
      <c r="D16" s="56" t="s">
        <v>82</v>
      </c>
      <c r="E16" s="54">
        <f>C16*5</f>
        <v>0</v>
      </c>
    </row>
    <row r="17" spans="1:7" x14ac:dyDescent="0.25">
      <c r="B17" s="53"/>
      <c r="C17" s="57"/>
      <c r="D17" s="56" t="s">
        <v>83</v>
      </c>
      <c r="E17" s="54">
        <f t="shared" ref="E17:E18" si="0">C17*5</f>
        <v>0</v>
      </c>
    </row>
    <row r="18" spans="1:7" x14ac:dyDescent="0.25">
      <c r="B18" s="53"/>
      <c r="C18" s="53"/>
      <c r="D18" s="56" t="s">
        <v>47</v>
      </c>
      <c r="E18" s="54">
        <f t="shared" si="0"/>
        <v>0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f>SUM(E17:E19)</f>
        <v>0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0</v>
      </c>
      <c r="G22" s="26"/>
    </row>
    <row r="23" spans="1:7" ht="15.75" x14ac:dyDescent="0.25">
      <c r="B23" s="25"/>
      <c r="C23" s="25"/>
      <c r="D23" s="24" t="s">
        <v>12</v>
      </c>
      <c r="E23" s="23">
        <f>E20+E22</f>
        <v>0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C13:E13"/>
    <mergeCell ref="C14:E14"/>
    <mergeCell ref="D1:E2"/>
    <mergeCell ref="D3:E3"/>
    <mergeCell ref="D5:E5"/>
    <mergeCell ref="D6:F6"/>
    <mergeCell ref="D7:F7"/>
    <mergeCell ref="D8:F8"/>
    <mergeCell ref="E9:F9"/>
    <mergeCell ref="C12:E12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38"/>
  <sheetViews>
    <sheetView workbookViewId="0"/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>
        <v>40708</v>
      </c>
      <c r="D5" s="71"/>
      <c r="E5" s="71"/>
    </row>
    <row r="6" spans="2:8" ht="15.75" x14ac:dyDescent="0.25">
      <c r="B6" s="36" t="s">
        <v>20</v>
      </c>
      <c r="C6" s="36">
        <v>100002</v>
      </c>
      <c r="D6" s="72" t="s">
        <v>60</v>
      </c>
      <c r="E6" s="72"/>
      <c r="F6" s="72"/>
    </row>
    <row r="7" spans="2:8" ht="15.75" x14ac:dyDescent="0.25">
      <c r="B7" s="33"/>
      <c r="C7" s="33"/>
      <c r="D7" s="73" t="s">
        <v>61</v>
      </c>
      <c r="E7" s="73"/>
      <c r="F7" s="73"/>
    </row>
    <row r="8" spans="2:8" ht="15.75" x14ac:dyDescent="0.25">
      <c r="B8" s="33"/>
      <c r="C8" s="33"/>
      <c r="D8" s="74" t="s">
        <v>62</v>
      </c>
      <c r="E8" s="74"/>
      <c r="F8" s="74"/>
    </row>
    <row r="9" spans="2:8" ht="15.75" x14ac:dyDescent="0.25">
      <c r="B9" s="33"/>
      <c r="C9" s="33"/>
      <c r="D9" s="51" t="s">
        <v>19</v>
      </c>
      <c r="E9" s="75"/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 t="s">
        <v>52</v>
      </c>
      <c r="D12" s="77"/>
      <c r="E12" s="77"/>
    </row>
    <row r="13" spans="2:8" ht="15.75" customHeight="1" x14ac:dyDescent="0.25">
      <c r="B13" s="33"/>
      <c r="C13" s="66" t="s">
        <v>53</v>
      </c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 t="s">
        <v>51</v>
      </c>
      <c r="C16" s="53">
        <v>2</v>
      </c>
      <c r="D16" s="56" t="s">
        <v>82</v>
      </c>
      <c r="E16" s="54">
        <f>C16*5</f>
        <v>10</v>
      </c>
    </row>
    <row r="17" spans="1:7" x14ac:dyDescent="0.25">
      <c r="B17" s="53"/>
      <c r="C17" s="57"/>
      <c r="D17" s="56" t="s">
        <v>83</v>
      </c>
      <c r="E17" s="54">
        <f t="shared" ref="E17:E18" si="0">C17*5</f>
        <v>0</v>
      </c>
    </row>
    <row r="18" spans="1:7" x14ac:dyDescent="0.25">
      <c r="B18" s="53"/>
      <c r="C18" s="53"/>
      <c r="D18" s="56" t="s">
        <v>47</v>
      </c>
      <c r="E18" s="54">
        <f t="shared" si="0"/>
        <v>0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v>128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26.88</v>
      </c>
      <c r="G22" s="26"/>
    </row>
    <row r="23" spans="1:7" ht="15.75" x14ac:dyDescent="0.25">
      <c r="B23" s="25"/>
      <c r="C23" s="25"/>
      <c r="D23" s="24" t="s">
        <v>12</v>
      </c>
      <c r="E23" s="23">
        <v>154.88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E9:F9"/>
    <mergeCell ref="C12:E12"/>
    <mergeCell ref="C13:E13"/>
    <mergeCell ref="C14:E14"/>
    <mergeCell ref="D1:E2"/>
    <mergeCell ref="D3:E3"/>
    <mergeCell ref="D5:E5"/>
    <mergeCell ref="D6:F6"/>
    <mergeCell ref="D7:F7"/>
    <mergeCell ref="D8:F8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H38"/>
  <sheetViews>
    <sheetView workbookViewId="0"/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>
        <v>40708</v>
      </c>
      <c r="D5" s="71"/>
      <c r="E5" s="71"/>
    </row>
    <row r="6" spans="2:8" ht="15.75" x14ac:dyDescent="0.25">
      <c r="B6" s="36" t="s">
        <v>20</v>
      </c>
      <c r="C6" s="36">
        <v>100005</v>
      </c>
      <c r="D6" s="72" t="s">
        <v>67</v>
      </c>
      <c r="E6" s="72"/>
      <c r="F6" s="72"/>
    </row>
    <row r="7" spans="2:8" ht="15.75" x14ac:dyDescent="0.25">
      <c r="B7" s="33"/>
      <c r="C7" s="33"/>
      <c r="D7" s="73" t="s">
        <v>68</v>
      </c>
      <c r="E7" s="73"/>
      <c r="F7" s="73"/>
    </row>
    <row r="8" spans="2:8" ht="15.75" x14ac:dyDescent="0.25">
      <c r="B8" s="33"/>
      <c r="C8" s="33"/>
      <c r="D8" s="74" t="s">
        <v>69</v>
      </c>
      <c r="E8" s="74"/>
      <c r="F8" s="74"/>
    </row>
    <row r="9" spans="2:8" ht="15.75" x14ac:dyDescent="0.25">
      <c r="B9" s="33"/>
      <c r="C9" s="33"/>
      <c r="D9" s="51" t="s">
        <v>19</v>
      </c>
      <c r="E9" s="75" t="s">
        <v>70</v>
      </c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 t="s">
        <v>52</v>
      </c>
      <c r="D12" s="77"/>
      <c r="E12" s="77"/>
    </row>
    <row r="13" spans="2:8" ht="15.75" customHeight="1" x14ac:dyDescent="0.25">
      <c r="B13" s="33"/>
      <c r="C13" s="66" t="s">
        <v>53</v>
      </c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 t="s">
        <v>51</v>
      </c>
      <c r="C16" s="53"/>
      <c r="D16" s="56" t="s">
        <v>82</v>
      </c>
      <c r="E16" s="54">
        <f>C16*5</f>
        <v>0</v>
      </c>
    </row>
    <row r="17" spans="1:7" x14ac:dyDescent="0.25">
      <c r="B17" s="53"/>
      <c r="C17" s="57">
        <v>3</v>
      </c>
      <c r="D17" s="56" t="s">
        <v>83</v>
      </c>
      <c r="E17" s="54">
        <f t="shared" ref="E17:E18" si="0">C17*5</f>
        <v>15</v>
      </c>
    </row>
    <row r="18" spans="1:7" x14ac:dyDescent="0.25">
      <c r="B18" s="53"/>
      <c r="C18" s="53"/>
      <c r="D18" s="56" t="s">
        <v>47</v>
      </c>
      <c r="E18" s="54">
        <f t="shared" si="0"/>
        <v>0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v>34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7.14</v>
      </c>
      <c r="G22" s="26"/>
    </row>
    <row r="23" spans="1:7" ht="15.75" x14ac:dyDescent="0.25">
      <c r="B23" s="25"/>
      <c r="C23" s="25"/>
      <c r="D23" s="24" t="s">
        <v>12</v>
      </c>
      <c r="E23" s="23">
        <v>41.14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E9:F9"/>
    <mergeCell ref="C12:E12"/>
    <mergeCell ref="C13:E13"/>
    <mergeCell ref="C14:E14"/>
    <mergeCell ref="D1:E2"/>
    <mergeCell ref="D3:E3"/>
    <mergeCell ref="D5:E5"/>
    <mergeCell ref="D6:F6"/>
    <mergeCell ref="D7:F7"/>
    <mergeCell ref="D8:F8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38"/>
  <sheetViews>
    <sheetView workbookViewId="0"/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>
        <v>41763</v>
      </c>
      <c r="D5" s="71"/>
      <c r="E5" s="71"/>
    </row>
    <row r="6" spans="2:8" ht="15.75" x14ac:dyDescent="0.25">
      <c r="B6" s="36" t="s">
        <v>20</v>
      </c>
      <c r="C6" s="36">
        <v>100008</v>
      </c>
      <c r="D6" s="72" t="s">
        <v>60</v>
      </c>
      <c r="E6" s="72"/>
      <c r="F6" s="72"/>
    </row>
    <row r="7" spans="2:8" ht="15.75" x14ac:dyDescent="0.25">
      <c r="B7" s="33"/>
      <c r="C7" s="33"/>
      <c r="D7" s="73" t="s">
        <v>57</v>
      </c>
      <c r="E7" s="73"/>
      <c r="F7" s="73"/>
    </row>
    <row r="8" spans="2:8" ht="15.75" x14ac:dyDescent="0.25">
      <c r="B8" s="33"/>
      <c r="C8" s="33"/>
      <c r="D8" s="74" t="s">
        <v>66</v>
      </c>
      <c r="E8" s="74"/>
      <c r="F8" s="74"/>
    </row>
    <row r="9" spans="2:8" ht="15.75" x14ac:dyDescent="0.25">
      <c r="B9" s="33"/>
      <c r="C9" s="33"/>
      <c r="D9" s="51" t="s">
        <v>19</v>
      </c>
      <c r="E9" s="75" t="s">
        <v>45</v>
      </c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 t="s">
        <v>52</v>
      </c>
      <c r="D12" s="77"/>
      <c r="E12" s="77"/>
    </row>
    <row r="13" spans="2:8" ht="15.75" customHeight="1" x14ac:dyDescent="0.25">
      <c r="B13" s="33"/>
      <c r="C13" s="66" t="s">
        <v>53</v>
      </c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 t="s">
        <v>51</v>
      </c>
      <c r="C16" s="53">
        <v>1</v>
      </c>
      <c r="D16" s="56" t="s">
        <v>82</v>
      </c>
      <c r="E16" s="54">
        <f>C16*5</f>
        <v>5</v>
      </c>
    </row>
    <row r="17" spans="1:7" x14ac:dyDescent="0.25">
      <c r="B17" s="53"/>
      <c r="C17" s="57"/>
      <c r="D17" s="56" t="s">
        <v>83</v>
      </c>
      <c r="E17" s="54">
        <f t="shared" ref="E17:E18" si="0">C17*5</f>
        <v>0</v>
      </c>
    </row>
    <row r="18" spans="1:7" x14ac:dyDescent="0.25">
      <c r="B18" s="53"/>
      <c r="C18" s="53"/>
      <c r="D18" s="56" t="s">
        <v>47</v>
      </c>
      <c r="E18" s="54">
        <f t="shared" si="0"/>
        <v>0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v>12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2.52</v>
      </c>
      <c r="G22" s="26"/>
    </row>
    <row r="23" spans="1:7" ht="15.75" x14ac:dyDescent="0.25">
      <c r="B23" s="25"/>
      <c r="C23" s="25"/>
      <c r="D23" s="24" t="s">
        <v>12</v>
      </c>
      <c r="E23" s="23">
        <v>14.52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E9:F9"/>
    <mergeCell ref="C12:E12"/>
    <mergeCell ref="C13:E13"/>
    <mergeCell ref="C14:E14"/>
    <mergeCell ref="D1:E2"/>
    <mergeCell ref="D3:E3"/>
    <mergeCell ref="D5:E5"/>
    <mergeCell ref="D6:F6"/>
    <mergeCell ref="D7:F7"/>
    <mergeCell ref="D8:F8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38"/>
  <sheetViews>
    <sheetView workbookViewId="0"/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>
        <v>40708</v>
      </c>
      <c r="D5" s="71"/>
      <c r="E5" s="71"/>
    </row>
    <row r="6" spans="2:8" ht="15.75" x14ac:dyDescent="0.25">
      <c r="B6" s="36" t="s">
        <v>20</v>
      </c>
      <c r="C6" s="36">
        <v>100010</v>
      </c>
      <c r="D6" s="72" t="s">
        <v>75</v>
      </c>
      <c r="E6" s="72"/>
      <c r="F6" s="72"/>
    </row>
    <row r="7" spans="2:8" ht="15.75" x14ac:dyDescent="0.25">
      <c r="B7" s="33"/>
      <c r="C7" s="33"/>
      <c r="D7" s="73" t="s">
        <v>58</v>
      </c>
      <c r="E7" s="73"/>
      <c r="F7" s="73"/>
    </row>
    <row r="8" spans="2:8" ht="15.75" x14ac:dyDescent="0.25">
      <c r="B8" s="33"/>
      <c r="C8" s="33"/>
      <c r="D8" s="74" t="s">
        <v>76</v>
      </c>
      <c r="E8" s="74"/>
      <c r="F8" s="74"/>
    </row>
    <row r="9" spans="2:8" ht="15.75" x14ac:dyDescent="0.25">
      <c r="B9" s="33"/>
      <c r="C9" s="33"/>
      <c r="D9" s="51" t="s">
        <v>19</v>
      </c>
      <c r="E9" s="75" t="s">
        <v>70</v>
      </c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 t="s">
        <v>52</v>
      </c>
      <c r="D12" s="77"/>
      <c r="E12" s="77"/>
    </row>
    <row r="13" spans="2:8" ht="15.75" customHeight="1" x14ac:dyDescent="0.25">
      <c r="B13" s="33"/>
      <c r="C13" s="66" t="s">
        <v>53</v>
      </c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 t="s">
        <v>51</v>
      </c>
      <c r="C16" s="53"/>
      <c r="D16" s="56" t="s">
        <v>82</v>
      </c>
      <c r="E16" s="54">
        <f>C16*5</f>
        <v>0</v>
      </c>
    </row>
    <row r="17" spans="1:7" x14ac:dyDescent="0.25">
      <c r="B17" s="53"/>
      <c r="C17" s="57">
        <v>1</v>
      </c>
      <c r="D17" s="56" t="s">
        <v>83</v>
      </c>
      <c r="E17" s="54">
        <f t="shared" ref="E17:E18" si="0">C17*5</f>
        <v>5</v>
      </c>
    </row>
    <row r="18" spans="1:7" x14ac:dyDescent="0.25">
      <c r="B18" s="53"/>
      <c r="C18" s="53">
        <v>1</v>
      </c>
      <c r="D18" s="56" t="s">
        <v>47</v>
      </c>
      <c r="E18" s="54">
        <f t="shared" si="0"/>
        <v>5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v>56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11.76</v>
      </c>
      <c r="G22" s="26"/>
    </row>
    <row r="23" spans="1:7" ht="15.75" x14ac:dyDescent="0.25">
      <c r="B23" s="25"/>
      <c r="C23" s="25"/>
      <c r="D23" s="24" t="s">
        <v>12</v>
      </c>
      <c r="E23" s="23">
        <v>67.759999999999991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E9:F9"/>
    <mergeCell ref="C12:E12"/>
    <mergeCell ref="C13:E13"/>
    <mergeCell ref="C14:E14"/>
    <mergeCell ref="D1:E2"/>
    <mergeCell ref="D3:E3"/>
    <mergeCell ref="D5:E5"/>
    <mergeCell ref="D6:F6"/>
    <mergeCell ref="D7:F7"/>
    <mergeCell ref="D8:F8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8"/>
  <sheetViews>
    <sheetView workbookViewId="0"/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>
        <v>40708</v>
      </c>
      <c r="D5" s="71"/>
      <c r="E5" s="71"/>
    </row>
    <row r="6" spans="2:8" ht="15.75" x14ac:dyDescent="0.25">
      <c r="B6" s="36" t="s">
        <v>20</v>
      </c>
      <c r="C6" s="36">
        <v>100003</v>
      </c>
      <c r="D6" s="72" t="s">
        <v>60</v>
      </c>
      <c r="E6" s="72"/>
      <c r="F6" s="72"/>
    </row>
    <row r="7" spans="2:8" ht="15.75" x14ac:dyDescent="0.25">
      <c r="B7" s="33"/>
      <c r="C7" s="33"/>
      <c r="D7" s="73" t="s">
        <v>84</v>
      </c>
      <c r="E7" s="73"/>
      <c r="F7" s="73"/>
    </row>
    <row r="8" spans="2:8" ht="15.75" x14ac:dyDescent="0.25">
      <c r="B8" s="33"/>
      <c r="C8" s="33"/>
      <c r="D8" s="74" t="s">
        <v>66</v>
      </c>
      <c r="E8" s="74"/>
      <c r="F8" s="74"/>
    </row>
    <row r="9" spans="2:8" ht="15.75" x14ac:dyDescent="0.25">
      <c r="B9" s="33"/>
      <c r="C9" s="33"/>
      <c r="D9" s="51" t="s">
        <v>19</v>
      </c>
      <c r="E9" s="75" t="s">
        <v>45</v>
      </c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 t="s">
        <v>52</v>
      </c>
      <c r="D12" s="77"/>
      <c r="E12" s="77"/>
    </row>
    <row r="13" spans="2:8" ht="15.75" customHeight="1" x14ac:dyDescent="0.25">
      <c r="B13" s="33"/>
      <c r="C13" s="66" t="s">
        <v>53</v>
      </c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 t="s">
        <v>51</v>
      </c>
      <c r="C16" s="53">
        <v>4</v>
      </c>
      <c r="D16" s="56" t="s">
        <v>82</v>
      </c>
      <c r="E16" s="54">
        <f>C16*5</f>
        <v>20</v>
      </c>
    </row>
    <row r="17" spans="1:7" x14ac:dyDescent="0.25">
      <c r="B17" s="53"/>
      <c r="C17" s="57"/>
      <c r="D17" s="56" t="s">
        <v>83</v>
      </c>
      <c r="E17" s="54">
        <f t="shared" ref="E17:E18" si="0">C17*5</f>
        <v>0</v>
      </c>
    </row>
    <row r="18" spans="1:7" x14ac:dyDescent="0.25">
      <c r="B18" s="53"/>
      <c r="C18" s="53"/>
      <c r="D18" s="56" t="s">
        <v>47</v>
      </c>
      <c r="E18" s="54">
        <f t="shared" si="0"/>
        <v>0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v>123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25.83</v>
      </c>
      <c r="G22" s="26"/>
    </row>
    <row r="23" spans="1:7" ht="15.75" x14ac:dyDescent="0.25">
      <c r="B23" s="25"/>
      <c r="C23" s="25"/>
      <c r="D23" s="24" t="s">
        <v>12</v>
      </c>
      <c r="E23" s="23">
        <v>148.82999999999998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E9:F9"/>
    <mergeCell ref="C12:E12"/>
    <mergeCell ref="C13:E13"/>
    <mergeCell ref="C14:E14"/>
    <mergeCell ref="D1:E2"/>
    <mergeCell ref="D3:E3"/>
    <mergeCell ref="D5:E5"/>
    <mergeCell ref="D6:F6"/>
    <mergeCell ref="D7:F7"/>
    <mergeCell ref="D8:F8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8"/>
  <sheetViews>
    <sheetView workbookViewId="0"/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>
        <v>40708</v>
      </c>
      <c r="D5" s="71"/>
      <c r="E5" s="71"/>
    </row>
    <row r="6" spans="2:8" ht="15.75" x14ac:dyDescent="0.25">
      <c r="B6" s="36" t="s">
        <v>20</v>
      </c>
      <c r="C6" s="36">
        <v>100004</v>
      </c>
      <c r="D6" s="72" t="s">
        <v>60</v>
      </c>
      <c r="E6" s="72"/>
      <c r="F6" s="72"/>
    </row>
    <row r="7" spans="2:8" ht="15.75" x14ac:dyDescent="0.25">
      <c r="B7" s="33"/>
      <c r="C7" s="33"/>
      <c r="D7" s="73" t="s">
        <v>88</v>
      </c>
      <c r="E7" s="73"/>
      <c r="F7" s="73"/>
    </row>
    <row r="8" spans="2:8" ht="15.75" x14ac:dyDescent="0.25">
      <c r="B8" s="33"/>
      <c r="C8" s="33"/>
      <c r="D8" s="74" t="s">
        <v>89</v>
      </c>
      <c r="E8" s="74"/>
      <c r="F8" s="74"/>
    </row>
    <row r="9" spans="2:8" ht="15.75" x14ac:dyDescent="0.25">
      <c r="B9" s="33"/>
      <c r="C9" s="33"/>
      <c r="D9" s="51" t="s">
        <v>19</v>
      </c>
      <c r="E9" s="75" t="s">
        <v>45</v>
      </c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 t="s">
        <v>52</v>
      </c>
      <c r="D12" s="77"/>
      <c r="E12" s="77"/>
    </row>
    <row r="13" spans="2:8" ht="15.75" customHeight="1" x14ac:dyDescent="0.25">
      <c r="B13" s="33"/>
      <c r="C13" s="66" t="s">
        <v>53</v>
      </c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 t="s">
        <v>51</v>
      </c>
      <c r="C16" s="53">
        <v>5</v>
      </c>
      <c r="D16" s="56" t="s">
        <v>82</v>
      </c>
      <c r="E16" s="54">
        <f>C16*5</f>
        <v>25</v>
      </c>
    </row>
    <row r="17" spans="1:7" x14ac:dyDescent="0.25">
      <c r="B17" s="53"/>
      <c r="C17" s="57">
        <v>2</v>
      </c>
      <c r="D17" s="56" t="s">
        <v>83</v>
      </c>
      <c r="E17" s="54">
        <f t="shared" ref="E17:E18" si="0">C17*5</f>
        <v>10</v>
      </c>
    </row>
    <row r="18" spans="1:7" x14ac:dyDescent="0.25">
      <c r="B18" s="53"/>
      <c r="C18" s="53"/>
      <c r="D18" s="56" t="s">
        <v>47</v>
      </c>
      <c r="E18" s="54">
        <f t="shared" si="0"/>
        <v>0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v>12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2.52</v>
      </c>
      <c r="G22" s="26"/>
    </row>
    <row r="23" spans="1:7" ht="15.75" x14ac:dyDescent="0.25">
      <c r="B23" s="25"/>
      <c r="C23" s="25"/>
      <c r="D23" s="24" t="s">
        <v>12</v>
      </c>
      <c r="E23" s="23">
        <v>14.52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E9:F9"/>
    <mergeCell ref="C12:E12"/>
    <mergeCell ref="C13:E13"/>
    <mergeCell ref="C14:E14"/>
    <mergeCell ref="D1:E2"/>
    <mergeCell ref="D3:E3"/>
    <mergeCell ref="D5:E5"/>
    <mergeCell ref="D6:F6"/>
    <mergeCell ref="D7:F7"/>
    <mergeCell ref="D8:F8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8"/>
  <sheetViews>
    <sheetView workbookViewId="0"/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>
        <v>40708</v>
      </c>
      <c r="D5" s="71"/>
      <c r="E5" s="71"/>
    </row>
    <row r="6" spans="2:8" ht="15.75" x14ac:dyDescent="0.25">
      <c r="B6" s="36" t="s">
        <v>20</v>
      </c>
      <c r="C6" s="36">
        <v>100006</v>
      </c>
      <c r="D6" s="72" t="s">
        <v>92</v>
      </c>
      <c r="E6" s="72"/>
      <c r="F6" s="72"/>
    </row>
    <row r="7" spans="2:8" ht="15.75" x14ac:dyDescent="0.25">
      <c r="B7" s="33"/>
      <c r="C7" s="33"/>
      <c r="D7" s="73" t="s">
        <v>93</v>
      </c>
      <c r="E7" s="73"/>
      <c r="F7" s="73"/>
    </row>
    <row r="8" spans="2:8" ht="15.75" x14ac:dyDescent="0.25">
      <c r="B8" s="33"/>
      <c r="C8" s="33"/>
      <c r="D8" s="74" t="s">
        <v>94</v>
      </c>
      <c r="E8" s="74"/>
      <c r="F8" s="74"/>
    </row>
    <row r="9" spans="2:8" ht="15.75" x14ac:dyDescent="0.25">
      <c r="B9" s="33"/>
      <c r="C9" s="33"/>
      <c r="D9" s="51" t="s">
        <v>19</v>
      </c>
      <c r="E9" s="75" t="s">
        <v>45</v>
      </c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 t="s">
        <v>52</v>
      </c>
      <c r="D12" s="77"/>
      <c r="E12" s="77"/>
    </row>
    <row r="13" spans="2:8" ht="15.75" customHeight="1" x14ac:dyDescent="0.25">
      <c r="B13" s="33"/>
      <c r="C13" s="66" t="s">
        <v>53</v>
      </c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 t="s">
        <v>51</v>
      </c>
      <c r="C16" s="53"/>
      <c r="D16" s="56" t="s">
        <v>82</v>
      </c>
      <c r="E16" s="54">
        <f>C16*5</f>
        <v>0</v>
      </c>
    </row>
    <row r="17" spans="1:7" x14ac:dyDescent="0.25">
      <c r="B17" s="53"/>
      <c r="C17" s="57">
        <v>1</v>
      </c>
      <c r="D17" s="56" t="s">
        <v>83</v>
      </c>
      <c r="E17" s="54">
        <f t="shared" ref="E17:E18" si="0">C17*5</f>
        <v>5</v>
      </c>
    </row>
    <row r="18" spans="1:7" x14ac:dyDescent="0.25">
      <c r="B18" s="53"/>
      <c r="C18" s="53"/>
      <c r="D18" s="56" t="s">
        <v>47</v>
      </c>
      <c r="E18" s="54">
        <f t="shared" si="0"/>
        <v>0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v>56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11.76</v>
      </c>
      <c r="G22" s="26"/>
    </row>
    <row r="23" spans="1:7" ht="15.75" x14ac:dyDescent="0.25">
      <c r="B23" s="25"/>
      <c r="C23" s="25"/>
      <c r="D23" s="24" t="s">
        <v>12</v>
      </c>
      <c r="E23" s="23">
        <v>67.759999999999991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E9:F9"/>
    <mergeCell ref="C12:E12"/>
    <mergeCell ref="C13:E13"/>
    <mergeCell ref="C14:E14"/>
    <mergeCell ref="D1:E2"/>
    <mergeCell ref="D3:E3"/>
    <mergeCell ref="D5:E5"/>
    <mergeCell ref="D6:F6"/>
    <mergeCell ref="D7:F7"/>
    <mergeCell ref="D8:F8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8"/>
  <sheetViews>
    <sheetView workbookViewId="0"/>
  </sheetViews>
  <sheetFormatPr baseColWidth="10" defaultColWidth="11.42578125" defaultRowHeight="15" x14ac:dyDescent="0.25"/>
  <cols>
    <col min="1" max="1" width="2.28515625" style="8" customWidth="1"/>
    <col min="2" max="2" width="20.7109375" style="8" customWidth="1"/>
    <col min="3" max="3" width="23.7109375" style="8" customWidth="1"/>
    <col min="4" max="4" width="28.7109375" style="8" customWidth="1"/>
    <col min="5" max="5" width="17.5703125" style="8" customWidth="1"/>
    <col min="6" max="6" width="11.42578125" style="8" customWidth="1"/>
    <col min="7" max="7" width="15.140625" style="8" customWidth="1"/>
    <col min="8" max="16384" width="11.42578125" style="8"/>
  </cols>
  <sheetData>
    <row r="1" spans="2:8" x14ac:dyDescent="0.25">
      <c r="D1" s="68" t="s">
        <v>22</v>
      </c>
      <c r="E1" s="69"/>
    </row>
    <row r="2" spans="2:8" x14ac:dyDescent="0.25">
      <c r="D2" s="69"/>
      <c r="E2" s="69"/>
    </row>
    <row r="3" spans="2:8" ht="36.75" x14ac:dyDescent="0.7">
      <c r="D3" s="70"/>
      <c r="E3" s="70"/>
    </row>
    <row r="4" spans="2:8" x14ac:dyDescent="0.25">
      <c r="D4" s="37"/>
      <c r="E4" s="37"/>
    </row>
    <row r="5" spans="2:8" x14ac:dyDescent="0.25">
      <c r="B5" s="36" t="s">
        <v>21</v>
      </c>
      <c r="C5" s="50">
        <v>40708</v>
      </c>
      <c r="D5" s="71"/>
      <c r="E5" s="71"/>
    </row>
    <row r="6" spans="2:8" ht="15.75" x14ac:dyDescent="0.25">
      <c r="B6" s="36" t="s">
        <v>20</v>
      </c>
      <c r="C6" s="36">
        <v>100007</v>
      </c>
      <c r="D6" s="72" t="s">
        <v>97</v>
      </c>
      <c r="E6" s="72"/>
      <c r="F6" s="72"/>
    </row>
    <row r="7" spans="2:8" ht="15.75" x14ac:dyDescent="0.25">
      <c r="B7" s="33"/>
      <c r="C7" s="33"/>
      <c r="D7" s="73" t="s">
        <v>98</v>
      </c>
      <c r="E7" s="73"/>
      <c r="F7" s="73"/>
    </row>
    <row r="8" spans="2:8" ht="15.75" x14ac:dyDescent="0.25">
      <c r="B8" s="33"/>
      <c r="C8" s="33"/>
      <c r="D8" s="74" t="s">
        <v>62</v>
      </c>
      <c r="E8" s="74"/>
      <c r="F8" s="74"/>
    </row>
    <row r="9" spans="2:8" ht="15.75" x14ac:dyDescent="0.25">
      <c r="B9" s="33"/>
      <c r="C9" s="33"/>
      <c r="D9" s="51" t="s">
        <v>19</v>
      </c>
      <c r="E9" s="75" t="s">
        <v>45</v>
      </c>
      <c r="F9" s="76"/>
      <c r="H9" s="35"/>
    </row>
    <row r="10" spans="2:8" x14ac:dyDescent="0.25">
      <c r="B10" s="33"/>
      <c r="C10" s="33"/>
      <c r="D10" s="33"/>
      <c r="H10" s="35"/>
    </row>
    <row r="11" spans="2:8" x14ac:dyDescent="0.25">
      <c r="B11" s="33"/>
      <c r="C11" s="33"/>
      <c r="D11" s="33"/>
    </row>
    <row r="12" spans="2:8" ht="15.75" customHeight="1" x14ac:dyDescent="0.25">
      <c r="B12" s="34" t="s">
        <v>18</v>
      </c>
      <c r="C12" s="77" t="s">
        <v>52</v>
      </c>
      <c r="D12" s="77"/>
      <c r="E12" s="77"/>
    </row>
    <row r="13" spans="2:8" ht="15.75" customHeight="1" x14ac:dyDescent="0.25">
      <c r="B13" s="33"/>
      <c r="C13" s="66" t="s">
        <v>53</v>
      </c>
      <c r="D13" s="66"/>
      <c r="E13" s="66"/>
    </row>
    <row r="14" spans="2:8" x14ac:dyDescent="0.25">
      <c r="C14" s="67"/>
      <c r="D14" s="67"/>
      <c r="E14" s="67"/>
    </row>
    <row r="15" spans="2:8" ht="15.75" x14ac:dyDescent="0.25">
      <c r="B15" s="32" t="s">
        <v>48</v>
      </c>
      <c r="C15" s="32" t="s">
        <v>49</v>
      </c>
      <c r="D15" s="32" t="s">
        <v>17</v>
      </c>
      <c r="E15" s="32" t="s">
        <v>16</v>
      </c>
    </row>
    <row r="16" spans="2:8" x14ac:dyDescent="0.25">
      <c r="B16" s="53" t="s">
        <v>51</v>
      </c>
      <c r="C16" s="53"/>
      <c r="D16" s="56" t="s">
        <v>82</v>
      </c>
      <c r="E16" s="54">
        <f>C16*5</f>
        <v>0</v>
      </c>
    </row>
    <row r="17" spans="1:7" x14ac:dyDescent="0.25">
      <c r="B17" s="53"/>
      <c r="C17" s="57">
        <v>1</v>
      </c>
      <c r="D17" s="56" t="s">
        <v>83</v>
      </c>
      <c r="E17" s="54">
        <f t="shared" ref="E17:E18" si="0">C17*5</f>
        <v>5</v>
      </c>
    </row>
    <row r="18" spans="1:7" x14ac:dyDescent="0.25">
      <c r="B18" s="53"/>
      <c r="C18" s="53"/>
      <c r="D18" s="56" t="s">
        <v>47</v>
      </c>
      <c r="E18" s="54">
        <f t="shared" si="0"/>
        <v>0</v>
      </c>
    </row>
    <row r="19" spans="1:7" x14ac:dyDescent="0.25">
      <c r="B19" s="53"/>
      <c r="C19" s="53"/>
      <c r="D19" s="56"/>
      <c r="E19" s="55"/>
    </row>
    <row r="20" spans="1:7" x14ac:dyDescent="0.25">
      <c r="B20" s="48"/>
      <c r="C20" s="48"/>
      <c r="D20" s="31" t="s">
        <v>15</v>
      </c>
      <c r="E20" s="27">
        <v>123</v>
      </c>
    </row>
    <row r="21" spans="1:7" x14ac:dyDescent="0.25">
      <c r="B21" s="29"/>
      <c r="C21" s="29"/>
      <c r="D21" s="28" t="s">
        <v>14</v>
      </c>
      <c r="E21" s="30">
        <v>0.21</v>
      </c>
    </row>
    <row r="22" spans="1:7" x14ac:dyDescent="0.25">
      <c r="B22" s="29"/>
      <c r="C22" s="29"/>
      <c r="D22" s="28" t="s">
        <v>13</v>
      </c>
      <c r="E22" s="27">
        <f>E20*0.21</f>
        <v>25.83</v>
      </c>
      <c r="G22" s="26"/>
    </row>
    <row r="23" spans="1:7" ht="15.75" x14ac:dyDescent="0.25">
      <c r="B23" s="25"/>
      <c r="C23" s="25"/>
      <c r="D23" s="24" t="s">
        <v>12</v>
      </c>
      <c r="E23" s="23">
        <v>148.82999999999998</v>
      </c>
    </row>
    <row r="26" spans="1:7" ht="15.75" x14ac:dyDescent="0.25">
      <c r="B26" s="22"/>
      <c r="C26" s="22"/>
    </row>
    <row r="27" spans="1:7" ht="15.75" thickBot="1" x14ac:dyDescent="0.3">
      <c r="B27" s="21" t="s">
        <v>11</v>
      </c>
      <c r="C27" s="21"/>
    </row>
    <row r="28" spans="1:7" x14ac:dyDescent="0.25">
      <c r="B28" s="20" t="s">
        <v>10</v>
      </c>
      <c r="C28" s="20"/>
      <c r="D28" s="20" t="s">
        <v>9</v>
      </c>
      <c r="E28" s="20" t="s">
        <v>8</v>
      </c>
    </row>
    <row r="29" spans="1:7" x14ac:dyDescent="0.25">
      <c r="A29" s="11"/>
      <c r="B29" s="19" t="s">
        <v>7</v>
      </c>
      <c r="C29" s="19"/>
      <c r="D29" s="18" t="s">
        <v>6</v>
      </c>
      <c r="E29" s="18" t="s">
        <v>6</v>
      </c>
    </row>
    <row r="30" spans="1:7" x14ac:dyDescent="0.25">
      <c r="A30" s="11"/>
      <c r="B30" s="17" t="s">
        <v>5</v>
      </c>
      <c r="C30" s="17"/>
      <c r="D30" s="14" t="s">
        <v>4</v>
      </c>
      <c r="E30" s="14" t="s">
        <v>4</v>
      </c>
    </row>
    <row r="31" spans="1:7" x14ac:dyDescent="0.25">
      <c r="A31" s="11"/>
      <c r="B31" s="16"/>
      <c r="C31" s="49"/>
      <c r="E31" s="14"/>
    </row>
    <row r="32" spans="1:7" x14ac:dyDescent="0.25">
      <c r="A32" s="11"/>
      <c r="B32" s="41" t="s">
        <v>40</v>
      </c>
      <c r="C32" s="41"/>
      <c r="D32" s="15" t="s">
        <v>3</v>
      </c>
      <c r="E32" s="14"/>
    </row>
    <row r="33" spans="1:5" ht="15.75" thickBot="1" x14ac:dyDescent="0.3">
      <c r="A33" s="11"/>
      <c r="B33" s="12" t="s">
        <v>2</v>
      </c>
      <c r="C33" s="12"/>
      <c r="D33" s="13"/>
      <c r="E33" s="12"/>
    </row>
    <row r="34" spans="1:5" x14ac:dyDescent="0.25">
      <c r="A34" s="11"/>
    </row>
    <row r="35" spans="1:5" ht="17.25" x14ac:dyDescent="0.3">
      <c r="B35" s="10" t="s">
        <v>1</v>
      </c>
      <c r="C35" s="10"/>
    </row>
    <row r="36" spans="1:5" x14ac:dyDescent="0.25">
      <c r="D36" s="9" t="s">
        <v>0</v>
      </c>
    </row>
    <row r="37" spans="1:5" x14ac:dyDescent="0.25">
      <c r="D37" s="9"/>
    </row>
    <row r="38" spans="1:5" x14ac:dyDescent="0.25">
      <c r="D38" s="40" t="s">
        <v>39</v>
      </c>
    </row>
  </sheetData>
  <mergeCells count="10">
    <mergeCell ref="E9:F9"/>
    <mergeCell ref="C12:E12"/>
    <mergeCell ref="C13:E13"/>
    <mergeCell ref="C14:E14"/>
    <mergeCell ref="D1:E2"/>
    <mergeCell ref="D3:E3"/>
    <mergeCell ref="D5:E5"/>
    <mergeCell ref="D6:F6"/>
    <mergeCell ref="D7:F7"/>
    <mergeCell ref="D8:F8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Menu</vt:lpstr>
      <vt:lpstr>MasqueFacture</vt:lpstr>
      <vt:lpstr>100002</vt:lpstr>
      <vt:lpstr>100005</vt:lpstr>
      <vt:lpstr>100008</vt:lpstr>
      <vt:lpstr>100010</vt:lpstr>
      <vt:lpstr>100003</vt:lpstr>
      <vt:lpstr>100004</vt:lpstr>
      <vt:lpstr>100006</vt:lpstr>
      <vt:lpstr>100007</vt:lpstr>
      <vt:lpstr>Menu!Zone_d_impression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gg</cp:lastModifiedBy>
  <cp:lastPrinted>2014-05-04T19:31:23Z</cp:lastPrinted>
  <dcterms:created xsi:type="dcterms:W3CDTF">2008-02-28T17:35:23Z</dcterms:created>
  <dcterms:modified xsi:type="dcterms:W3CDTF">2014-05-06T05:59:54Z</dcterms:modified>
</cp:coreProperties>
</file>