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4915" windowHeight="128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G8" i="1"/>
  <c r="F9"/>
  <c r="G9" s="1"/>
  <c r="F7"/>
  <c r="G7" s="1"/>
  <c r="F6"/>
  <c r="G6" s="1"/>
  <c r="F5"/>
  <c r="G5" s="1"/>
</calcChain>
</file>

<file path=xl/sharedStrings.xml><?xml version="1.0" encoding="utf-8"?>
<sst xmlns="http://schemas.openxmlformats.org/spreadsheetml/2006/main" count="61" uniqueCount="23">
  <si>
    <t>Étiquettes de lignes</t>
  </si>
  <si>
    <t>Code Contrat</t>
  </si>
  <si>
    <t>Nom Projet</t>
  </si>
  <si>
    <t>Manager</t>
  </si>
  <si>
    <t>Lissage</t>
  </si>
  <si>
    <t>Factu</t>
  </si>
  <si>
    <t>B</t>
  </si>
  <si>
    <t>A</t>
  </si>
  <si>
    <t>C</t>
  </si>
  <si>
    <t>D</t>
  </si>
  <si>
    <t>E</t>
  </si>
  <si>
    <t>BLEU</t>
  </si>
  <si>
    <t>ROUGE</t>
  </si>
  <si>
    <t>VERT</t>
  </si>
  <si>
    <t>JAUNE</t>
  </si>
  <si>
    <t>NOIR</t>
  </si>
  <si>
    <t>dupont.bernard@gg.com</t>
  </si>
  <si>
    <t>marie.christine@gg.com</t>
  </si>
  <si>
    <t>guillaume.top@gg.com</t>
  </si>
  <si>
    <t>Somme</t>
  </si>
  <si>
    <t>Mon fichier</t>
  </si>
  <si>
    <t>Navette</t>
  </si>
  <si>
    <t>Les sélections que j'aimerais que la macro fasse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</si>
</sst>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2" xfId="0" applyBorder="1"/>
    <xf numFmtId="0" fontId="0" fillId="0" borderId="2" xfId="0" applyNumberFormat="1" applyBorder="1"/>
    <xf numFmtId="4" fontId="0" fillId="0" borderId="2" xfId="0" applyNumberFormat="1" applyBorder="1"/>
    <xf numFmtId="0" fontId="0" fillId="0" borderId="3" xfId="0" applyBorder="1"/>
    <xf numFmtId="0" fontId="0" fillId="0" borderId="3" xfId="0" applyNumberFormat="1" applyBorder="1"/>
    <xf numFmtId="4" fontId="0" fillId="0" borderId="3" xfId="0" applyNumberFormat="1" applyBorder="1"/>
    <xf numFmtId="0" fontId="2" fillId="0" borderId="2" xfId="1" applyBorder="1" applyAlignment="1" applyProtection="1"/>
    <xf numFmtId="0" fontId="2" fillId="0" borderId="3" xfId="1" applyBorder="1" applyAlignment="1" applyProtection="1"/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83.69.23\daf%20france\04_COMPTABILITES\ADV2_DOSSIERS%20PARTAGES%20ADV\EUTM%202016\Commun%202016\Avancement%20Compar\07%202016\Compar%2007%20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SR"/>
      <sheetName val="Feuil2"/>
      <sheetName val="Feuil3"/>
      <sheetName val="Compar 07 2016"/>
      <sheetName val="PSA"/>
      <sheetName val="Factu"/>
      <sheetName val="PROFORMA"/>
    </sheetNames>
    <sheetDataSet>
      <sheetData sheetId="0"/>
      <sheetData sheetId="1"/>
      <sheetData sheetId="2">
        <row r="4">
          <cell r="A4" t="str">
            <v>000000000023931</v>
          </cell>
          <cell r="B4">
            <v>7500</v>
          </cell>
        </row>
        <row r="5">
          <cell r="A5" t="str">
            <v>000000000023971</v>
          </cell>
          <cell r="B5">
            <v>-8589.2112963211221</v>
          </cell>
        </row>
        <row r="6">
          <cell r="A6" t="str">
            <v>000000000024003</v>
          </cell>
          <cell r="B6">
            <v>27000</v>
          </cell>
        </row>
        <row r="7">
          <cell r="A7" t="str">
            <v>000000000035692</v>
          </cell>
          <cell r="B7">
            <v>-24000</v>
          </cell>
        </row>
        <row r="8">
          <cell r="A8" t="str">
            <v>000000000042762</v>
          </cell>
          <cell r="B8">
            <v>67000</v>
          </cell>
        </row>
        <row r="9">
          <cell r="A9" t="str">
            <v>000000000042800</v>
          </cell>
          <cell r="B9">
            <v>-66451.100000000006</v>
          </cell>
        </row>
        <row r="10">
          <cell r="A10" t="str">
            <v>000000000043244</v>
          </cell>
        </row>
        <row r="11">
          <cell r="A11" t="str">
            <v>000000000044713</v>
          </cell>
          <cell r="B11">
            <v>8000</v>
          </cell>
        </row>
        <row r="12">
          <cell r="A12" t="str">
            <v>000000000047116</v>
          </cell>
          <cell r="B12">
            <v>-12354.718626985094</v>
          </cell>
        </row>
        <row r="13">
          <cell r="A13" t="str">
            <v>000000000047529</v>
          </cell>
          <cell r="B13">
            <v>17169.25</v>
          </cell>
        </row>
        <row r="14">
          <cell r="A14" t="str">
            <v>000000000047663</v>
          </cell>
          <cell r="B14">
            <v>17210.375977840289</v>
          </cell>
        </row>
        <row r="15">
          <cell r="A15" t="str">
            <v>000000000050442</v>
          </cell>
          <cell r="B15">
            <v>1897.545454545454</v>
          </cell>
        </row>
        <row r="16">
          <cell r="A16" t="str">
            <v>000000000051692</v>
          </cell>
        </row>
        <row r="17">
          <cell r="A17" t="str">
            <v>000000000054597</v>
          </cell>
          <cell r="B17">
            <v>-25000</v>
          </cell>
        </row>
        <row r="18">
          <cell r="A18" t="str">
            <v>000000000054625</v>
          </cell>
          <cell r="B18">
            <v>4000</v>
          </cell>
        </row>
        <row r="19">
          <cell r="A19" t="str">
            <v>000000000066141</v>
          </cell>
          <cell r="B19">
            <v>-1500</v>
          </cell>
        </row>
        <row r="20">
          <cell r="A20" t="str">
            <v>000000000069203</v>
          </cell>
          <cell r="B20">
            <v>-2000</v>
          </cell>
        </row>
        <row r="21">
          <cell r="A21" t="str">
            <v>000000000069355</v>
          </cell>
          <cell r="B21">
            <v>98984.416666666657</v>
          </cell>
        </row>
        <row r="22">
          <cell r="A22" t="str">
            <v>000000000070692</v>
          </cell>
          <cell r="B22">
            <v>-152912.63333333336</v>
          </cell>
        </row>
        <row r="23">
          <cell r="A23" t="str">
            <v>000000000070883</v>
          </cell>
          <cell r="B23">
            <v>-83507.909592320008</v>
          </cell>
        </row>
        <row r="24">
          <cell r="A24" t="str">
            <v>000000000070930</v>
          </cell>
          <cell r="B24">
            <v>-9367.7504604200603</v>
          </cell>
        </row>
        <row r="25">
          <cell r="A25" t="str">
            <v>000000000070931</v>
          </cell>
          <cell r="B25">
            <v>-17257.864178699925</v>
          </cell>
        </row>
        <row r="26">
          <cell r="A26" t="str">
            <v>000000000071154</v>
          </cell>
          <cell r="B26">
            <v>28814.109486975103</v>
          </cell>
        </row>
        <row r="27">
          <cell r="A27" t="str">
            <v>000000000071226</v>
          </cell>
          <cell r="B27">
            <v>6600</v>
          </cell>
        </row>
        <row r="28">
          <cell r="A28" t="str">
            <v>000000000071410</v>
          </cell>
          <cell r="B28">
            <v>5012</v>
          </cell>
        </row>
        <row r="29">
          <cell r="A29" t="str">
            <v>000000000072217</v>
          </cell>
          <cell r="B29">
            <v>49500</v>
          </cell>
        </row>
        <row r="30">
          <cell r="A30" t="str">
            <v>000000000072238</v>
          </cell>
          <cell r="B30">
            <v>-105161.2</v>
          </cell>
        </row>
        <row r="31">
          <cell r="A31" t="str">
            <v>000000000074130</v>
          </cell>
        </row>
        <row r="32">
          <cell r="A32" t="str">
            <v>000000000074644</v>
          </cell>
          <cell r="B32">
            <v>25200</v>
          </cell>
        </row>
        <row r="33">
          <cell r="A33" t="str">
            <v>000000000075749</v>
          </cell>
          <cell r="B33">
            <v>-158885.97999999998</v>
          </cell>
        </row>
        <row r="34">
          <cell r="A34" t="str">
            <v>000000000075751</v>
          </cell>
          <cell r="B34">
            <v>81962.2356</v>
          </cell>
        </row>
        <row r="35">
          <cell r="A35" t="str">
            <v>000000000075755</v>
          </cell>
          <cell r="B35">
            <v>42319.714999999997</v>
          </cell>
        </row>
        <row r="36">
          <cell r="A36" t="str">
            <v>000000000075756</v>
          </cell>
          <cell r="B36">
            <v>22160.14</v>
          </cell>
        </row>
        <row r="37">
          <cell r="A37" t="str">
            <v>000000000075770</v>
          </cell>
          <cell r="B37">
            <v>6090.9364210415097</v>
          </cell>
        </row>
        <row r="38">
          <cell r="A38" t="str">
            <v>000000000076004</v>
          </cell>
          <cell r="B38">
            <v>-60000</v>
          </cell>
        </row>
        <row r="39">
          <cell r="A39" t="str">
            <v>000000000076406</v>
          </cell>
          <cell r="B39">
            <v>-351000</v>
          </cell>
        </row>
        <row r="40">
          <cell r="A40" t="str">
            <v>000000000077570</v>
          </cell>
          <cell r="B40">
            <v>-6500</v>
          </cell>
        </row>
        <row r="41">
          <cell r="A41" t="str">
            <v>000000000078061</v>
          </cell>
          <cell r="B41">
            <v>9145.9000000000015</v>
          </cell>
        </row>
        <row r="42">
          <cell r="A42" t="str">
            <v>000000000078307</v>
          </cell>
          <cell r="B42">
            <v>5000</v>
          </cell>
        </row>
        <row r="43">
          <cell r="A43" t="str">
            <v>000000000078311</v>
          </cell>
          <cell r="B43">
            <v>-90224.127068568792</v>
          </cell>
        </row>
        <row r="44">
          <cell r="A44" t="str">
            <v>000000000078326</v>
          </cell>
          <cell r="B44">
            <v>-43000</v>
          </cell>
        </row>
        <row r="45">
          <cell r="A45" t="str">
            <v>000000000079454</v>
          </cell>
          <cell r="B45">
            <v>48000</v>
          </cell>
        </row>
        <row r="46">
          <cell r="A46" t="str">
            <v>000000000080750</v>
          </cell>
          <cell r="B46">
            <v>-3000</v>
          </cell>
        </row>
        <row r="47">
          <cell r="A47" t="str">
            <v>000000000081215</v>
          </cell>
          <cell r="B47">
            <v>-113000</v>
          </cell>
        </row>
        <row r="48">
          <cell r="A48" t="str">
            <v>000000000081658</v>
          </cell>
          <cell r="B48">
            <v>-56000</v>
          </cell>
        </row>
        <row r="49">
          <cell r="A49" t="str">
            <v>000000000082827</v>
          </cell>
          <cell r="B49">
            <v>11319.75</v>
          </cell>
        </row>
        <row r="50">
          <cell r="A50" t="str">
            <v>FR1EC12480000</v>
          </cell>
          <cell r="B50">
            <v>800</v>
          </cell>
        </row>
        <row r="51">
          <cell r="A51" t="str">
            <v>FR1EC12524400</v>
          </cell>
          <cell r="B51">
            <v>300</v>
          </cell>
        </row>
        <row r="52">
          <cell r="A52" t="str">
            <v>FREC11948000</v>
          </cell>
          <cell r="B52">
            <v>56000</v>
          </cell>
        </row>
        <row r="53">
          <cell r="A53" t="str">
            <v>FREC12047100</v>
          </cell>
          <cell r="B53">
            <v>-23912.7</v>
          </cell>
        </row>
        <row r="54">
          <cell r="A54" t="str">
            <v>FREC12047200</v>
          </cell>
          <cell r="B54">
            <v>-6412.3853952000009</v>
          </cell>
        </row>
        <row r="55">
          <cell r="A55" t="str">
            <v>FREC12048600</v>
          </cell>
        </row>
        <row r="56">
          <cell r="A56" t="str">
            <v>FREC12212600</v>
          </cell>
          <cell r="B56">
            <v>-2000</v>
          </cell>
        </row>
        <row r="57">
          <cell r="A57" t="str">
            <v>FREC12292200</v>
          </cell>
          <cell r="B57">
            <v>-20000</v>
          </cell>
        </row>
        <row r="58">
          <cell r="A58" t="str">
            <v>FREC12475300</v>
          </cell>
          <cell r="B58">
            <v>6214</v>
          </cell>
        </row>
        <row r="59">
          <cell r="A59" t="str">
            <v>FREC12551400</v>
          </cell>
        </row>
        <row r="60">
          <cell r="A60" t="str">
            <v>FREC12579400</v>
          </cell>
          <cell r="B60">
            <v>-9485</v>
          </cell>
        </row>
        <row r="61">
          <cell r="A61" t="str">
            <v>FREC12622900</v>
          </cell>
          <cell r="B61">
            <v>8406</v>
          </cell>
        </row>
      </sheetData>
      <sheetData sheetId="3">
        <row r="2">
          <cell r="B2" t="str">
            <v>FR1EC12480000</v>
          </cell>
        </row>
        <row r="3">
          <cell r="B3" t="str">
            <v>000000000071226</v>
          </cell>
        </row>
        <row r="4">
          <cell r="B4" t="str">
            <v>000000000077570</v>
          </cell>
        </row>
        <row r="6">
          <cell r="B6" t="str">
            <v>FREC11948000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uillaume.top@gg.com" TargetMode="External"/><Relationship Id="rId3" Type="http://schemas.openxmlformats.org/officeDocument/2006/relationships/hyperlink" Target="mailto:marie.christine@gg.com" TargetMode="External"/><Relationship Id="rId7" Type="http://schemas.openxmlformats.org/officeDocument/2006/relationships/hyperlink" Target="mailto:dupont.bernard@gg.com" TargetMode="External"/><Relationship Id="rId2" Type="http://schemas.openxmlformats.org/officeDocument/2006/relationships/hyperlink" Target="mailto:dupont.bernard@gg.com" TargetMode="External"/><Relationship Id="rId1" Type="http://schemas.openxmlformats.org/officeDocument/2006/relationships/hyperlink" Target="mailto:dupont.bernard@gg.com" TargetMode="External"/><Relationship Id="rId6" Type="http://schemas.openxmlformats.org/officeDocument/2006/relationships/hyperlink" Target="mailto:dupont.bernard@gg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guillaume.top@gg.com" TargetMode="External"/><Relationship Id="rId10" Type="http://schemas.openxmlformats.org/officeDocument/2006/relationships/hyperlink" Target="mailto:marie.christine@gg.com" TargetMode="External"/><Relationship Id="rId4" Type="http://schemas.openxmlformats.org/officeDocument/2006/relationships/hyperlink" Target="mailto:guillaume.top@gg.com" TargetMode="External"/><Relationship Id="rId9" Type="http://schemas.openxmlformats.org/officeDocument/2006/relationships/hyperlink" Target="mailto:guillaume.top@gg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23"/>
  <sheetViews>
    <sheetView tabSelected="1" workbookViewId="0">
      <selection activeCell="C24" sqref="C24"/>
    </sheetView>
  </sheetViews>
  <sheetFormatPr baseColWidth="10" defaultRowHeight="15"/>
  <cols>
    <col min="1" max="1" width="18.7109375" bestFit="1" customWidth="1"/>
    <col min="2" max="2" width="16.140625" bestFit="1" customWidth="1"/>
    <col min="3" max="3" width="34.7109375" bestFit="1" customWidth="1"/>
    <col min="4" max="4" width="31.28515625" bestFit="1" customWidth="1"/>
    <col min="5" max="5" width="17.85546875" bestFit="1" customWidth="1"/>
    <col min="6" max="6" width="9.7109375" bestFit="1" customWidth="1"/>
    <col min="7" max="7" width="10" bestFit="1" customWidth="1"/>
  </cols>
  <sheetData>
    <row r="2" spans="1:8" ht="28.5">
      <c r="A2" s="11" t="s">
        <v>20</v>
      </c>
      <c r="B2" s="11"/>
      <c r="C2" s="11"/>
      <c r="D2" s="11"/>
      <c r="E2" s="11"/>
      <c r="F2" s="11"/>
      <c r="G2" s="11"/>
    </row>
    <row r="3" spans="1:8" ht="15.75" thickBot="1"/>
    <row r="4" spans="1:8" ht="15.75" thickBot="1">
      <c r="A4" s="1" t="s">
        <v>0</v>
      </c>
      <c r="B4" s="1" t="s">
        <v>1</v>
      </c>
      <c r="C4" s="1" t="s">
        <v>2</v>
      </c>
      <c r="D4" s="1" t="s">
        <v>3</v>
      </c>
      <c r="E4" s="1" t="s">
        <v>19</v>
      </c>
      <c r="F4" s="1" t="s">
        <v>4</v>
      </c>
      <c r="G4" s="1" t="s">
        <v>5</v>
      </c>
      <c r="H4" s="1" t="s">
        <v>21</v>
      </c>
    </row>
    <row r="5" spans="1:8" ht="15" customHeight="1" thickBot="1">
      <c r="A5" s="10" t="s">
        <v>7</v>
      </c>
      <c r="B5" s="10">
        <v>1</v>
      </c>
      <c r="C5" s="2" t="s">
        <v>11</v>
      </c>
      <c r="D5" s="8" t="s">
        <v>16</v>
      </c>
      <c r="E5" s="3">
        <v>2251.9</v>
      </c>
      <c r="F5" s="4">
        <f>VLOOKUP('[1]Compar 07 2016'!B2,[1]Feuil3!$A$4:$B$61,2,FALSE)</f>
        <v>800</v>
      </c>
      <c r="G5" s="4">
        <f>E5-F5</f>
        <v>1451.9</v>
      </c>
      <c r="H5">
        <v>0</v>
      </c>
    </row>
    <row r="6" spans="1:8" ht="15" customHeight="1">
      <c r="A6" s="10" t="s">
        <v>6</v>
      </c>
      <c r="B6" s="10">
        <v>2</v>
      </c>
      <c r="C6" s="5" t="s">
        <v>12</v>
      </c>
      <c r="D6" s="8" t="s">
        <v>16</v>
      </c>
      <c r="E6" s="6">
        <v>14946</v>
      </c>
      <c r="F6" s="7">
        <f>VLOOKUP('[1]Compar 07 2016'!B3,[1]Feuil3!$A$4:$B$61,2,FALSE)</f>
        <v>6600</v>
      </c>
      <c r="G6" s="7">
        <f t="shared" ref="G6:G9" si="0">E6-F6</f>
        <v>8346</v>
      </c>
      <c r="H6">
        <v>0</v>
      </c>
    </row>
    <row r="7" spans="1:8" ht="15" customHeight="1">
      <c r="A7" s="10" t="s">
        <v>8</v>
      </c>
      <c r="B7" s="10">
        <v>3</v>
      </c>
      <c r="C7" s="5" t="s">
        <v>13</v>
      </c>
      <c r="D7" s="9" t="s">
        <v>17</v>
      </c>
      <c r="E7" s="6">
        <v>69580.114000000001</v>
      </c>
      <c r="F7" s="7">
        <f>VLOOKUP('[1]Compar 07 2016'!B4,[1]Feuil3!$A$4:$B$61,2,FALSE)</f>
        <v>-6500</v>
      </c>
      <c r="G7" s="7">
        <f t="shared" si="0"/>
        <v>76080.114000000001</v>
      </c>
      <c r="H7">
        <v>0</v>
      </c>
    </row>
    <row r="8" spans="1:8" ht="15" customHeight="1">
      <c r="A8" s="10" t="s">
        <v>9</v>
      </c>
      <c r="B8" s="10">
        <v>4</v>
      </c>
      <c r="C8" s="5" t="s">
        <v>14</v>
      </c>
      <c r="D8" s="9" t="s">
        <v>18</v>
      </c>
      <c r="E8" s="6">
        <v>127759</v>
      </c>
      <c r="F8" s="7"/>
      <c r="G8" s="7">
        <f t="shared" si="0"/>
        <v>127759</v>
      </c>
      <c r="H8">
        <v>0</v>
      </c>
    </row>
    <row r="9" spans="1:8" ht="15" customHeight="1">
      <c r="A9" s="10" t="s">
        <v>10</v>
      </c>
      <c r="B9" s="10">
        <v>5</v>
      </c>
      <c r="C9" s="5" t="s">
        <v>15</v>
      </c>
      <c r="D9" s="9" t="s">
        <v>18</v>
      </c>
      <c r="E9" s="6">
        <v>98608.760000000009</v>
      </c>
      <c r="F9" s="7">
        <f>VLOOKUP('[1]Compar 07 2016'!B6,[1]Feuil3!$A$4:$B$61,2,FALSE)</f>
        <v>56000</v>
      </c>
      <c r="G9" s="7">
        <f t="shared" si="0"/>
        <v>42608.760000000009</v>
      </c>
      <c r="H9">
        <v>0</v>
      </c>
    </row>
    <row r="12" spans="1:8" ht="28.5">
      <c r="A12" s="11" t="s">
        <v>22</v>
      </c>
      <c r="B12" s="11"/>
      <c r="C12" s="11"/>
      <c r="D12" s="11"/>
      <c r="E12" s="11"/>
      <c r="F12" s="11"/>
      <c r="G12" s="11"/>
    </row>
    <row r="13" spans="1:8" ht="15.75" thickBot="1"/>
    <row r="14" spans="1:8" ht="15.75" thickBot="1">
      <c r="A14" s="1" t="s">
        <v>0</v>
      </c>
      <c r="B14" s="1" t="s">
        <v>1</v>
      </c>
      <c r="C14" s="1" t="s">
        <v>2</v>
      </c>
      <c r="D14" s="1" t="s">
        <v>3</v>
      </c>
      <c r="E14" s="1" t="s">
        <v>19</v>
      </c>
      <c r="F14" s="1" t="s">
        <v>4</v>
      </c>
      <c r="G14" s="1" t="s">
        <v>5</v>
      </c>
    </row>
    <row r="15" spans="1:8" ht="15.75" thickBot="1">
      <c r="A15" s="10" t="s">
        <v>7</v>
      </c>
      <c r="B15" s="10">
        <v>1</v>
      </c>
      <c r="C15" s="2" t="s">
        <v>11</v>
      </c>
      <c r="D15" s="8" t="s">
        <v>16</v>
      </c>
      <c r="E15" s="3">
        <v>2251.9</v>
      </c>
      <c r="F15" s="4">
        <v>800</v>
      </c>
      <c r="G15" s="4">
        <v>1451.9</v>
      </c>
    </row>
    <row r="16" spans="1:8">
      <c r="A16" s="10" t="s">
        <v>6</v>
      </c>
      <c r="B16" s="10">
        <v>2</v>
      </c>
      <c r="C16" s="5" t="s">
        <v>12</v>
      </c>
      <c r="D16" s="8" t="s">
        <v>16</v>
      </c>
      <c r="E16" s="6">
        <v>14946</v>
      </c>
      <c r="F16" s="7">
        <v>6600</v>
      </c>
      <c r="G16" s="7">
        <v>8346</v>
      </c>
    </row>
    <row r="17" spans="1:7" ht="15.75" thickBot="1"/>
    <row r="18" spans="1:7" ht="15.75" thickBot="1">
      <c r="A18" s="1" t="s">
        <v>0</v>
      </c>
      <c r="B18" s="1" t="s">
        <v>1</v>
      </c>
      <c r="C18" s="1" t="s">
        <v>2</v>
      </c>
      <c r="D18" s="1" t="s">
        <v>3</v>
      </c>
      <c r="E18" s="1" t="s">
        <v>19</v>
      </c>
      <c r="F18" s="1" t="s">
        <v>4</v>
      </c>
      <c r="G18" s="1" t="s">
        <v>5</v>
      </c>
    </row>
    <row r="19" spans="1:7">
      <c r="A19" s="10" t="s">
        <v>8</v>
      </c>
      <c r="B19" s="10">
        <v>3</v>
      </c>
      <c r="C19" s="5" t="s">
        <v>13</v>
      </c>
      <c r="D19" s="9" t="s">
        <v>17</v>
      </c>
      <c r="E19" s="6">
        <v>69580.114000000001</v>
      </c>
      <c r="F19" s="7">
        <v>-6500</v>
      </c>
      <c r="G19" s="7">
        <v>76080.114000000001</v>
      </c>
    </row>
    <row r="20" spans="1:7" ht="15.75" thickBot="1"/>
    <row r="21" spans="1:7" ht="15.75" thickBot="1">
      <c r="A21" s="1" t="s">
        <v>0</v>
      </c>
      <c r="B21" s="1" t="s">
        <v>1</v>
      </c>
      <c r="C21" s="1" t="s">
        <v>2</v>
      </c>
      <c r="D21" s="1" t="s">
        <v>3</v>
      </c>
      <c r="E21" s="1" t="s">
        <v>19</v>
      </c>
      <c r="F21" s="1" t="s">
        <v>4</v>
      </c>
      <c r="G21" s="1" t="s">
        <v>5</v>
      </c>
    </row>
    <row r="22" spans="1:7">
      <c r="A22" s="10" t="s">
        <v>9</v>
      </c>
      <c r="B22" s="10">
        <v>4</v>
      </c>
      <c r="C22" s="5" t="s">
        <v>14</v>
      </c>
      <c r="D22" s="9" t="s">
        <v>18</v>
      </c>
      <c r="E22" s="6">
        <v>127759</v>
      </c>
      <c r="F22" s="7"/>
      <c r="G22" s="7">
        <v>127759</v>
      </c>
    </row>
    <row r="23" spans="1:7">
      <c r="A23" s="10" t="s">
        <v>10</v>
      </c>
      <c r="B23" s="10">
        <v>5</v>
      </c>
      <c r="C23" s="5" t="s">
        <v>15</v>
      </c>
      <c r="D23" s="9" t="s">
        <v>18</v>
      </c>
      <c r="E23" s="6">
        <v>98608.760000000009</v>
      </c>
      <c r="F23" s="7">
        <v>56000</v>
      </c>
      <c r="G23" s="7">
        <v>42608.760000000009</v>
      </c>
    </row>
  </sheetData>
  <mergeCells count="2">
    <mergeCell ref="A2:G2"/>
    <mergeCell ref="A12:G12"/>
  </mergeCells>
  <hyperlinks>
    <hyperlink ref="D5" r:id="rId1"/>
    <hyperlink ref="D6" r:id="rId2"/>
    <hyperlink ref="D7" r:id="rId3"/>
    <hyperlink ref="D8" r:id="rId4"/>
    <hyperlink ref="D9" r:id="rId5"/>
    <hyperlink ref="D15" r:id="rId6"/>
    <hyperlink ref="D16" r:id="rId7"/>
    <hyperlink ref="D22" r:id="rId8"/>
    <hyperlink ref="D23" r:id="rId9"/>
    <hyperlink ref="D19" r:id="rId10"/>
  </hyperlinks>
  <pageMargins left="0.7" right="0.7" top="0.75" bottom="0.75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arnaudaz</dc:creator>
  <cp:lastModifiedBy>arnaudaz</cp:lastModifiedBy>
  <dcterms:created xsi:type="dcterms:W3CDTF">2016-07-26T13:07:02Z</dcterms:created>
  <dcterms:modified xsi:type="dcterms:W3CDTF">2016-07-26T13:29:42Z</dcterms:modified>
</cp:coreProperties>
</file>