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45" windowWidth="20115" windowHeight="7995"/>
  </bookViews>
  <sheets>
    <sheet name="Feuil1" sheetId="1" r:id="rId1"/>
    <sheet name="Feuil3" sheetId="3" r:id="rId2"/>
  </sheets>
  <externalReferences>
    <externalReference r:id="rId3"/>
  </externalReferences>
  <definedNames>
    <definedName name="noms">'[1]Liste des Adhérents 2012'!$G$5:$G$100</definedName>
  </definedNames>
  <calcPr calcId="125725"/>
</workbook>
</file>

<file path=xl/calcChain.xml><?xml version="1.0" encoding="utf-8"?>
<calcChain xmlns="http://schemas.openxmlformats.org/spreadsheetml/2006/main">
  <c r="C7" i="3"/>
  <c r="C8"/>
  <c r="C9"/>
  <c r="C10"/>
  <c r="C11"/>
  <c r="C12"/>
  <c r="C13"/>
  <c r="C14"/>
  <c r="C15"/>
  <c r="C16"/>
  <c r="C17"/>
  <c r="C18"/>
  <c r="C19"/>
  <c r="C20"/>
  <c r="C21"/>
  <c r="C22"/>
  <c r="C23"/>
  <c r="C24"/>
  <c r="C25"/>
  <c r="C26"/>
  <c r="C27"/>
  <c r="C28"/>
  <c r="C29"/>
  <c r="C30"/>
  <c r="C31"/>
  <c r="C32"/>
  <c r="C33"/>
  <c r="C34"/>
  <c r="C35"/>
  <c r="C36"/>
  <c r="C37"/>
  <c r="C38"/>
  <c r="C39"/>
  <c r="C40"/>
  <c r="C41"/>
  <c r="C42"/>
  <c r="C43"/>
  <c r="C44"/>
  <c r="C45"/>
  <c r="C46"/>
  <c r="C47"/>
  <c r="C48"/>
  <c r="C49"/>
  <c r="C50"/>
  <c r="C51"/>
  <c r="C52"/>
  <c r="C53"/>
  <c r="C54"/>
  <c r="C55"/>
  <c r="C56"/>
  <c r="C57"/>
  <c r="C58"/>
  <c r="C59"/>
  <c r="C60"/>
  <c r="C61"/>
  <c r="C62"/>
  <c r="C63"/>
  <c r="C64"/>
  <c r="C65"/>
  <c r="C66"/>
  <c r="C67"/>
  <c r="C68"/>
  <c r="C69"/>
  <c r="C70"/>
  <c r="C71"/>
  <c r="C72"/>
  <c r="C73"/>
  <c r="C74"/>
  <c r="C75"/>
  <c r="C76"/>
  <c r="C77"/>
  <c r="C78"/>
  <c r="C79"/>
  <c r="C80"/>
  <c r="C81"/>
  <c r="C82"/>
  <c r="C83"/>
  <c r="C84"/>
  <c r="C85"/>
  <c r="C86"/>
  <c r="C87"/>
  <c r="C88"/>
  <c r="C89"/>
  <c r="C90"/>
  <c r="C91"/>
  <c r="C92"/>
  <c r="C93"/>
  <c r="C94"/>
  <c r="C95"/>
  <c r="C96"/>
  <c r="C97"/>
  <c r="C98"/>
  <c r="C99"/>
  <c r="C100"/>
  <c r="C101"/>
  <c r="C102"/>
  <c r="C103"/>
  <c r="C104"/>
  <c r="C105"/>
  <c r="C106"/>
  <c r="C107"/>
  <c r="C108"/>
  <c r="C109"/>
  <c r="C110"/>
  <c r="C111"/>
  <c r="C112"/>
  <c r="C113"/>
  <c r="C114"/>
  <c r="C115"/>
  <c r="C116"/>
  <c r="C117"/>
  <c r="C118"/>
  <c r="C6"/>
  <c r="K96"/>
  <c r="K98"/>
  <c r="K100"/>
  <c r="A24"/>
  <c r="G97"/>
  <c r="H97"/>
  <c r="I97"/>
  <c r="G93"/>
  <c r="H93"/>
  <c r="I93"/>
  <c r="G53"/>
  <c r="H53"/>
  <c r="I53"/>
  <c r="G52"/>
  <c r="H52"/>
  <c r="I52"/>
  <c r="G54"/>
  <c r="H54"/>
  <c r="I54"/>
  <c r="G99"/>
  <c r="H99"/>
  <c r="I99"/>
  <c r="K118"/>
  <c r="H118"/>
  <c r="G118"/>
  <c r="I118" s="1"/>
  <c r="A118"/>
  <c r="K117"/>
  <c r="H117"/>
  <c r="G117"/>
  <c r="I117" s="1"/>
  <c r="A117"/>
  <c r="K116"/>
  <c r="H116"/>
  <c r="G116"/>
  <c r="I116" s="1"/>
  <c r="A116"/>
  <c r="K115"/>
  <c r="H115"/>
  <c r="G115"/>
  <c r="I115" s="1"/>
  <c r="A115"/>
  <c r="K114"/>
  <c r="H114"/>
  <c r="G114"/>
  <c r="I114" s="1"/>
  <c r="A114"/>
  <c r="K113"/>
  <c r="H113"/>
  <c r="G113"/>
  <c r="I113" s="1"/>
  <c r="A113"/>
  <c r="K112"/>
  <c r="H112"/>
  <c r="G112"/>
  <c r="I112" s="1"/>
  <c r="A112"/>
  <c r="K111"/>
  <c r="H111"/>
  <c r="G111"/>
  <c r="I111" s="1"/>
  <c r="A111"/>
  <c r="K110"/>
  <c r="H110"/>
  <c r="G110"/>
  <c r="I110" s="1"/>
  <c r="A110"/>
  <c r="K109"/>
  <c r="H109"/>
  <c r="G109"/>
  <c r="I109" s="1"/>
  <c r="A109"/>
  <c r="K108"/>
  <c r="H108"/>
  <c r="G108"/>
  <c r="I108" s="1"/>
  <c r="A108"/>
  <c r="K107"/>
  <c r="H107"/>
  <c r="G107"/>
  <c r="I107" s="1"/>
  <c r="A107"/>
  <c r="K106"/>
  <c r="H106"/>
  <c r="G106"/>
  <c r="I106" s="1"/>
  <c r="A106"/>
  <c r="K105"/>
  <c r="H105"/>
  <c r="G105"/>
  <c r="I105" s="1"/>
  <c r="A105"/>
  <c r="K104"/>
  <c r="H104"/>
  <c r="G104"/>
  <c r="I104" s="1"/>
  <c r="A104"/>
  <c r="K103"/>
  <c r="H103"/>
  <c r="G103"/>
  <c r="I103" s="1"/>
  <c r="A103"/>
  <c r="K102"/>
  <c r="H102"/>
  <c r="G102"/>
  <c r="I102" s="1"/>
  <c r="A102"/>
  <c r="K101"/>
  <c r="H101"/>
  <c r="G101"/>
  <c r="I101" s="1"/>
  <c r="A101"/>
  <c r="H85"/>
  <c r="G85"/>
  <c r="I85" s="1"/>
  <c r="A100"/>
  <c r="K99"/>
  <c r="H84"/>
  <c r="G84"/>
  <c r="I84" s="1"/>
  <c r="A99"/>
  <c r="H83"/>
  <c r="G83"/>
  <c r="I83" s="1"/>
  <c r="A98"/>
  <c r="K97"/>
  <c r="H82"/>
  <c r="G82"/>
  <c r="I82" s="1"/>
  <c r="A97"/>
  <c r="H81"/>
  <c r="G81"/>
  <c r="I81" s="1"/>
  <c r="A96"/>
  <c r="K95"/>
  <c r="H80"/>
  <c r="G80"/>
  <c r="I80" s="1"/>
  <c r="A95"/>
  <c r="H79"/>
  <c r="G79"/>
  <c r="I79" s="1"/>
  <c r="A94"/>
  <c r="K93"/>
  <c r="H8"/>
  <c r="G8"/>
  <c r="I8" s="1"/>
  <c r="A93"/>
  <c r="H9"/>
  <c r="G9"/>
  <c r="I9" s="1"/>
  <c r="A92"/>
  <c r="K91"/>
  <c r="H6"/>
  <c r="G6"/>
  <c r="I6" s="1"/>
  <c r="A91"/>
  <c r="H7"/>
  <c r="G7"/>
  <c r="I7" s="1"/>
  <c r="A90"/>
  <c r="K89"/>
  <c r="H78"/>
  <c r="G78"/>
  <c r="I78" s="1"/>
  <c r="A89"/>
  <c r="H77"/>
  <c r="G77"/>
  <c r="I77" s="1"/>
  <c r="A88"/>
  <c r="K87"/>
  <c r="H76"/>
  <c r="G76"/>
  <c r="I76" s="1"/>
  <c r="A87"/>
  <c r="H75"/>
  <c r="G75"/>
  <c r="I75" s="1"/>
  <c r="A86"/>
  <c r="K85"/>
  <c r="H74"/>
  <c r="G74"/>
  <c r="I74" s="1"/>
  <c r="A85"/>
  <c r="H73"/>
  <c r="G73"/>
  <c r="I73" s="1"/>
  <c r="A84"/>
  <c r="K83"/>
  <c r="H72"/>
  <c r="G72"/>
  <c r="I72" s="1"/>
  <c r="A83"/>
  <c r="H71"/>
  <c r="G71"/>
  <c r="I71" s="1"/>
  <c r="A82"/>
  <c r="K81"/>
  <c r="H70"/>
  <c r="G70"/>
  <c r="I70" s="1"/>
  <c r="A81"/>
  <c r="H69"/>
  <c r="G69"/>
  <c r="I69" s="1"/>
  <c r="A80"/>
  <c r="K79"/>
  <c r="H68"/>
  <c r="G68"/>
  <c r="I68" s="1"/>
  <c r="A79"/>
  <c r="H67"/>
  <c r="G67"/>
  <c r="I67" s="1"/>
  <c r="A78"/>
  <c r="K77"/>
  <c r="H66"/>
  <c r="G66"/>
  <c r="I66" s="1"/>
  <c r="A77"/>
  <c r="H65"/>
  <c r="G65"/>
  <c r="I65" s="1"/>
  <c r="A76"/>
  <c r="K75"/>
  <c r="H64"/>
  <c r="G64"/>
  <c r="I64" s="1"/>
  <c r="A75"/>
  <c r="H63"/>
  <c r="G63"/>
  <c r="I63" s="1"/>
  <c r="A74"/>
  <c r="K73"/>
  <c r="H62"/>
  <c r="G62"/>
  <c r="I62" s="1"/>
  <c r="A73"/>
  <c r="H61"/>
  <c r="G61"/>
  <c r="I61" s="1"/>
  <c r="A72"/>
  <c r="K71"/>
  <c r="H60"/>
  <c r="G60"/>
  <c r="I60" s="1"/>
  <c r="A71"/>
  <c r="H59"/>
  <c r="G59"/>
  <c r="I59" s="1"/>
  <c r="A70"/>
  <c r="K69"/>
  <c r="H58"/>
  <c r="G58"/>
  <c r="I58" s="1"/>
  <c r="A69"/>
  <c r="H57"/>
  <c r="G57"/>
  <c r="I57" s="1"/>
  <c r="A68"/>
  <c r="K67"/>
  <c r="H56"/>
  <c r="G56"/>
  <c r="I56" s="1"/>
  <c r="A67"/>
  <c r="H55"/>
  <c r="G55"/>
  <c r="I55" s="1"/>
  <c r="A66"/>
  <c r="K65"/>
  <c r="H92"/>
  <c r="G92"/>
  <c r="I92" s="1"/>
  <c r="A65"/>
  <c r="H88"/>
  <c r="G88"/>
  <c r="I88" s="1"/>
  <c r="A64"/>
  <c r="K63"/>
  <c r="H26"/>
  <c r="G26"/>
  <c r="I26" s="1"/>
  <c r="A63"/>
  <c r="H41"/>
  <c r="G41"/>
  <c r="I41" s="1"/>
  <c r="A62"/>
  <c r="K61"/>
  <c r="H96"/>
  <c r="G96"/>
  <c r="I96" s="1"/>
  <c r="A61"/>
  <c r="H40"/>
  <c r="G40"/>
  <c r="I40" s="1"/>
  <c r="A60"/>
  <c r="K59"/>
  <c r="H27"/>
  <c r="G27"/>
  <c r="I27" s="1"/>
  <c r="A59"/>
  <c r="H33"/>
  <c r="G33"/>
  <c r="I33" s="1"/>
  <c r="A58"/>
  <c r="K57"/>
  <c r="H12"/>
  <c r="G12"/>
  <c r="I12" s="1"/>
  <c r="A57"/>
  <c r="H11"/>
  <c r="G11"/>
  <c r="I11" s="1"/>
  <c r="A56"/>
  <c r="K55"/>
  <c r="H100"/>
  <c r="G100"/>
  <c r="I100" s="1"/>
  <c r="A55"/>
  <c r="H32"/>
  <c r="G32"/>
  <c r="I32" s="1"/>
  <c r="A54"/>
  <c r="K53"/>
  <c r="H43"/>
  <c r="G43"/>
  <c r="I43" s="1"/>
  <c r="A53"/>
  <c r="H89"/>
  <c r="G89"/>
  <c r="I89" s="1"/>
  <c r="A52"/>
  <c r="K51"/>
  <c r="H95"/>
  <c r="G95"/>
  <c r="I95" s="1"/>
  <c r="A51"/>
  <c r="K50"/>
  <c r="H87"/>
  <c r="G87"/>
  <c r="I87" s="1"/>
  <c r="A50"/>
  <c r="K49"/>
  <c r="H36"/>
  <c r="G36"/>
  <c r="I36" s="1"/>
  <c r="A49"/>
  <c r="K48"/>
  <c r="H29"/>
  <c r="G29"/>
  <c r="I29" s="1"/>
  <c r="A48"/>
  <c r="K47"/>
  <c r="H46"/>
  <c r="G46"/>
  <c r="I46" s="1"/>
  <c r="A47"/>
  <c r="K46"/>
  <c r="H34"/>
  <c r="G34"/>
  <c r="I34" s="1"/>
  <c r="A46"/>
  <c r="K45"/>
  <c r="H50"/>
  <c r="G50"/>
  <c r="I50" s="1"/>
  <c r="A45"/>
  <c r="K44"/>
  <c r="H38"/>
  <c r="G38"/>
  <c r="I38" s="1"/>
  <c r="A44"/>
  <c r="K43"/>
  <c r="H15"/>
  <c r="G15"/>
  <c r="I15" s="1"/>
  <c r="A43"/>
  <c r="K42"/>
  <c r="H23"/>
  <c r="G23"/>
  <c r="I23" s="1"/>
  <c r="A42"/>
  <c r="K41"/>
  <c r="H21"/>
  <c r="G21"/>
  <c r="I21" s="1"/>
  <c r="A41"/>
  <c r="K40"/>
  <c r="H19"/>
  <c r="G19"/>
  <c r="I19" s="1"/>
  <c r="A40"/>
  <c r="K39"/>
  <c r="H17"/>
  <c r="G17"/>
  <c r="I17" s="1"/>
  <c r="A39"/>
  <c r="K38"/>
  <c r="H14"/>
  <c r="G14"/>
  <c r="I14" s="1"/>
  <c r="A38"/>
  <c r="K37"/>
  <c r="H10"/>
  <c r="G10"/>
  <c r="I10" s="1"/>
  <c r="A37"/>
  <c r="K36"/>
  <c r="H98"/>
  <c r="G98"/>
  <c r="I98" s="1"/>
  <c r="A36"/>
  <c r="H94"/>
  <c r="G94"/>
  <c r="I94" s="1"/>
  <c r="A35"/>
  <c r="H91"/>
  <c r="G91"/>
  <c r="I91" s="1"/>
  <c r="K34"/>
  <c r="A34"/>
  <c r="H90"/>
  <c r="G90"/>
  <c r="I90" s="1"/>
  <c r="A33"/>
  <c r="H86"/>
  <c r="G86"/>
  <c r="I86" s="1"/>
  <c r="K32"/>
  <c r="A32"/>
  <c r="H51"/>
  <c r="G51"/>
  <c r="I51" s="1"/>
  <c r="K31"/>
  <c r="H49"/>
  <c r="G49"/>
  <c r="I49" s="1"/>
  <c r="K30"/>
  <c r="A30"/>
  <c r="H48"/>
  <c r="G48"/>
  <c r="I48" s="1"/>
  <c r="A29"/>
  <c r="H47"/>
  <c r="G47"/>
  <c r="I47" s="1"/>
  <c r="K28"/>
  <c r="A28"/>
  <c r="H45"/>
  <c r="G45"/>
  <c r="I45" s="1"/>
  <c r="A27"/>
  <c r="H44"/>
  <c r="G44"/>
  <c r="I44" s="1"/>
  <c r="K26"/>
  <c r="A26"/>
  <c r="H42"/>
  <c r="G42"/>
  <c r="I42" s="1"/>
  <c r="A25"/>
  <c r="H39"/>
  <c r="G39"/>
  <c r="I39" s="1"/>
  <c r="K24"/>
  <c r="H37"/>
  <c r="L23" s="1"/>
  <c r="G37"/>
  <c r="I37" s="1"/>
  <c r="A23"/>
  <c r="H35"/>
  <c r="G35"/>
  <c r="I35" s="1"/>
  <c r="K22"/>
  <c r="A22"/>
  <c r="H31"/>
  <c r="G31"/>
  <c r="I31" s="1"/>
  <c r="A21"/>
  <c r="H30"/>
  <c r="G30"/>
  <c r="I30" s="1"/>
  <c r="K20"/>
  <c r="A20"/>
  <c r="H28"/>
  <c r="G28"/>
  <c r="I28" s="1"/>
  <c r="K19"/>
  <c r="H25"/>
  <c r="G25"/>
  <c r="I25" s="1"/>
  <c r="K18"/>
  <c r="A18"/>
  <c r="H24"/>
  <c r="G24"/>
  <c r="I24" s="1"/>
  <c r="K17"/>
  <c r="H22"/>
  <c r="L16" s="1"/>
  <c r="G22"/>
  <c r="I22" s="1"/>
  <c r="K16"/>
  <c r="A16"/>
  <c r="H20"/>
  <c r="L15" s="1"/>
  <c r="G20"/>
  <c r="I20" s="1"/>
  <c r="K15"/>
  <c r="H18"/>
  <c r="G18"/>
  <c r="I18" s="1"/>
  <c r="K14"/>
  <c r="A14"/>
  <c r="H16"/>
  <c r="G16"/>
  <c r="I16" s="1"/>
  <c r="K13"/>
  <c r="H13"/>
  <c r="L12" s="1"/>
  <c r="G13"/>
  <c r="I13" s="1"/>
  <c r="K12"/>
  <c r="A12"/>
  <c r="A11"/>
  <c r="K10"/>
  <c r="A7"/>
  <c r="A10"/>
  <c r="K8"/>
  <c r="A8"/>
  <c r="K7"/>
  <c r="K6"/>
  <c r="A9"/>
  <c r="L13" l="1"/>
  <c r="L31"/>
  <c r="L30"/>
  <c r="L24"/>
  <c r="L29"/>
  <c r="L36"/>
  <c r="L14"/>
  <c r="L18"/>
  <c r="L20"/>
  <c r="L26"/>
  <c r="L33"/>
  <c r="L37"/>
  <c r="L49"/>
  <c r="L17"/>
  <c r="L27"/>
  <c r="L28"/>
  <c r="L19"/>
  <c r="L25"/>
  <c r="L34"/>
  <c r="L39"/>
  <c r="L21"/>
  <c r="L22"/>
  <c r="L32"/>
  <c r="L53"/>
  <c r="K94"/>
  <c r="K92"/>
  <c r="K90"/>
  <c r="K88"/>
  <c r="K86"/>
  <c r="K84"/>
  <c r="K82"/>
  <c r="K80"/>
  <c r="K78"/>
  <c r="K76"/>
  <c r="K74"/>
  <c r="K72"/>
  <c r="K70"/>
  <c r="K68"/>
  <c r="K66"/>
  <c r="K64"/>
  <c r="K62"/>
  <c r="K60"/>
  <c r="K58"/>
  <c r="K56"/>
  <c r="K54"/>
  <c r="K52"/>
  <c r="L38"/>
  <c r="L40"/>
  <c r="L41"/>
  <c r="L42"/>
  <c r="L44"/>
  <c r="L45"/>
  <c r="L46"/>
  <c r="L50"/>
  <c r="L43"/>
  <c r="L51"/>
  <c r="L47"/>
  <c r="L48"/>
  <c r="L52"/>
  <c r="L11"/>
  <c r="L10"/>
  <c r="L9"/>
  <c r="L71"/>
  <c r="L101"/>
  <c r="L102"/>
  <c r="L103"/>
  <c r="L104"/>
  <c r="L105"/>
  <c r="L106"/>
  <c r="L107"/>
  <c r="L108"/>
  <c r="L109"/>
  <c r="L110"/>
  <c r="L111"/>
  <c r="L112"/>
  <c r="L113"/>
  <c r="L114"/>
  <c r="L115"/>
  <c r="L116"/>
  <c r="L117"/>
  <c r="L118"/>
  <c r="L8"/>
  <c r="L6"/>
  <c r="L7"/>
  <c r="L35"/>
  <c r="L54"/>
  <c r="L55"/>
  <c r="L56"/>
  <c r="L57"/>
  <c r="L58"/>
  <c r="L59"/>
  <c r="L60"/>
  <c r="L61"/>
  <c r="L62"/>
  <c r="L63"/>
  <c r="L64"/>
  <c r="L65"/>
  <c r="L66"/>
  <c r="L67"/>
  <c r="L68"/>
  <c r="L69"/>
  <c r="L70"/>
  <c r="L72"/>
  <c r="L73"/>
  <c r="L74"/>
  <c r="L75"/>
  <c r="L76"/>
  <c r="L77"/>
  <c r="L78"/>
  <c r="L79"/>
  <c r="L80"/>
  <c r="L81"/>
  <c r="L82"/>
  <c r="L83"/>
  <c r="L84"/>
  <c r="L85"/>
  <c r="L86"/>
  <c r="L87"/>
  <c r="L88"/>
  <c r="L89"/>
  <c r="L90"/>
  <c r="L91"/>
  <c r="L92"/>
  <c r="L93"/>
  <c r="L94"/>
  <c r="L95"/>
  <c r="L96"/>
  <c r="L97"/>
  <c r="L98"/>
  <c r="L99"/>
  <c r="L100"/>
  <c r="K9"/>
  <c r="K11"/>
  <c r="K21"/>
  <c r="K23"/>
  <c r="K25"/>
  <c r="K27"/>
  <c r="K29"/>
  <c r="K33"/>
  <c r="K35"/>
  <c r="A6"/>
  <c r="A13"/>
  <c r="A15"/>
  <c r="A17"/>
  <c r="A19"/>
  <c r="A31"/>
</calcChain>
</file>

<file path=xl/sharedStrings.xml><?xml version="1.0" encoding="utf-8"?>
<sst xmlns="http://schemas.openxmlformats.org/spreadsheetml/2006/main" count="120" uniqueCount="64">
  <si>
    <t>JEU N° 1</t>
  </si>
  <si>
    <t>CONTRE</t>
  </si>
  <si>
    <t>JEU N° 2</t>
  </si>
  <si>
    <t>JEU N° 3</t>
  </si>
  <si>
    <t>JEU N° 4</t>
  </si>
  <si>
    <t>JEU N° 5</t>
  </si>
  <si>
    <t>JEU N° 6</t>
  </si>
  <si>
    <t>JEU N° 7</t>
  </si>
  <si>
    <t>2ème partie</t>
  </si>
  <si>
    <t>3ème partie</t>
  </si>
  <si>
    <t>NOMS</t>
  </si>
  <si>
    <t>PRENOMS</t>
  </si>
  <si>
    <t>N°</t>
  </si>
  <si>
    <t>POINTS</t>
  </si>
  <si>
    <t>JEU N° 8</t>
  </si>
  <si>
    <t>JEU N° 9</t>
  </si>
  <si>
    <t>JEU N° 10</t>
  </si>
  <si>
    <t xml:space="preserve">                                                         CLASSEMENT DES CONCOURS DES VENDREDIS SAISON 2015</t>
  </si>
  <si>
    <t>Noms</t>
  </si>
  <si>
    <t>Partie 1</t>
  </si>
  <si>
    <t>Partie 2</t>
  </si>
  <si>
    <t>Partie 3</t>
  </si>
  <si>
    <t>Total parties</t>
  </si>
  <si>
    <t>Parties Gagnées</t>
  </si>
  <si>
    <t>Goal-Average</t>
  </si>
  <si>
    <t>PARTIES GAGNEES</t>
  </si>
  <si>
    <t>1ère partie</t>
  </si>
  <si>
    <t>a</t>
  </si>
  <si>
    <t>b</t>
  </si>
  <si>
    <t>c</t>
  </si>
  <si>
    <t>d</t>
  </si>
  <si>
    <t>e</t>
  </si>
  <si>
    <t>f</t>
  </si>
  <si>
    <t>g</t>
  </si>
  <si>
    <t>h</t>
  </si>
  <si>
    <t>i</t>
  </si>
  <si>
    <t>j</t>
  </si>
  <si>
    <t>k</t>
  </si>
  <si>
    <t>l</t>
  </si>
  <si>
    <t>m</t>
  </si>
  <si>
    <t>n</t>
  </si>
  <si>
    <t>o</t>
  </si>
  <si>
    <t>p</t>
  </si>
  <si>
    <t>n / k / e</t>
  </si>
  <si>
    <t>c / g / a</t>
  </si>
  <si>
    <t>f / l</t>
  </si>
  <si>
    <t>o / p / h</t>
  </si>
  <si>
    <t>b / i / m</t>
  </si>
  <si>
    <t>j / d</t>
  </si>
  <si>
    <t>CONCOURS DU 10 JANVIER 2015</t>
  </si>
  <si>
    <r>
      <t xml:space="preserve">les points vont se calculer entre les + et les - exemple n/k/e ont 13 les points ne seont pas 13 mais </t>
    </r>
    <r>
      <rPr>
        <b/>
        <sz val="11"/>
        <color rgb="FFFF0000"/>
        <rFont val="Calibri"/>
        <family val="2"/>
        <scheme val="minor"/>
      </rPr>
      <t>+7</t>
    </r>
    <r>
      <rPr>
        <sz val="11"/>
        <color theme="1"/>
        <rFont val="Calibri"/>
        <family val="2"/>
        <scheme val="minor"/>
      </rPr>
      <t xml:space="preserve"> et o/p/h ont</t>
    </r>
    <r>
      <rPr>
        <b/>
        <sz val="11"/>
        <color rgb="FFFF0000"/>
        <rFont val="Calibri"/>
        <family val="2"/>
        <scheme val="minor"/>
      </rPr>
      <t xml:space="preserve"> -7</t>
    </r>
    <r>
      <rPr>
        <sz val="11"/>
        <color theme="1"/>
        <rFont val="Calibri"/>
        <family val="2"/>
        <scheme val="minor"/>
      </rPr>
      <t xml:space="preserve"> même principe pour les autres parties" je souhaite que ses scores soit reportés dans le classeur feuil3" en fonction de leurs noms et des "partie 1" ,"partie2","partie 3 " dans </t>
    </r>
    <r>
      <rPr>
        <b/>
        <sz val="11"/>
        <color rgb="FFFF0000"/>
        <rFont val="Calibri"/>
        <family val="2"/>
        <scheme val="minor"/>
      </rPr>
      <t xml:space="preserve">feuil3 </t>
    </r>
    <r>
      <rPr>
        <sz val="11"/>
        <color theme="1"/>
        <rFont val="Calibri"/>
        <family val="2"/>
        <scheme val="minor"/>
      </rPr>
      <t xml:space="preserve">   ensuite moi je fait un classement en cliquant sur le bouton classement                                   impossible de renommer feul1 (concours) et feuil3 (classement)si je les renommes les macros ne marche pas MERCI POUR VOTRE AIDE   
</t>
    </r>
  </si>
  <si>
    <t>o / k / p</t>
  </si>
  <si>
    <t>f / d / g</t>
  </si>
  <si>
    <t>e / b</t>
  </si>
  <si>
    <t>n / a / m</t>
  </si>
  <si>
    <t>c / j / h</t>
  </si>
  <si>
    <t>i / l</t>
  </si>
  <si>
    <t>i / a / j</t>
  </si>
  <si>
    <t>o / f / g</t>
  </si>
  <si>
    <t>p / m</t>
  </si>
  <si>
    <t>n / c / l</t>
  </si>
  <si>
    <t>h / k / b</t>
  </si>
  <si>
    <t>e / d</t>
  </si>
  <si>
    <t>les parties se joues en 13 points</t>
  </si>
</sst>
</file>

<file path=xl/styles.xml><?xml version="1.0" encoding="utf-8"?>
<styleSheet xmlns="http://schemas.openxmlformats.org/spreadsheetml/2006/main">
  <fonts count="9">
    <font>
      <sz val="11"/>
      <color theme="1"/>
      <name val="Calibri"/>
      <family val="2"/>
      <scheme val="minor"/>
    </font>
    <font>
      <b/>
      <sz val="11"/>
      <color theme="1"/>
      <name val="Calibri"/>
      <family val="2"/>
      <scheme val="minor"/>
    </font>
    <font>
      <sz val="12"/>
      <color theme="1"/>
      <name val="Calibri"/>
      <family val="2"/>
      <scheme val="minor"/>
    </font>
    <font>
      <b/>
      <sz val="18"/>
      <color theme="1"/>
      <name val="Calibri"/>
      <family val="2"/>
      <scheme val="minor"/>
    </font>
    <font>
      <b/>
      <sz val="11"/>
      <color theme="0"/>
      <name val="Calibri"/>
      <family val="2"/>
      <scheme val="minor"/>
    </font>
    <font>
      <b/>
      <sz val="18"/>
      <color theme="4" tint="-0.249977111117893"/>
      <name val="Calibri"/>
      <family val="2"/>
      <scheme val="minor"/>
    </font>
    <font>
      <b/>
      <sz val="11"/>
      <name val="Calibri"/>
      <family val="2"/>
      <scheme val="minor"/>
    </font>
    <font>
      <b/>
      <sz val="11"/>
      <color rgb="FFFF0000"/>
      <name val="Calibri"/>
      <family val="2"/>
      <scheme val="minor"/>
    </font>
    <font>
      <b/>
      <sz val="11"/>
      <color theme="2" tint="-0.89999084444715716"/>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6" tint="0.79998168889431442"/>
        <bgColor indexed="64"/>
      </patternFill>
    </fill>
    <fill>
      <patternFill patternType="solid">
        <fgColor theme="9" tint="0.39997558519241921"/>
        <bgColor indexed="64"/>
      </patternFill>
    </fill>
    <fill>
      <patternFill patternType="solid">
        <fgColor theme="4" tint="0.79998168889431442"/>
        <bgColor indexed="64"/>
      </patternFill>
    </fill>
    <fill>
      <patternFill patternType="solid">
        <fgColor theme="3" tint="0.79998168889431442"/>
        <bgColor indexed="64"/>
      </patternFill>
    </fill>
    <fill>
      <patternFill patternType="solid">
        <fgColor theme="5" tint="-0.249977111117893"/>
        <bgColor indexed="64"/>
      </patternFill>
    </fill>
  </fills>
  <borders count="17">
    <border>
      <left/>
      <right/>
      <top/>
      <bottom/>
      <diagonal/>
    </border>
    <border>
      <left style="thin">
        <color rgb="FF000000"/>
      </left>
      <right style="thin">
        <color rgb="FF000000"/>
      </right>
      <top style="thin">
        <color rgb="FF000000"/>
      </top>
      <bottom style="thin">
        <color rgb="FF000000"/>
      </bottom>
      <diagonal/>
    </border>
    <border>
      <left/>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rgb="FF000000"/>
      </top>
      <bottom style="thin">
        <color rgb="FF000000"/>
      </bottom>
      <diagonal/>
    </border>
    <border>
      <left/>
      <right style="thin">
        <color indexed="64"/>
      </right>
      <top style="thin">
        <color rgb="FF000000"/>
      </top>
      <bottom style="thin">
        <color rgb="FF000000"/>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37">
    <xf numFmtId="0" fontId="0" fillId="0" borderId="0" xfId="0"/>
    <xf numFmtId="0" fontId="0" fillId="0" borderId="1" xfId="0" applyBorder="1" applyAlignment="1">
      <alignment horizontal="center" wrapText="1"/>
    </xf>
    <xf numFmtId="0" fontId="0" fillId="0" borderId="3" xfId="0" applyBorder="1"/>
    <xf numFmtId="0" fontId="0" fillId="0" borderId="3" xfId="0" applyBorder="1" applyAlignment="1">
      <alignment horizontal="center"/>
    </xf>
    <xf numFmtId="0" fontId="0" fillId="0" borderId="3" xfId="0" applyBorder="1" applyAlignment="1">
      <alignment horizontal="center" vertical="center"/>
    </xf>
    <xf numFmtId="0" fontId="0" fillId="0" borderId="1" xfId="0" applyFill="1" applyBorder="1" applyAlignment="1">
      <alignment horizontal="center" wrapText="1"/>
    </xf>
    <xf numFmtId="0" fontId="0" fillId="0" borderId="3" xfId="0" applyFill="1" applyBorder="1" applyAlignment="1">
      <alignment horizontal="center"/>
    </xf>
    <xf numFmtId="0" fontId="2" fillId="0" borderId="3" xfId="0" applyFont="1" applyFill="1" applyBorder="1"/>
    <xf numFmtId="0" fontId="1" fillId="2" borderId="3" xfId="0" applyFont="1" applyFill="1" applyBorder="1" applyAlignment="1">
      <alignment horizontal="center"/>
    </xf>
    <xf numFmtId="0" fontId="0" fillId="0" borderId="0" xfId="0" applyAlignment="1">
      <alignment horizontal="left"/>
    </xf>
    <xf numFmtId="0" fontId="6" fillId="3" borderId="3" xfId="0" applyFont="1" applyFill="1" applyBorder="1" applyAlignment="1">
      <alignment horizontal="center"/>
    </xf>
    <xf numFmtId="0" fontId="7" fillId="3" borderId="3" xfId="0" applyFont="1" applyFill="1" applyBorder="1" applyAlignment="1">
      <alignment horizontal="center"/>
    </xf>
    <xf numFmtId="0" fontId="6" fillId="4" borderId="3" xfId="0" applyFont="1" applyFill="1" applyBorder="1" applyAlignment="1">
      <alignment horizontal="center"/>
    </xf>
    <xf numFmtId="0" fontId="8" fillId="5" borderId="3" xfId="0" applyFont="1" applyFill="1" applyBorder="1" applyAlignment="1">
      <alignment horizontal="center"/>
    </xf>
    <xf numFmtId="0" fontId="0" fillId="6" borderId="3" xfId="0" applyFill="1" applyBorder="1" applyAlignment="1">
      <alignment horizontal="center"/>
    </xf>
    <xf numFmtId="0" fontId="0" fillId="2" borderId="3" xfId="0" applyFill="1" applyBorder="1" applyAlignment="1">
      <alignment horizontal="center"/>
    </xf>
    <xf numFmtId="0" fontId="4" fillId="7" borderId="0" xfId="0" applyFont="1" applyFill="1" applyAlignment="1">
      <alignment horizontal="left"/>
    </xf>
    <xf numFmtId="0" fontId="1" fillId="3" borderId="3" xfId="0" applyFont="1" applyFill="1" applyBorder="1" applyAlignment="1">
      <alignment horizontal="center"/>
    </xf>
    <xf numFmtId="0" fontId="0" fillId="0" borderId="0" xfId="0" applyAlignment="1">
      <alignment horizontal="center"/>
    </xf>
    <xf numFmtId="0" fontId="0" fillId="2" borderId="10" xfId="0" applyFill="1" applyBorder="1" applyAlignment="1">
      <alignment horizontal="center" wrapText="1"/>
    </xf>
    <xf numFmtId="0" fontId="0" fillId="2" borderId="11" xfId="0" applyFill="1" applyBorder="1" applyAlignment="1">
      <alignment horizontal="center" wrapText="1"/>
    </xf>
    <xf numFmtId="0" fontId="0" fillId="2" borderId="12" xfId="0" applyFill="1" applyBorder="1" applyAlignment="1">
      <alignment horizontal="center" wrapText="1"/>
    </xf>
    <xf numFmtId="0" fontId="0" fillId="2" borderId="9" xfId="0" applyFill="1" applyBorder="1" applyAlignment="1">
      <alignment horizontal="center" wrapText="1"/>
    </xf>
    <xf numFmtId="0" fontId="0" fillId="2" borderId="0" xfId="0" applyFill="1" applyBorder="1" applyAlignment="1">
      <alignment horizontal="center" wrapText="1"/>
    </xf>
    <xf numFmtId="0" fontId="0" fillId="2" borderId="13" xfId="0" applyFill="1" applyBorder="1" applyAlignment="1">
      <alignment horizontal="center" wrapText="1"/>
    </xf>
    <xf numFmtId="0" fontId="0" fillId="2" borderId="14" xfId="0" applyFill="1" applyBorder="1" applyAlignment="1">
      <alignment horizontal="center" wrapText="1"/>
    </xf>
    <xf numFmtId="0" fontId="0" fillId="2" borderId="15" xfId="0" applyFill="1" applyBorder="1" applyAlignment="1">
      <alignment horizontal="center" wrapText="1"/>
    </xf>
    <xf numFmtId="0" fontId="0" fillId="2" borderId="16" xfId="0" applyFill="1" applyBorder="1" applyAlignment="1">
      <alignment horizontal="center" wrapText="1"/>
    </xf>
    <xf numFmtId="0" fontId="3" fillId="2" borderId="4" xfId="0" applyFont="1" applyFill="1" applyBorder="1" applyAlignment="1">
      <alignment horizontal="center" vertical="center"/>
    </xf>
    <xf numFmtId="0" fontId="3" fillId="2" borderId="6" xfId="0" applyFont="1" applyFill="1" applyBorder="1" applyAlignment="1">
      <alignment horizontal="center" vertical="center"/>
    </xf>
    <xf numFmtId="0" fontId="3" fillId="2" borderId="5" xfId="0" applyFont="1" applyFill="1" applyBorder="1" applyAlignment="1">
      <alignment horizontal="center" vertical="center"/>
    </xf>
    <xf numFmtId="0" fontId="1" fillId="0" borderId="7" xfId="0" applyFont="1" applyBorder="1" applyAlignment="1">
      <alignment horizontal="center" vertical="center" wrapText="1"/>
    </xf>
    <xf numFmtId="0" fontId="1" fillId="0" borderId="2" xfId="0" applyFont="1" applyBorder="1" applyAlignment="1">
      <alignment horizontal="center" vertical="center" wrapText="1"/>
    </xf>
    <xf numFmtId="0" fontId="1" fillId="0" borderId="8" xfId="0" applyFont="1" applyBorder="1" applyAlignment="1">
      <alignment horizontal="center" vertical="center" wrapText="1"/>
    </xf>
    <xf numFmtId="0" fontId="5" fillId="3" borderId="9" xfId="0" applyFont="1" applyFill="1" applyBorder="1" applyAlignment="1">
      <alignment horizontal="center" vertical="center"/>
    </xf>
    <xf numFmtId="0" fontId="5" fillId="3" borderId="0" xfId="0" applyFont="1" applyFill="1" applyBorder="1" applyAlignment="1">
      <alignment horizontal="center" vertical="center"/>
    </xf>
    <xf numFmtId="0" fontId="7" fillId="0" borderId="0" xfId="0" applyFont="1" applyAlignment="1">
      <alignment horizontal="center"/>
    </xf>
  </cellXfs>
  <cellStyles count="1">
    <cellStyle name="Normal" xfId="0" builtinId="0"/>
  </cellStyles>
  <dxfs count="4">
    <dxf>
      <font>
        <condense val="0"/>
        <extend val="0"/>
        <color rgb="FF9C0006"/>
      </font>
      <fill>
        <patternFill>
          <bgColor rgb="FFFFC7CE"/>
        </patternFill>
      </fill>
    </dxf>
    <dxf>
      <fill>
        <patternFill>
          <bgColor theme="6" tint="0.59996337778862885"/>
        </patternFill>
      </fill>
    </dxf>
    <dxf>
      <fill>
        <patternFill>
          <bgColor theme="9" tint="0.59996337778862885"/>
        </patternFill>
      </fill>
    </dxf>
    <dxf>
      <fill>
        <patternFill>
          <bgColor theme="0" tint="-0.1499679555650502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3</xdr:col>
      <xdr:colOff>46658</xdr:colOff>
      <xdr:row>0</xdr:row>
      <xdr:rowOff>62757</xdr:rowOff>
    </xdr:from>
    <xdr:to>
      <xdr:col>3</xdr:col>
      <xdr:colOff>741982</xdr:colOff>
      <xdr:row>5</xdr:row>
      <xdr:rowOff>108694</xdr:rowOff>
    </xdr:to>
    <xdr:pic macro="[0]!Feuil1.nommer">
      <xdr:nvPicPr>
        <xdr:cNvPr id="2" name="Image 1" descr="petanque710p.jpg"/>
        <xdr:cNvPicPr>
          <a:picLocks noChangeAspect="1"/>
        </xdr:cNvPicPr>
      </xdr:nvPicPr>
      <xdr:blipFill>
        <a:blip xmlns:r="http://schemas.openxmlformats.org/officeDocument/2006/relationships" r:embed="rId1" cstate="print"/>
        <a:stretch>
          <a:fillRect/>
        </a:stretch>
      </xdr:blipFill>
      <xdr:spPr>
        <a:xfrm rot="5400000">
          <a:off x="2490664" y="238126"/>
          <a:ext cx="1046062" cy="695324"/>
        </a:xfrm>
        <a:prstGeom prst="roundRect">
          <a:avLst>
            <a:gd name="adj" fmla="val 8594"/>
          </a:avLst>
        </a:prstGeom>
        <a:solidFill>
          <a:srgbClr val="FFFFFF">
            <a:shade val="85000"/>
          </a:srgbClr>
        </a:solidFill>
        <a:ln>
          <a:noFill/>
        </a:ln>
        <a:effectLst>
          <a:reflection blurRad="12700" stA="38000" endPos="28000" dist="5000" dir="5400000" sy="-100000" algn="bl" rotWithShape="0"/>
        </a:effec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2</xdr:col>
      <xdr:colOff>28575</xdr:colOff>
      <xdr:row>0</xdr:row>
      <xdr:rowOff>19050</xdr:rowOff>
    </xdr:from>
    <xdr:to>
      <xdr:col>2</xdr:col>
      <xdr:colOff>1362075</xdr:colOff>
      <xdr:row>3</xdr:row>
      <xdr:rowOff>180975</xdr:rowOff>
    </xdr:to>
    <xdr:sp macro="[0]!trier" textlink="">
      <xdr:nvSpPr>
        <xdr:cNvPr id="2" name="Plaque 1"/>
        <xdr:cNvSpPr/>
      </xdr:nvSpPr>
      <xdr:spPr>
        <a:xfrm>
          <a:off x="962025" y="19050"/>
          <a:ext cx="1333500" cy="733425"/>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0"/>
            <a:t>Classement</a:t>
          </a:r>
        </a:p>
      </xdr:txBody>
    </xdr:sp>
    <xdr:clientData/>
  </xdr:twoCellAnchor>
  <xdr:twoCellAnchor>
    <xdr:from>
      <xdr:col>2</xdr:col>
      <xdr:colOff>1390649</xdr:colOff>
      <xdr:row>0</xdr:row>
      <xdr:rowOff>0</xdr:rowOff>
    </xdr:from>
    <xdr:to>
      <xdr:col>5</xdr:col>
      <xdr:colOff>380999</xdr:colOff>
      <xdr:row>4</xdr:row>
      <xdr:rowOff>0</xdr:rowOff>
    </xdr:to>
    <xdr:sp macro="" textlink="">
      <xdr:nvSpPr>
        <xdr:cNvPr id="3" name="Plaque 2"/>
        <xdr:cNvSpPr/>
      </xdr:nvSpPr>
      <xdr:spPr>
        <a:xfrm>
          <a:off x="2324099" y="0"/>
          <a:ext cx="1495425" cy="762000"/>
        </a:xfrm>
        <a:prstGeom prst="bevel">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4000"/>
            <a:t>2€</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LASSEMENT%20AUTOMATIQUE%20des%20vendredis%20saison%202014.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TABLEAU CONCOURS"/>
      <sheetName val="Classement des Vendredis"/>
      <sheetName val="Liste des Adhérents 2012"/>
      <sheetName val="ALT F5"/>
    </sheetNames>
    <sheetDataSet>
      <sheetData sheetId="0"/>
      <sheetData sheetId="1"/>
      <sheetData sheetId="2">
        <row r="5">
          <cell r="G5" t="str">
            <v>BASCOU GUY</v>
          </cell>
        </row>
        <row r="6">
          <cell r="G6" t="str">
            <v>BOUCABEILLE CLAUDE</v>
          </cell>
        </row>
        <row r="7">
          <cell r="G7" t="str">
            <v>BROTEILLE</v>
          </cell>
        </row>
        <row r="8">
          <cell r="G8" t="str">
            <v>CABRERA MANU</v>
          </cell>
        </row>
        <row r="9">
          <cell r="G9" t="str">
            <v>CALDERON PIERRE</v>
          </cell>
        </row>
        <row r="10">
          <cell r="G10" t="str">
            <v>CASTRO DOMINGO</v>
          </cell>
        </row>
        <row r="11">
          <cell r="G11" t="str">
            <v>DAUDE GILBERT</v>
          </cell>
        </row>
        <row r="12">
          <cell r="G12" t="str">
            <v>DOMENE TONY</v>
          </cell>
        </row>
        <row r="13">
          <cell r="G13" t="str">
            <v>ESPINET CEDRIC</v>
          </cell>
        </row>
        <row r="14">
          <cell r="G14" t="str">
            <v>ESPINET JACQUES</v>
          </cell>
        </row>
        <row r="15">
          <cell r="G15" t="str">
            <v>ESPINOSA J.LOUIS</v>
          </cell>
        </row>
        <row r="16">
          <cell r="G16" t="str">
            <v>FERNANDES TONY</v>
          </cell>
        </row>
        <row r="17">
          <cell r="G17" t="str">
            <v>GABILLON CHRISTOPHE</v>
          </cell>
        </row>
        <row r="18">
          <cell r="G18" t="str">
            <v>GHIDINA</v>
          </cell>
        </row>
        <row r="19">
          <cell r="G19" t="str">
            <v>GIBELIN ALBERT</v>
          </cell>
        </row>
        <row r="20">
          <cell r="G20" t="str">
            <v>GIBELIN JANINE</v>
          </cell>
        </row>
        <row r="21">
          <cell r="G21" t="str">
            <v>GIMENEZ</v>
          </cell>
        </row>
        <row r="22">
          <cell r="G22" t="str">
            <v>LAVAL ALAIN</v>
          </cell>
        </row>
        <row r="23">
          <cell r="G23" t="str">
            <v>LAVAUD GEORGES</v>
          </cell>
        </row>
        <row r="24">
          <cell r="G24" t="str">
            <v>LORENTE PIERRE</v>
          </cell>
        </row>
        <row r="25">
          <cell r="G25" t="str">
            <v>MARAVAL</v>
          </cell>
        </row>
        <row r="26">
          <cell r="G26" t="str">
            <v>MARTINEZ RENEE</v>
          </cell>
        </row>
        <row r="27">
          <cell r="G27" t="str">
            <v>MOLINA JACQUES</v>
          </cell>
        </row>
        <row r="28">
          <cell r="G28" t="str">
            <v>MULLER ALAIN</v>
          </cell>
        </row>
        <row r="29">
          <cell r="G29" t="str">
            <v>MUSCAT JULIEN</v>
          </cell>
        </row>
        <row r="30">
          <cell r="G30" t="str">
            <v>POLO</v>
          </cell>
        </row>
        <row r="31">
          <cell r="G31" t="str">
            <v>REUTER J.PIERRE</v>
          </cell>
        </row>
        <row r="32">
          <cell r="G32" t="str">
            <v>ROCH MEGA</v>
          </cell>
        </row>
        <row r="33">
          <cell r="G33" t="str">
            <v>ROCHET ROBERT</v>
          </cell>
        </row>
        <row r="34">
          <cell r="G34" t="str">
            <v>ROMERO</v>
          </cell>
        </row>
        <row r="35">
          <cell r="G35" t="str">
            <v>ROSIQUE</v>
          </cell>
        </row>
        <row r="36">
          <cell r="G36" t="str">
            <v>SEGURA MICHEL</v>
          </cell>
        </row>
        <row r="37">
          <cell r="G37" t="str">
            <v>SEGURA PATRICIA</v>
          </cell>
        </row>
        <row r="38">
          <cell r="G38" t="str">
            <v>TERROUX PIERROT</v>
          </cell>
        </row>
        <row r="39">
          <cell r="G39" t="str">
            <v>THIEBAUD J.MICHEL</v>
          </cell>
        </row>
        <row r="40">
          <cell r="G40" t="str">
            <v>VILLA JACQUES</v>
          </cell>
        </row>
        <row r="41">
          <cell r="G41" t="str">
            <v xml:space="preserve">VILLEMIN CLAUDE </v>
          </cell>
        </row>
        <row r="42">
          <cell r="G42" t="str">
            <v>W.A</v>
          </cell>
        </row>
        <row r="43">
          <cell r="G43" t="str">
            <v>W.MICHAEL</v>
          </cell>
        </row>
        <row r="44">
          <cell r="G44">
            <v>0</v>
          </cell>
        </row>
        <row r="45">
          <cell r="G45">
            <v>0</v>
          </cell>
        </row>
        <row r="46">
          <cell r="G46">
            <v>0</v>
          </cell>
        </row>
        <row r="47">
          <cell r="G47">
            <v>0</v>
          </cell>
        </row>
        <row r="48">
          <cell r="G48">
            <v>0</v>
          </cell>
        </row>
        <row r="49">
          <cell r="G49">
            <v>0</v>
          </cell>
        </row>
        <row r="50">
          <cell r="G50">
            <v>0</v>
          </cell>
        </row>
        <row r="51">
          <cell r="G51">
            <v>0</v>
          </cell>
        </row>
        <row r="52">
          <cell r="G52">
            <v>0</v>
          </cell>
        </row>
        <row r="53">
          <cell r="G53">
            <v>0</v>
          </cell>
        </row>
        <row r="54">
          <cell r="G54">
            <v>0</v>
          </cell>
        </row>
        <row r="55">
          <cell r="G55">
            <v>0</v>
          </cell>
        </row>
        <row r="56">
          <cell r="G56">
            <v>0</v>
          </cell>
        </row>
        <row r="57">
          <cell r="G57">
            <v>0</v>
          </cell>
        </row>
        <row r="58">
          <cell r="G58">
            <v>0</v>
          </cell>
        </row>
        <row r="59">
          <cell r="G59">
            <v>0</v>
          </cell>
        </row>
        <row r="60">
          <cell r="G60">
            <v>0</v>
          </cell>
        </row>
        <row r="61">
          <cell r="G61">
            <v>0</v>
          </cell>
        </row>
        <row r="62">
          <cell r="G62">
            <v>0</v>
          </cell>
        </row>
        <row r="63">
          <cell r="G63">
            <v>0</v>
          </cell>
        </row>
        <row r="64">
          <cell r="G64">
            <v>0</v>
          </cell>
        </row>
        <row r="65">
          <cell r="G65">
            <v>0</v>
          </cell>
        </row>
        <row r="66">
          <cell r="G66">
            <v>0</v>
          </cell>
        </row>
        <row r="67">
          <cell r="G67">
            <v>0</v>
          </cell>
        </row>
        <row r="68">
          <cell r="G68">
            <v>0</v>
          </cell>
        </row>
        <row r="69">
          <cell r="G69">
            <v>0</v>
          </cell>
        </row>
        <row r="70">
          <cell r="G70">
            <v>0</v>
          </cell>
        </row>
        <row r="71">
          <cell r="G71">
            <v>0</v>
          </cell>
        </row>
        <row r="72">
          <cell r="G72">
            <v>0</v>
          </cell>
        </row>
        <row r="73">
          <cell r="G73">
            <v>0</v>
          </cell>
        </row>
        <row r="74">
          <cell r="G74">
            <v>0</v>
          </cell>
        </row>
        <row r="75">
          <cell r="G75">
            <v>0</v>
          </cell>
        </row>
        <row r="76">
          <cell r="G76">
            <v>0</v>
          </cell>
        </row>
        <row r="77">
          <cell r="G77">
            <v>0</v>
          </cell>
        </row>
        <row r="78">
          <cell r="G78">
            <v>0</v>
          </cell>
        </row>
        <row r="79">
          <cell r="G79">
            <v>0</v>
          </cell>
        </row>
        <row r="80">
          <cell r="G80">
            <v>0</v>
          </cell>
        </row>
        <row r="81">
          <cell r="G81">
            <v>0</v>
          </cell>
        </row>
        <row r="82">
          <cell r="G82">
            <v>0</v>
          </cell>
        </row>
        <row r="83">
          <cell r="G83">
            <v>0</v>
          </cell>
        </row>
        <row r="84">
          <cell r="G84">
            <v>0</v>
          </cell>
        </row>
        <row r="85">
          <cell r="G85">
            <v>0</v>
          </cell>
        </row>
        <row r="86">
          <cell r="G86">
            <v>0</v>
          </cell>
        </row>
        <row r="87">
          <cell r="G87">
            <v>0</v>
          </cell>
        </row>
        <row r="88">
          <cell r="G88">
            <v>0</v>
          </cell>
        </row>
        <row r="89">
          <cell r="G89">
            <v>0</v>
          </cell>
        </row>
        <row r="90">
          <cell r="G90">
            <v>0</v>
          </cell>
        </row>
        <row r="91">
          <cell r="G91">
            <v>0</v>
          </cell>
        </row>
        <row r="92">
          <cell r="G92">
            <v>0</v>
          </cell>
        </row>
        <row r="93">
          <cell r="G93">
            <v>0</v>
          </cell>
        </row>
        <row r="94">
          <cell r="G94">
            <v>0</v>
          </cell>
        </row>
        <row r="95">
          <cell r="G95">
            <v>0</v>
          </cell>
        </row>
        <row r="96">
          <cell r="G96">
            <v>0</v>
          </cell>
        </row>
        <row r="97">
          <cell r="G97">
            <v>0</v>
          </cell>
        </row>
        <row r="98">
          <cell r="G98">
            <v>0</v>
          </cell>
        </row>
        <row r="99">
          <cell r="G99">
            <v>0</v>
          </cell>
        </row>
        <row r="100">
          <cell r="G100">
            <v>0</v>
          </cell>
        </row>
      </sheetData>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1"/>
  <dimension ref="A1:P109"/>
  <sheetViews>
    <sheetView tabSelected="1" topLeftCell="A7" workbookViewId="0">
      <selection activeCell="L22" sqref="L22"/>
    </sheetView>
  </sheetViews>
  <sheetFormatPr baseColWidth="10" defaultRowHeight="15"/>
  <cols>
    <col min="1" max="1" width="5.28515625" customWidth="1"/>
    <col min="2" max="2" width="15.28515625" customWidth="1"/>
    <col min="3" max="3" width="1.7109375" hidden="1" customWidth="1"/>
    <col min="5" max="5" width="1.140625" customWidth="1"/>
    <col min="6" max="6" width="6.7109375" customWidth="1"/>
    <col min="7" max="7" width="9" customWidth="1"/>
    <col min="8" max="8" width="28.7109375" customWidth="1"/>
    <col min="9" max="9" width="10.140625" customWidth="1"/>
    <col min="10" max="10" width="28.7109375" customWidth="1"/>
    <col min="11" max="11" width="7.85546875" customWidth="1"/>
  </cols>
  <sheetData>
    <row r="1" spans="1:16" ht="15.95" customHeight="1">
      <c r="A1" s="3" t="s">
        <v>12</v>
      </c>
      <c r="B1" s="4" t="s">
        <v>10</v>
      </c>
      <c r="C1" s="4" t="s">
        <v>11</v>
      </c>
    </row>
    <row r="2" spans="1:16" ht="15.95" customHeight="1">
      <c r="A2" s="3">
        <v>1</v>
      </c>
      <c r="B2" s="2" t="s">
        <v>27</v>
      </c>
      <c r="C2" s="2"/>
      <c r="G2" s="28" t="s">
        <v>49</v>
      </c>
      <c r="H2" s="29"/>
      <c r="I2" s="29"/>
      <c r="J2" s="30"/>
    </row>
    <row r="3" spans="1:16" ht="15.95" customHeight="1">
      <c r="A3" s="3">
        <v>2</v>
      </c>
      <c r="B3" s="2" t="s">
        <v>28</v>
      </c>
      <c r="C3" s="2"/>
    </row>
    <row r="4" spans="1:16" ht="15.95" customHeight="1">
      <c r="A4" s="3">
        <v>3</v>
      </c>
      <c r="B4" s="2" t="s">
        <v>29</v>
      </c>
      <c r="C4" s="2"/>
      <c r="F4" s="8" t="s">
        <v>13</v>
      </c>
      <c r="G4" s="31" t="s">
        <v>26</v>
      </c>
      <c r="H4" s="32"/>
      <c r="I4" s="32"/>
      <c r="J4" s="33"/>
      <c r="K4" s="8" t="s">
        <v>13</v>
      </c>
    </row>
    <row r="5" spans="1:16" ht="15.95" customHeight="1">
      <c r="A5" s="3">
        <v>4</v>
      </c>
      <c r="B5" s="2" t="s">
        <v>30</v>
      </c>
      <c r="C5" s="2"/>
      <c r="F5" s="3">
        <v>13</v>
      </c>
      <c r="G5" s="1" t="s">
        <v>0</v>
      </c>
      <c r="H5" s="5" t="s">
        <v>43</v>
      </c>
      <c r="I5" s="1" t="s">
        <v>1</v>
      </c>
      <c r="J5" s="5" t="s">
        <v>46</v>
      </c>
      <c r="K5" s="3">
        <v>6</v>
      </c>
    </row>
    <row r="6" spans="1:16" ht="15.95" customHeight="1">
      <c r="A6" s="3">
        <v>5</v>
      </c>
      <c r="B6" s="2" t="s">
        <v>31</v>
      </c>
      <c r="C6" s="2"/>
      <c r="F6" s="3">
        <v>5</v>
      </c>
      <c r="G6" s="1" t="s">
        <v>2</v>
      </c>
      <c r="H6" s="5" t="s">
        <v>44</v>
      </c>
      <c r="I6" s="1" t="s">
        <v>1</v>
      </c>
      <c r="J6" s="5" t="s">
        <v>47</v>
      </c>
      <c r="K6" s="3">
        <v>13</v>
      </c>
    </row>
    <row r="7" spans="1:16" ht="15.95" customHeight="1">
      <c r="A7" s="3">
        <v>6</v>
      </c>
      <c r="B7" s="2" t="s">
        <v>32</v>
      </c>
      <c r="C7" s="2"/>
      <c r="F7" s="3">
        <v>3</v>
      </c>
      <c r="G7" s="1" t="s">
        <v>3</v>
      </c>
      <c r="H7" s="5" t="s">
        <v>45</v>
      </c>
      <c r="I7" s="1" t="s">
        <v>1</v>
      </c>
      <c r="J7" s="5" t="s">
        <v>48</v>
      </c>
      <c r="K7" s="3">
        <v>13</v>
      </c>
    </row>
    <row r="8" spans="1:16" ht="15.95" customHeight="1">
      <c r="A8" s="3">
        <v>7</v>
      </c>
      <c r="B8" s="2" t="s">
        <v>33</v>
      </c>
      <c r="C8" s="2"/>
      <c r="F8" s="3"/>
      <c r="G8" s="1" t="s">
        <v>4</v>
      </c>
      <c r="H8" s="5"/>
      <c r="I8" s="1" t="s">
        <v>1</v>
      </c>
      <c r="J8" s="5"/>
      <c r="K8" s="3"/>
    </row>
    <row r="9" spans="1:16" ht="15.95" customHeight="1">
      <c r="A9" s="3">
        <v>8</v>
      </c>
      <c r="B9" s="2" t="s">
        <v>34</v>
      </c>
      <c r="C9" s="2"/>
      <c r="F9" s="3"/>
      <c r="G9" s="1" t="s">
        <v>5</v>
      </c>
      <c r="H9" s="5"/>
      <c r="I9" s="1" t="s">
        <v>1</v>
      </c>
      <c r="J9" s="5"/>
      <c r="K9" s="3"/>
      <c r="N9" s="19" t="s">
        <v>50</v>
      </c>
      <c r="O9" s="20"/>
      <c r="P9" s="21"/>
    </row>
    <row r="10" spans="1:16" ht="15.95" customHeight="1">
      <c r="A10" s="3">
        <v>9</v>
      </c>
      <c r="B10" s="2" t="s">
        <v>35</v>
      </c>
      <c r="C10" s="2"/>
      <c r="F10" s="3"/>
      <c r="G10" s="1" t="s">
        <v>6</v>
      </c>
      <c r="H10" s="5"/>
      <c r="I10" s="1" t="s">
        <v>1</v>
      </c>
      <c r="J10" s="5"/>
      <c r="K10" s="3"/>
      <c r="N10" s="22"/>
      <c r="O10" s="23"/>
      <c r="P10" s="24"/>
    </row>
    <row r="11" spans="1:16" ht="15.95" customHeight="1">
      <c r="A11" s="3">
        <v>10</v>
      </c>
      <c r="B11" s="2" t="s">
        <v>36</v>
      </c>
      <c r="C11" s="2"/>
      <c r="F11" s="3"/>
      <c r="G11" s="1" t="s">
        <v>7</v>
      </c>
      <c r="H11" s="5"/>
      <c r="I11" s="1" t="s">
        <v>1</v>
      </c>
      <c r="J11" s="5"/>
      <c r="K11" s="3"/>
      <c r="N11" s="22"/>
      <c r="O11" s="23"/>
      <c r="P11" s="24"/>
    </row>
    <row r="12" spans="1:16" ht="15.95" customHeight="1">
      <c r="A12" s="6">
        <v>11</v>
      </c>
      <c r="B12" s="7" t="s">
        <v>37</v>
      </c>
      <c r="C12" s="2"/>
      <c r="F12" s="3"/>
      <c r="G12" s="1" t="s">
        <v>14</v>
      </c>
      <c r="H12" s="5"/>
      <c r="I12" s="1" t="s">
        <v>1</v>
      </c>
      <c r="J12" s="5"/>
      <c r="K12" s="3"/>
      <c r="N12" s="22"/>
      <c r="O12" s="23"/>
      <c r="P12" s="24"/>
    </row>
    <row r="13" spans="1:16" ht="15.95" customHeight="1">
      <c r="A13" s="3">
        <v>12</v>
      </c>
      <c r="B13" s="2" t="s">
        <v>38</v>
      </c>
      <c r="C13" s="2"/>
      <c r="F13" s="3"/>
      <c r="G13" s="1" t="s">
        <v>15</v>
      </c>
      <c r="H13" s="5"/>
      <c r="I13" s="1" t="s">
        <v>1</v>
      </c>
      <c r="J13" s="5"/>
      <c r="K13" s="3"/>
      <c r="N13" s="22"/>
      <c r="O13" s="23"/>
      <c r="P13" s="24"/>
    </row>
    <row r="14" spans="1:16" ht="15.95" customHeight="1">
      <c r="A14" s="3">
        <v>13</v>
      </c>
      <c r="B14" s="2" t="s">
        <v>39</v>
      </c>
      <c r="C14" s="2"/>
      <c r="F14" s="3"/>
      <c r="G14" s="1" t="s">
        <v>16</v>
      </c>
      <c r="H14" s="5"/>
      <c r="I14" s="1" t="s">
        <v>1</v>
      </c>
      <c r="J14" s="5"/>
      <c r="K14" s="3"/>
      <c r="N14" s="22"/>
      <c r="O14" s="23"/>
      <c r="P14" s="24"/>
    </row>
    <row r="15" spans="1:16" ht="15.95" customHeight="1">
      <c r="A15" s="3">
        <v>14</v>
      </c>
      <c r="B15" s="2" t="s">
        <v>40</v>
      </c>
      <c r="C15" s="2"/>
      <c r="N15" s="22"/>
      <c r="O15" s="23"/>
      <c r="P15" s="24"/>
    </row>
    <row r="16" spans="1:16" ht="15.95" customHeight="1">
      <c r="A16" s="3">
        <v>15</v>
      </c>
      <c r="B16" s="2" t="s">
        <v>41</v>
      </c>
      <c r="C16" s="2"/>
      <c r="F16" s="8" t="s">
        <v>13</v>
      </c>
      <c r="G16" s="31" t="s">
        <v>8</v>
      </c>
      <c r="H16" s="32"/>
      <c r="I16" s="32"/>
      <c r="J16" s="33"/>
      <c r="K16" s="8" t="s">
        <v>13</v>
      </c>
      <c r="N16" s="22"/>
      <c r="O16" s="23"/>
      <c r="P16" s="24"/>
    </row>
    <row r="17" spans="1:16" ht="15.95" customHeight="1">
      <c r="A17" s="3">
        <v>16</v>
      </c>
      <c r="B17" s="2" t="s">
        <v>42</v>
      </c>
      <c r="C17" s="2"/>
      <c r="F17" s="3">
        <v>13</v>
      </c>
      <c r="G17" s="1" t="s">
        <v>0</v>
      </c>
      <c r="H17" s="5" t="s">
        <v>51</v>
      </c>
      <c r="I17" s="1" t="s">
        <v>1</v>
      </c>
      <c r="J17" s="5" t="s">
        <v>54</v>
      </c>
      <c r="K17" s="3">
        <v>8</v>
      </c>
      <c r="N17" s="22"/>
      <c r="O17" s="23"/>
      <c r="P17" s="24"/>
    </row>
    <row r="18" spans="1:16" ht="15.95" customHeight="1">
      <c r="A18" s="3">
        <v>17</v>
      </c>
      <c r="B18" s="2"/>
      <c r="C18" s="2"/>
      <c r="F18" s="3">
        <v>1</v>
      </c>
      <c r="G18" s="1" t="s">
        <v>2</v>
      </c>
      <c r="H18" s="5" t="s">
        <v>52</v>
      </c>
      <c r="I18" s="1" t="s">
        <v>1</v>
      </c>
      <c r="J18" s="5" t="s">
        <v>55</v>
      </c>
      <c r="K18" s="3">
        <v>13</v>
      </c>
      <c r="N18" s="22"/>
      <c r="O18" s="23"/>
      <c r="P18" s="24"/>
    </row>
    <row r="19" spans="1:16" ht="15.95" customHeight="1">
      <c r="A19" s="3">
        <v>18</v>
      </c>
      <c r="B19" s="2"/>
      <c r="C19" s="2"/>
      <c r="F19" s="3">
        <v>4</v>
      </c>
      <c r="G19" s="1" t="s">
        <v>3</v>
      </c>
      <c r="H19" s="5" t="s">
        <v>53</v>
      </c>
      <c r="I19" s="1" t="s">
        <v>1</v>
      </c>
      <c r="J19" s="5" t="s">
        <v>56</v>
      </c>
      <c r="K19" s="3">
        <v>13</v>
      </c>
      <c r="N19" s="22"/>
      <c r="O19" s="23"/>
      <c r="P19" s="24"/>
    </row>
    <row r="20" spans="1:16" ht="15.95" customHeight="1">
      <c r="A20" s="3">
        <v>19</v>
      </c>
      <c r="B20" s="2"/>
      <c r="C20" s="2"/>
      <c r="F20" s="3"/>
      <c r="G20" s="1" t="s">
        <v>4</v>
      </c>
      <c r="H20" s="5"/>
      <c r="I20" s="1" t="s">
        <v>1</v>
      </c>
      <c r="J20" s="5"/>
      <c r="K20" s="3"/>
      <c r="N20" s="22"/>
      <c r="O20" s="23"/>
      <c r="P20" s="24"/>
    </row>
    <row r="21" spans="1:16" ht="15.95" customHeight="1">
      <c r="A21" s="3">
        <v>20</v>
      </c>
      <c r="B21" s="2"/>
      <c r="C21" s="2"/>
      <c r="F21" s="3"/>
      <c r="G21" s="1" t="s">
        <v>5</v>
      </c>
      <c r="H21" s="5"/>
      <c r="I21" s="1" t="s">
        <v>1</v>
      </c>
      <c r="J21" s="5"/>
      <c r="K21" s="3"/>
      <c r="N21" s="22"/>
      <c r="O21" s="23"/>
      <c r="P21" s="24"/>
    </row>
    <row r="22" spans="1:16" ht="15.95" customHeight="1">
      <c r="A22" s="3">
        <v>21</v>
      </c>
      <c r="B22" s="2"/>
      <c r="C22" s="2"/>
      <c r="F22" s="3"/>
      <c r="G22" s="1" t="s">
        <v>6</v>
      </c>
      <c r="H22" s="5"/>
      <c r="I22" s="1" t="s">
        <v>1</v>
      </c>
      <c r="J22" s="5"/>
      <c r="K22" s="3"/>
      <c r="N22" s="22"/>
      <c r="O22" s="23"/>
      <c r="P22" s="24"/>
    </row>
    <row r="23" spans="1:16" ht="15.95" customHeight="1">
      <c r="A23" s="3">
        <v>22</v>
      </c>
      <c r="B23" s="2"/>
      <c r="C23" s="2"/>
      <c r="F23" s="3"/>
      <c r="G23" s="1" t="s">
        <v>7</v>
      </c>
      <c r="H23" s="5"/>
      <c r="I23" s="1" t="s">
        <v>1</v>
      </c>
      <c r="J23" s="5"/>
      <c r="K23" s="3"/>
      <c r="N23" s="25"/>
      <c r="O23" s="26"/>
      <c r="P23" s="27"/>
    </row>
    <row r="24" spans="1:16" ht="15.95" customHeight="1">
      <c r="A24" s="3">
        <v>23</v>
      </c>
      <c r="B24" s="2"/>
      <c r="C24" s="2"/>
      <c r="F24" s="3"/>
      <c r="G24" s="1" t="s">
        <v>14</v>
      </c>
      <c r="H24" s="5"/>
      <c r="I24" s="1" t="s">
        <v>1</v>
      </c>
      <c r="J24" s="5"/>
      <c r="K24" s="3"/>
    </row>
    <row r="25" spans="1:16" ht="15.95" customHeight="1">
      <c r="A25" s="3">
        <v>24</v>
      </c>
      <c r="B25" s="2"/>
      <c r="C25" s="2"/>
      <c r="F25" s="3"/>
      <c r="G25" s="1" t="s">
        <v>15</v>
      </c>
      <c r="H25" s="5"/>
      <c r="I25" s="1" t="s">
        <v>1</v>
      </c>
      <c r="J25" s="5"/>
      <c r="K25" s="3"/>
      <c r="N25" s="36" t="s">
        <v>63</v>
      </c>
      <c r="O25" s="36"/>
      <c r="P25" s="36"/>
    </row>
    <row r="26" spans="1:16" ht="15.95" customHeight="1">
      <c r="A26" s="3">
        <v>25</v>
      </c>
      <c r="B26" s="2"/>
      <c r="C26" s="2"/>
      <c r="F26" s="3"/>
      <c r="G26" s="1" t="s">
        <v>16</v>
      </c>
      <c r="H26" s="5"/>
      <c r="I26" s="1" t="s">
        <v>1</v>
      </c>
      <c r="J26" s="5"/>
      <c r="K26" s="3"/>
    </row>
    <row r="27" spans="1:16" ht="15.95" customHeight="1">
      <c r="A27" s="3">
        <v>26</v>
      </c>
      <c r="B27" s="2"/>
      <c r="C27" s="2"/>
    </row>
    <row r="28" spans="1:16" ht="15.95" customHeight="1">
      <c r="A28" s="3">
        <v>27</v>
      </c>
      <c r="B28" s="2"/>
      <c r="C28" s="2"/>
      <c r="F28" s="8" t="s">
        <v>13</v>
      </c>
      <c r="G28" s="31" t="s">
        <v>9</v>
      </c>
      <c r="H28" s="32"/>
      <c r="I28" s="32"/>
      <c r="J28" s="33"/>
      <c r="K28" s="8" t="s">
        <v>13</v>
      </c>
    </row>
    <row r="29" spans="1:16" ht="15.95" customHeight="1">
      <c r="A29" s="3">
        <v>28</v>
      </c>
      <c r="B29" s="2"/>
      <c r="C29" s="2"/>
      <c r="F29" s="3">
        <v>0</v>
      </c>
      <c r="G29" s="1" t="s">
        <v>0</v>
      </c>
      <c r="H29" s="5" t="s">
        <v>57</v>
      </c>
      <c r="I29" s="1" t="s">
        <v>1</v>
      </c>
      <c r="J29" s="5" t="s">
        <v>60</v>
      </c>
      <c r="K29" s="3">
        <v>13</v>
      </c>
    </row>
    <row r="30" spans="1:16" ht="15.95" customHeight="1">
      <c r="A30" s="3">
        <v>29</v>
      </c>
      <c r="B30" s="2"/>
      <c r="C30" s="2"/>
      <c r="F30" s="3">
        <v>2</v>
      </c>
      <c r="G30" s="1" t="s">
        <v>2</v>
      </c>
      <c r="H30" s="5" t="s">
        <v>58</v>
      </c>
      <c r="I30" s="1" t="s">
        <v>1</v>
      </c>
      <c r="J30" s="5" t="s">
        <v>61</v>
      </c>
      <c r="K30" s="3">
        <v>13</v>
      </c>
    </row>
    <row r="31" spans="1:16" ht="15.95" customHeight="1">
      <c r="A31" s="3">
        <v>30</v>
      </c>
      <c r="B31" s="2"/>
      <c r="C31" s="2"/>
      <c r="F31" s="3">
        <v>13</v>
      </c>
      <c r="G31" s="1" t="s">
        <v>3</v>
      </c>
      <c r="H31" s="5" t="s">
        <v>59</v>
      </c>
      <c r="I31" s="1" t="s">
        <v>1</v>
      </c>
      <c r="J31" s="5" t="s">
        <v>62</v>
      </c>
      <c r="K31" s="3">
        <v>4</v>
      </c>
    </row>
    <row r="32" spans="1:16" ht="15.95" customHeight="1">
      <c r="A32" s="3">
        <v>31</v>
      </c>
      <c r="B32" s="2"/>
      <c r="C32" s="2"/>
      <c r="F32" s="3"/>
      <c r="G32" s="1" t="s">
        <v>4</v>
      </c>
      <c r="H32" s="5"/>
      <c r="I32" s="1" t="s">
        <v>1</v>
      </c>
      <c r="J32" s="5"/>
      <c r="K32" s="3"/>
    </row>
    <row r="33" spans="1:11" ht="15.95" customHeight="1">
      <c r="A33" s="3">
        <v>32</v>
      </c>
      <c r="B33" s="2"/>
      <c r="C33" s="2"/>
      <c r="F33" s="3"/>
      <c r="G33" s="1" t="s">
        <v>5</v>
      </c>
      <c r="H33" s="5"/>
      <c r="I33" s="1" t="s">
        <v>1</v>
      </c>
      <c r="J33" s="5"/>
      <c r="K33" s="3"/>
    </row>
    <row r="34" spans="1:11" ht="15.95" customHeight="1">
      <c r="A34" s="3">
        <v>33</v>
      </c>
      <c r="B34" s="2"/>
      <c r="C34" s="2"/>
      <c r="F34" s="3"/>
      <c r="G34" s="1" t="s">
        <v>6</v>
      </c>
      <c r="H34" s="5"/>
      <c r="I34" s="1" t="s">
        <v>1</v>
      </c>
      <c r="J34" s="5"/>
      <c r="K34" s="3"/>
    </row>
    <row r="35" spans="1:11" ht="15.95" customHeight="1">
      <c r="A35" s="3">
        <v>34</v>
      </c>
      <c r="B35" s="2"/>
      <c r="C35" s="2"/>
      <c r="F35" s="3"/>
      <c r="G35" s="1" t="s">
        <v>7</v>
      </c>
      <c r="H35" s="5"/>
      <c r="I35" s="1" t="s">
        <v>1</v>
      </c>
      <c r="J35" s="5"/>
      <c r="K35" s="3"/>
    </row>
    <row r="36" spans="1:11" ht="15.95" customHeight="1">
      <c r="A36" s="3">
        <v>35</v>
      </c>
      <c r="B36" s="2"/>
      <c r="C36" s="2"/>
      <c r="F36" s="3"/>
      <c r="G36" s="1" t="s">
        <v>14</v>
      </c>
      <c r="H36" s="5"/>
      <c r="I36" s="1" t="s">
        <v>1</v>
      </c>
      <c r="J36" s="5"/>
      <c r="K36" s="3"/>
    </row>
    <row r="37" spans="1:11" ht="15.95" customHeight="1">
      <c r="A37" s="3">
        <v>36</v>
      </c>
      <c r="B37" s="2"/>
      <c r="C37" s="2"/>
      <c r="F37" s="3"/>
      <c r="G37" s="1" t="s">
        <v>15</v>
      </c>
      <c r="H37" s="5"/>
      <c r="I37" s="1" t="s">
        <v>1</v>
      </c>
      <c r="J37" s="5"/>
      <c r="K37" s="3"/>
    </row>
    <row r="38" spans="1:11" ht="15.95" customHeight="1">
      <c r="A38" s="3">
        <v>37</v>
      </c>
      <c r="B38" s="2"/>
      <c r="C38" s="2"/>
      <c r="F38" s="3"/>
      <c r="G38" s="1" t="s">
        <v>16</v>
      </c>
      <c r="H38" s="5"/>
      <c r="I38" s="1" t="s">
        <v>1</v>
      </c>
      <c r="J38" s="5"/>
      <c r="K38" s="3"/>
    </row>
    <row r="39" spans="1:11" ht="15.95" customHeight="1">
      <c r="A39" s="3">
        <v>38</v>
      </c>
      <c r="B39" s="2"/>
      <c r="C39" s="2"/>
    </row>
    <row r="40" spans="1:11" ht="15.95" customHeight="1">
      <c r="A40" s="3">
        <v>39</v>
      </c>
      <c r="B40" s="2"/>
      <c r="C40" s="2"/>
    </row>
    <row r="41" spans="1:11" ht="15.95" customHeight="1">
      <c r="A41" s="3">
        <v>40</v>
      </c>
      <c r="B41" s="2"/>
      <c r="C41" s="2"/>
    </row>
    <row r="42" spans="1:11" ht="15.95" customHeight="1">
      <c r="A42" s="3">
        <v>41</v>
      </c>
      <c r="B42" s="2"/>
      <c r="C42" s="2"/>
    </row>
    <row r="43" spans="1:11" ht="15.95" customHeight="1">
      <c r="A43" s="3">
        <v>42</v>
      </c>
      <c r="B43" s="2"/>
      <c r="C43" s="2"/>
    </row>
    <row r="44" spans="1:11" ht="15.95" customHeight="1">
      <c r="A44" s="3">
        <v>43</v>
      </c>
      <c r="B44" s="2"/>
      <c r="C44" s="2"/>
    </row>
    <row r="45" spans="1:11" ht="15.95" customHeight="1">
      <c r="A45" s="3">
        <v>44</v>
      </c>
      <c r="B45" s="2"/>
      <c r="C45" s="2"/>
    </row>
    <row r="46" spans="1:11" ht="15.95" customHeight="1">
      <c r="A46" s="3">
        <v>45</v>
      </c>
      <c r="B46" s="2"/>
      <c r="C46" s="2"/>
    </row>
    <row r="47" spans="1:11" ht="15.95" customHeight="1">
      <c r="A47" s="3">
        <v>46</v>
      </c>
      <c r="B47" s="2"/>
      <c r="C47" s="2"/>
    </row>
    <row r="48" spans="1:11" ht="15.95" customHeight="1">
      <c r="A48" s="3">
        <v>47</v>
      </c>
      <c r="B48" s="2"/>
      <c r="C48" s="2"/>
    </row>
    <row r="49" spans="1:3" ht="15.95" customHeight="1">
      <c r="A49" s="3">
        <v>48</v>
      </c>
      <c r="B49" s="2"/>
      <c r="C49" s="2"/>
    </row>
    <row r="50" spans="1:3" ht="15.95" customHeight="1">
      <c r="A50" s="3">
        <v>49</v>
      </c>
      <c r="B50" s="2"/>
      <c r="C50" s="2"/>
    </row>
    <row r="51" spans="1:3" ht="15.95" customHeight="1">
      <c r="A51" s="3">
        <v>50</v>
      </c>
      <c r="B51" s="2"/>
      <c r="C51" s="2"/>
    </row>
    <row r="52" spans="1:3" ht="15.95" customHeight="1">
      <c r="A52" s="3">
        <v>51</v>
      </c>
      <c r="B52" s="2"/>
      <c r="C52" s="2"/>
    </row>
    <row r="53" spans="1:3" ht="15.95" customHeight="1">
      <c r="A53" s="3">
        <v>52</v>
      </c>
      <c r="B53" s="2"/>
      <c r="C53" s="2"/>
    </row>
    <row r="54" spans="1:3" ht="15.95" customHeight="1">
      <c r="A54" s="3">
        <v>53</v>
      </c>
      <c r="B54" s="2"/>
      <c r="C54" s="2"/>
    </row>
    <row r="55" spans="1:3" ht="15.95" customHeight="1">
      <c r="A55" s="3">
        <v>54</v>
      </c>
      <c r="B55" s="2"/>
      <c r="C55" s="2"/>
    </row>
    <row r="56" spans="1:3" ht="15.95" customHeight="1">
      <c r="A56" s="3">
        <v>55</v>
      </c>
      <c r="B56" s="2"/>
      <c r="C56" s="2"/>
    </row>
    <row r="57" spans="1:3" ht="15.95" customHeight="1">
      <c r="A57" s="3">
        <v>56</v>
      </c>
      <c r="B57" s="2"/>
      <c r="C57" s="2"/>
    </row>
    <row r="58" spans="1:3" ht="15.95" customHeight="1">
      <c r="A58" s="3">
        <v>57</v>
      </c>
      <c r="B58" s="2"/>
      <c r="C58" s="2"/>
    </row>
    <row r="59" spans="1:3" ht="15.95" customHeight="1">
      <c r="A59" s="3">
        <v>58</v>
      </c>
      <c r="B59" s="2"/>
      <c r="C59" s="2"/>
    </row>
    <row r="60" spans="1:3" ht="15.95" customHeight="1">
      <c r="A60" s="3">
        <v>59</v>
      </c>
      <c r="B60" s="2"/>
      <c r="C60" s="2"/>
    </row>
    <row r="61" spans="1:3" ht="15.95" customHeight="1">
      <c r="A61" s="3">
        <v>60</v>
      </c>
      <c r="B61" s="2"/>
      <c r="C61" s="2"/>
    </row>
    <row r="62" spans="1:3" ht="15.95" customHeight="1">
      <c r="A62" s="3"/>
      <c r="B62" s="2"/>
      <c r="C62" s="2"/>
    </row>
    <row r="63" spans="1:3" ht="15.95" customHeight="1">
      <c r="A63" s="3"/>
      <c r="B63" s="2"/>
      <c r="C63" s="2"/>
    </row>
    <row r="64" spans="1:3" ht="15.95" customHeight="1">
      <c r="A64" s="3"/>
      <c r="B64" s="2"/>
      <c r="C64" s="2"/>
    </row>
    <row r="65" spans="1:3" ht="15.95" customHeight="1">
      <c r="A65" s="3"/>
      <c r="B65" s="2"/>
      <c r="C65" s="2"/>
    </row>
    <row r="66" spans="1:3" ht="15.95" customHeight="1">
      <c r="A66" s="3"/>
      <c r="B66" s="2"/>
      <c r="C66" s="2"/>
    </row>
    <row r="67" spans="1:3" ht="15.95" customHeight="1">
      <c r="A67" s="3"/>
      <c r="B67" s="2"/>
      <c r="C67" s="2"/>
    </row>
    <row r="68" spans="1:3" ht="15.95" customHeight="1">
      <c r="A68" s="3"/>
      <c r="B68" s="2"/>
      <c r="C68" s="2"/>
    </row>
    <row r="69" spans="1:3" ht="15.95" customHeight="1">
      <c r="A69" s="3"/>
      <c r="B69" s="2"/>
      <c r="C69" s="2"/>
    </row>
    <row r="70" spans="1:3" ht="15.95" customHeight="1">
      <c r="A70" s="3"/>
      <c r="B70" s="2"/>
      <c r="C70" s="2"/>
    </row>
    <row r="71" spans="1:3" ht="15.95" customHeight="1">
      <c r="A71" s="3"/>
      <c r="B71" s="2"/>
      <c r="C71" s="2"/>
    </row>
    <row r="72" spans="1:3" ht="15.95" customHeight="1">
      <c r="A72" s="3"/>
      <c r="B72" s="2"/>
      <c r="C72" s="2"/>
    </row>
    <row r="73" spans="1:3" ht="15.95" customHeight="1">
      <c r="A73" s="3"/>
      <c r="B73" s="2"/>
      <c r="C73" s="2"/>
    </row>
    <row r="74" spans="1:3" ht="15.95" customHeight="1">
      <c r="A74" s="3"/>
      <c r="B74" s="2"/>
      <c r="C74" s="2"/>
    </row>
    <row r="75" spans="1:3" ht="15.95" customHeight="1">
      <c r="A75" s="3"/>
      <c r="B75" s="2"/>
      <c r="C75" s="2"/>
    </row>
    <row r="76" spans="1:3" ht="15.95" customHeight="1">
      <c r="A76" s="3"/>
      <c r="B76" s="2"/>
      <c r="C76" s="2"/>
    </row>
    <row r="77" spans="1:3" ht="15.95" customHeight="1">
      <c r="A77" s="3"/>
      <c r="B77" s="2"/>
      <c r="C77" s="2"/>
    </row>
    <row r="78" spans="1:3" ht="15.95" customHeight="1">
      <c r="A78" s="3"/>
      <c r="B78" s="2"/>
      <c r="C78" s="2"/>
    </row>
    <row r="79" spans="1:3" ht="15.95" customHeight="1">
      <c r="A79" s="3"/>
      <c r="B79" s="2"/>
      <c r="C79" s="2"/>
    </row>
    <row r="80" spans="1:3" ht="15.95" customHeight="1">
      <c r="A80" s="3"/>
      <c r="B80" s="2"/>
      <c r="C80" s="2"/>
    </row>
    <row r="81" spans="1:3" ht="15.95" customHeight="1">
      <c r="A81" s="3"/>
      <c r="B81" s="2"/>
      <c r="C81" s="2"/>
    </row>
    <row r="82" spans="1:3" ht="15.95" customHeight="1">
      <c r="A82" s="3"/>
      <c r="B82" s="2"/>
      <c r="C82" s="2"/>
    </row>
    <row r="83" spans="1:3" ht="15.95" customHeight="1">
      <c r="A83" s="3"/>
      <c r="B83" s="2"/>
      <c r="C83" s="2"/>
    </row>
    <row r="84" spans="1:3" ht="15.95" customHeight="1">
      <c r="A84" s="3"/>
      <c r="B84" s="2"/>
      <c r="C84" s="2"/>
    </row>
    <row r="85" spans="1:3" ht="15.95" customHeight="1">
      <c r="A85" s="3"/>
      <c r="B85" s="2"/>
      <c r="C85" s="2"/>
    </row>
    <row r="86" spans="1:3" ht="15.95" customHeight="1">
      <c r="A86" s="3"/>
      <c r="B86" s="2"/>
      <c r="C86" s="2"/>
    </row>
    <row r="87" spans="1:3" ht="15.95" customHeight="1">
      <c r="A87" s="3"/>
      <c r="B87" s="2"/>
      <c r="C87" s="2"/>
    </row>
    <row r="88" spans="1:3" ht="15.95" customHeight="1">
      <c r="A88" s="3"/>
      <c r="B88" s="2"/>
      <c r="C88" s="2"/>
    </row>
    <row r="89" spans="1:3" ht="15.95" customHeight="1">
      <c r="A89" s="3"/>
      <c r="B89" s="2"/>
      <c r="C89" s="2"/>
    </row>
    <row r="90" spans="1:3" ht="15.95" customHeight="1">
      <c r="A90" s="3"/>
      <c r="B90" s="2"/>
      <c r="C90" s="2"/>
    </row>
    <row r="91" spans="1:3" ht="15.95" customHeight="1">
      <c r="A91" s="3"/>
      <c r="B91" s="2"/>
      <c r="C91" s="2"/>
    </row>
    <row r="92" spans="1:3" ht="15.95" customHeight="1">
      <c r="A92" s="3"/>
      <c r="B92" s="2"/>
      <c r="C92" s="2"/>
    </row>
    <row r="93" spans="1:3" ht="15.95" customHeight="1">
      <c r="A93" s="3"/>
      <c r="B93" s="2"/>
      <c r="C93" s="2"/>
    </row>
    <row r="94" spans="1:3" ht="15.95" customHeight="1">
      <c r="A94" s="3"/>
      <c r="B94" s="2"/>
      <c r="C94" s="2"/>
    </row>
    <row r="95" spans="1:3" ht="15.95" customHeight="1">
      <c r="A95" s="3"/>
      <c r="B95" s="2"/>
      <c r="C95" s="2"/>
    </row>
    <row r="96" spans="1:3" ht="15.95" customHeight="1">
      <c r="A96" s="3"/>
      <c r="B96" s="2"/>
      <c r="C96" s="2"/>
    </row>
    <row r="97" spans="1:3" ht="15.95" customHeight="1">
      <c r="A97" s="3"/>
      <c r="B97" s="2"/>
      <c r="C97" s="2"/>
    </row>
    <row r="98" spans="1:3" ht="15.95" customHeight="1">
      <c r="A98" s="3"/>
      <c r="B98" s="2"/>
      <c r="C98" s="2"/>
    </row>
    <row r="99" spans="1:3" ht="15.95" customHeight="1">
      <c r="A99" s="3"/>
      <c r="B99" s="2"/>
      <c r="C99" s="2"/>
    </row>
    <row r="100" spans="1:3" ht="15.95" customHeight="1">
      <c r="A100" s="3"/>
      <c r="B100" s="2"/>
      <c r="C100" s="2"/>
    </row>
    <row r="101" spans="1:3" ht="15.95" customHeight="1">
      <c r="A101" s="3"/>
      <c r="B101" s="2"/>
      <c r="C101" s="2"/>
    </row>
    <row r="102" spans="1:3" ht="15.95" customHeight="1">
      <c r="A102" s="3"/>
      <c r="B102" s="2"/>
      <c r="C102" s="2"/>
    </row>
    <row r="103" spans="1:3" ht="15.95" customHeight="1">
      <c r="A103" s="3"/>
      <c r="B103" s="2"/>
      <c r="C103" s="2"/>
    </row>
    <row r="104" spans="1:3" ht="15.95" customHeight="1">
      <c r="A104" s="3"/>
      <c r="B104" s="2"/>
      <c r="C104" s="2"/>
    </row>
    <row r="105" spans="1:3" ht="15.95" customHeight="1">
      <c r="A105" s="3"/>
      <c r="B105" s="2"/>
      <c r="C105" s="2"/>
    </row>
    <row r="106" spans="1:3" ht="15.95" customHeight="1">
      <c r="A106" s="3"/>
      <c r="B106" s="2"/>
      <c r="C106" s="2"/>
    </row>
    <row r="107" spans="1:3" ht="15.95" customHeight="1">
      <c r="A107" s="3"/>
      <c r="B107" s="2"/>
      <c r="C107" s="2"/>
    </row>
    <row r="108" spans="1:3" ht="15.95" customHeight="1">
      <c r="A108" s="3"/>
      <c r="B108" s="2"/>
      <c r="C108" s="2"/>
    </row>
    <row r="109" spans="1:3" ht="15.95" customHeight="1">
      <c r="A109" s="3"/>
      <c r="B109" s="2"/>
      <c r="C109" s="2"/>
    </row>
  </sheetData>
  <mergeCells count="6">
    <mergeCell ref="N9:P23"/>
    <mergeCell ref="G2:J2"/>
    <mergeCell ref="G4:J4"/>
    <mergeCell ref="G16:J16"/>
    <mergeCell ref="G28:J28"/>
    <mergeCell ref="N25:P25"/>
  </mergeCells>
  <pageMargins left="0.70866141732283472" right="0.70866141732283472" top="0.74803149606299213" bottom="0.74803149606299213" header="0.31496062992125984" footer="0.31496062992125984"/>
  <pageSetup paperSize="9" orientation="landscape" r:id="rId1"/>
  <drawing r:id="rId2"/>
</worksheet>
</file>

<file path=xl/worksheets/sheet2.xml><?xml version="1.0" encoding="utf-8"?>
<worksheet xmlns="http://schemas.openxmlformats.org/spreadsheetml/2006/main" xmlns:r="http://schemas.openxmlformats.org/officeDocument/2006/relationships">
  <sheetPr codeName="Feuil3"/>
  <dimension ref="A2:N118"/>
  <sheetViews>
    <sheetView workbookViewId="0">
      <selection activeCell="C18" sqref="C18"/>
    </sheetView>
  </sheetViews>
  <sheetFormatPr baseColWidth="10" defaultRowHeight="15"/>
  <cols>
    <col min="1" max="1" width="7.7109375" style="9" customWidth="1"/>
    <col min="2" max="2" width="6.28515625" style="18" customWidth="1"/>
    <col min="3" max="3" width="21.28515625" customWidth="1"/>
    <col min="4" max="5" width="8.140625" customWidth="1"/>
    <col min="6" max="6" width="7.85546875" customWidth="1"/>
    <col min="7" max="7" width="12" customWidth="1"/>
    <col min="8" max="8" width="14.85546875" customWidth="1"/>
    <col min="9" max="9" width="12.5703125" customWidth="1"/>
    <col min="10" max="10" width="6.5703125" customWidth="1"/>
    <col min="11" max="11" width="21.85546875" customWidth="1"/>
    <col min="12" max="12" width="19" customWidth="1"/>
    <col min="13" max="13" width="6.5703125" customWidth="1"/>
    <col min="14" max="14" width="11.42578125" hidden="1" customWidth="1"/>
  </cols>
  <sheetData>
    <row r="2" spans="1:14" ht="15" customHeight="1">
      <c r="B2" s="34" t="s">
        <v>17</v>
      </c>
      <c r="C2" s="35"/>
      <c r="D2" s="35"/>
      <c r="E2" s="35"/>
      <c r="F2" s="35"/>
      <c r="G2" s="35"/>
      <c r="H2" s="35"/>
      <c r="I2" s="35"/>
      <c r="J2" s="35"/>
      <c r="K2" s="35"/>
      <c r="L2" s="35"/>
      <c r="M2" s="35"/>
      <c r="N2" s="35"/>
    </row>
    <row r="3" spans="1:14" ht="15" customHeight="1">
      <c r="B3" s="34"/>
      <c r="C3" s="35"/>
      <c r="D3" s="35"/>
      <c r="E3" s="35"/>
      <c r="F3" s="35"/>
      <c r="G3" s="35"/>
      <c r="H3" s="35"/>
      <c r="I3" s="35"/>
      <c r="J3" s="35"/>
      <c r="K3" s="35"/>
      <c r="L3" s="35"/>
      <c r="M3" s="35"/>
      <c r="N3" s="35"/>
    </row>
    <row r="5" spans="1:14">
      <c r="B5" s="10" t="s">
        <v>12</v>
      </c>
      <c r="C5" s="10" t="s">
        <v>18</v>
      </c>
      <c r="D5" s="11" t="s">
        <v>19</v>
      </c>
      <c r="E5" s="11" t="s">
        <v>20</v>
      </c>
      <c r="F5" s="11" t="s">
        <v>21</v>
      </c>
      <c r="G5" s="11" t="s">
        <v>22</v>
      </c>
      <c r="H5" s="12" t="s">
        <v>23</v>
      </c>
      <c r="I5" s="13" t="s">
        <v>24</v>
      </c>
      <c r="K5" s="14" t="s">
        <v>10</v>
      </c>
      <c r="L5" s="15" t="s">
        <v>25</v>
      </c>
    </row>
    <row r="6" spans="1:14">
      <c r="A6" s="16" t="str">
        <f t="shared" ref="A6:A37" si="0">IF(C6="","IMPAYE","PAYE")</f>
        <v>PAYE</v>
      </c>
      <c r="B6" s="17">
        <v>1</v>
      </c>
      <c r="C6" s="17" t="str">
        <f>Feuil1!B2</f>
        <v>a</v>
      </c>
      <c r="D6" s="17"/>
      <c r="E6" s="17"/>
      <c r="F6" s="17"/>
      <c r="G6" s="17">
        <f t="shared" ref="G6:G37" si="1">D6+E6+F6</f>
        <v>0</v>
      </c>
      <c r="H6" s="17">
        <f t="shared" ref="H6:H37" si="2">COUNTIF(D6:F6,"&gt;0")</f>
        <v>0</v>
      </c>
      <c r="I6" s="17">
        <f t="shared" ref="I6:I37" si="3">G6</f>
        <v>0</v>
      </c>
      <c r="K6" s="3" t="str">
        <f t="shared" ref="K6:K69" si="4">C6</f>
        <v>a</v>
      </c>
      <c r="L6" s="3" t="str">
        <f t="shared" ref="L6:L69" si="5">IF(H6=3,"3 parties gagnées ",IF(H6=2,"2 parties gagnées ",IF(H6=1,"1 parties gagnées ",IF(H6=0,"0 parties gagnées",""))))</f>
        <v>0 parties gagnées</v>
      </c>
    </row>
    <row r="7" spans="1:14">
      <c r="A7" s="16" t="str">
        <f t="shared" si="0"/>
        <v>PAYE</v>
      </c>
      <c r="B7" s="17">
        <v>2</v>
      </c>
      <c r="C7" s="17" t="str">
        <f>Feuil1!B3</f>
        <v>b</v>
      </c>
      <c r="D7" s="17"/>
      <c r="E7" s="17"/>
      <c r="F7" s="17"/>
      <c r="G7" s="17">
        <f t="shared" si="1"/>
        <v>0</v>
      </c>
      <c r="H7" s="17">
        <f t="shared" si="2"/>
        <v>0</v>
      </c>
      <c r="I7" s="17">
        <f t="shared" si="3"/>
        <v>0</v>
      </c>
      <c r="K7" s="3" t="str">
        <f t="shared" si="4"/>
        <v>b</v>
      </c>
      <c r="L7" s="3" t="str">
        <f t="shared" si="5"/>
        <v>0 parties gagnées</v>
      </c>
    </row>
    <row r="8" spans="1:14">
      <c r="A8" s="16" t="str">
        <f t="shared" si="0"/>
        <v>PAYE</v>
      </c>
      <c r="B8" s="17">
        <v>3</v>
      </c>
      <c r="C8" s="17" t="str">
        <f>Feuil1!B4</f>
        <v>c</v>
      </c>
      <c r="D8" s="17"/>
      <c r="E8" s="17"/>
      <c r="F8" s="17"/>
      <c r="G8" s="17">
        <f t="shared" si="1"/>
        <v>0</v>
      </c>
      <c r="H8" s="17">
        <f t="shared" si="2"/>
        <v>0</v>
      </c>
      <c r="I8" s="17">
        <f t="shared" si="3"/>
        <v>0</v>
      </c>
      <c r="K8" s="3" t="str">
        <f t="shared" si="4"/>
        <v>c</v>
      </c>
      <c r="L8" s="3" t="str">
        <f t="shared" si="5"/>
        <v>0 parties gagnées</v>
      </c>
    </row>
    <row r="9" spans="1:14">
      <c r="A9" s="16" t="str">
        <f t="shared" si="0"/>
        <v>PAYE</v>
      </c>
      <c r="B9" s="17">
        <v>4</v>
      </c>
      <c r="C9" s="17" t="str">
        <f>Feuil1!B5</f>
        <v>d</v>
      </c>
      <c r="D9" s="17"/>
      <c r="E9" s="17"/>
      <c r="F9" s="17"/>
      <c r="G9" s="17">
        <f t="shared" si="1"/>
        <v>0</v>
      </c>
      <c r="H9" s="17">
        <f t="shared" si="2"/>
        <v>0</v>
      </c>
      <c r="I9" s="17">
        <f t="shared" si="3"/>
        <v>0</v>
      </c>
      <c r="K9" s="3" t="str">
        <f t="shared" si="4"/>
        <v>d</v>
      </c>
      <c r="L9" s="3" t="str">
        <f t="shared" si="5"/>
        <v>0 parties gagnées</v>
      </c>
    </row>
    <row r="10" spans="1:14">
      <c r="A10" s="16" t="str">
        <f t="shared" si="0"/>
        <v>PAYE</v>
      </c>
      <c r="B10" s="17">
        <v>5</v>
      </c>
      <c r="C10" s="17" t="str">
        <f>Feuil1!B6</f>
        <v>e</v>
      </c>
      <c r="D10" s="17"/>
      <c r="E10" s="17"/>
      <c r="F10" s="17"/>
      <c r="G10" s="17">
        <f t="shared" si="1"/>
        <v>0</v>
      </c>
      <c r="H10" s="17">
        <f t="shared" si="2"/>
        <v>0</v>
      </c>
      <c r="I10" s="17">
        <f t="shared" si="3"/>
        <v>0</v>
      </c>
      <c r="K10" s="3" t="str">
        <f t="shared" si="4"/>
        <v>e</v>
      </c>
      <c r="L10" s="3" t="str">
        <f t="shared" si="5"/>
        <v>0 parties gagnées</v>
      </c>
    </row>
    <row r="11" spans="1:14">
      <c r="A11" s="16" t="str">
        <f t="shared" si="0"/>
        <v>PAYE</v>
      </c>
      <c r="B11" s="17">
        <v>6</v>
      </c>
      <c r="C11" s="17" t="str">
        <f>Feuil1!B7</f>
        <v>f</v>
      </c>
      <c r="D11" s="17"/>
      <c r="E11" s="17"/>
      <c r="F11" s="17"/>
      <c r="G11" s="17">
        <f t="shared" si="1"/>
        <v>0</v>
      </c>
      <c r="H11" s="17">
        <f t="shared" si="2"/>
        <v>0</v>
      </c>
      <c r="I11" s="17">
        <f t="shared" si="3"/>
        <v>0</v>
      </c>
      <c r="K11" s="3" t="str">
        <f t="shared" si="4"/>
        <v>f</v>
      </c>
      <c r="L11" s="3" t="str">
        <f t="shared" si="5"/>
        <v>0 parties gagnées</v>
      </c>
    </row>
    <row r="12" spans="1:14">
      <c r="A12" s="16" t="str">
        <f t="shared" si="0"/>
        <v>PAYE</v>
      </c>
      <c r="B12" s="17">
        <v>7</v>
      </c>
      <c r="C12" s="17" t="str">
        <f>Feuil1!B8</f>
        <v>g</v>
      </c>
      <c r="D12" s="17"/>
      <c r="E12" s="17"/>
      <c r="F12" s="17"/>
      <c r="G12" s="17">
        <f t="shared" si="1"/>
        <v>0</v>
      </c>
      <c r="H12" s="17">
        <f t="shared" si="2"/>
        <v>0</v>
      </c>
      <c r="I12" s="17">
        <f t="shared" si="3"/>
        <v>0</v>
      </c>
      <c r="K12" s="3" t="str">
        <f t="shared" si="4"/>
        <v>g</v>
      </c>
      <c r="L12" s="3" t="str">
        <f t="shared" si="5"/>
        <v>0 parties gagnées</v>
      </c>
    </row>
    <row r="13" spans="1:14">
      <c r="A13" s="16" t="str">
        <f t="shared" si="0"/>
        <v>PAYE</v>
      </c>
      <c r="B13" s="17">
        <v>8</v>
      </c>
      <c r="C13" s="17" t="str">
        <f>Feuil1!B9</f>
        <v>h</v>
      </c>
      <c r="D13" s="17"/>
      <c r="E13" s="17"/>
      <c r="F13" s="17"/>
      <c r="G13" s="17">
        <f t="shared" si="1"/>
        <v>0</v>
      </c>
      <c r="H13" s="17">
        <f t="shared" si="2"/>
        <v>0</v>
      </c>
      <c r="I13" s="17">
        <f t="shared" si="3"/>
        <v>0</v>
      </c>
      <c r="K13" s="3" t="str">
        <f t="shared" si="4"/>
        <v>h</v>
      </c>
      <c r="L13" s="3" t="str">
        <f t="shared" si="5"/>
        <v>0 parties gagnées</v>
      </c>
    </row>
    <row r="14" spans="1:14">
      <c r="A14" s="16" t="str">
        <f t="shared" si="0"/>
        <v>PAYE</v>
      </c>
      <c r="B14" s="17">
        <v>9</v>
      </c>
      <c r="C14" s="17" t="str">
        <f>Feuil1!B10</f>
        <v>i</v>
      </c>
      <c r="D14" s="17"/>
      <c r="E14" s="17"/>
      <c r="F14" s="17"/>
      <c r="G14" s="17">
        <f t="shared" si="1"/>
        <v>0</v>
      </c>
      <c r="H14" s="17">
        <f t="shared" si="2"/>
        <v>0</v>
      </c>
      <c r="I14" s="17">
        <f t="shared" si="3"/>
        <v>0</v>
      </c>
      <c r="K14" s="3" t="str">
        <f t="shared" si="4"/>
        <v>i</v>
      </c>
      <c r="L14" s="3" t="str">
        <f t="shared" si="5"/>
        <v>0 parties gagnées</v>
      </c>
    </row>
    <row r="15" spans="1:14">
      <c r="A15" s="16" t="str">
        <f t="shared" si="0"/>
        <v>PAYE</v>
      </c>
      <c r="B15" s="17">
        <v>10</v>
      </c>
      <c r="C15" s="17" t="str">
        <f>Feuil1!B11</f>
        <v>j</v>
      </c>
      <c r="D15" s="17"/>
      <c r="E15" s="17"/>
      <c r="F15" s="17"/>
      <c r="G15" s="17">
        <f t="shared" si="1"/>
        <v>0</v>
      </c>
      <c r="H15" s="17">
        <f t="shared" si="2"/>
        <v>0</v>
      </c>
      <c r="I15" s="17">
        <f t="shared" si="3"/>
        <v>0</v>
      </c>
      <c r="K15" s="3" t="str">
        <f t="shared" si="4"/>
        <v>j</v>
      </c>
      <c r="L15" s="3" t="str">
        <f t="shared" si="5"/>
        <v>0 parties gagnées</v>
      </c>
    </row>
    <row r="16" spans="1:14">
      <c r="A16" s="16" t="str">
        <f t="shared" si="0"/>
        <v>PAYE</v>
      </c>
      <c r="B16" s="17">
        <v>11</v>
      </c>
      <c r="C16" s="17" t="str">
        <f>Feuil1!B12</f>
        <v>k</v>
      </c>
      <c r="D16" s="17"/>
      <c r="E16" s="17"/>
      <c r="F16" s="17"/>
      <c r="G16" s="17">
        <f t="shared" si="1"/>
        <v>0</v>
      </c>
      <c r="H16" s="17">
        <f t="shared" si="2"/>
        <v>0</v>
      </c>
      <c r="I16" s="17">
        <f t="shared" si="3"/>
        <v>0</v>
      </c>
      <c r="K16" s="3" t="str">
        <f t="shared" si="4"/>
        <v>k</v>
      </c>
      <c r="L16" s="3" t="str">
        <f t="shared" si="5"/>
        <v>0 parties gagnées</v>
      </c>
    </row>
    <row r="17" spans="1:12">
      <c r="A17" s="16" t="str">
        <f t="shared" si="0"/>
        <v>PAYE</v>
      </c>
      <c r="B17" s="17">
        <v>12</v>
      </c>
      <c r="C17" s="17" t="str">
        <f>Feuil1!B13</f>
        <v>l</v>
      </c>
      <c r="D17" s="17"/>
      <c r="E17" s="17"/>
      <c r="F17" s="17"/>
      <c r="G17" s="17">
        <f t="shared" si="1"/>
        <v>0</v>
      </c>
      <c r="H17" s="17">
        <f t="shared" si="2"/>
        <v>0</v>
      </c>
      <c r="I17" s="17">
        <f t="shared" si="3"/>
        <v>0</v>
      </c>
      <c r="K17" s="3" t="str">
        <f t="shared" si="4"/>
        <v>l</v>
      </c>
      <c r="L17" s="3" t="str">
        <f t="shared" si="5"/>
        <v>0 parties gagnées</v>
      </c>
    </row>
    <row r="18" spans="1:12">
      <c r="A18" s="16" t="str">
        <f t="shared" si="0"/>
        <v>PAYE</v>
      </c>
      <c r="B18" s="17">
        <v>13</v>
      </c>
      <c r="C18" s="17" t="str">
        <f>Feuil1!B14</f>
        <v>m</v>
      </c>
      <c r="D18" s="17"/>
      <c r="E18" s="17"/>
      <c r="F18" s="17"/>
      <c r="G18" s="17">
        <f t="shared" si="1"/>
        <v>0</v>
      </c>
      <c r="H18" s="17">
        <f t="shared" si="2"/>
        <v>0</v>
      </c>
      <c r="I18" s="17">
        <f t="shared" si="3"/>
        <v>0</v>
      </c>
      <c r="K18" s="3" t="str">
        <f t="shared" si="4"/>
        <v>m</v>
      </c>
      <c r="L18" s="3" t="str">
        <f t="shared" si="5"/>
        <v>0 parties gagnées</v>
      </c>
    </row>
    <row r="19" spans="1:12">
      <c r="A19" s="16" t="str">
        <f t="shared" si="0"/>
        <v>PAYE</v>
      </c>
      <c r="B19" s="17">
        <v>14</v>
      </c>
      <c r="C19" s="17" t="str">
        <f>Feuil1!B15</f>
        <v>n</v>
      </c>
      <c r="D19" s="17"/>
      <c r="E19" s="17"/>
      <c r="F19" s="17"/>
      <c r="G19" s="17">
        <f t="shared" si="1"/>
        <v>0</v>
      </c>
      <c r="H19" s="17">
        <f t="shared" si="2"/>
        <v>0</v>
      </c>
      <c r="I19" s="17">
        <f t="shared" si="3"/>
        <v>0</v>
      </c>
      <c r="K19" s="3" t="str">
        <f t="shared" si="4"/>
        <v>n</v>
      </c>
      <c r="L19" s="3" t="str">
        <f t="shared" si="5"/>
        <v>0 parties gagnées</v>
      </c>
    </row>
    <row r="20" spans="1:12">
      <c r="A20" s="16" t="str">
        <f t="shared" si="0"/>
        <v>PAYE</v>
      </c>
      <c r="B20" s="17">
        <v>15</v>
      </c>
      <c r="C20" s="17" t="str">
        <f>Feuil1!B16</f>
        <v>o</v>
      </c>
      <c r="D20" s="10"/>
      <c r="E20" s="17"/>
      <c r="F20" s="17"/>
      <c r="G20" s="17">
        <f t="shared" si="1"/>
        <v>0</v>
      </c>
      <c r="H20" s="17">
        <f t="shared" si="2"/>
        <v>0</v>
      </c>
      <c r="I20" s="17">
        <f t="shared" si="3"/>
        <v>0</v>
      </c>
      <c r="K20" s="3" t="str">
        <f t="shared" si="4"/>
        <v>o</v>
      </c>
      <c r="L20" s="3" t="str">
        <f t="shared" si="5"/>
        <v>0 parties gagnées</v>
      </c>
    </row>
    <row r="21" spans="1:12">
      <c r="A21" s="16" t="str">
        <f t="shared" si="0"/>
        <v>PAYE</v>
      </c>
      <c r="B21" s="17">
        <v>16</v>
      </c>
      <c r="C21" s="17" t="str">
        <f>Feuil1!B17</f>
        <v>p</v>
      </c>
      <c r="D21" s="17"/>
      <c r="E21" s="17"/>
      <c r="F21" s="17"/>
      <c r="G21" s="17">
        <f t="shared" si="1"/>
        <v>0</v>
      </c>
      <c r="H21" s="17">
        <f t="shared" si="2"/>
        <v>0</v>
      </c>
      <c r="I21" s="17">
        <f t="shared" si="3"/>
        <v>0</v>
      </c>
      <c r="K21" s="3" t="str">
        <f t="shared" si="4"/>
        <v>p</v>
      </c>
      <c r="L21" s="3" t="str">
        <f t="shared" si="5"/>
        <v>0 parties gagnées</v>
      </c>
    </row>
    <row r="22" spans="1:12">
      <c r="A22" s="16" t="str">
        <f t="shared" si="0"/>
        <v>PAYE</v>
      </c>
      <c r="B22" s="17">
        <v>17</v>
      </c>
      <c r="C22" s="17">
        <f>Feuil1!B18</f>
        <v>0</v>
      </c>
      <c r="D22" s="17"/>
      <c r="E22" s="17"/>
      <c r="F22" s="17"/>
      <c r="G22" s="17">
        <f t="shared" si="1"/>
        <v>0</v>
      </c>
      <c r="H22" s="17">
        <f t="shared" si="2"/>
        <v>0</v>
      </c>
      <c r="I22" s="17">
        <f t="shared" si="3"/>
        <v>0</v>
      </c>
      <c r="K22" s="3">
        <f t="shared" si="4"/>
        <v>0</v>
      </c>
      <c r="L22" s="3" t="str">
        <f t="shared" si="5"/>
        <v>0 parties gagnées</v>
      </c>
    </row>
    <row r="23" spans="1:12">
      <c r="A23" s="16" t="str">
        <f t="shared" si="0"/>
        <v>PAYE</v>
      </c>
      <c r="B23" s="17">
        <v>18</v>
      </c>
      <c r="C23" s="17">
        <f>Feuil1!B19</f>
        <v>0</v>
      </c>
      <c r="D23" s="17"/>
      <c r="E23" s="17"/>
      <c r="F23" s="17"/>
      <c r="G23" s="17">
        <f t="shared" si="1"/>
        <v>0</v>
      </c>
      <c r="H23" s="17">
        <f t="shared" si="2"/>
        <v>0</v>
      </c>
      <c r="I23" s="17">
        <f t="shared" si="3"/>
        <v>0</v>
      </c>
      <c r="K23" s="3">
        <f t="shared" si="4"/>
        <v>0</v>
      </c>
      <c r="L23" s="3" t="str">
        <f t="shared" si="5"/>
        <v>0 parties gagnées</v>
      </c>
    </row>
    <row r="24" spans="1:12">
      <c r="A24" s="16" t="str">
        <f t="shared" si="0"/>
        <v>PAYE</v>
      </c>
      <c r="B24" s="17">
        <v>19</v>
      </c>
      <c r="C24" s="17">
        <f>Feuil1!B20</f>
        <v>0</v>
      </c>
      <c r="D24" s="17"/>
      <c r="E24" s="17"/>
      <c r="F24" s="17"/>
      <c r="G24" s="17">
        <f t="shared" si="1"/>
        <v>0</v>
      </c>
      <c r="H24" s="17">
        <f t="shared" si="2"/>
        <v>0</v>
      </c>
      <c r="I24" s="17">
        <f t="shared" si="3"/>
        <v>0</v>
      </c>
      <c r="K24" s="3">
        <f t="shared" si="4"/>
        <v>0</v>
      </c>
      <c r="L24" s="3" t="str">
        <f t="shared" si="5"/>
        <v>0 parties gagnées</v>
      </c>
    </row>
    <row r="25" spans="1:12">
      <c r="A25" s="16" t="str">
        <f t="shared" si="0"/>
        <v>PAYE</v>
      </c>
      <c r="B25" s="17">
        <v>20</v>
      </c>
      <c r="C25" s="17">
        <f>Feuil1!B21</f>
        <v>0</v>
      </c>
      <c r="D25" s="17"/>
      <c r="E25" s="17"/>
      <c r="F25" s="17"/>
      <c r="G25" s="17">
        <f t="shared" si="1"/>
        <v>0</v>
      </c>
      <c r="H25" s="17">
        <f t="shared" si="2"/>
        <v>0</v>
      </c>
      <c r="I25" s="17">
        <f t="shared" si="3"/>
        <v>0</v>
      </c>
      <c r="K25" s="3">
        <f t="shared" si="4"/>
        <v>0</v>
      </c>
      <c r="L25" s="3" t="str">
        <f t="shared" si="5"/>
        <v>0 parties gagnées</v>
      </c>
    </row>
    <row r="26" spans="1:12">
      <c r="A26" s="16" t="str">
        <f t="shared" si="0"/>
        <v>PAYE</v>
      </c>
      <c r="B26" s="17">
        <v>21</v>
      </c>
      <c r="C26" s="17">
        <f>Feuil1!B22</f>
        <v>0</v>
      </c>
      <c r="D26" s="17"/>
      <c r="E26" s="17"/>
      <c r="F26" s="17"/>
      <c r="G26" s="17">
        <f t="shared" si="1"/>
        <v>0</v>
      </c>
      <c r="H26" s="17">
        <f t="shared" si="2"/>
        <v>0</v>
      </c>
      <c r="I26" s="17">
        <f t="shared" si="3"/>
        <v>0</v>
      </c>
      <c r="K26" s="3">
        <f t="shared" si="4"/>
        <v>0</v>
      </c>
      <c r="L26" s="3" t="str">
        <f t="shared" si="5"/>
        <v>0 parties gagnées</v>
      </c>
    </row>
    <row r="27" spans="1:12">
      <c r="A27" s="16" t="str">
        <f t="shared" si="0"/>
        <v>PAYE</v>
      </c>
      <c r="B27" s="17">
        <v>22</v>
      </c>
      <c r="C27" s="17">
        <f>Feuil1!B23</f>
        <v>0</v>
      </c>
      <c r="D27" s="17"/>
      <c r="E27" s="17"/>
      <c r="F27" s="17"/>
      <c r="G27" s="17">
        <f t="shared" si="1"/>
        <v>0</v>
      </c>
      <c r="H27" s="17">
        <f t="shared" si="2"/>
        <v>0</v>
      </c>
      <c r="I27" s="17">
        <f t="shared" si="3"/>
        <v>0</v>
      </c>
      <c r="K27" s="3">
        <f t="shared" si="4"/>
        <v>0</v>
      </c>
      <c r="L27" s="3" t="str">
        <f t="shared" si="5"/>
        <v>0 parties gagnées</v>
      </c>
    </row>
    <row r="28" spans="1:12">
      <c r="A28" s="16" t="str">
        <f t="shared" si="0"/>
        <v>PAYE</v>
      </c>
      <c r="B28" s="17">
        <v>23</v>
      </c>
      <c r="C28" s="17">
        <f>Feuil1!B24</f>
        <v>0</v>
      </c>
      <c r="D28" s="17"/>
      <c r="E28" s="17"/>
      <c r="F28" s="17"/>
      <c r="G28" s="17">
        <f t="shared" si="1"/>
        <v>0</v>
      </c>
      <c r="H28" s="17">
        <f t="shared" si="2"/>
        <v>0</v>
      </c>
      <c r="I28" s="17">
        <f t="shared" si="3"/>
        <v>0</v>
      </c>
      <c r="K28" s="3">
        <f t="shared" si="4"/>
        <v>0</v>
      </c>
      <c r="L28" s="3" t="str">
        <f t="shared" si="5"/>
        <v>0 parties gagnées</v>
      </c>
    </row>
    <row r="29" spans="1:12">
      <c r="A29" s="16" t="str">
        <f t="shared" si="0"/>
        <v>PAYE</v>
      </c>
      <c r="B29" s="17">
        <v>24</v>
      </c>
      <c r="C29" s="17">
        <f>Feuil1!B25</f>
        <v>0</v>
      </c>
      <c r="D29" s="17"/>
      <c r="E29" s="17"/>
      <c r="F29" s="17"/>
      <c r="G29" s="17">
        <f t="shared" si="1"/>
        <v>0</v>
      </c>
      <c r="H29" s="17">
        <f t="shared" si="2"/>
        <v>0</v>
      </c>
      <c r="I29" s="17">
        <f t="shared" si="3"/>
        <v>0</v>
      </c>
      <c r="K29" s="3">
        <f t="shared" si="4"/>
        <v>0</v>
      </c>
      <c r="L29" s="3" t="str">
        <f t="shared" si="5"/>
        <v>0 parties gagnées</v>
      </c>
    </row>
    <row r="30" spans="1:12">
      <c r="A30" s="16" t="str">
        <f t="shared" si="0"/>
        <v>PAYE</v>
      </c>
      <c r="B30" s="17">
        <v>25</v>
      </c>
      <c r="C30" s="17">
        <f>Feuil1!B26</f>
        <v>0</v>
      </c>
      <c r="D30" s="17"/>
      <c r="E30" s="17"/>
      <c r="F30" s="17"/>
      <c r="G30" s="17">
        <f t="shared" si="1"/>
        <v>0</v>
      </c>
      <c r="H30" s="17">
        <f t="shared" si="2"/>
        <v>0</v>
      </c>
      <c r="I30" s="17">
        <f t="shared" si="3"/>
        <v>0</v>
      </c>
      <c r="K30" s="3">
        <f t="shared" si="4"/>
        <v>0</v>
      </c>
      <c r="L30" s="3" t="str">
        <f t="shared" si="5"/>
        <v>0 parties gagnées</v>
      </c>
    </row>
    <row r="31" spans="1:12">
      <c r="A31" s="16" t="str">
        <f t="shared" si="0"/>
        <v>PAYE</v>
      </c>
      <c r="B31" s="17">
        <v>26</v>
      </c>
      <c r="C31" s="17">
        <f>Feuil1!B27</f>
        <v>0</v>
      </c>
      <c r="D31" s="17"/>
      <c r="E31" s="17"/>
      <c r="F31" s="17"/>
      <c r="G31" s="17">
        <f t="shared" si="1"/>
        <v>0</v>
      </c>
      <c r="H31" s="17">
        <f t="shared" si="2"/>
        <v>0</v>
      </c>
      <c r="I31" s="17">
        <f t="shared" si="3"/>
        <v>0</v>
      </c>
      <c r="K31" s="3">
        <f t="shared" si="4"/>
        <v>0</v>
      </c>
      <c r="L31" s="3" t="str">
        <f t="shared" si="5"/>
        <v>0 parties gagnées</v>
      </c>
    </row>
    <row r="32" spans="1:12">
      <c r="A32" s="16" t="str">
        <f t="shared" si="0"/>
        <v>PAYE</v>
      </c>
      <c r="B32" s="17">
        <v>27</v>
      </c>
      <c r="C32" s="17">
        <f>Feuil1!B28</f>
        <v>0</v>
      </c>
      <c r="D32" s="17"/>
      <c r="E32" s="17"/>
      <c r="F32" s="17"/>
      <c r="G32" s="17">
        <f t="shared" si="1"/>
        <v>0</v>
      </c>
      <c r="H32" s="17">
        <f t="shared" si="2"/>
        <v>0</v>
      </c>
      <c r="I32" s="17">
        <f t="shared" si="3"/>
        <v>0</v>
      </c>
      <c r="K32" s="3">
        <f t="shared" si="4"/>
        <v>0</v>
      </c>
      <c r="L32" s="3" t="str">
        <f t="shared" si="5"/>
        <v>0 parties gagnées</v>
      </c>
    </row>
    <row r="33" spans="1:12">
      <c r="A33" s="16" t="str">
        <f t="shared" si="0"/>
        <v>PAYE</v>
      </c>
      <c r="B33" s="17">
        <v>28</v>
      </c>
      <c r="C33" s="17">
        <f>Feuil1!B29</f>
        <v>0</v>
      </c>
      <c r="D33" s="17"/>
      <c r="E33" s="17"/>
      <c r="F33" s="17"/>
      <c r="G33" s="17">
        <f t="shared" si="1"/>
        <v>0</v>
      </c>
      <c r="H33" s="17">
        <f t="shared" si="2"/>
        <v>0</v>
      </c>
      <c r="I33" s="17">
        <f t="shared" si="3"/>
        <v>0</v>
      </c>
      <c r="K33" s="3">
        <f t="shared" si="4"/>
        <v>0</v>
      </c>
      <c r="L33" s="3" t="str">
        <f t="shared" si="5"/>
        <v>0 parties gagnées</v>
      </c>
    </row>
    <row r="34" spans="1:12">
      <c r="A34" s="16" t="str">
        <f t="shared" si="0"/>
        <v>PAYE</v>
      </c>
      <c r="B34" s="17">
        <v>29</v>
      </c>
      <c r="C34" s="17">
        <f>Feuil1!B30</f>
        <v>0</v>
      </c>
      <c r="D34" s="17"/>
      <c r="E34" s="17"/>
      <c r="F34" s="17"/>
      <c r="G34" s="17">
        <f t="shared" si="1"/>
        <v>0</v>
      </c>
      <c r="H34" s="17">
        <f t="shared" si="2"/>
        <v>0</v>
      </c>
      <c r="I34" s="17">
        <f t="shared" si="3"/>
        <v>0</v>
      </c>
      <c r="K34" s="3">
        <f t="shared" si="4"/>
        <v>0</v>
      </c>
      <c r="L34" s="3" t="str">
        <f t="shared" si="5"/>
        <v>0 parties gagnées</v>
      </c>
    </row>
    <row r="35" spans="1:12">
      <c r="A35" s="16" t="str">
        <f t="shared" si="0"/>
        <v>PAYE</v>
      </c>
      <c r="B35" s="17">
        <v>30</v>
      </c>
      <c r="C35" s="17">
        <f>Feuil1!B31</f>
        <v>0</v>
      </c>
      <c r="D35" s="17"/>
      <c r="E35" s="17"/>
      <c r="F35" s="17"/>
      <c r="G35" s="17">
        <f t="shared" si="1"/>
        <v>0</v>
      </c>
      <c r="H35" s="17">
        <f t="shared" si="2"/>
        <v>0</v>
      </c>
      <c r="I35" s="17">
        <f t="shared" si="3"/>
        <v>0</v>
      </c>
      <c r="K35" s="3">
        <f t="shared" si="4"/>
        <v>0</v>
      </c>
      <c r="L35" s="3" t="str">
        <f t="shared" si="5"/>
        <v>0 parties gagnées</v>
      </c>
    </row>
    <row r="36" spans="1:12">
      <c r="A36" s="16" t="str">
        <f t="shared" si="0"/>
        <v>PAYE</v>
      </c>
      <c r="B36" s="17">
        <v>31</v>
      </c>
      <c r="C36" s="17">
        <f>Feuil1!B32</f>
        <v>0</v>
      </c>
      <c r="D36" s="17"/>
      <c r="E36" s="17"/>
      <c r="F36" s="17"/>
      <c r="G36" s="17">
        <f t="shared" si="1"/>
        <v>0</v>
      </c>
      <c r="H36" s="17">
        <f t="shared" si="2"/>
        <v>0</v>
      </c>
      <c r="I36" s="17">
        <f t="shared" si="3"/>
        <v>0</v>
      </c>
      <c r="K36" s="3">
        <f t="shared" si="4"/>
        <v>0</v>
      </c>
      <c r="L36" s="3" t="str">
        <f t="shared" si="5"/>
        <v>0 parties gagnées</v>
      </c>
    </row>
    <row r="37" spans="1:12">
      <c r="A37" s="16" t="str">
        <f t="shared" si="0"/>
        <v>PAYE</v>
      </c>
      <c r="B37" s="17">
        <v>32</v>
      </c>
      <c r="C37" s="17">
        <f>Feuil1!B33</f>
        <v>0</v>
      </c>
      <c r="D37" s="17"/>
      <c r="E37" s="17"/>
      <c r="F37" s="17"/>
      <c r="G37" s="17">
        <f t="shared" si="1"/>
        <v>0</v>
      </c>
      <c r="H37" s="17">
        <f t="shared" si="2"/>
        <v>0</v>
      </c>
      <c r="I37" s="17">
        <f t="shared" si="3"/>
        <v>0</v>
      </c>
      <c r="K37" s="3">
        <f t="shared" si="4"/>
        <v>0</v>
      </c>
      <c r="L37" s="3" t="str">
        <f t="shared" si="5"/>
        <v>0 parties gagnées</v>
      </c>
    </row>
    <row r="38" spans="1:12">
      <c r="A38" s="16" t="str">
        <f t="shared" ref="A38:A69" si="6">IF(C38="","IMPAYE","PAYE")</f>
        <v>PAYE</v>
      </c>
      <c r="B38" s="17">
        <v>33</v>
      </c>
      <c r="C38" s="17">
        <f>Feuil1!B34</f>
        <v>0</v>
      </c>
      <c r="D38" s="17"/>
      <c r="E38" s="17"/>
      <c r="F38" s="17"/>
      <c r="G38" s="17">
        <f t="shared" ref="G38:G69" si="7">D38+E38+F38</f>
        <v>0</v>
      </c>
      <c r="H38" s="17">
        <f t="shared" ref="H38:H69" si="8">COUNTIF(D38:F38,"&gt;0")</f>
        <v>0</v>
      </c>
      <c r="I38" s="17">
        <f t="shared" ref="I38:I69" si="9">G38</f>
        <v>0</v>
      </c>
      <c r="K38" s="3">
        <f t="shared" si="4"/>
        <v>0</v>
      </c>
      <c r="L38" s="3" t="str">
        <f t="shared" si="5"/>
        <v>0 parties gagnées</v>
      </c>
    </row>
    <row r="39" spans="1:12">
      <c r="A39" s="16" t="str">
        <f t="shared" si="6"/>
        <v>PAYE</v>
      </c>
      <c r="B39" s="17">
        <v>34</v>
      </c>
      <c r="C39" s="17">
        <f>Feuil1!B35</f>
        <v>0</v>
      </c>
      <c r="D39" s="17"/>
      <c r="E39" s="17"/>
      <c r="F39" s="17"/>
      <c r="G39" s="17">
        <f t="shared" si="7"/>
        <v>0</v>
      </c>
      <c r="H39" s="17">
        <f t="shared" si="8"/>
        <v>0</v>
      </c>
      <c r="I39" s="17">
        <f t="shared" si="9"/>
        <v>0</v>
      </c>
      <c r="K39" s="3">
        <f t="shared" si="4"/>
        <v>0</v>
      </c>
      <c r="L39" s="3" t="str">
        <f t="shared" si="5"/>
        <v>0 parties gagnées</v>
      </c>
    </row>
    <row r="40" spans="1:12">
      <c r="A40" s="16" t="str">
        <f t="shared" si="6"/>
        <v>PAYE</v>
      </c>
      <c r="B40" s="17">
        <v>35</v>
      </c>
      <c r="C40" s="17">
        <f>Feuil1!B36</f>
        <v>0</v>
      </c>
      <c r="D40" s="17"/>
      <c r="E40" s="17"/>
      <c r="F40" s="17"/>
      <c r="G40" s="17">
        <f t="shared" si="7"/>
        <v>0</v>
      </c>
      <c r="H40" s="17">
        <f t="shared" si="8"/>
        <v>0</v>
      </c>
      <c r="I40" s="17">
        <f t="shared" si="9"/>
        <v>0</v>
      </c>
      <c r="K40" s="3">
        <f t="shared" si="4"/>
        <v>0</v>
      </c>
      <c r="L40" s="3" t="str">
        <f t="shared" si="5"/>
        <v>0 parties gagnées</v>
      </c>
    </row>
    <row r="41" spans="1:12">
      <c r="A41" s="16" t="str">
        <f t="shared" si="6"/>
        <v>PAYE</v>
      </c>
      <c r="B41" s="17">
        <v>36</v>
      </c>
      <c r="C41" s="17">
        <f>Feuil1!B37</f>
        <v>0</v>
      </c>
      <c r="D41" s="17"/>
      <c r="E41" s="17"/>
      <c r="F41" s="17"/>
      <c r="G41" s="17">
        <f t="shared" si="7"/>
        <v>0</v>
      </c>
      <c r="H41" s="17">
        <f t="shared" si="8"/>
        <v>0</v>
      </c>
      <c r="I41" s="17">
        <f t="shared" si="9"/>
        <v>0</v>
      </c>
      <c r="K41" s="3">
        <f t="shared" si="4"/>
        <v>0</v>
      </c>
      <c r="L41" s="3" t="str">
        <f t="shared" si="5"/>
        <v>0 parties gagnées</v>
      </c>
    </row>
    <row r="42" spans="1:12">
      <c r="A42" s="16" t="str">
        <f t="shared" si="6"/>
        <v>PAYE</v>
      </c>
      <c r="B42" s="17">
        <v>37</v>
      </c>
      <c r="C42" s="17">
        <f>Feuil1!B38</f>
        <v>0</v>
      </c>
      <c r="D42" s="17"/>
      <c r="E42" s="17"/>
      <c r="F42" s="17"/>
      <c r="G42" s="17">
        <f t="shared" si="7"/>
        <v>0</v>
      </c>
      <c r="H42" s="17">
        <f t="shared" si="8"/>
        <v>0</v>
      </c>
      <c r="I42" s="17">
        <f t="shared" si="9"/>
        <v>0</v>
      </c>
      <c r="K42" s="3">
        <f t="shared" si="4"/>
        <v>0</v>
      </c>
      <c r="L42" s="3" t="str">
        <f t="shared" si="5"/>
        <v>0 parties gagnées</v>
      </c>
    </row>
    <row r="43" spans="1:12">
      <c r="A43" s="16" t="str">
        <f t="shared" si="6"/>
        <v>PAYE</v>
      </c>
      <c r="B43" s="17">
        <v>38</v>
      </c>
      <c r="C43" s="17">
        <f>Feuil1!B39</f>
        <v>0</v>
      </c>
      <c r="D43" s="17"/>
      <c r="E43" s="17"/>
      <c r="F43" s="17"/>
      <c r="G43" s="17">
        <f t="shared" si="7"/>
        <v>0</v>
      </c>
      <c r="H43" s="17">
        <f t="shared" si="8"/>
        <v>0</v>
      </c>
      <c r="I43" s="17">
        <f t="shared" si="9"/>
        <v>0</v>
      </c>
      <c r="K43" s="3">
        <f t="shared" si="4"/>
        <v>0</v>
      </c>
      <c r="L43" s="3" t="str">
        <f t="shared" si="5"/>
        <v>0 parties gagnées</v>
      </c>
    </row>
    <row r="44" spans="1:12">
      <c r="A44" s="16" t="str">
        <f t="shared" si="6"/>
        <v>PAYE</v>
      </c>
      <c r="B44" s="17">
        <v>39</v>
      </c>
      <c r="C44" s="17">
        <f>Feuil1!B40</f>
        <v>0</v>
      </c>
      <c r="D44" s="17"/>
      <c r="E44" s="17"/>
      <c r="F44" s="17"/>
      <c r="G44" s="17">
        <f t="shared" si="7"/>
        <v>0</v>
      </c>
      <c r="H44" s="17">
        <f t="shared" si="8"/>
        <v>0</v>
      </c>
      <c r="I44" s="17">
        <f t="shared" si="9"/>
        <v>0</v>
      </c>
      <c r="K44" s="3">
        <f t="shared" si="4"/>
        <v>0</v>
      </c>
      <c r="L44" s="3" t="str">
        <f t="shared" si="5"/>
        <v>0 parties gagnées</v>
      </c>
    </row>
    <row r="45" spans="1:12">
      <c r="A45" s="16" t="str">
        <f t="shared" si="6"/>
        <v>PAYE</v>
      </c>
      <c r="B45" s="17">
        <v>40</v>
      </c>
      <c r="C45" s="17">
        <f>Feuil1!B41</f>
        <v>0</v>
      </c>
      <c r="D45" s="17"/>
      <c r="E45" s="17"/>
      <c r="F45" s="17"/>
      <c r="G45" s="17">
        <f t="shared" si="7"/>
        <v>0</v>
      </c>
      <c r="H45" s="17">
        <f t="shared" si="8"/>
        <v>0</v>
      </c>
      <c r="I45" s="17">
        <f t="shared" si="9"/>
        <v>0</v>
      </c>
      <c r="K45" s="3">
        <f t="shared" si="4"/>
        <v>0</v>
      </c>
      <c r="L45" s="3" t="str">
        <f t="shared" si="5"/>
        <v>0 parties gagnées</v>
      </c>
    </row>
    <row r="46" spans="1:12">
      <c r="A46" s="16" t="str">
        <f t="shared" si="6"/>
        <v>PAYE</v>
      </c>
      <c r="B46" s="17">
        <v>41</v>
      </c>
      <c r="C46" s="17">
        <f>Feuil1!B42</f>
        <v>0</v>
      </c>
      <c r="D46" s="17"/>
      <c r="E46" s="17"/>
      <c r="F46" s="17"/>
      <c r="G46" s="17">
        <f t="shared" si="7"/>
        <v>0</v>
      </c>
      <c r="H46" s="17">
        <f t="shared" si="8"/>
        <v>0</v>
      </c>
      <c r="I46" s="17">
        <f t="shared" si="9"/>
        <v>0</v>
      </c>
      <c r="K46" s="3">
        <f t="shared" si="4"/>
        <v>0</v>
      </c>
      <c r="L46" s="3" t="str">
        <f t="shared" si="5"/>
        <v>0 parties gagnées</v>
      </c>
    </row>
    <row r="47" spans="1:12">
      <c r="A47" s="16" t="str">
        <f t="shared" si="6"/>
        <v>PAYE</v>
      </c>
      <c r="B47" s="17">
        <v>42</v>
      </c>
      <c r="C47" s="17">
        <f>Feuil1!B43</f>
        <v>0</v>
      </c>
      <c r="D47" s="17"/>
      <c r="E47" s="17"/>
      <c r="F47" s="17"/>
      <c r="G47" s="17">
        <f t="shared" si="7"/>
        <v>0</v>
      </c>
      <c r="H47" s="17">
        <f t="shared" si="8"/>
        <v>0</v>
      </c>
      <c r="I47" s="17">
        <f t="shared" si="9"/>
        <v>0</v>
      </c>
      <c r="K47" s="3">
        <f t="shared" si="4"/>
        <v>0</v>
      </c>
      <c r="L47" s="3" t="str">
        <f t="shared" si="5"/>
        <v>0 parties gagnées</v>
      </c>
    </row>
    <row r="48" spans="1:12">
      <c r="A48" s="16" t="str">
        <f t="shared" si="6"/>
        <v>PAYE</v>
      </c>
      <c r="B48" s="17">
        <v>43</v>
      </c>
      <c r="C48" s="17">
        <f>Feuil1!B44</f>
        <v>0</v>
      </c>
      <c r="D48" s="17"/>
      <c r="E48" s="17"/>
      <c r="F48" s="17"/>
      <c r="G48" s="17">
        <f t="shared" si="7"/>
        <v>0</v>
      </c>
      <c r="H48" s="17">
        <f t="shared" si="8"/>
        <v>0</v>
      </c>
      <c r="I48" s="17">
        <f t="shared" si="9"/>
        <v>0</v>
      </c>
      <c r="K48" s="3">
        <f t="shared" si="4"/>
        <v>0</v>
      </c>
      <c r="L48" s="3" t="str">
        <f t="shared" si="5"/>
        <v>0 parties gagnées</v>
      </c>
    </row>
    <row r="49" spans="1:12">
      <c r="A49" s="16" t="str">
        <f t="shared" si="6"/>
        <v>PAYE</v>
      </c>
      <c r="B49" s="17">
        <v>44</v>
      </c>
      <c r="C49" s="17">
        <f>Feuil1!B45</f>
        <v>0</v>
      </c>
      <c r="D49" s="10"/>
      <c r="E49" s="17"/>
      <c r="F49" s="17"/>
      <c r="G49" s="17">
        <f t="shared" si="7"/>
        <v>0</v>
      </c>
      <c r="H49" s="17">
        <f t="shared" si="8"/>
        <v>0</v>
      </c>
      <c r="I49" s="17">
        <f t="shared" si="9"/>
        <v>0</v>
      </c>
      <c r="K49" s="3">
        <f t="shared" si="4"/>
        <v>0</v>
      </c>
      <c r="L49" s="3" t="str">
        <f t="shared" si="5"/>
        <v>0 parties gagnées</v>
      </c>
    </row>
    <row r="50" spans="1:12">
      <c r="A50" s="16" t="str">
        <f t="shared" si="6"/>
        <v>PAYE</v>
      </c>
      <c r="B50" s="17">
        <v>45</v>
      </c>
      <c r="C50" s="17">
        <f>Feuil1!B46</f>
        <v>0</v>
      </c>
      <c r="D50" s="17"/>
      <c r="E50" s="17"/>
      <c r="F50" s="17"/>
      <c r="G50" s="17">
        <f t="shared" si="7"/>
        <v>0</v>
      </c>
      <c r="H50" s="17">
        <f t="shared" si="8"/>
        <v>0</v>
      </c>
      <c r="I50" s="17">
        <f t="shared" si="9"/>
        <v>0</v>
      </c>
      <c r="K50" s="3">
        <f t="shared" si="4"/>
        <v>0</v>
      </c>
      <c r="L50" s="3" t="str">
        <f t="shared" si="5"/>
        <v>0 parties gagnées</v>
      </c>
    </row>
    <row r="51" spans="1:12">
      <c r="A51" s="16" t="str">
        <f t="shared" si="6"/>
        <v>PAYE</v>
      </c>
      <c r="B51" s="17">
        <v>46</v>
      </c>
      <c r="C51" s="17">
        <f>Feuil1!B47</f>
        <v>0</v>
      </c>
      <c r="D51" s="17"/>
      <c r="E51" s="17"/>
      <c r="F51" s="17"/>
      <c r="G51" s="17">
        <f t="shared" si="7"/>
        <v>0</v>
      </c>
      <c r="H51" s="17">
        <f t="shared" si="8"/>
        <v>0</v>
      </c>
      <c r="I51" s="17">
        <f t="shared" si="9"/>
        <v>0</v>
      </c>
      <c r="K51" s="3">
        <f t="shared" si="4"/>
        <v>0</v>
      </c>
      <c r="L51" s="3" t="str">
        <f t="shared" si="5"/>
        <v>0 parties gagnées</v>
      </c>
    </row>
    <row r="52" spans="1:12">
      <c r="A52" s="16" t="str">
        <f t="shared" si="6"/>
        <v>PAYE</v>
      </c>
      <c r="B52" s="17">
        <v>47</v>
      </c>
      <c r="C52" s="17">
        <f>Feuil1!B48</f>
        <v>0</v>
      </c>
      <c r="D52" s="17"/>
      <c r="E52" s="17"/>
      <c r="F52" s="17"/>
      <c r="G52" s="17">
        <f t="shared" si="7"/>
        <v>0</v>
      </c>
      <c r="H52" s="17">
        <f t="shared" si="8"/>
        <v>0</v>
      </c>
      <c r="I52" s="17">
        <f t="shared" si="9"/>
        <v>0</v>
      </c>
      <c r="K52" s="3">
        <f t="shared" si="4"/>
        <v>0</v>
      </c>
      <c r="L52" s="3" t="str">
        <f t="shared" si="5"/>
        <v>0 parties gagnées</v>
      </c>
    </row>
    <row r="53" spans="1:12">
      <c r="A53" s="16" t="str">
        <f t="shared" si="6"/>
        <v>PAYE</v>
      </c>
      <c r="B53" s="17">
        <v>48</v>
      </c>
      <c r="C53" s="17">
        <f>Feuil1!B49</f>
        <v>0</v>
      </c>
      <c r="D53" s="17"/>
      <c r="E53" s="17"/>
      <c r="F53" s="17"/>
      <c r="G53" s="17">
        <f t="shared" si="7"/>
        <v>0</v>
      </c>
      <c r="H53" s="17">
        <f t="shared" si="8"/>
        <v>0</v>
      </c>
      <c r="I53" s="17">
        <f t="shared" si="9"/>
        <v>0</v>
      </c>
      <c r="K53" s="3">
        <f t="shared" si="4"/>
        <v>0</v>
      </c>
      <c r="L53" s="3" t="str">
        <f t="shared" si="5"/>
        <v>0 parties gagnées</v>
      </c>
    </row>
    <row r="54" spans="1:12">
      <c r="A54" s="16" t="str">
        <f t="shared" si="6"/>
        <v>PAYE</v>
      </c>
      <c r="B54" s="17">
        <v>49</v>
      </c>
      <c r="C54" s="17">
        <f>Feuil1!B50</f>
        <v>0</v>
      </c>
      <c r="D54" s="17"/>
      <c r="E54" s="17"/>
      <c r="F54" s="17"/>
      <c r="G54" s="17">
        <f t="shared" si="7"/>
        <v>0</v>
      </c>
      <c r="H54" s="17">
        <f t="shared" si="8"/>
        <v>0</v>
      </c>
      <c r="I54" s="17">
        <f t="shared" si="9"/>
        <v>0</v>
      </c>
      <c r="K54" s="3">
        <f t="shared" si="4"/>
        <v>0</v>
      </c>
      <c r="L54" s="3" t="str">
        <f t="shared" si="5"/>
        <v>0 parties gagnées</v>
      </c>
    </row>
    <row r="55" spans="1:12">
      <c r="A55" s="16" t="str">
        <f t="shared" si="6"/>
        <v>PAYE</v>
      </c>
      <c r="B55" s="17">
        <v>50</v>
      </c>
      <c r="C55" s="17">
        <f>Feuil1!B51</f>
        <v>0</v>
      </c>
      <c r="D55" s="17"/>
      <c r="E55" s="17"/>
      <c r="F55" s="17"/>
      <c r="G55" s="17">
        <f t="shared" si="7"/>
        <v>0</v>
      </c>
      <c r="H55" s="17">
        <f t="shared" si="8"/>
        <v>0</v>
      </c>
      <c r="I55" s="17">
        <f t="shared" si="9"/>
        <v>0</v>
      </c>
      <c r="K55" s="3">
        <f t="shared" si="4"/>
        <v>0</v>
      </c>
      <c r="L55" s="3" t="str">
        <f t="shared" si="5"/>
        <v>0 parties gagnées</v>
      </c>
    </row>
    <row r="56" spans="1:12">
      <c r="A56" s="16" t="str">
        <f t="shared" si="6"/>
        <v>PAYE</v>
      </c>
      <c r="B56" s="17">
        <v>51</v>
      </c>
      <c r="C56" s="17">
        <f>Feuil1!B52</f>
        <v>0</v>
      </c>
      <c r="D56" s="17"/>
      <c r="E56" s="17"/>
      <c r="F56" s="17"/>
      <c r="G56" s="17">
        <f t="shared" si="7"/>
        <v>0</v>
      </c>
      <c r="H56" s="17">
        <f t="shared" si="8"/>
        <v>0</v>
      </c>
      <c r="I56" s="17">
        <f t="shared" si="9"/>
        <v>0</v>
      </c>
      <c r="K56" s="3">
        <f t="shared" si="4"/>
        <v>0</v>
      </c>
      <c r="L56" s="3" t="str">
        <f t="shared" si="5"/>
        <v>0 parties gagnées</v>
      </c>
    </row>
    <row r="57" spans="1:12">
      <c r="A57" s="16" t="str">
        <f t="shared" si="6"/>
        <v>PAYE</v>
      </c>
      <c r="B57" s="17">
        <v>52</v>
      </c>
      <c r="C57" s="17">
        <f>Feuil1!B53</f>
        <v>0</v>
      </c>
      <c r="D57" s="17"/>
      <c r="E57" s="17"/>
      <c r="F57" s="17"/>
      <c r="G57" s="17">
        <f t="shared" si="7"/>
        <v>0</v>
      </c>
      <c r="H57" s="17">
        <f t="shared" si="8"/>
        <v>0</v>
      </c>
      <c r="I57" s="17">
        <f t="shared" si="9"/>
        <v>0</v>
      </c>
      <c r="K57" s="3">
        <f t="shared" si="4"/>
        <v>0</v>
      </c>
      <c r="L57" s="3" t="str">
        <f t="shared" si="5"/>
        <v>0 parties gagnées</v>
      </c>
    </row>
    <row r="58" spans="1:12">
      <c r="A58" s="16" t="str">
        <f t="shared" si="6"/>
        <v>PAYE</v>
      </c>
      <c r="B58" s="17">
        <v>53</v>
      </c>
      <c r="C58" s="17">
        <f>Feuil1!B54</f>
        <v>0</v>
      </c>
      <c r="D58" s="17"/>
      <c r="E58" s="17"/>
      <c r="F58" s="17"/>
      <c r="G58" s="17">
        <f t="shared" si="7"/>
        <v>0</v>
      </c>
      <c r="H58" s="17">
        <f t="shared" si="8"/>
        <v>0</v>
      </c>
      <c r="I58" s="17">
        <f t="shared" si="9"/>
        <v>0</v>
      </c>
      <c r="K58" s="3">
        <f t="shared" si="4"/>
        <v>0</v>
      </c>
      <c r="L58" s="3" t="str">
        <f t="shared" si="5"/>
        <v>0 parties gagnées</v>
      </c>
    </row>
    <row r="59" spans="1:12">
      <c r="A59" s="16" t="str">
        <f t="shared" si="6"/>
        <v>PAYE</v>
      </c>
      <c r="B59" s="17">
        <v>54</v>
      </c>
      <c r="C59" s="17">
        <f>Feuil1!B55</f>
        <v>0</v>
      </c>
      <c r="D59" s="17"/>
      <c r="E59" s="17"/>
      <c r="F59" s="17"/>
      <c r="G59" s="17">
        <f t="shared" si="7"/>
        <v>0</v>
      </c>
      <c r="H59" s="17">
        <f t="shared" si="8"/>
        <v>0</v>
      </c>
      <c r="I59" s="17">
        <f t="shared" si="9"/>
        <v>0</v>
      </c>
      <c r="K59" s="3">
        <f t="shared" si="4"/>
        <v>0</v>
      </c>
      <c r="L59" s="3" t="str">
        <f t="shared" si="5"/>
        <v>0 parties gagnées</v>
      </c>
    </row>
    <row r="60" spans="1:12">
      <c r="A60" s="16" t="str">
        <f t="shared" si="6"/>
        <v>PAYE</v>
      </c>
      <c r="B60" s="17">
        <v>55</v>
      </c>
      <c r="C60" s="17">
        <f>Feuil1!B56</f>
        <v>0</v>
      </c>
      <c r="D60" s="17"/>
      <c r="E60" s="17"/>
      <c r="F60" s="17"/>
      <c r="G60" s="17">
        <f t="shared" si="7"/>
        <v>0</v>
      </c>
      <c r="H60" s="17">
        <f t="shared" si="8"/>
        <v>0</v>
      </c>
      <c r="I60" s="17">
        <f t="shared" si="9"/>
        <v>0</v>
      </c>
      <c r="K60" s="3">
        <f t="shared" si="4"/>
        <v>0</v>
      </c>
      <c r="L60" s="3" t="str">
        <f t="shared" si="5"/>
        <v>0 parties gagnées</v>
      </c>
    </row>
    <row r="61" spans="1:12">
      <c r="A61" s="16" t="str">
        <f t="shared" si="6"/>
        <v>PAYE</v>
      </c>
      <c r="B61" s="17">
        <v>56</v>
      </c>
      <c r="C61" s="17">
        <f>Feuil1!B57</f>
        <v>0</v>
      </c>
      <c r="D61" s="17"/>
      <c r="E61" s="17"/>
      <c r="F61" s="17"/>
      <c r="G61" s="17">
        <f t="shared" si="7"/>
        <v>0</v>
      </c>
      <c r="H61" s="17">
        <f t="shared" si="8"/>
        <v>0</v>
      </c>
      <c r="I61" s="17">
        <f t="shared" si="9"/>
        <v>0</v>
      </c>
      <c r="K61" s="3">
        <f t="shared" si="4"/>
        <v>0</v>
      </c>
      <c r="L61" s="3" t="str">
        <f t="shared" si="5"/>
        <v>0 parties gagnées</v>
      </c>
    </row>
    <row r="62" spans="1:12">
      <c r="A62" s="16" t="str">
        <f t="shared" si="6"/>
        <v>PAYE</v>
      </c>
      <c r="B62" s="17">
        <v>57</v>
      </c>
      <c r="C62" s="17">
        <f>Feuil1!B58</f>
        <v>0</v>
      </c>
      <c r="D62" s="17"/>
      <c r="E62" s="17"/>
      <c r="F62" s="17"/>
      <c r="G62" s="17">
        <f t="shared" si="7"/>
        <v>0</v>
      </c>
      <c r="H62" s="17">
        <f t="shared" si="8"/>
        <v>0</v>
      </c>
      <c r="I62" s="17">
        <f t="shared" si="9"/>
        <v>0</v>
      </c>
      <c r="K62" s="3">
        <f t="shared" si="4"/>
        <v>0</v>
      </c>
      <c r="L62" s="3" t="str">
        <f t="shared" si="5"/>
        <v>0 parties gagnées</v>
      </c>
    </row>
    <row r="63" spans="1:12">
      <c r="A63" s="16" t="str">
        <f t="shared" si="6"/>
        <v>PAYE</v>
      </c>
      <c r="B63" s="17">
        <v>58</v>
      </c>
      <c r="C63" s="17">
        <f>Feuil1!B59</f>
        <v>0</v>
      </c>
      <c r="D63" s="17"/>
      <c r="E63" s="17"/>
      <c r="F63" s="17"/>
      <c r="G63" s="17">
        <f t="shared" si="7"/>
        <v>0</v>
      </c>
      <c r="H63" s="17">
        <f t="shared" si="8"/>
        <v>0</v>
      </c>
      <c r="I63" s="17">
        <f t="shared" si="9"/>
        <v>0</v>
      </c>
      <c r="K63" s="3">
        <f t="shared" si="4"/>
        <v>0</v>
      </c>
      <c r="L63" s="3" t="str">
        <f t="shared" si="5"/>
        <v>0 parties gagnées</v>
      </c>
    </row>
    <row r="64" spans="1:12">
      <c r="A64" s="16" t="str">
        <f t="shared" si="6"/>
        <v>PAYE</v>
      </c>
      <c r="B64" s="17">
        <v>59</v>
      </c>
      <c r="C64" s="17">
        <f>Feuil1!B60</f>
        <v>0</v>
      </c>
      <c r="D64" s="17"/>
      <c r="E64" s="17"/>
      <c r="F64" s="17"/>
      <c r="G64" s="17">
        <f t="shared" si="7"/>
        <v>0</v>
      </c>
      <c r="H64" s="17">
        <f t="shared" si="8"/>
        <v>0</v>
      </c>
      <c r="I64" s="17">
        <f t="shared" si="9"/>
        <v>0</v>
      </c>
      <c r="K64" s="3">
        <f t="shared" si="4"/>
        <v>0</v>
      </c>
      <c r="L64" s="3" t="str">
        <f t="shared" si="5"/>
        <v>0 parties gagnées</v>
      </c>
    </row>
    <row r="65" spans="1:12">
      <c r="A65" s="16" t="str">
        <f t="shared" si="6"/>
        <v>PAYE</v>
      </c>
      <c r="B65" s="17">
        <v>60</v>
      </c>
      <c r="C65" s="17">
        <f>Feuil1!B61</f>
        <v>0</v>
      </c>
      <c r="D65" s="17"/>
      <c r="E65" s="17"/>
      <c r="F65" s="17"/>
      <c r="G65" s="17">
        <f t="shared" si="7"/>
        <v>0</v>
      </c>
      <c r="H65" s="17">
        <f t="shared" si="8"/>
        <v>0</v>
      </c>
      <c r="I65" s="17">
        <f t="shared" si="9"/>
        <v>0</v>
      </c>
      <c r="K65" s="3">
        <f t="shared" si="4"/>
        <v>0</v>
      </c>
      <c r="L65" s="3" t="str">
        <f t="shared" si="5"/>
        <v>0 parties gagnées</v>
      </c>
    </row>
    <row r="66" spans="1:12">
      <c r="A66" s="16" t="str">
        <f t="shared" si="6"/>
        <v>PAYE</v>
      </c>
      <c r="B66" s="17">
        <v>61</v>
      </c>
      <c r="C66" s="17">
        <f>Feuil1!B62</f>
        <v>0</v>
      </c>
      <c r="D66" s="17"/>
      <c r="E66" s="17"/>
      <c r="F66" s="17"/>
      <c r="G66" s="17">
        <f t="shared" si="7"/>
        <v>0</v>
      </c>
      <c r="H66" s="17">
        <f t="shared" si="8"/>
        <v>0</v>
      </c>
      <c r="I66" s="17">
        <f t="shared" si="9"/>
        <v>0</v>
      </c>
      <c r="K66" s="3">
        <f t="shared" si="4"/>
        <v>0</v>
      </c>
      <c r="L66" s="3" t="str">
        <f t="shared" si="5"/>
        <v>0 parties gagnées</v>
      </c>
    </row>
    <row r="67" spans="1:12">
      <c r="A67" s="16" t="str">
        <f t="shared" si="6"/>
        <v>PAYE</v>
      </c>
      <c r="B67" s="17">
        <v>62</v>
      </c>
      <c r="C67" s="17">
        <f>Feuil1!B63</f>
        <v>0</v>
      </c>
      <c r="D67" s="17"/>
      <c r="E67" s="17"/>
      <c r="F67" s="17"/>
      <c r="G67" s="17">
        <f t="shared" si="7"/>
        <v>0</v>
      </c>
      <c r="H67" s="17">
        <f t="shared" si="8"/>
        <v>0</v>
      </c>
      <c r="I67" s="17">
        <f t="shared" si="9"/>
        <v>0</v>
      </c>
      <c r="K67" s="3">
        <f t="shared" si="4"/>
        <v>0</v>
      </c>
      <c r="L67" s="3" t="str">
        <f t="shared" si="5"/>
        <v>0 parties gagnées</v>
      </c>
    </row>
    <row r="68" spans="1:12">
      <c r="A68" s="16" t="str">
        <f t="shared" si="6"/>
        <v>PAYE</v>
      </c>
      <c r="B68" s="17">
        <v>63</v>
      </c>
      <c r="C68" s="17">
        <f>Feuil1!B64</f>
        <v>0</v>
      </c>
      <c r="D68" s="17"/>
      <c r="E68" s="17"/>
      <c r="F68" s="17"/>
      <c r="G68" s="17">
        <f t="shared" si="7"/>
        <v>0</v>
      </c>
      <c r="H68" s="17">
        <f t="shared" si="8"/>
        <v>0</v>
      </c>
      <c r="I68" s="17">
        <f t="shared" si="9"/>
        <v>0</v>
      </c>
      <c r="K68" s="3">
        <f t="shared" si="4"/>
        <v>0</v>
      </c>
      <c r="L68" s="3" t="str">
        <f t="shared" si="5"/>
        <v>0 parties gagnées</v>
      </c>
    </row>
    <row r="69" spans="1:12">
      <c r="A69" s="16" t="str">
        <f t="shared" si="6"/>
        <v>PAYE</v>
      </c>
      <c r="B69" s="17">
        <v>64</v>
      </c>
      <c r="C69" s="17">
        <f>Feuil1!B65</f>
        <v>0</v>
      </c>
      <c r="D69" s="17"/>
      <c r="E69" s="17"/>
      <c r="F69" s="17"/>
      <c r="G69" s="17">
        <f t="shared" si="7"/>
        <v>0</v>
      </c>
      <c r="H69" s="17">
        <f t="shared" si="8"/>
        <v>0</v>
      </c>
      <c r="I69" s="17">
        <f t="shared" si="9"/>
        <v>0</v>
      </c>
      <c r="K69" s="3">
        <f t="shared" si="4"/>
        <v>0</v>
      </c>
      <c r="L69" s="3" t="str">
        <f t="shared" si="5"/>
        <v>0 parties gagnées</v>
      </c>
    </row>
    <row r="70" spans="1:12">
      <c r="A70" s="16" t="str">
        <f t="shared" ref="A70:A101" si="10">IF(C70="","IMPAYE","PAYE")</f>
        <v>PAYE</v>
      </c>
      <c r="B70" s="17">
        <v>65</v>
      </c>
      <c r="C70" s="17">
        <f>Feuil1!B66</f>
        <v>0</v>
      </c>
      <c r="D70" s="17"/>
      <c r="E70" s="17"/>
      <c r="F70" s="17"/>
      <c r="G70" s="17">
        <f t="shared" ref="G70:G100" si="11">D70+E70+F70</f>
        <v>0</v>
      </c>
      <c r="H70" s="17">
        <f t="shared" ref="H70:H100" si="12">COUNTIF(D70:F70,"&gt;0")</f>
        <v>0</v>
      </c>
      <c r="I70" s="17">
        <f t="shared" ref="I70:I100" si="13">G70</f>
        <v>0</v>
      </c>
      <c r="K70" s="3">
        <f t="shared" ref="K70:K118" si="14">C70</f>
        <v>0</v>
      </c>
      <c r="L70" s="3" t="str">
        <f t="shared" ref="L70:L118" si="15">IF(H70=3,"3 parties gagnées ",IF(H70=2,"2 parties gagnées ",IF(H70=1,"1 parties gagnées ",IF(H70=0,"0 parties gagnées",""))))</f>
        <v>0 parties gagnées</v>
      </c>
    </row>
    <row r="71" spans="1:12">
      <c r="A71" s="16" t="str">
        <f t="shared" si="10"/>
        <v>PAYE</v>
      </c>
      <c r="B71" s="17">
        <v>66</v>
      </c>
      <c r="C71" s="17">
        <f>Feuil1!B67</f>
        <v>0</v>
      </c>
      <c r="D71" s="17"/>
      <c r="E71" s="17"/>
      <c r="F71" s="17"/>
      <c r="G71" s="17">
        <f t="shared" si="11"/>
        <v>0</v>
      </c>
      <c r="H71" s="17">
        <f t="shared" si="12"/>
        <v>0</v>
      </c>
      <c r="I71" s="17">
        <f t="shared" si="13"/>
        <v>0</v>
      </c>
      <c r="K71" s="3">
        <f t="shared" si="14"/>
        <v>0</v>
      </c>
      <c r="L71" s="3" t="str">
        <f t="shared" si="15"/>
        <v>0 parties gagnées</v>
      </c>
    </row>
    <row r="72" spans="1:12">
      <c r="A72" s="16" t="str">
        <f t="shared" si="10"/>
        <v>PAYE</v>
      </c>
      <c r="B72" s="17">
        <v>67</v>
      </c>
      <c r="C72" s="17">
        <f>Feuil1!B68</f>
        <v>0</v>
      </c>
      <c r="D72" s="17"/>
      <c r="E72" s="17"/>
      <c r="F72" s="17"/>
      <c r="G72" s="17">
        <f t="shared" si="11"/>
        <v>0</v>
      </c>
      <c r="H72" s="17">
        <f t="shared" si="12"/>
        <v>0</v>
      </c>
      <c r="I72" s="17">
        <f t="shared" si="13"/>
        <v>0</v>
      </c>
      <c r="K72" s="3">
        <f t="shared" si="14"/>
        <v>0</v>
      </c>
      <c r="L72" s="3" t="str">
        <f t="shared" si="15"/>
        <v>0 parties gagnées</v>
      </c>
    </row>
    <row r="73" spans="1:12">
      <c r="A73" s="16" t="str">
        <f t="shared" si="10"/>
        <v>PAYE</v>
      </c>
      <c r="B73" s="17">
        <v>68</v>
      </c>
      <c r="C73" s="17">
        <f>Feuil1!B69</f>
        <v>0</v>
      </c>
      <c r="D73" s="17"/>
      <c r="E73" s="17"/>
      <c r="F73" s="17"/>
      <c r="G73" s="17">
        <f t="shared" si="11"/>
        <v>0</v>
      </c>
      <c r="H73" s="17">
        <f t="shared" si="12"/>
        <v>0</v>
      </c>
      <c r="I73" s="17">
        <f t="shared" si="13"/>
        <v>0</v>
      </c>
      <c r="K73" s="3">
        <f t="shared" si="14"/>
        <v>0</v>
      </c>
      <c r="L73" s="3" t="str">
        <f t="shared" si="15"/>
        <v>0 parties gagnées</v>
      </c>
    </row>
    <row r="74" spans="1:12">
      <c r="A74" s="16" t="str">
        <f t="shared" si="10"/>
        <v>PAYE</v>
      </c>
      <c r="B74" s="17">
        <v>69</v>
      </c>
      <c r="C74" s="17">
        <f>Feuil1!B70</f>
        <v>0</v>
      </c>
      <c r="D74" s="17"/>
      <c r="E74" s="17"/>
      <c r="F74" s="17"/>
      <c r="G74" s="17">
        <f t="shared" si="11"/>
        <v>0</v>
      </c>
      <c r="H74" s="17">
        <f t="shared" si="12"/>
        <v>0</v>
      </c>
      <c r="I74" s="17">
        <f t="shared" si="13"/>
        <v>0</v>
      </c>
      <c r="K74" s="3">
        <f t="shared" si="14"/>
        <v>0</v>
      </c>
      <c r="L74" s="3" t="str">
        <f t="shared" si="15"/>
        <v>0 parties gagnées</v>
      </c>
    </row>
    <row r="75" spans="1:12">
      <c r="A75" s="16" t="str">
        <f t="shared" si="10"/>
        <v>PAYE</v>
      </c>
      <c r="B75" s="17">
        <v>70</v>
      </c>
      <c r="C75" s="17">
        <f>Feuil1!B71</f>
        <v>0</v>
      </c>
      <c r="D75" s="17"/>
      <c r="E75" s="17"/>
      <c r="F75" s="17"/>
      <c r="G75" s="17">
        <f t="shared" si="11"/>
        <v>0</v>
      </c>
      <c r="H75" s="17">
        <f t="shared" si="12"/>
        <v>0</v>
      </c>
      <c r="I75" s="17">
        <f t="shared" si="13"/>
        <v>0</v>
      </c>
      <c r="K75" s="3">
        <f t="shared" si="14"/>
        <v>0</v>
      </c>
      <c r="L75" s="3" t="str">
        <f t="shared" si="15"/>
        <v>0 parties gagnées</v>
      </c>
    </row>
    <row r="76" spans="1:12">
      <c r="A76" s="16" t="str">
        <f t="shared" si="10"/>
        <v>PAYE</v>
      </c>
      <c r="B76" s="17">
        <v>71</v>
      </c>
      <c r="C76" s="17">
        <f>Feuil1!B72</f>
        <v>0</v>
      </c>
      <c r="D76" s="17"/>
      <c r="E76" s="17"/>
      <c r="F76" s="17"/>
      <c r="G76" s="17">
        <f t="shared" si="11"/>
        <v>0</v>
      </c>
      <c r="H76" s="17">
        <f t="shared" si="12"/>
        <v>0</v>
      </c>
      <c r="I76" s="17">
        <f t="shared" si="13"/>
        <v>0</v>
      </c>
      <c r="K76" s="3">
        <f t="shared" si="14"/>
        <v>0</v>
      </c>
      <c r="L76" s="3" t="str">
        <f t="shared" si="15"/>
        <v>0 parties gagnées</v>
      </c>
    </row>
    <row r="77" spans="1:12">
      <c r="A77" s="16" t="str">
        <f t="shared" si="10"/>
        <v>PAYE</v>
      </c>
      <c r="B77" s="17">
        <v>72</v>
      </c>
      <c r="C77" s="17">
        <f>Feuil1!B73</f>
        <v>0</v>
      </c>
      <c r="D77" s="17"/>
      <c r="E77" s="17"/>
      <c r="F77" s="17"/>
      <c r="G77" s="17">
        <f t="shared" si="11"/>
        <v>0</v>
      </c>
      <c r="H77" s="17">
        <f t="shared" si="12"/>
        <v>0</v>
      </c>
      <c r="I77" s="17">
        <f t="shared" si="13"/>
        <v>0</v>
      </c>
      <c r="K77" s="3">
        <f t="shared" si="14"/>
        <v>0</v>
      </c>
      <c r="L77" s="3" t="str">
        <f t="shared" si="15"/>
        <v>0 parties gagnées</v>
      </c>
    </row>
    <row r="78" spans="1:12">
      <c r="A78" s="16" t="str">
        <f t="shared" si="10"/>
        <v>PAYE</v>
      </c>
      <c r="B78" s="17">
        <v>73</v>
      </c>
      <c r="C78" s="17">
        <f>Feuil1!B74</f>
        <v>0</v>
      </c>
      <c r="D78" s="17"/>
      <c r="E78" s="17"/>
      <c r="F78" s="17"/>
      <c r="G78" s="17">
        <f t="shared" si="11"/>
        <v>0</v>
      </c>
      <c r="H78" s="17">
        <f t="shared" si="12"/>
        <v>0</v>
      </c>
      <c r="I78" s="17">
        <f t="shared" si="13"/>
        <v>0</v>
      </c>
      <c r="K78" s="3">
        <f t="shared" si="14"/>
        <v>0</v>
      </c>
      <c r="L78" s="3" t="str">
        <f t="shared" si="15"/>
        <v>0 parties gagnées</v>
      </c>
    </row>
    <row r="79" spans="1:12">
      <c r="A79" s="16" t="str">
        <f t="shared" si="10"/>
        <v>PAYE</v>
      </c>
      <c r="B79" s="17">
        <v>74</v>
      </c>
      <c r="C79" s="17">
        <f>Feuil1!B75</f>
        <v>0</v>
      </c>
      <c r="D79" s="17"/>
      <c r="E79" s="17"/>
      <c r="F79" s="17"/>
      <c r="G79" s="17">
        <f t="shared" si="11"/>
        <v>0</v>
      </c>
      <c r="H79" s="17">
        <f t="shared" si="12"/>
        <v>0</v>
      </c>
      <c r="I79" s="17">
        <f t="shared" si="13"/>
        <v>0</v>
      </c>
      <c r="K79" s="3">
        <f t="shared" si="14"/>
        <v>0</v>
      </c>
      <c r="L79" s="3" t="str">
        <f t="shared" si="15"/>
        <v>0 parties gagnées</v>
      </c>
    </row>
    <row r="80" spans="1:12">
      <c r="A80" s="16" t="str">
        <f t="shared" si="10"/>
        <v>PAYE</v>
      </c>
      <c r="B80" s="17">
        <v>75</v>
      </c>
      <c r="C80" s="17">
        <f>Feuil1!B76</f>
        <v>0</v>
      </c>
      <c r="D80" s="17"/>
      <c r="E80" s="17"/>
      <c r="F80" s="17"/>
      <c r="G80" s="17">
        <f t="shared" si="11"/>
        <v>0</v>
      </c>
      <c r="H80" s="17">
        <f t="shared" si="12"/>
        <v>0</v>
      </c>
      <c r="I80" s="17">
        <f t="shared" si="13"/>
        <v>0</v>
      </c>
      <c r="K80" s="3">
        <f t="shared" si="14"/>
        <v>0</v>
      </c>
      <c r="L80" s="3" t="str">
        <f t="shared" si="15"/>
        <v>0 parties gagnées</v>
      </c>
    </row>
    <row r="81" spans="1:12">
      <c r="A81" s="16" t="str">
        <f t="shared" si="10"/>
        <v>PAYE</v>
      </c>
      <c r="B81" s="17">
        <v>76</v>
      </c>
      <c r="C81" s="17">
        <f>Feuil1!B77</f>
        <v>0</v>
      </c>
      <c r="D81" s="17"/>
      <c r="E81" s="17"/>
      <c r="F81" s="17"/>
      <c r="G81" s="17">
        <f t="shared" si="11"/>
        <v>0</v>
      </c>
      <c r="H81" s="17">
        <f t="shared" si="12"/>
        <v>0</v>
      </c>
      <c r="I81" s="17">
        <f t="shared" si="13"/>
        <v>0</v>
      </c>
      <c r="K81" s="3">
        <f t="shared" si="14"/>
        <v>0</v>
      </c>
      <c r="L81" s="3" t="str">
        <f t="shared" si="15"/>
        <v>0 parties gagnées</v>
      </c>
    </row>
    <row r="82" spans="1:12">
      <c r="A82" s="16" t="str">
        <f t="shared" si="10"/>
        <v>PAYE</v>
      </c>
      <c r="B82" s="17">
        <v>77</v>
      </c>
      <c r="C82" s="17">
        <f>Feuil1!B78</f>
        <v>0</v>
      </c>
      <c r="D82" s="17"/>
      <c r="E82" s="17"/>
      <c r="F82" s="17"/>
      <c r="G82" s="17">
        <f t="shared" si="11"/>
        <v>0</v>
      </c>
      <c r="H82" s="17">
        <f t="shared" si="12"/>
        <v>0</v>
      </c>
      <c r="I82" s="17">
        <f t="shared" si="13"/>
        <v>0</v>
      </c>
      <c r="K82" s="3">
        <f t="shared" si="14"/>
        <v>0</v>
      </c>
      <c r="L82" s="3" t="str">
        <f t="shared" si="15"/>
        <v>0 parties gagnées</v>
      </c>
    </row>
    <row r="83" spans="1:12">
      <c r="A83" s="16" t="str">
        <f t="shared" si="10"/>
        <v>PAYE</v>
      </c>
      <c r="B83" s="17">
        <v>78</v>
      </c>
      <c r="C83" s="17">
        <f>Feuil1!B79</f>
        <v>0</v>
      </c>
      <c r="D83" s="17"/>
      <c r="E83" s="17"/>
      <c r="F83" s="17"/>
      <c r="G83" s="17">
        <f t="shared" si="11"/>
        <v>0</v>
      </c>
      <c r="H83" s="17">
        <f t="shared" si="12"/>
        <v>0</v>
      </c>
      <c r="I83" s="17">
        <f t="shared" si="13"/>
        <v>0</v>
      </c>
      <c r="K83" s="3">
        <f t="shared" si="14"/>
        <v>0</v>
      </c>
      <c r="L83" s="3" t="str">
        <f t="shared" si="15"/>
        <v>0 parties gagnées</v>
      </c>
    </row>
    <row r="84" spans="1:12">
      <c r="A84" s="16" t="str">
        <f t="shared" si="10"/>
        <v>PAYE</v>
      </c>
      <c r="B84" s="17">
        <v>79</v>
      </c>
      <c r="C84" s="17">
        <f>Feuil1!B80</f>
        <v>0</v>
      </c>
      <c r="D84" s="17"/>
      <c r="E84" s="17"/>
      <c r="F84" s="17"/>
      <c r="G84" s="17">
        <f t="shared" si="11"/>
        <v>0</v>
      </c>
      <c r="H84" s="17">
        <f t="shared" si="12"/>
        <v>0</v>
      </c>
      <c r="I84" s="17">
        <f t="shared" si="13"/>
        <v>0</v>
      </c>
      <c r="K84" s="3">
        <f t="shared" si="14"/>
        <v>0</v>
      </c>
      <c r="L84" s="3" t="str">
        <f t="shared" si="15"/>
        <v>0 parties gagnées</v>
      </c>
    </row>
    <row r="85" spans="1:12">
      <c r="A85" s="16" t="str">
        <f t="shared" si="10"/>
        <v>PAYE</v>
      </c>
      <c r="B85" s="17">
        <v>80</v>
      </c>
      <c r="C85" s="17">
        <f>Feuil1!B81</f>
        <v>0</v>
      </c>
      <c r="D85" s="17"/>
      <c r="E85" s="17"/>
      <c r="F85" s="17"/>
      <c r="G85" s="17">
        <f t="shared" si="11"/>
        <v>0</v>
      </c>
      <c r="H85" s="17">
        <f t="shared" si="12"/>
        <v>0</v>
      </c>
      <c r="I85" s="17">
        <f t="shared" si="13"/>
        <v>0</v>
      </c>
      <c r="K85" s="3">
        <f t="shared" si="14"/>
        <v>0</v>
      </c>
      <c r="L85" s="3" t="str">
        <f t="shared" si="15"/>
        <v>0 parties gagnées</v>
      </c>
    </row>
    <row r="86" spans="1:12">
      <c r="A86" s="16" t="str">
        <f t="shared" si="10"/>
        <v>PAYE</v>
      </c>
      <c r="B86" s="17">
        <v>81</v>
      </c>
      <c r="C86" s="17">
        <f>Feuil1!B82</f>
        <v>0</v>
      </c>
      <c r="D86" s="17"/>
      <c r="E86" s="17"/>
      <c r="F86" s="17"/>
      <c r="G86" s="17">
        <f t="shared" si="11"/>
        <v>0</v>
      </c>
      <c r="H86" s="17">
        <f t="shared" si="12"/>
        <v>0</v>
      </c>
      <c r="I86" s="17">
        <f t="shared" si="13"/>
        <v>0</v>
      </c>
      <c r="K86" s="3">
        <f t="shared" si="14"/>
        <v>0</v>
      </c>
      <c r="L86" s="3" t="str">
        <f t="shared" si="15"/>
        <v>0 parties gagnées</v>
      </c>
    </row>
    <row r="87" spans="1:12">
      <c r="A87" s="16" t="str">
        <f t="shared" si="10"/>
        <v>PAYE</v>
      </c>
      <c r="B87" s="17">
        <v>82</v>
      </c>
      <c r="C87" s="17">
        <f>Feuil1!B83</f>
        <v>0</v>
      </c>
      <c r="D87" s="17"/>
      <c r="E87" s="17"/>
      <c r="F87" s="17"/>
      <c r="G87" s="17">
        <f t="shared" si="11"/>
        <v>0</v>
      </c>
      <c r="H87" s="17">
        <f t="shared" si="12"/>
        <v>0</v>
      </c>
      <c r="I87" s="17">
        <f t="shared" si="13"/>
        <v>0</v>
      </c>
      <c r="K87" s="3">
        <f t="shared" si="14"/>
        <v>0</v>
      </c>
      <c r="L87" s="3" t="str">
        <f t="shared" si="15"/>
        <v>0 parties gagnées</v>
      </c>
    </row>
    <row r="88" spans="1:12">
      <c r="A88" s="16" t="str">
        <f t="shared" si="10"/>
        <v>PAYE</v>
      </c>
      <c r="B88" s="17">
        <v>83</v>
      </c>
      <c r="C88" s="17">
        <f>Feuil1!B84</f>
        <v>0</v>
      </c>
      <c r="D88" s="17"/>
      <c r="E88" s="17"/>
      <c r="F88" s="17"/>
      <c r="G88" s="17">
        <f t="shared" si="11"/>
        <v>0</v>
      </c>
      <c r="H88" s="17">
        <f t="shared" si="12"/>
        <v>0</v>
      </c>
      <c r="I88" s="17">
        <f t="shared" si="13"/>
        <v>0</v>
      </c>
      <c r="K88" s="3">
        <f t="shared" si="14"/>
        <v>0</v>
      </c>
      <c r="L88" s="3" t="str">
        <f t="shared" si="15"/>
        <v>0 parties gagnées</v>
      </c>
    </row>
    <row r="89" spans="1:12">
      <c r="A89" s="16" t="str">
        <f t="shared" si="10"/>
        <v>PAYE</v>
      </c>
      <c r="B89" s="17">
        <v>84</v>
      </c>
      <c r="C89" s="17">
        <f>Feuil1!B85</f>
        <v>0</v>
      </c>
      <c r="D89" s="17"/>
      <c r="E89" s="17"/>
      <c r="F89" s="17"/>
      <c r="G89" s="17">
        <f t="shared" si="11"/>
        <v>0</v>
      </c>
      <c r="H89" s="17">
        <f t="shared" si="12"/>
        <v>0</v>
      </c>
      <c r="I89" s="17">
        <f t="shared" si="13"/>
        <v>0</v>
      </c>
      <c r="K89" s="3">
        <f t="shared" si="14"/>
        <v>0</v>
      </c>
      <c r="L89" s="3" t="str">
        <f t="shared" si="15"/>
        <v>0 parties gagnées</v>
      </c>
    </row>
    <row r="90" spans="1:12">
      <c r="A90" s="16" t="str">
        <f t="shared" si="10"/>
        <v>PAYE</v>
      </c>
      <c r="B90" s="17">
        <v>85</v>
      </c>
      <c r="C90" s="17">
        <f>Feuil1!B86</f>
        <v>0</v>
      </c>
      <c r="D90" s="17"/>
      <c r="E90" s="17"/>
      <c r="F90" s="17"/>
      <c r="G90" s="17">
        <f t="shared" si="11"/>
        <v>0</v>
      </c>
      <c r="H90" s="17">
        <f t="shared" si="12"/>
        <v>0</v>
      </c>
      <c r="I90" s="17">
        <f t="shared" si="13"/>
        <v>0</v>
      </c>
      <c r="K90" s="3">
        <f t="shared" si="14"/>
        <v>0</v>
      </c>
      <c r="L90" s="3" t="str">
        <f t="shared" si="15"/>
        <v>0 parties gagnées</v>
      </c>
    </row>
    <row r="91" spans="1:12">
      <c r="A91" s="16" t="str">
        <f t="shared" si="10"/>
        <v>PAYE</v>
      </c>
      <c r="B91" s="17">
        <v>86</v>
      </c>
      <c r="C91" s="17">
        <f>Feuil1!B87</f>
        <v>0</v>
      </c>
      <c r="D91" s="17"/>
      <c r="E91" s="17"/>
      <c r="F91" s="17"/>
      <c r="G91" s="17">
        <f t="shared" si="11"/>
        <v>0</v>
      </c>
      <c r="H91" s="17">
        <f t="shared" si="12"/>
        <v>0</v>
      </c>
      <c r="I91" s="17">
        <f t="shared" si="13"/>
        <v>0</v>
      </c>
      <c r="K91" s="3">
        <f t="shared" si="14"/>
        <v>0</v>
      </c>
      <c r="L91" s="3" t="str">
        <f t="shared" si="15"/>
        <v>0 parties gagnées</v>
      </c>
    </row>
    <row r="92" spans="1:12">
      <c r="A92" s="16" t="str">
        <f t="shared" si="10"/>
        <v>PAYE</v>
      </c>
      <c r="B92" s="17">
        <v>87</v>
      </c>
      <c r="C92" s="17">
        <f>Feuil1!B88</f>
        <v>0</v>
      </c>
      <c r="D92" s="17"/>
      <c r="E92" s="17"/>
      <c r="F92" s="17"/>
      <c r="G92" s="17">
        <f t="shared" si="11"/>
        <v>0</v>
      </c>
      <c r="H92" s="17">
        <f t="shared" si="12"/>
        <v>0</v>
      </c>
      <c r="I92" s="17">
        <f t="shared" si="13"/>
        <v>0</v>
      </c>
      <c r="K92" s="3">
        <f t="shared" si="14"/>
        <v>0</v>
      </c>
      <c r="L92" s="3" t="str">
        <f t="shared" si="15"/>
        <v>0 parties gagnées</v>
      </c>
    </row>
    <row r="93" spans="1:12">
      <c r="A93" s="16" t="str">
        <f t="shared" si="10"/>
        <v>PAYE</v>
      </c>
      <c r="B93" s="17">
        <v>88</v>
      </c>
      <c r="C93" s="17">
        <f>Feuil1!B89</f>
        <v>0</v>
      </c>
      <c r="D93" s="17"/>
      <c r="E93" s="17"/>
      <c r="F93" s="17"/>
      <c r="G93" s="17">
        <f t="shared" si="11"/>
        <v>0</v>
      </c>
      <c r="H93" s="17">
        <f t="shared" si="12"/>
        <v>0</v>
      </c>
      <c r="I93" s="17">
        <f t="shared" si="13"/>
        <v>0</v>
      </c>
      <c r="K93" s="3">
        <f t="shared" si="14"/>
        <v>0</v>
      </c>
      <c r="L93" s="3" t="str">
        <f t="shared" si="15"/>
        <v>0 parties gagnées</v>
      </c>
    </row>
    <row r="94" spans="1:12">
      <c r="A94" s="16" t="str">
        <f t="shared" si="10"/>
        <v>PAYE</v>
      </c>
      <c r="B94" s="17">
        <v>89</v>
      </c>
      <c r="C94" s="17">
        <f>Feuil1!B90</f>
        <v>0</v>
      </c>
      <c r="D94" s="17"/>
      <c r="E94" s="17"/>
      <c r="F94" s="17"/>
      <c r="G94" s="17">
        <f t="shared" si="11"/>
        <v>0</v>
      </c>
      <c r="H94" s="17">
        <f t="shared" si="12"/>
        <v>0</v>
      </c>
      <c r="I94" s="17">
        <f t="shared" si="13"/>
        <v>0</v>
      </c>
      <c r="K94" s="3">
        <f t="shared" si="14"/>
        <v>0</v>
      </c>
      <c r="L94" s="3" t="str">
        <f t="shared" si="15"/>
        <v>0 parties gagnées</v>
      </c>
    </row>
    <row r="95" spans="1:12">
      <c r="A95" s="16" t="str">
        <f t="shared" si="10"/>
        <v>PAYE</v>
      </c>
      <c r="B95" s="17">
        <v>90</v>
      </c>
      <c r="C95" s="17">
        <f>Feuil1!B91</f>
        <v>0</v>
      </c>
      <c r="D95" s="17"/>
      <c r="E95" s="17"/>
      <c r="F95" s="17"/>
      <c r="G95" s="17">
        <f t="shared" si="11"/>
        <v>0</v>
      </c>
      <c r="H95" s="17">
        <f t="shared" si="12"/>
        <v>0</v>
      </c>
      <c r="I95" s="17">
        <f t="shared" si="13"/>
        <v>0</v>
      </c>
      <c r="K95" s="3">
        <f t="shared" si="14"/>
        <v>0</v>
      </c>
      <c r="L95" s="3" t="str">
        <f t="shared" si="15"/>
        <v>0 parties gagnées</v>
      </c>
    </row>
    <row r="96" spans="1:12">
      <c r="A96" s="16" t="str">
        <f t="shared" si="10"/>
        <v>PAYE</v>
      </c>
      <c r="B96" s="17">
        <v>91</v>
      </c>
      <c r="C96" s="17">
        <f>Feuil1!B92</f>
        <v>0</v>
      </c>
      <c r="D96" s="17"/>
      <c r="E96" s="17"/>
      <c r="F96" s="17"/>
      <c r="G96" s="17">
        <f t="shared" si="11"/>
        <v>0</v>
      </c>
      <c r="H96" s="17">
        <f t="shared" si="12"/>
        <v>0</v>
      </c>
      <c r="I96" s="17">
        <f t="shared" si="13"/>
        <v>0</v>
      </c>
      <c r="K96" s="3">
        <f t="shared" si="14"/>
        <v>0</v>
      </c>
      <c r="L96" s="3" t="str">
        <f t="shared" si="15"/>
        <v>0 parties gagnées</v>
      </c>
    </row>
    <row r="97" spans="1:12">
      <c r="A97" s="16" t="str">
        <f t="shared" si="10"/>
        <v>PAYE</v>
      </c>
      <c r="B97" s="17">
        <v>92</v>
      </c>
      <c r="C97" s="17">
        <f>Feuil1!B93</f>
        <v>0</v>
      </c>
      <c r="D97" s="17"/>
      <c r="E97" s="17"/>
      <c r="F97" s="17"/>
      <c r="G97" s="17">
        <f t="shared" si="11"/>
        <v>0</v>
      </c>
      <c r="H97" s="17">
        <f t="shared" si="12"/>
        <v>0</v>
      </c>
      <c r="I97" s="17">
        <f t="shared" si="13"/>
        <v>0</v>
      </c>
      <c r="K97" s="3">
        <f t="shared" si="14"/>
        <v>0</v>
      </c>
      <c r="L97" s="3" t="str">
        <f t="shared" si="15"/>
        <v>0 parties gagnées</v>
      </c>
    </row>
    <row r="98" spans="1:12">
      <c r="A98" s="16" t="str">
        <f t="shared" si="10"/>
        <v>PAYE</v>
      </c>
      <c r="B98" s="17">
        <v>93</v>
      </c>
      <c r="C98" s="17">
        <f>Feuil1!B94</f>
        <v>0</v>
      </c>
      <c r="D98" s="17"/>
      <c r="E98" s="17"/>
      <c r="F98" s="17"/>
      <c r="G98" s="17">
        <f t="shared" si="11"/>
        <v>0</v>
      </c>
      <c r="H98" s="17">
        <f t="shared" si="12"/>
        <v>0</v>
      </c>
      <c r="I98" s="17">
        <f t="shared" si="13"/>
        <v>0</v>
      </c>
      <c r="K98" s="3">
        <f t="shared" si="14"/>
        <v>0</v>
      </c>
      <c r="L98" s="3" t="str">
        <f t="shared" si="15"/>
        <v>0 parties gagnées</v>
      </c>
    </row>
    <row r="99" spans="1:12">
      <c r="A99" s="16" t="str">
        <f t="shared" si="10"/>
        <v>PAYE</v>
      </c>
      <c r="B99" s="17">
        <v>94</v>
      </c>
      <c r="C99" s="17">
        <f>Feuil1!B95</f>
        <v>0</v>
      </c>
      <c r="D99" s="17"/>
      <c r="E99" s="17"/>
      <c r="F99" s="17"/>
      <c r="G99" s="17">
        <f t="shared" si="11"/>
        <v>0</v>
      </c>
      <c r="H99" s="17">
        <f t="shared" si="12"/>
        <v>0</v>
      </c>
      <c r="I99" s="17">
        <f t="shared" si="13"/>
        <v>0</v>
      </c>
      <c r="K99" s="3">
        <f t="shared" si="14"/>
        <v>0</v>
      </c>
      <c r="L99" s="3" t="str">
        <f t="shared" si="15"/>
        <v>0 parties gagnées</v>
      </c>
    </row>
    <row r="100" spans="1:12">
      <c r="A100" s="16" t="str">
        <f t="shared" si="10"/>
        <v>PAYE</v>
      </c>
      <c r="B100" s="17">
        <v>95</v>
      </c>
      <c r="C100" s="17">
        <f>Feuil1!B96</f>
        <v>0</v>
      </c>
      <c r="D100" s="17"/>
      <c r="E100" s="17"/>
      <c r="F100" s="17"/>
      <c r="G100" s="17">
        <f t="shared" si="11"/>
        <v>0</v>
      </c>
      <c r="H100" s="17">
        <f t="shared" si="12"/>
        <v>0</v>
      </c>
      <c r="I100" s="17">
        <f t="shared" si="13"/>
        <v>0</v>
      </c>
      <c r="K100" s="3">
        <f t="shared" si="14"/>
        <v>0</v>
      </c>
      <c r="L100" s="3" t="str">
        <f t="shared" si="15"/>
        <v>0 parties gagnées</v>
      </c>
    </row>
    <row r="101" spans="1:12">
      <c r="A101" s="16" t="str">
        <f t="shared" si="10"/>
        <v>PAYE</v>
      </c>
      <c r="B101" s="17">
        <v>96</v>
      </c>
      <c r="C101" s="17">
        <f>Feuil1!B97</f>
        <v>0</v>
      </c>
      <c r="D101" s="17"/>
      <c r="E101" s="17"/>
      <c r="F101" s="17"/>
      <c r="G101" s="17">
        <f t="shared" ref="G101" si="16">D101+E101+F101</f>
        <v>0</v>
      </c>
      <c r="H101" s="17">
        <f t="shared" ref="H101" si="17">COUNTIF(D101:F101,"&gt;0")</f>
        <v>0</v>
      </c>
      <c r="I101" s="17">
        <f t="shared" ref="I101" si="18">G101</f>
        <v>0</v>
      </c>
      <c r="K101" s="3">
        <f t="shared" si="14"/>
        <v>0</v>
      </c>
      <c r="L101" s="3" t="str">
        <f t="shared" si="15"/>
        <v>0 parties gagnées</v>
      </c>
    </row>
    <row r="102" spans="1:12">
      <c r="A102" s="16" t="str">
        <f t="shared" ref="A102:A118" si="19">IF(C102="","IMPAYE","PAYE")</f>
        <v>PAYE</v>
      </c>
      <c r="B102" s="17">
        <v>97</v>
      </c>
      <c r="C102" s="17">
        <f>Feuil1!B98</f>
        <v>0</v>
      </c>
      <c r="D102" s="17"/>
      <c r="E102" s="17"/>
      <c r="F102" s="17"/>
      <c r="G102" s="17">
        <f t="shared" ref="G102:G118" si="20">D102+E102+F102</f>
        <v>0</v>
      </c>
      <c r="H102" s="17">
        <f t="shared" ref="H102:H118" si="21">COUNTIF(D102:F102,"&gt;0")</f>
        <v>0</v>
      </c>
      <c r="I102" s="17">
        <f t="shared" ref="I102:I118" si="22">G102</f>
        <v>0</v>
      </c>
      <c r="K102" s="3">
        <f t="shared" si="14"/>
        <v>0</v>
      </c>
      <c r="L102" s="3" t="str">
        <f t="shared" si="15"/>
        <v>0 parties gagnées</v>
      </c>
    </row>
    <row r="103" spans="1:12">
      <c r="A103" s="16" t="str">
        <f t="shared" si="19"/>
        <v>PAYE</v>
      </c>
      <c r="B103" s="17">
        <v>98</v>
      </c>
      <c r="C103" s="17">
        <f>Feuil1!B99</f>
        <v>0</v>
      </c>
      <c r="D103" s="17"/>
      <c r="E103" s="17"/>
      <c r="F103" s="17"/>
      <c r="G103" s="17">
        <f t="shared" si="20"/>
        <v>0</v>
      </c>
      <c r="H103" s="17">
        <f t="shared" si="21"/>
        <v>0</v>
      </c>
      <c r="I103" s="17">
        <f t="shared" si="22"/>
        <v>0</v>
      </c>
      <c r="K103" s="3">
        <f t="shared" si="14"/>
        <v>0</v>
      </c>
      <c r="L103" s="3" t="str">
        <f t="shared" si="15"/>
        <v>0 parties gagnées</v>
      </c>
    </row>
    <row r="104" spans="1:12">
      <c r="A104" s="16" t="str">
        <f t="shared" si="19"/>
        <v>PAYE</v>
      </c>
      <c r="B104" s="17">
        <v>99</v>
      </c>
      <c r="C104" s="17">
        <f>Feuil1!B100</f>
        <v>0</v>
      </c>
      <c r="D104" s="17"/>
      <c r="E104" s="17"/>
      <c r="F104" s="17"/>
      <c r="G104" s="17">
        <f t="shared" si="20"/>
        <v>0</v>
      </c>
      <c r="H104" s="17">
        <f t="shared" si="21"/>
        <v>0</v>
      </c>
      <c r="I104" s="17">
        <f t="shared" si="22"/>
        <v>0</v>
      </c>
      <c r="K104" s="3">
        <f t="shared" si="14"/>
        <v>0</v>
      </c>
      <c r="L104" s="3" t="str">
        <f t="shared" si="15"/>
        <v>0 parties gagnées</v>
      </c>
    </row>
    <row r="105" spans="1:12">
      <c r="A105" s="16" t="str">
        <f t="shared" si="19"/>
        <v>PAYE</v>
      </c>
      <c r="B105" s="17">
        <v>100</v>
      </c>
      <c r="C105" s="17">
        <f>Feuil1!B101</f>
        <v>0</v>
      </c>
      <c r="D105" s="17"/>
      <c r="E105" s="17"/>
      <c r="F105" s="17"/>
      <c r="G105" s="17">
        <f t="shared" si="20"/>
        <v>0</v>
      </c>
      <c r="H105" s="17">
        <f t="shared" si="21"/>
        <v>0</v>
      </c>
      <c r="I105" s="17">
        <f t="shared" si="22"/>
        <v>0</v>
      </c>
      <c r="K105" s="3">
        <f t="shared" si="14"/>
        <v>0</v>
      </c>
      <c r="L105" s="3" t="str">
        <f t="shared" si="15"/>
        <v>0 parties gagnées</v>
      </c>
    </row>
    <row r="106" spans="1:12">
      <c r="A106" s="16" t="str">
        <f t="shared" si="19"/>
        <v>PAYE</v>
      </c>
      <c r="B106" s="17">
        <v>101</v>
      </c>
      <c r="C106" s="17">
        <f>Feuil1!B102</f>
        <v>0</v>
      </c>
      <c r="D106" s="17"/>
      <c r="E106" s="17"/>
      <c r="F106" s="17"/>
      <c r="G106" s="17">
        <f t="shared" si="20"/>
        <v>0</v>
      </c>
      <c r="H106" s="17">
        <f t="shared" si="21"/>
        <v>0</v>
      </c>
      <c r="I106" s="17">
        <f t="shared" si="22"/>
        <v>0</v>
      </c>
      <c r="K106" s="3">
        <f t="shared" si="14"/>
        <v>0</v>
      </c>
      <c r="L106" s="3" t="str">
        <f t="shared" si="15"/>
        <v>0 parties gagnées</v>
      </c>
    </row>
    <row r="107" spans="1:12">
      <c r="A107" s="16" t="str">
        <f t="shared" si="19"/>
        <v>PAYE</v>
      </c>
      <c r="B107" s="17">
        <v>102</v>
      </c>
      <c r="C107" s="17">
        <f>Feuil1!B103</f>
        <v>0</v>
      </c>
      <c r="D107" s="17"/>
      <c r="E107" s="17"/>
      <c r="F107" s="17"/>
      <c r="G107" s="17">
        <f t="shared" si="20"/>
        <v>0</v>
      </c>
      <c r="H107" s="17">
        <f t="shared" si="21"/>
        <v>0</v>
      </c>
      <c r="I107" s="17">
        <f t="shared" si="22"/>
        <v>0</v>
      </c>
      <c r="K107" s="3">
        <f t="shared" si="14"/>
        <v>0</v>
      </c>
      <c r="L107" s="3" t="str">
        <f t="shared" si="15"/>
        <v>0 parties gagnées</v>
      </c>
    </row>
    <row r="108" spans="1:12">
      <c r="A108" s="16" t="str">
        <f t="shared" si="19"/>
        <v>PAYE</v>
      </c>
      <c r="B108" s="17">
        <v>103</v>
      </c>
      <c r="C108" s="17">
        <f>Feuil1!B104</f>
        <v>0</v>
      </c>
      <c r="D108" s="17"/>
      <c r="E108" s="17"/>
      <c r="F108" s="17"/>
      <c r="G108" s="17">
        <f t="shared" si="20"/>
        <v>0</v>
      </c>
      <c r="H108" s="17">
        <f t="shared" si="21"/>
        <v>0</v>
      </c>
      <c r="I108" s="17">
        <f t="shared" si="22"/>
        <v>0</v>
      </c>
      <c r="K108" s="3">
        <f t="shared" si="14"/>
        <v>0</v>
      </c>
      <c r="L108" s="3" t="str">
        <f t="shared" si="15"/>
        <v>0 parties gagnées</v>
      </c>
    </row>
    <row r="109" spans="1:12">
      <c r="A109" s="16" t="str">
        <f t="shared" si="19"/>
        <v>PAYE</v>
      </c>
      <c r="B109" s="17">
        <v>104</v>
      </c>
      <c r="C109" s="17">
        <f>Feuil1!B105</f>
        <v>0</v>
      </c>
      <c r="D109" s="17"/>
      <c r="E109" s="17"/>
      <c r="F109" s="17"/>
      <c r="G109" s="17">
        <f t="shared" si="20"/>
        <v>0</v>
      </c>
      <c r="H109" s="17">
        <f t="shared" si="21"/>
        <v>0</v>
      </c>
      <c r="I109" s="17">
        <f t="shared" si="22"/>
        <v>0</v>
      </c>
      <c r="K109" s="3">
        <f t="shared" si="14"/>
        <v>0</v>
      </c>
      <c r="L109" s="3" t="str">
        <f t="shared" si="15"/>
        <v>0 parties gagnées</v>
      </c>
    </row>
    <row r="110" spans="1:12">
      <c r="A110" s="16" t="str">
        <f t="shared" si="19"/>
        <v>PAYE</v>
      </c>
      <c r="B110" s="17">
        <v>105</v>
      </c>
      <c r="C110" s="17">
        <f>Feuil1!B106</f>
        <v>0</v>
      </c>
      <c r="D110" s="17"/>
      <c r="E110" s="17"/>
      <c r="F110" s="17"/>
      <c r="G110" s="17">
        <f t="shared" si="20"/>
        <v>0</v>
      </c>
      <c r="H110" s="17">
        <f t="shared" si="21"/>
        <v>0</v>
      </c>
      <c r="I110" s="17">
        <f t="shared" si="22"/>
        <v>0</v>
      </c>
      <c r="K110" s="3">
        <f t="shared" si="14"/>
        <v>0</v>
      </c>
      <c r="L110" s="3" t="str">
        <f t="shared" si="15"/>
        <v>0 parties gagnées</v>
      </c>
    </row>
    <row r="111" spans="1:12">
      <c r="A111" s="16" t="str">
        <f t="shared" si="19"/>
        <v>PAYE</v>
      </c>
      <c r="B111" s="17">
        <v>106</v>
      </c>
      <c r="C111" s="17">
        <f>Feuil1!B107</f>
        <v>0</v>
      </c>
      <c r="D111" s="17"/>
      <c r="E111" s="17"/>
      <c r="F111" s="17"/>
      <c r="G111" s="17">
        <f t="shared" si="20"/>
        <v>0</v>
      </c>
      <c r="H111" s="17">
        <f t="shared" si="21"/>
        <v>0</v>
      </c>
      <c r="I111" s="17">
        <f t="shared" si="22"/>
        <v>0</v>
      </c>
      <c r="K111" s="3">
        <f t="shared" si="14"/>
        <v>0</v>
      </c>
      <c r="L111" s="3" t="str">
        <f t="shared" si="15"/>
        <v>0 parties gagnées</v>
      </c>
    </row>
    <row r="112" spans="1:12">
      <c r="A112" s="16" t="str">
        <f t="shared" si="19"/>
        <v>PAYE</v>
      </c>
      <c r="B112" s="17">
        <v>107</v>
      </c>
      <c r="C112" s="17">
        <f>Feuil1!B108</f>
        <v>0</v>
      </c>
      <c r="D112" s="17"/>
      <c r="E112" s="17"/>
      <c r="F112" s="17"/>
      <c r="G112" s="17">
        <f t="shared" si="20"/>
        <v>0</v>
      </c>
      <c r="H112" s="17">
        <f t="shared" si="21"/>
        <v>0</v>
      </c>
      <c r="I112" s="17">
        <f t="shared" si="22"/>
        <v>0</v>
      </c>
      <c r="K112" s="3">
        <f t="shared" si="14"/>
        <v>0</v>
      </c>
      <c r="L112" s="3" t="str">
        <f t="shared" si="15"/>
        <v>0 parties gagnées</v>
      </c>
    </row>
    <row r="113" spans="1:12">
      <c r="A113" s="16" t="str">
        <f t="shared" si="19"/>
        <v>PAYE</v>
      </c>
      <c r="B113" s="17">
        <v>108</v>
      </c>
      <c r="C113" s="17">
        <f>Feuil1!B109</f>
        <v>0</v>
      </c>
      <c r="D113" s="17"/>
      <c r="E113" s="17"/>
      <c r="F113" s="17"/>
      <c r="G113" s="17">
        <f t="shared" si="20"/>
        <v>0</v>
      </c>
      <c r="H113" s="17">
        <f t="shared" si="21"/>
        <v>0</v>
      </c>
      <c r="I113" s="17">
        <f t="shared" si="22"/>
        <v>0</v>
      </c>
      <c r="K113" s="3">
        <f t="shared" si="14"/>
        <v>0</v>
      </c>
      <c r="L113" s="3" t="str">
        <f t="shared" si="15"/>
        <v>0 parties gagnées</v>
      </c>
    </row>
    <row r="114" spans="1:12">
      <c r="A114" s="16" t="str">
        <f t="shared" si="19"/>
        <v>PAYE</v>
      </c>
      <c r="B114" s="17">
        <v>109</v>
      </c>
      <c r="C114" s="17">
        <f>Feuil1!B110</f>
        <v>0</v>
      </c>
      <c r="D114" s="17"/>
      <c r="E114" s="17"/>
      <c r="F114" s="17"/>
      <c r="G114" s="17">
        <f t="shared" si="20"/>
        <v>0</v>
      </c>
      <c r="H114" s="17">
        <f t="shared" si="21"/>
        <v>0</v>
      </c>
      <c r="I114" s="17">
        <f t="shared" si="22"/>
        <v>0</v>
      </c>
      <c r="K114" s="3">
        <f t="shared" si="14"/>
        <v>0</v>
      </c>
      <c r="L114" s="3" t="str">
        <f t="shared" si="15"/>
        <v>0 parties gagnées</v>
      </c>
    </row>
    <row r="115" spans="1:12">
      <c r="A115" s="16" t="str">
        <f t="shared" si="19"/>
        <v>PAYE</v>
      </c>
      <c r="B115" s="17">
        <v>110</v>
      </c>
      <c r="C115" s="17">
        <f>Feuil1!B111</f>
        <v>0</v>
      </c>
      <c r="D115" s="17"/>
      <c r="E115" s="17"/>
      <c r="F115" s="17"/>
      <c r="G115" s="17">
        <f t="shared" si="20"/>
        <v>0</v>
      </c>
      <c r="H115" s="17">
        <f t="shared" si="21"/>
        <v>0</v>
      </c>
      <c r="I115" s="17">
        <f t="shared" si="22"/>
        <v>0</v>
      </c>
      <c r="K115" s="3">
        <f t="shared" si="14"/>
        <v>0</v>
      </c>
      <c r="L115" s="3" t="str">
        <f t="shared" si="15"/>
        <v>0 parties gagnées</v>
      </c>
    </row>
    <row r="116" spans="1:12">
      <c r="A116" s="16" t="str">
        <f t="shared" si="19"/>
        <v>PAYE</v>
      </c>
      <c r="B116" s="17">
        <v>111</v>
      </c>
      <c r="C116" s="17">
        <f>Feuil1!B112</f>
        <v>0</v>
      </c>
      <c r="D116" s="17"/>
      <c r="E116" s="17"/>
      <c r="F116" s="17"/>
      <c r="G116" s="17">
        <f t="shared" si="20"/>
        <v>0</v>
      </c>
      <c r="H116" s="17">
        <f t="shared" si="21"/>
        <v>0</v>
      </c>
      <c r="I116" s="17">
        <f t="shared" si="22"/>
        <v>0</v>
      </c>
      <c r="K116" s="3">
        <f t="shared" si="14"/>
        <v>0</v>
      </c>
      <c r="L116" s="3" t="str">
        <f t="shared" si="15"/>
        <v>0 parties gagnées</v>
      </c>
    </row>
    <row r="117" spans="1:12">
      <c r="A117" s="16" t="str">
        <f t="shared" si="19"/>
        <v>PAYE</v>
      </c>
      <c r="B117" s="17">
        <v>112</v>
      </c>
      <c r="C117" s="17">
        <f>Feuil1!B113</f>
        <v>0</v>
      </c>
      <c r="D117" s="17"/>
      <c r="E117" s="17"/>
      <c r="F117" s="17"/>
      <c r="G117" s="17">
        <f t="shared" si="20"/>
        <v>0</v>
      </c>
      <c r="H117" s="17">
        <f t="shared" si="21"/>
        <v>0</v>
      </c>
      <c r="I117" s="17">
        <f t="shared" si="22"/>
        <v>0</v>
      </c>
      <c r="K117" s="3">
        <f t="shared" si="14"/>
        <v>0</v>
      </c>
      <c r="L117" s="3" t="str">
        <f t="shared" si="15"/>
        <v>0 parties gagnées</v>
      </c>
    </row>
    <row r="118" spans="1:12">
      <c r="A118" s="16" t="str">
        <f t="shared" si="19"/>
        <v>PAYE</v>
      </c>
      <c r="B118" s="17">
        <v>113</v>
      </c>
      <c r="C118" s="17">
        <f>Feuil1!B114</f>
        <v>0</v>
      </c>
      <c r="D118" s="17"/>
      <c r="E118" s="17"/>
      <c r="F118" s="17"/>
      <c r="G118" s="17">
        <f t="shared" si="20"/>
        <v>0</v>
      </c>
      <c r="H118" s="17">
        <f t="shared" si="21"/>
        <v>0</v>
      </c>
      <c r="I118" s="17">
        <f t="shared" si="22"/>
        <v>0</v>
      </c>
      <c r="K118" s="3">
        <f t="shared" si="14"/>
        <v>0</v>
      </c>
      <c r="L118" s="3" t="str">
        <f t="shared" si="15"/>
        <v>0 parties gagnées</v>
      </c>
    </row>
  </sheetData>
  <sortState ref="C6:I100">
    <sortCondition descending="1" ref="H6:H100"/>
    <sortCondition descending="1" ref="G6:G100"/>
    <sortCondition descending="1" ref="I6:I100"/>
    <sortCondition ref="C6:C100"/>
  </sortState>
  <mergeCells count="1">
    <mergeCell ref="B2:N3"/>
  </mergeCells>
  <conditionalFormatting sqref="L6:L118">
    <cfRule type="containsText" dxfId="3" priority="1" operator="containsText" text="0 ">
      <formula>NOT(ISERROR(SEARCH("0 ",L6)))</formula>
    </cfRule>
    <cfRule type="containsText" dxfId="2" priority="2" operator="containsText" text="1 ">
      <formula>NOT(ISERROR(SEARCH("1 ",L6)))</formula>
    </cfRule>
    <cfRule type="containsText" dxfId="1" priority="3" operator="containsText" text="2 ">
      <formula>NOT(ISERROR(SEARCH("2 ",L6)))</formula>
    </cfRule>
    <cfRule type="containsText" dxfId="0" priority="4" operator="containsText" text="3">
      <formula>NOT(ISERROR(SEARCH("3",L6)))</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gaby</dc:creator>
  <cp:lastModifiedBy>la Boule à Tonton</cp:lastModifiedBy>
  <cp:lastPrinted>2014-12-29T19:25:23Z</cp:lastPrinted>
  <dcterms:created xsi:type="dcterms:W3CDTF">2014-04-29T06:55:25Z</dcterms:created>
  <dcterms:modified xsi:type="dcterms:W3CDTF">2015-01-05T17:35:31Z</dcterms:modified>
</cp:coreProperties>
</file>