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Recette" sheetId="1" r:id="rId1"/>
    <sheet name="inventaire" sheetId="2" r:id="rId2"/>
    <sheet name="Feuil3" sheetId="3" r:id="rId3"/>
  </sheets>
  <externalReferences>
    <externalReference r:id="rId4"/>
  </externalReferences>
  <definedNames>
    <definedName name="c_noms">'[1]Inventaire cuisine'!$B:$B</definedName>
    <definedName name="d_noms">'[1]Inventaire cuisine'!$B$3</definedName>
    <definedName name="l_noms">OFFSET(d_noms,0,0,COUNTA(c_noms)-1,1)</definedName>
    <definedName name="m_noms">inventaire!$B$2</definedName>
    <definedName name="o_noms">inventaire!$B$2:$B$11</definedName>
    <definedName name="w_nom">inventaire!$B$2:$B$11</definedName>
  </definedNames>
  <calcPr calcId="125725"/>
</workbook>
</file>

<file path=xl/calcChain.xml><?xml version="1.0" encoding="utf-8"?>
<calcChain xmlns="http://schemas.openxmlformats.org/spreadsheetml/2006/main">
  <c r="J11" i="2"/>
  <c r="J10"/>
  <c r="G10"/>
  <c r="J9"/>
  <c r="J8"/>
  <c r="J7"/>
  <c r="G6"/>
  <c r="J6" s="1"/>
  <c r="G5"/>
  <c r="J5" s="1"/>
  <c r="G4"/>
  <c r="J4" s="1"/>
  <c r="J3"/>
  <c r="G2"/>
  <c r="E2"/>
  <c r="J2" s="1"/>
  <c r="E8" i="1"/>
  <c r="E7"/>
  <c r="E6"/>
  <c r="E5"/>
  <c r="E4"/>
  <c r="E3"/>
</calcChain>
</file>

<file path=xl/sharedStrings.xml><?xml version="1.0" encoding="utf-8"?>
<sst xmlns="http://schemas.openxmlformats.org/spreadsheetml/2006/main" count="69" uniqueCount="51">
  <si>
    <t>Coût total par portion</t>
  </si>
  <si>
    <t>Ingredients</t>
  </si>
  <si>
    <t>Quantité</t>
  </si>
  <si>
    <t>Unité (L, KG ou UN)</t>
  </si>
  <si>
    <t>Coût</t>
  </si>
  <si>
    <t>Prix</t>
  </si>
  <si>
    <t>Abricot séché</t>
  </si>
  <si>
    <t xml:space="preserve">Catégorie </t>
  </si>
  <si>
    <t>Aliment</t>
  </si>
  <si>
    <t>Spécification d'achat</t>
  </si>
  <si>
    <t>Fournisseur</t>
  </si>
  <si>
    <t>Qté en stock</t>
  </si>
  <si>
    <t>Format</t>
  </si>
  <si>
    <t>Prix d'achat</t>
  </si>
  <si>
    <t>Qté d'achat unitaire</t>
  </si>
  <si>
    <t>Format d'achat unitaire</t>
  </si>
  <si>
    <t>Denrées sèches</t>
  </si>
  <si>
    <t>1,36KG</t>
  </si>
  <si>
    <t>Costco</t>
  </si>
  <si>
    <t>KG</t>
  </si>
  <si>
    <t>Viandes</t>
  </si>
  <si>
    <t>Agneau haché</t>
  </si>
  <si>
    <t>Marché prospect</t>
  </si>
  <si>
    <t>Poissons et fruits de mer</t>
  </si>
  <si>
    <t>Aiglefin</t>
  </si>
  <si>
    <t>Filet 5oz</t>
  </si>
  <si>
    <t>Marché poisson</t>
  </si>
  <si>
    <t>Épices</t>
  </si>
  <si>
    <t>Ail en poudre</t>
  </si>
  <si>
    <t>550G</t>
  </si>
  <si>
    <t>AOF</t>
  </si>
  <si>
    <t>unité</t>
  </si>
  <si>
    <t>Huile, vinaigre et condiment</t>
  </si>
  <si>
    <t>Ail pelée</t>
  </si>
  <si>
    <t>2,3KG</t>
  </si>
  <si>
    <t>Ajwan indien</t>
  </si>
  <si>
    <t>40G</t>
  </si>
  <si>
    <t>unités</t>
  </si>
  <si>
    <t>un</t>
  </si>
  <si>
    <t>Produits laitiers</t>
  </si>
  <si>
    <t>Alfred le fermier</t>
  </si>
  <si>
    <t>Fromagerie la station</t>
  </si>
  <si>
    <t>Kg</t>
  </si>
  <si>
    <t>Amandes effilées</t>
  </si>
  <si>
    <t>Presto</t>
  </si>
  <si>
    <t>Un</t>
  </si>
  <si>
    <t>Fruits frais</t>
  </si>
  <si>
    <t>Ananas</t>
  </si>
  <si>
    <t>Légumes frais</t>
  </si>
  <si>
    <t>Aneth</t>
  </si>
  <si>
    <t>pqt</t>
  </si>
</sst>
</file>

<file path=xl/styles.xml><?xml version="1.0" encoding="utf-8"?>
<styleSheet xmlns="http://schemas.openxmlformats.org/spreadsheetml/2006/main">
  <numFmts count="2">
    <numFmt numFmtId="44" formatCode="_ * #,##0.00_)\ &quot;$&quot;_ ;_ * \(#,##0.00\)\ &quot;$&quot;_ ;_ * &quot;-&quot;??_)\ &quot;$&quot;_ ;_ @_ "/>
    <numFmt numFmtId="164" formatCode="#,##0.00\ &quot;$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11671E"/>
      <name val="Courier New"/>
      <family val="3"/>
    </font>
    <font>
      <sz val="15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1" xfId="0" applyFont="1" applyBorder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4" xfId="0" quotePrefix="1" applyBorder="1" applyAlignment="1" applyProtection="1">
      <protection locked="0"/>
    </xf>
    <xf numFmtId="0" fontId="2" fillId="0" borderId="5" xfId="0" applyFont="1" applyBorder="1" applyProtection="1"/>
    <xf numFmtId="0" fontId="2" fillId="0" borderId="6" xfId="0" applyFont="1" applyBorder="1" applyProtection="1"/>
    <xf numFmtId="0" fontId="2" fillId="0" borderId="6" xfId="0" applyFont="1" applyBorder="1" applyAlignment="1" applyProtection="1">
      <alignment wrapText="1"/>
    </xf>
    <xf numFmtId="44" fontId="2" fillId="0" borderId="7" xfId="1" applyFont="1" applyBorder="1" applyAlignment="1" applyProtection="1">
      <alignment horizontal="center"/>
    </xf>
    <xf numFmtId="0" fontId="0" fillId="0" borderId="8" xfId="0" applyBorder="1"/>
    <xf numFmtId="2" fontId="0" fillId="0" borderId="9" xfId="0" applyNumberFormat="1" applyBorder="1"/>
    <xf numFmtId="0" fontId="0" fillId="0" borderId="9" xfId="0" applyBorder="1"/>
    <xf numFmtId="164" fontId="0" fillId="0" borderId="10" xfId="0" applyNumberFormat="1" applyBorder="1"/>
    <xf numFmtId="2" fontId="0" fillId="0" borderId="9" xfId="0" applyNumberFormat="1" applyFill="1" applyBorder="1"/>
    <xf numFmtId="164" fontId="0" fillId="0" borderId="9" xfId="0" applyNumberFormat="1" applyBorder="1"/>
    <xf numFmtId="0" fontId="4" fillId="2" borderId="0" xfId="0" applyFont="1" applyFill="1" applyAlignment="1">
      <alignment vertical="top"/>
    </xf>
    <xf numFmtId="0" fontId="4" fillId="2" borderId="0" xfId="0" applyFont="1" applyFill="1" applyAlignment="1">
      <alignment horizontal="center" vertical="top"/>
    </xf>
    <xf numFmtId="2" fontId="4" fillId="2" borderId="0" xfId="0" applyNumberFormat="1" applyFont="1" applyFill="1" applyAlignment="1">
      <alignment vertical="top" wrapText="1"/>
    </xf>
    <xf numFmtId="164" fontId="4" fillId="2" borderId="0" xfId="0" applyNumberFormat="1" applyFont="1" applyFill="1" applyAlignment="1">
      <alignment vertical="top"/>
    </xf>
    <xf numFmtId="0" fontId="4" fillId="2" borderId="0" xfId="0" applyFont="1" applyFill="1" applyAlignment="1">
      <alignment vertical="top" wrapText="1"/>
    </xf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11" xfId="0" applyFill="1" applyBorder="1"/>
    <xf numFmtId="2" fontId="0" fillId="0" borderId="11" xfId="0" applyNumberFormat="1" applyFill="1" applyBorder="1"/>
    <xf numFmtId="164" fontId="0" fillId="0" borderId="11" xfId="0" applyNumberFormat="1" applyFill="1" applyBorder="1"/>
    <xf numFmtId="0" fontId="0" fillId="0" borderId="12" xfId="0" applyFill="1" applyBorder="1"/>
    <xf numFmtId="0" fontId="0" fillId="0" borderId="12" xfId="0" applyBorder="1" applyAlignment="1">
      <alignment horizontal="center"/>
    </xf>
    <xf numFmtId="2" fontId="0" fillId="0" borderId="12" xfId="0" applyNumberFormat="1" applyFill="1" applyBorder="1"/>
    <xf numFmtId="164" fontId="0" fillId="0" borderId="12" xfId="0" applyNumberFormat="1" applyFill="1" applyBorder="1"/>
    <xf numFmtId="2" fontId="0" fillId="0" borderId="12" xfId="0" applyNumberFormat="1" applyBorder="1"/>
    <xf numFmtId="0" fontId="0" fillId="0" borderId="12" xfId="0" applyBorder="1"/>
    <xf numFmtId="164" fontId="0" fillId="0" borderId="12" xfId="0" applyNumberFormat="1" applyBorder="1"/>
    <xf numFmtId="0" fontId="3" fillId="3" borderId="0" xfId="0" applyFont="1" applyFill="1"/>
    <xf numFmtId="0" fontId="0" fillId="4" borderId="12" xfId="0" applyFill="1" applyBorder="1"/>
    <xf numFmtId="164" fontId="0" fillId="4" borderId="12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ventaire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Inventaire mets cuisinés"/>
      <sheetName val="Inventaire bar"/>
      <sheetName val="Inventaire cuisine"/>
      <sheetName val="Recettes Générales"/>
      <sheetName val="Feuil1"/>
      <sheetName val="Entrée"/>
      <sheetName val="Salades"/>
      <sheetName val="Roulade saumon"/>
      <sheetName val="Ravioli"/>
      <sheetName val="Calmar"/>
      <sheetName val="Crevettes"/>
      <sheetName val="Tartare de saumon"/>
      <sheetName val="Courgette"/>
      <sheetName val="Champignon"/>
      <sheetName val="Ailes de poulet"/>
      <sheetName val="Chorizo"/>
      <sheetName val="Brochette satay"/>
      <sheetName val="Saucisse toulouse"/>
      <sheetName val="Chili con carne"/>
      <sheetName val="Chèvre croustillant"/>
      <sheetName val="Pogo"/>
      <sheetName val="Nachos"/>
      <sheetName val="Tartare boeuf"/>
      <sheetName val="Camembert"/>
      <sheetName val="Fish and chips"/>
      <sheetName val="Moules"/>
      <sheetName val="Saucisse, frites, choucroute"/>
      <sheetName val="Canard confit"/>
      <sheetName val="Opinel"/>
      <sheetName val="Bavette"/>
      <sheetName val="Sandwich"/>
      <sheetName val="Bocadillos"/>
      <sheetName val="Hot-Dog"/>
      <sheetName val="Burger"/>
      <sheetName val="Tarte sucre"/>
      <sheetName val="Mousse choco"/>
      <sheetName val="Mi-cuit"/>
      <sheetName val="Crème brûlée"/>
      <sheetName val="Brownie"/>
      <sheetName val="Gâteau au fromage"/>
      <sheetName val="Mois mai"/>
      <sheetName val="Feuil1 (2)"/>
    </sheetNames>
    <sheetDataSet>
      <sheetData sheetId="0"/>
      <sheetData sheetId="1"/>
      <sheetData sheetId="2"/>
      <sheetData sheetId="3">
        <row r="1">
          <cell r="B1" t="str">
            <v>TOTAL:</v>
          </cell>
        </row>
        <row r="2">
          <cell r="B2" t="str">
            <v>Aliment</v>
          </cell>
        </row>
        <row r="3">
          <cell r="B3" t="str">
            <v>Abricot séché</v>
          </cell>
        </row>
        <row r="4">
          <cell r="B4" t="str">
            <v>Agneau haché</v>
          </cell>
        </row>
        <row r="5">
          <cell r="B5" t="str">
            <v>Aiglefin</v>
          </cell>
        </row>
        <row r="6">
          <cell r="B6" t="str">
            <v>Ail en poudre</v>
          </cell>
        </row>
        <row r="7">
          <cell r="B7" t="str">
            <v>Ail pelée</v>
          </cell>
        </row>
        <row r="8">
          <cell r="B8" t="str">
            <v>Ajwan indien</v>
          </cell>
        </row>
        <row r="9">
          <cell r="B9" t="str">
            <v>Alfred le fermier</v>
          </cell>
        </row>
        <row r="10">
          <cell r="B10" t="str">
            <v>Amandes effilées</v>
          </cell>
        </row>
        <row r="11">
          <cell r="B11" t="str">
            <v>Ananas</v>
          </cell>
        </row>
        <row r="12">
          <cell r="B12" t="str">
            <v>Aneth</v>
          </cell>
        </row>
        <row r="13">
          <cell r="B13" t="str">
            <v>Arôme Maggi</v>
          </cell>
        </row>
        <row r="14">
          <cell r="B14" t="str">
            <v>Aubergine</v>
          </cell>
        </row>
        <row r="15">
          <cell r="B15" t="str">
            <v>Avocat</v>
          </cell>
        </row>
        <row r="16">
          <cell r="B16" t="str">
            <v>Bacon</v>
          </cell>
        </row>
        <row r="17">
          <cell r="B17" t="str">
            <v>Bagel sésame</v>
          </cell>
        </row>
        <row r="18">
          <cell r="B18" t="str">
            <v>Baie de genièvre</v>
          </cell>
        </row>
        <row r="19">
          <cell r="B19" t="str">
            <v>Bar mixte citron en poudre</v>
          </cell>
        </row>
        <row r="20">
          <cell r="B20" t="str">
            <v>Barquette de beurre</v>
          </cell>
        </row>
        <row r="21">
          <cell r="B21" t="str">
            <v>Base de bouillon de bœuf</v>
          </cell>
        </row>
        <row r="22">
          <cell r="B22" t="str">
            <v>Base de bouillon de poulet</v>
          </cell>
        </row>
        <row r="23">
          <cell r="B23" t="str">
            <v>Base de soupe de légumes</v>
          </cell>
        </row>
        <row r="24">
          <cell r="B24" t="str">
            <v>Basilic</v>
          </cell>
        </row>
        <row r="25">
          <cell r="B25" t="str">
            <v>Basilic</v>
          </cell>
        </row>
        <row r="26">
          <cell r="B26" t="str">
            <v>Bâton mince à café</v>
          </cell>
        </row>
        <row r="27">
          <cell r="B27" t="str">
            <v>Bâtonnet de cannelle</v>
          </cell>
        </row>
        <row r="28">
          <cell r="B28" t="str">
            <v>Bavette</v>
          </cell>
        </row>
        <row r="29">
          <cell r="B29" t="str">
            <v>Betterave jaune</v>
          </cell>
        </row>
        <row r="30">
          <cell r="B30" t="str">
            <v>Beurre</v>
          </cell>
        </row>
        <row r="31">
          <cell r="B31" t="str">
            <v>Beurre d'arachide</v>
          </cell>
        </row>
        <row r="32">
          <cell r="B32" t="str">
            <v>Bicarbonate de soude</v>
          </cell>
        </row>
        <row r="33">
          <cell r="B33" t="str">
            <v>Bleu l'ermite</v>
          </cell>
        </row>
        <row r="34">
          <cell r="B34" t="str">
            <v>Bleuets</v>
          </cell>
        </row>
        <row r="35">
          <cell r="B35" t="str">
            <v>Bocconcini</v>
          </cell>
        </row>
        <row r="36">
          <cell r="B36" t="str">
            <v>Bœuf haché</v>
          </cell>
        </row>
        <row r="37">
          <cell r="B37" t="str">
            <v>Bombai chai</v>
          </cell>
        </row>
        <row r="38">
          <cell r="B38" t="str">
            <v>Bonbon menthe</v>
          </cell>
        </row>
        <row r="39">
          <cell r="B39" t="str">
            <v>Brie</v>
          </cell>
        </row>
        <row r="40">
          <cell r="B40" t="str">
            <v>Brocoli</v>
          </cell>
        </row>
        <row r="41">
          <cell r="B41" t="str">
            <v>Cacao</v>
          </cell>
        </row>
        <row r="42">
          <cell r="B42" t="str">
            <v>Calmar</v>
          </cell>
        </row>
        <row r="43">
          <cell r="B43" t="str">
            <v>Calvados</v>
          </cell>
        </row>
        <row r="44">
          <cell r="B44" t="str">
            <v>Camembert</v>
          </cell>
        </row>
        <row r="45">
          <cell r="B45" t="str">
            <v>Camomille agrumes</v>
          </cell>
        </row>
        <row r="46">
          <cell r="B46" t="str">
            <v xml:space="preserve">Canneberges </v>
          </cell>
        </row>
        <row r="47">
          <cell r="B47" t="str">
            <v>Canneberges séchées</v>
          </cell>
        </row>
        <row r="48">
          <cell r="B48" t="str">
            <v>Cantaloup</v>
          </cell>
        </row>
        <row r="49">
          <cell r="B49" t="str">
            <v>Capicolli entier</v>
          </cell>
        </row>
        <row r="50">
          <cell r="B50" t="str">
            <v>Câpres</v>
          </cell>
        </row>
        <row r="51">
          <cell r="B51" t="str">
            <v>Cari à la Madras en poudre</v>
          </cell>
        </row>
        <row r="52">
          <cell r="B52" t="str">
            <v>Carotte</v>
          </cell>
        </row>
        <row r="53">
          <cell r="B53" t="str">
            <v>Cassonade</v>
          </cell>
        </row>
        <row r="54">
          <cell r="B54" t="str">
            <v>Cerf haché</v>
          </cell>
        </row>
        <row r="55">
          <cell r="B55" t="str">
            <v>Cerises rouge</v>
          </cell>
        </row>
        <row r="56">
          <cell r="B56" t="str">
            <v>Champignon</v>
          </cell>
        </row>
        <row r="57">
          <cell r="B57" t="str">
            <v>Chapelure</v>
          </cell>
        </row>
        <row r="58">
          <cell r="B58" t="str">
            <v>Chapelure Graham</v>
          </cell>
        </row>
        <row r="59">
          <cell r="B59" t="str">
            <v>Chapelure Panko</v>
          </cell>
        </row>
        <row r="60">
          <cell r="B60" t="str">
            <v>Cheddar jaune</v>
          </cell>
        </row>
        <row r="61">
          <cell r="B61" t="str">
            <v>Chemin Hatley</v>
          </cell>
        </row>
        <row r="62">
          <cell r="B62" t="str">
            <v>Chèvre de portneuf</v>
          </cell>
        </row>
        <row r="63">
          <cell r="B63" t="str">
            <v>Chili à la mexicaine en poudre</v>
          </cell>
        </row>
        <row r="64">
          <cell r="B64" t="str">
            <v>Chili en poudre</v>
          </cell>
        </row>
        <row r="65">
          <cell r="B65" t="str">
            <v>Chili marinés</v>
          </cell>
        </row>
        <row r="66">
          <cell r="B66" t="str">
            <v xml:space="preserve">Chips </v>
          </cell>
        </row>
        <row r="67">
          <cell r="B67" t="str">
            <v>Chocolat blanc</v>
          </cell>
        </row>
        <row r="68">
          <cell r="B68" t="str">
            <v>Chocolat de couverture noir</v>
          </cell>
        </row>
        <row r="69">
          <cell r="B69" t="str">
            <v>Chou rouge</v>
          </cell>
        </row>
        <row r="70">
          <cell r="B70" t="str">
            <v>Chou vert</v>
          </cell>
        </row>
        <row r="71">
          <cell r="B71" t="str">
            <v>Choucroute</v>
          </cell>
        </row>
        <row r="72">
          <cell r="B72" t="str">
            <v>Chou-fleur</v>
          </cell>
        </row>
        <row r="73">
          <cell r="B73" t="str">
            <v>Ciboulette</v>
          </cell>
        </row>
        <row r="74">
          <cell r="B74" t="str">
            <v>Citron</v>
          </cell>
        </row>
        <row r="75">
          <cell r="B75" t="str">
            <v>Clos st-ambroise</v>
          </cell>
        </row>
        <row r="76">
          <cell r="B76" t="str">
            <v>Clou de girofle moulu</v>
          </cell>
        </row>
        <row r="77">
          <cell r="B77" t="str">
            <v>Cœur d'artichaut</v>
          </cell>
        </row>
        <row r="78">
          <cell r="B78" t="str">
            <v>Comtomme</v>
          </cell>
        </row>
        <row r="79">
          <cell r="B79" t="str">
            <v>Concombre</v>
          </cell>
        </row>
        <row r="80">
          <cell r="B80" t="str">
            <v>Coriandre</v>
          </cell>
        </row>
        <row r="81">
          <cell r="B81" t="str">
            <v>Coriandre entière</v>
          </cell>
        </row>
        <row r="82">
          <cell r="B82" t="str">
            <v>Courge butternut</v>
          </cell>
        </row>
        <row r="83">
          <cell r="B83" t="str">
            <v>Courge poivrée</v>
          </cell>
        </row>
        <row r="84">
          <cell r="B84" t="str">
            <v>Courgette</v>
          </cell>
        </row>
        <row r="85">
          <cell r="B85" t="str">
            <v>Couscous</v>
          </cell>
        </row>
        <row r="86">
          <cell r="B86" t="str">
            <v>Couvercle à contenant plastique</v>
          </cell>
        </row>
        <row r="87">
          <cell r="B87" t="str">
            <v>Couvercle plastique</v>
          </cell>
        </row>
        <row r="88">
          <cell r="B88" t="str">
            <v>Couvercle pour boisson chaude</v>
          </cell>
        </row>
        <row r="89">
          <cell r="B89" t="str">
            <v>Crème 35%</v>
          </cell>
        </row>
        <row r="90">
          <cell r="B90" t="str">
            <v>Crème sûre</v>
          </cell>
        </row>
        <row r="91">
          <cell r="B91" t="str">
            <v>Cremettes 10%</v>
          </cell>
        </row>
        <row r="92">
          <cell r="B92" t="str">
            <v>Cremettes 2%</v>
          </cell>
        </row>
        <row r="93">
          <cell r="B93" t="str">
            <v xml:space="preserve">Crevettes </v>
          </cell>
        </row>
        <row r="94">
          <cell r="B94" t="str">
            <v>Crevettes nordiques</v>
          </cell>
        </row>
        <row r="95">
          <cell r="B95" t="str">
            <v>Crisco shortening</v>
          </cell>
        </row>
        <row r="96">
          <cell r="B96" t="str">
            <v>Croustille cornichon</v>
          </cell>
        </row>
        <row r="97">
          <cell r="B97" t="str">
            <v>Croustille de maïs</v>
          </cell>
        </row>
        <row r="98">
          <cell r="B98" t="str">
            <v>Cuillère en plastique</v>
          </cell>
        </row>
        <row r="99">
          <cell r="B99" t="str">
            <v>Cuisse de canard</v>
          </cell>
        </row>
        <row r="100">
          <cell r="B100" t="str">
            <v>Cumin moulu</v>
          </cell>
        </row>
        <row r="101">
          <cell r="B101" t="str">
            <v>Cup plastique</v>
          </cell>
        </row>
        <row r="102">
          <cell r="B102" t="str">
            <v>Cup plastique</v>
          </cell>
        </row>
        <row r="103">
          <cell r="B103" t="str">
            <v>Curcuma moulu</v>
          </cell>
        </row>
        <row r="104">
          <cell r="B104" t="str">
            <v>Cure-dent pour club sandwich</v>
          </cell>
        </row>
        <row r="105">
          <cell r="B105" t="str">
            <v>Dattes dénoyautées</v>
          </cell>
        </row>
        <row r="106">
          <cell r="B106" t="str">
            <v>Demi-glace</v>
          </cell>
        </row>
        <row r="107">
          <cell r="B107" t="str">
            <v>Douce orange</v>
          </cell>
        </row>
        <row r="108">
          <cell r="B108" t="str">
            <v>Eaglebrand condensé sucré</v>
          </cell>
        </row>
        <row r="109">
          <cell r="B109" t="str">
            <v>Earlgrey bio</v>
          </cell>
        </row>
        <row r="110">
          <cell r="B110" t="str">
            <v>Échalote</v>
          </cell>
        </row>
        <row r="111">
          <cell r="B111" t="str">
            <v>Endive</v>
          </cell>
        </row>
        <row r="112">
          <cell r="B112" t="str">
            <v>Épices Dukkah</v>
          </cell>
        </row>
        <row r="113">
          <cell r="B113" t="str">
            <v>Épices Satay</v>
          </cell>
        </row>
        <row r="114">
          <cell r="B114" t="str">
            <v>Épinard</v>
          </cell>
        </row>
        <row r="115">
          <cell r="B115" t="str">
            <v>Épinard</v>
          </cell>
        </row>
        <row r="116">
          <cell r="B116" t="str">
            <v>Escargot très gros</v>
          </cell>
        </row>
        <row r="117">
          <cell r="B117" t="str">
            <v>Étoile anisé entière</v>
          </cell>
        </row>
        <row r="118">
          <cell r="B118" t="str">
            <v>Faisan, cuisse</v>
          </cell>
        </row>
        <row r="119">
          <cell r="B119" t="str">
            <v>Farine de maïs jaune</v>
          </cell>
        </row>
        <row r="120">
          <cell r="B120" t="str">
            <v>Farine five rose</v>
          </cell>
        </row>
        <row r="121">
          <cell r="B121" t="str">
            <v>Fécule de maïs</v>
          </cell>
        </row>
        <row r="122">
          <cell r="B122" t="str">
            <v>Feuilles de Laurier</v>
          </cell>
        </row>
        <row r="123">
          <cell r="B123" t="str">
            <v>Feuilles d'origan</v>
          </cell>
        </row>
        <row r="124">
          <cell r="B124" t="str">
            <v>Filet à cheveux brun invisible</v>
          </cell>
        </row>
        <row r="125">
          <cell r="B125" t="str">
            <v>Filet de saumon</v>
          </cell>
        </row>
        <row r="126">
          <cell r="B126" t="str">
            <v>Flocon d'avoine</v>
          </cell>
        </row>
        <row r="127">
          <cell r="B127" t="str">
            <v>Foie gras</v>
          </cell>
        </row>
        <row r="128">
          <cell r="B128" t="str">
            <v>Fraises</v>
          </cell>
        </row>
        <row r="129">
          <cell r="B129" t="str">
            <v>Frites croustillantes</v>
          </cell>
        </row>
        <row r="130">
          <cell r="B130" t="str">
            <v>Frites mixtes portionnées</v>
          </cell>
        </row>
        <row r="131">
          <cell r="B131" t="str">
            <v>Frites patate douce</v>
          </cell>
        </row>
        <row r="132">
          <cell r="B132" t="str">
            <v>Frites régulières</v>
          </cell>
        </row>
        <row r="133">
          <cell r="B133" t="str">
            <v>Fromage en grain</v>
          </cell>
        </row>
        <row r="134">
          <cell r="B134" t="str">
            <v>Fromage feta</v>
          </cell>
        </row>
        <row r="135">
          <cell r="B135" t="str">
            <v>Fromage guiness</v>
          </cell>
        </row>
        <row r="136">
          <cell r="B136" t="str">
            <v>Fumée liquide</v>
          </cell>
        </row>
        <row r="137">
          <cell r="B137" t="str">
            <v>Gant latex</v>
          </cell>
        </row>
        <row r="138">
          <cell r="B138" t="str">
            <v>Gelée de piment d'espelette</v>
          </cell>
        </row>
        <row r="139">
          <cell r="B139" t="str">
            <v>Gelée de pomme</v>
          </cell>
        </row>
        <row r="140">
          <cell r="B140" t="str">
            <v>Germes de haricots</v>
          </cell>
        </row>
        <row r="141">
          <cell r="B141" t="str">
            <v>Gingembre</v>
          </cell>
        </row>
        <row r="142">
          <cell r="B142" t="str">
            <v>Gingembre moulu</v>
          </cell>
        </row>
        <row r="143">
          <cell r="B143" t="str">
            <v>Glucose</v>
          </cell>
        </row>
        <row r="144">
          <cell r="B144" t="str">
            <v xml:space="preserve">Gobelet mousse </v>
          </cell>
        </row>
        <row r="145">
          <cell r="B145" t="str">
            <v xml:space="preserve">Gobelet mousse </v>
          </cell>
        </row>
        <row r="146">
          <cell r="B146" t="str">
            <v>Gobelet pour boisson chaude</v>
          </cell>
        </row>
        <row r="147">
          <cell r="B147" t="str">
            <v>Gouda</v>
          </cell>
        </row>
        <row r="148">
          <cell r="B148" t="str">
            <v>Graines de pavot</v>
          </cell>
        </row>
        <row r="149">
          <cell r="B149" t="str">
            <v>Graines de Quinoa</v>
          </cell>
        </row>
        <row r="150">
          <cell r="B150" t="str">
            <v>Graisse de canard</v>
          </cell>
        </row>
        <row r="151">
          <cell r="B151" t="str">
            <v>Guimauve grosse</v>
          </cell>
        </row>
        <row r="152">
          <cell r="B152" t="str">
            <v>Haricots blancs</v>
          </cell>
        </row>
        <row r="153">
          <cell r="B153" t="str">
            <v>Haricots noirs</v>
          </cell>
        </row>
        <row r="154">
          <cell r="B154" t="str">
            <v>Haricots rouge foncées</v>
          </cell>
        </row>
        <row r="155">
          <cell r="B155" t="str">
            <v>Haricots rouge foncées</v>
          </cell>
        </row>
        <row r="156">
          <cell r="B156" t="str">
            <v>Haricots verts</v>
          </cell>
        </row>
        <row r="157">
          <cell r="B157" t="str">
            <v>Haut de cuisse désossés</v>
          </cell>
        </row>
        <row r="158">
          <cell r="B158" t="str">
            <v>Hojicha bio</v>
          </cell>
        </row>
        <row r="159">
          <cell r="B159" t="str">
            <v>Huile de canola</v>
          </cell>
        </row>
        <row r="160">
          <cell r="B160" t="str">
            <v>Huile de grignons d'olive</v>
          </cell>
        </row>
        <row r="161">
          <cell r="B161" t="str">
            <v>Huile de sésame grillé</v>
          </cell>
        </row>
        <row r="162">
          <cell r="B162" t="str">
            <v>Jambon des îles entier</v>
          </cell>
        </row>
        <row r="163">
          <cell r="B163" t="str">
            <v>Jus de citron</v>
          </cell>
        </row>
        <row r="164">
          <cell r="B164" t="str">
            <v>Jus de lime</v>
          </cell>
        </row>
        <row r="165">
          <cell r="B165" t="str">
            <v>Jus de lime</v>
          </cell>
        </row>
        <row r="166">
          <cell r="B166" t="str">
            <v>Jus de tomate</v>
          </cell>
        </row>
        <row r="167">
          <cell r="B167" t="str">
            <v>Ketchup heinz</v>
          </cell>
        </row>
        <row r="168">
          <cell r="B168" t="str">
            <v>Ketchup heinz</v>
          </cell>
        </row>
        <row r="169">
          <cell r="B169" t="str">
            <v>Lait 1%</v>
          </cell>
        </row>
        <row r="170">
          <cell r="B170" t="str">
            <v>Lait de coco</v>
          </cell>
        </row>
        <row r="171">
          <cell r="B171" t="str">
            <v>Lait écrémé en poudre</v>
          </cell>
        </row>
        <row r="172">
          <cell r="B172" t="str">
            <v>Lentilles</v>
          </cell>
        </row>
        <row r="173">
          <cell r="B173" t="str">
            <v>Lime</v>
          </cell>
        </row>
        <row r="174">
          <cell r="B174" t="str">
            <v>Longe de porc</v>
          </cell>
        </row>
        <row r="175">
          <cell r="B175" t="str">
            <v>Maïs en crème</v>
          </cell>
        </row>
        <row r="176">
          <cell r="B176" t="str">
            <v>Mangues</v>
          </cell>
        </row>
        <row r="177">
          <cell r="B177" t="str">
            <v>Mélange de 4 baies</v>
          </cell>
        </row>
        <row r="178">
          <cell r="B178" t="str">
            <v>Menthe</v>
          </cell>
        </row>
        <row r="179">
          <cell r="B179" t="str">
            <v>Menthe de marrakesh</v>
          </cell>
        </row>
        <row r="180">
          <cell r="B180" t="str">
            <v>Miche campagne</v>
          </cell>
        </row>
        <row r="181">
          <cell r="B181" t="str">
            <v>Micromix bettrave rouge</v>
          </cell>
        </row>
        <row r="182">
          <cell r="B182" t="str">
            <v>Micromix kale rouge</v>
          </cell>
        </row>
        <row r="183">
          <cell r="B183" t="str">
            <v>Miel à la fleur de sarrazin</v>
          </cell>
        </row>
        <row r="184">
          <cell r="B184" t="str">
            <v>Miel de fleurs sauvages</v>
          </cell>
        </row>
        <row r="185">
          <cell r="B185" t="str">
            <v>Miel de trèfle</v>
          </cell>
        </row>
        <row r="186">
          <cell r="B186" t="str">
            <v>Mini bock choy</v>
          </cell>
        </row>
        <row r="187">
          <cell r="B187" t="str">
            <v>Mini pain mince (burger)</v>
          </cell>
        </row>
        <row r="188">
          <cell r="B188" t="str">
            <v>Mix falafel</v>
          </cell>
        </row>
        <row r="189">
          <cell r="B189" t="str">
            <v>Morceaux d'ananas</v>
          </cell>
        </row>
        <row r="190">
          <cell r="B190" t="str">
            <v>Moule</v>
          </cell>
        </row>
        <row r="191">
          <cell r="B191" t="str">
            <v>Moutarde de dijon préparée</v>
          </cell>
        </row>
        <row r="192">
          <cell r="B192" t="str">
            <v>Moutarde jaune</v>
          </cell>
        </row>
        <row r="193">
          <cell r="B193" t="str">
            <v>Moutarde moulue</v>
          </cell>
        </row>
        <row r="194">
          <cell r="B194" t="str">
            <v>Moutarde sèche</v>
          </cell>
        </row>
        <row r="195">
          <cell r="B195" t="str">
            <v>Mozzarella en tranche (portionné)</v>
          </cell>
        </row>
        <row r="196">
          <cell r="B196" t="str">
            <v xml:space="preserve">Mozzarella râpé </v>
          </cell>
        </row>
        <row r="197">
          <cell r="B197" t="str">
            <v>Mûres</v>
          </cell>
        </row>
        <row r="198">
          <cell r="B198" t="str">
            <v>Nectar africain</v>
          </cell>
        </row>
        <row r="199">
          <cell r="B199" t="str">
            <v>Noix de coco râpée sucrée</v>
          </cell>
        </row>
        <row r="200">
          <cell r="B200" t="str">
            <v>Noix de grenobles</v>
          </cell>
        </row>
        <row r="201">
          <cell r="B201" t="str">
            <v>Noix de macadame</v>
          </cell>
        </row>
        <row r="202">
          <cell r="B202" t="str">
            <v>Noix de pignon</v>
          </cell>
        </row>
        <row r="203">
          <cell r="B203" t="str">
            <v>Oeuf de caille</v>
          </cell>
        </row>
        <row r="204">
          <cell r="B204" t="str">
            <v>Oeuf gros</v>
          </cell>
        </row>
        <row r="205">
          <cell r="B205" t="str">
            <v>Oignon espagnol</v>
          </cell>
        </row>
        <row r="206">
          <cell r="B206" t="str">
            <v>Oignon rouge</v>
          </cell>
        </row>
        <row r="207">
          <cell r="B207" t="str">
            <v>Oignon vert</v>
          </cell>
        </row>
        <row r="208">
          <cell r="B208" t="str">
            <v>Olive au chorizo</v>
          </cell>
        </row>
        <row r="209">
          <cell r="B209" t="str">
            <v>Olive au fromage bleu</v>
          </cell>
        </row>
        <row r="210">
          <cell r="B210" t="str">
            <v>Olive cocktail</v>
          </cell>
        </row>
        <row r="211">
          <cell r="B211" t="str">
            <v>Olive Kalamata</v>
          </cell>
        </row>
        <row r="212">
          <cell r="B212" t="str">
            <v>Olive sicilienne</v>
          </cell>
        </row>
        <row r="213">
          <cell r="B213" t="str">
            <v>Olives noir tranchées</v>
          </cell>
        </row>
        <row r="214">
          <cell r="B214" t="str">
            <v>Orange</v>
          </cell>
        </row>
        <row r="215">
          <cell r="B215" t="str">
            <v>Pailles géantes</v>
          </cell>
        </row>
        <row r="216">
          <cell r="B216" t="str">
            <v>Pailles régulières</v>
          </cell>
        </row>
        <row r="217">
          <cell r="B217" t="str">
            <v>Pain ciabatta</v>
          </cell>
        </row>
        <row r="218">
          <cell r="B218" t="str">
            <v>Pain levain</v>
          </cell>
        </row>
        <row r="219">
          <cell r="B219" t="str">
            <v>Pains burger</v>
          </cell>
        </row>
        <row r="220">
          <cell r="B220" t="str">
            <v>Pains minces multigrains</v>
          </cell>
        </row>
        <row r="221">
          <cell r="B221" t="str">
            <v>Pamplemousse</v>
          </cell>
        </row>
        <row r="222">
          <cell r="B222" t="str">
            <v>Panais</v>
          </cell>
        </row>
        <row r="223">
          <cell r="B223" t="str">
            <v>Pancetta</v>
          </cell>
        </row>
        <row r="224">
          <cell r="B224" t="str">
            <v>Papier à burger</v>
          </cell>
        </row>
        <row r="225">
          <cell r="B225" t="str">
            <v>Paprika doux fumé</v>
          </cell>
        </row>
        <row r="226">
          <cell r="B226" t="str">
            <v>Paprika fumé piquant</v>
          </cell>
        </row>
        <row r="227">
          <cell r="B227" t="str">
            <v>Parmesan 30 mois</v>
          </cell>
        </row>
        <row r="228">
          <cell r="B228" t="str">
            <v>Parmesan râpé pur</v>
          </cell>
        </row>
        <row r="229">
          <cell r="B229" t="str">
            <v>Pastis modifié</v>
          </cell>
        </row>
        <row r="230">
          <cell r="B230" t="str">
            <v>Patate douce</v>
          </cell>
        </row>
        <row r="231">
          <cell r="B231" t="str">
            <v>Patate fingerling blanc</v>
          </cell>
        </row>
        <row r="232">
          <cell r="B232" t="str">
            <v>Patate fingerling coloré</v>
          </cell>
        </row>
        <row r="233">
          <cell r="B233" t="str">
            <v>Pâte brisée</v>
          </cell>
        </row>
        <row r="234">
          <cell r="B234" t="str">
            <v>Pâte de cari rouge</v>
          </cell>
        </row>
        <row r="235">
          <cell r="B235" t="str">
            <v>Pâte Phyllo</v>
          </cell>
        </row>
        <row r="236">
          <cell r="B236" t="str">
            <v>Pâte rouleaux impérieaux</v>
          </cell>
        </row>
        <row r="237">
          <cell r="B237" t="str">
            <v>Pâte rouleaux printemps</v>
          </cell>
        </row>
        <row r="238">
          <cell r="B238" t="str">
            <v>Pâte tempura</v>
          </cell>
        </row>
        <row r="239">
          <cell r="B239" t="str">
            <v>Pâte tom yum</v>
          </cell>
        </row>
        <row r="240">
          <cell r="B240" t="str">
            <v>Pâte tomate</v>
          </cell>
        </row>
        <row r="241">
          <cell r="B241" t="str">
            <v>Pâte Won-Ton</v>
          </cell>
        </row>
        <row r="242">
          <cell r="B242" t="str">
            <v>Pâtes à pizza</v>
          </cell>
        </row>
        <row r="243">
          <cell r="B243" t="str">
            <v>Pesto</v>
          </cell>
        </row>
        <row r="244">
          <cell r="B244" t="str">
            <v>Pesto</v>
          </cell>
        </row>
        <row r="245">
          <cell r="B245" t="str">
            <v>Petit cornichons</v>
          </cell>
        </row>
        <row r="246">
          <cell r="B246" t="str">
            <v>Petit vol-au-vent</v>
          </cell>
        </row>
        <row r="247">
          <cell r="B247" t="str">
            <v>Petits pains</v>
          </cell>
        </row>
        <row r="248">
          <cell r="B248" t="str">
            <v>Philadelphia</v>
          </cell>
        </row>
        <row r="249">
          <cell r="B249" t="str">
            <v>Piavé à brochette</v>
          </cell>
        </row>
        <row r="250">
          <cell r="B250" t="str">
            <v>Pic à cocktail long</v>
          </cell>
        </row>
        <row r="251">
          <cell r="B251" t="str">
            <v>Picnic frais de porc</v>
          </cell>
        </row>
        <row r="252">
          <cell r="B252" t="str">
            <v>Piment banane</v>
          </cell>
        </row>
        <row r="253">
          <cell r="B253" t="str">
            <v>Piment chili broyé</v>
          </cell>
        </row>
        <row r="254">
          <cell r="B254" t="str">
            <v>Piment d'Alep</v>
          </cell>
        </row>
        <row r="255">
          <cell r="B255" t="str">
            <v>Piment de chili entier</v>
          </cell>
        </row>
        <row r="256">
          <cell r="B256" t="str">
            <v>Pleurote</v>
          </cell>
        </row>
        <row r="257">
          <cell r="B257" t="str">
            <v>Poire</v>
          </cell>
        </row>
        <row r="258">
          <cell r="B258" t="str">
            <v>Poireaux</v>
          </cell>
        </row>
        <row r="259">
          <cell r="B259" t="str">
            <v>Pois chiches</v>
          </cell>
        </row>
        <row r="260">
          <cell r="B260" t="str">
            <v>Poitrine de poulet</v>
          </cell>
        </row>
        <row r="261">
          <cell r="B261" t="str">
            <v>Poivre noir moulu</v>
          </cell>
        </row>
        <row r="262">
          <cell r="B262" t="str">
            <v>Poivron jaune</v>
          </cell>
        </row>
        <row r="263">
          <cell r="B263" t="str">
            <v>Poivron rouge</v>
          </cell>
        </row>
        <row r="264">
          <cell r="B264" t="str">
            <v>Poivron vert</v>
          </cell>
        </row>
        <row r="265">
          <cell r="B265" t="str">
            <v>Pomme de terre</v>
          </cell>
        </row>
        <row r="266">
          <cell r="B266" t="str">
            <v>Pomme de terre grelot</v>
          </cell>
        </row>
        <row r="267">
          <cell r="B267" t="str">
            <v>Pomme granny smith</v>
          </cell>
        </row>
        <row r="268">
          <cell r="B268" t="str">
            <v>Pomme Mcintosh</v>
          </cell>
        </row>
        <row r="269">
          <cell r="B269" t="str">
            <v>Pomme rouge délicieuse</v>
          </cell>
        </row>
        <row r="270">
          <cell r="B270" t="str">
            <v>Porc haché</v>
          </cell>
        </row>
        <row r="271">
          <cell r="B271" t="str">
            <v>Porc osso buco</v>
          </cell>
        </row>
        <row r="272">
          <cell r="B272" t="str">
            <v>Poudre à pâte</v>
          </cell>
        </row>
        <row r="273">
          <cell r="B273" t="str">
            <v>Poudre de tartre</v>
          </cell>
        </row>
        <row r="274">
          <cell r="B274" t="str">
            <v>Poulet bio entier</v>
          </cell>
        </row>
        <row r="275">
          <cell r="B275" t="str">
            <v>Poulet haché</v>
          </cell>
        </row>
        <row r="276">
          <cell r="B276" t="str">
            <v>Pruneaux dénoyautés</v>
          </cell>
        </row>
        <row r="277">
          <cell r="B277" t="str">
            <v>Raisin verts</v>
          </cell>
        </row>
        <row r="278">
          <cell r="B278" t="str">
            <v>Rambutan</v>
          </cell>
        </row>
        <row r="279">
          <cell r="B279" t="str">
            <v>Riz arborio</v>
          </cell>
        </row>
        <row r="280">
          <cell r="B280" t="str">
            <v>Riz au jasmin</v>
          </cell>
        </row>
        <row r="281">
          <cell r="B281" t="str">
            <v>Riz basmati</v>
          </cell>
        </row>
        <row r="282">
          <cell r="B282" t="str">
            <v>Rolo</v>
          </cell>
        </row>
        <row r="283">
          <cell r="B283" t="str">
            <v>Romarin</v>
          </cell>
        </row>
        <row r="284">
          <cell r="B284" t="str">
            <v>Roquette</v>
          </cell>
        </row>
        <row r="285">
          <cell r="B285" t="str">
            <v>Rosette cheddar</v>
          </cell>
        </row>
        <row r="286">
          <cell r="B286" t="str">
            <v>Rosette citronnée</v>
          </cell>
        </row>
        <row r="287">
          <cell r="B287" t="str">
            <v>Rutabagas</v>
          </cell>
        </row>
        <row r="288">
          <cell r="B288" t="str">
            <v>Sac de portionnage</v>
          </cell>
        </row>
        <row r="289">
          <cell r="B289" t="str">
            <v>Sac de portionnage</v>
          </cell>
        </row>
        <row r="290">
          <cell r="B290" t="str">
            <v>Sac de portionnage</v>
          </cell>
        </row>
        <row r="291">
          <cell r="B291" t="str">
            <v>Safran américain</v>
          </cell>
        </row>
        <row r="292">
          <cell r="B292" t="str">
            <v>Salade romaine</v>
          </cell>
        </row>
        <row r="293">
          <cell r="B293" t="str">
            <v>Salsa</v>
          </cell>
        </row>
        <row r="294">
          <cell r="B294" t="str">
            <v>San jorge</v>
          </cell>
        </row>
        <row r="295">
          <cell r="B295" t="str">
            <v>Sariette moulue</v>
          </cell>
        </row>
        <row r="296">
          <cell r="B296" t="str">
            <v>Sauce aux prunes</v>
          </cell>
        </row>
        <row r="297">
          <cell r="B297" t="str">
            <v>Sauce BBQ</v>
          </cell>
        </row>
        <row r="298">
          <cell r="B298" t="str">
            <v>Sauce chili</v>
          </cell>
        </row>
        <row r="299">
          <cell r="B299" t="str">
            <v>Sauce soya</v>
          </cell>
        </row>
        <row r="300">
          <cell r="B300" t="str">
            <v>Sauce tomate</v>
          </cell>
        </row>
        <row r="301">
          <cell r="B301" t="str">
            <v>Saucisse forte</v>
          </cell>
        </row>
        <row r="302">
          <cell r="B302" t="str">
            <v>Saucisse Jalapeno-cheddar</v>
          </cell>
        </row>
        <row r="303">
          <cell r="B303" t="str">
            <v>saucisse Merguez</v>
          </cell>
        </row>
        <row r="304">
          <cell r="B304" t="str">
            <v>Saucisse péperette</v>
          </cell>
        </row>
        <row r="305">
          <cell r="B305" t="str">
            <v>Saucisse viennoise</v>
          </cell>
        </row>
        <row r="306">
          <cell r="B306" t="str">
            <v>Saucisse William</v>
          </cell>
        </row>
        <row r="307">
          <cell r="B307" t="str">
            <v>Saumon fumé</v>
          </cell>
        </row>
        <row r="308">
          <cell r="B308" t="str">
            <v>Sel de céleri</v>
          </cell>
        </row>
        <row r="309">
          <cell r="B309" t="str">
            <v>Sirop de banane</v>
          </cell>
        </row>
        <row r="310">
          <cell r="B310" t="str">
            <v>Sirop de cannelle</v>
          </cell>
        </row>
        <row r="311">
          <cell r="B311" t="str">
            <v>Sirop de caramel</v>
          </cell>
        </row>
        <row r="312">
          <cell r="B312" t="str">
            <v>Sirop de cassis</v>
          </cell>
        </row>
        <row r="313">
          <cell r="B313" t="str">
            <v>Sirop de cassis</v>
          </cell>
        </row>
        <row r="314">
          <cell r="B314" t="str">
            <v>Sirop de chocolat</v>
          </cell>
        </row>
        <row r="315">
          <cell r="B315" t="str">
            <v>Sirop de fraise</v>
          </cell>
        </row>
        <row r="316">
          <cell r="B316" t="str">
            <v>Sirop de framboise</v>
          </cell>
        </row>
        <row r="317">
          <cell r="B317" t="str">
            <v>Sirop de grenadine</v>
          </cell>
        </row>
        <row r="318">
          <cell r="B318" t="str">
            <v>Sirop de jasmin</v>
          </cell>
        </row>
        <row r="319">
          <cell r="B319" t="str">
            <v>Sirop de menthe</v>
          </cell>
        </row>
        <row r="320">
          <cell r="B320" t="str">
            <v>Sirop de vanille</v>
          </cell>
        </row>
        <row r="321">
          <cell r="B321" t="str">
            <v>Sirop d'orgeat</v>
          </cell>
        </row>
        <row r="322">
          <cell r="B322" t="str">
            <v>Smoked meat</v>
          </cell>
        </row>
        <row r="323">
          <cell r="B323" t="str">
            <v>Sriracha</v>
          </cell>
        </row>
        <row r="324">
          <cell r="B324" t="str">
            <v>Sucre à fruit</v>
          </cell>
        </row>
        <row r="325">
          <cell r="B325" t="str">
            <v>Sucre blanc granulé</v>
          </cell>
        </row>
        <row r="326">
          <cell r="B326" t="str">
            <v>Sucre blanc sachet</v>
          </cell>
        </row>
        <row r="327">
          <cell r="B327" t="str">
            <v>Sucre brun sachet</v>
          </cell>
        </row>
        <row r="328">
          <cell r="B328" t="str">
            <v>Sucre d'érable granulé</v>
          </cell>
        </row>
        <row r="329">
          <cell r="B329" t="str">
            <v>Sucre en poudre</v>
          </cell>
        </row>
        <row r="330">
          <cell r="B330" t="str">
            <v>Suisse</v>
          </cell>
        </row>
        <row r="331">
          <cell r="B331" t="str">
            <v>SweetNlow en sachet</v>
          </cell>
        </row>
        <row r="332">
          <cell r="B332" t="str">
            <v>Tabasco</v>
          </cell>
        </row>
        <row r="333">
          <cell r="B333" t="str">
            <v>Tapenade</v>
          </cell>
        </row>
        <row r="334">
          <cell r="B334" t="str">
            <v>Tartelettes dentelées</v>
          </cell>
        </row>
        <row r="335">
          <cell r="B335" t="str">
            <v>Tempura</v>
          </cell>
        </row>
        <row r="336">
          <cell r="B336" t="str">
            <v>Thé vert tropical</v>
          </cell>
        </row>
        <row r="337">
          <cell r="B337" t="str">
            <v>Thym</v>
          </cell>
        </row>
        <row r="338">
          <cell r="B338" t="str">
            <v>Tige de céleri</v>
          </cell>
        </row>
        <row r="339">
          <cell r="B339" t="str">
            <v>Tofu</v>
          </cell>
        </row>
        <row r="340">
          <cell r="B340" t="str">
            <v>Tomates</v>
          </cell>
        </row>
        <row r="341">
          <cell r="B341" t="str">
            <v>Tomates broyés</v>
          </cell>
        </row>
        <row r="342">
          <cell r="B342" t="str">
            <v>Tomates cerises</v>
          </cell>
        </row>
        <row r="343">
          <cell r="B343" t="str">
            <v>Tomates jaune-orange</v>
          </cell>
        </row>
        <row r="344">
          <cell r="B344" t="str">
            <v>Tomates style italiennes</v>
          </cell>
        </row>
        <row r="345">
          <cell r="B345" t="str">
            <v>Tortilla original</v>
          </cell>
        </row>
        <row r="346">
          <cell r="B346" t="str">
            <v>Truffe au chocolat et menthe</v>
          </cell>
        </row>
        <row r="347">
          <cell r="B347" t="str">
            <v>Truite Arc-en-ciel</v>
          </cell>
        </row>
        <row r="348">
          <cell r="B348" t="str">
            <v>Truite Arc-en-ciel</v>
          </cell>
        </row>
        <row r="349">
          <cell r="B349" t="str">
            <v>Truite saumonnée</v>
          </cell>
        </row>
        <row r="350">
          <cell r="B350" t="str">
            <v>Vanille</v>
          </cell>
        </row>
        <row r="351">
          <cell r="B351" t="str">
            <v>Vermicelle de riz</v>
          </cell>
        </row>
        <row r="352">
          <cell r="B352" t="str">
            <v>Vianaigre balsamique</v>
          </cell>
        </row>
        <row r="353">
          <cell r="B353" t="str">
            <v>Vin blanc à cuisson</v>
          </cell>
        </row>
        <row r="354">
          <cell r="B354" t="str">
            <v>Vinaigre blanc</v>
          </cell>
        </row>
        <row r="355">
          <cell r="B355" t="str">
            <v>Vinaigre de cidre</v>
          </cell>
        </row>
        <row r="356">
          <cell r="B356" t="str">
            <v>Vinaigre de riz</v>
          </cell>
        </row>
        <row r="357">
          <cell r="B357" t="str">
            <v>Vinaigre de vin blanc</v>
          </cell>
        </row>
        <row r="358">
          <cell r="B358" t="str">
            <v>Vinaigre de vin rouge</v>
          </cell>
        </row>
        <row r="359">
          <cell r="B359" t="str">
            <v>Vinaigre de Xérès</v>
          </cell>
        </row>
        <row r="360">
          <cell r="B360" t="str">
            <v>Worcestershire</v>
          </cell>
        </row>
        <row r="363">
          <cell r="B363" t="str">
            <v>Poivre de cayenne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A7" sqref="A7"/>
    </sheetView>
  </sheetViews>
  <sheetFormatPr baseColWidth="10" defaultRowHeight="15"/>
  <cols>
    <col min="1" max="1" width="19.140625" customWidth="1"/>
    <col min="2" max="2" width="15.5703125" customWidth="1"/>
    <col min="3" max="3" width="21.42578125" customWidth="1"/>
  </cols>
  <sheetData>
    <row r="1" spans="1:5" ht="15.75" thickBot="1">
      <c r="A1" s="1"/>
      <c r="B1" s="2" t="s">
        <v>0</v>
      </c>
      <c r="C1" s="2"/>
      <c r="D1" s="3"/>
      <c r="E1" s="4"/>
    </row>
    <row r="2" spans="1:5" ht="30">
      <c r="A2" s="5" t="s">
        <v>1</v>
      </c>
      <c r="B2" s="6" t="s">
        <v>2</v>
      </c>
      <c r="C2" s="7" t="s">
        <v>3</v>
      </c>
      <c r="D2" s="6" t="s">
        <v>4</v>
      </c>
      <c r="E2" s="8" t="s">
        <v>5</v>
      </c>
    </row>
    <row r="3" spans="1:5">
      <c r="A3" s="9"/>
      <c r="B3" s="10"/>
      <c r="C3" s="11"/>
      <c r="D3" s="32"/>
      <c r="E3" s="12">
        <f t="shared" ref="E3:E8" si="0">B3*D3</f>
        <v>0</v>
      </c>
    </row>
    <row r="4" spans="1:5">
      <c r="A4" s="9"/>
      <c r="B4" s="13"/>
      <c r="C4" s="11"/>
      <c r="D4" s="14"/>
      <c r="E4" s="12">
        <f t="shared" si="0"/>
        <v>0</v>
      </c>
    </row>
    <row r="5" spans="1:5">
      <c r="A5" s="9"/>
      <c r="B5" s="10"/>
      <c r="C5" s="11"/>
      <c r="D5" s="14"/>
      <c r="E5" s="12">
        <f t="shared" si="0"/>
        <v>0</v>
      </c>
    </row>
    <row r="6" spans="1:5">
      <c r="A6" s="9"/>
      <c r="B6" s="10"/>
      <c r="C6" s="11"/>
      <c r="D6" s="14"/>
      <c r="E6" s="12">
        <f t="shared" si="0"/>
        <v>0</v>
      </c>
    </row>
    <row r="7" spans="1:5">
      <c r="A7" s="9"/>
      <c r="B7" s="10"/>
      <c r="C7" s="11"/>
      <c r="D7" s="14"/>
      <c r="E7" s="12">
        <f t="shared" si="0"/>
        <v>0</v>
      </c>
    </row>
    <row r="8" spans="1:5">
      <c r="A8" s="9"/>
      <c r="B8" s="10"/>
      <c r="C8" s="11"/>
      <c r="D8" s="14"/>
      <c r="E8" s="12">
        <f t="shared" si="0"/>
        <v>0</v>
      </c>
    </row>
  </sheetData>
  <dataValidations count="1">
    <dataValidation type="list" allowBlank="1" showInputMessage="1" sqref="A3:A8">
      <formula1>IF(A3&lt;&gt;"",OFFSET(m_noms,MATCH(A3&amp;"*",o_noms,0)-1,,SUMPRODUCT((MID(o_noms,1,LEN(A3))=TEXT(A3,"0"))*1)),o_noms)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1"/>
  <sheetViews>
    <sheetView workbookViewId="0">
      <selection activeCell="B2" sqref="B2"/>
    </sheetView>
  </sheetViews>
  <sheetFormatPr baseColWidth="10" defaultRowHeight="15"/>
  <cols>
    <col min="1" max="1" width="28" customWidth="1"/>
    <col min="2" max="2" width="19.5703125" customWidth="1"/>
    <col min="3" max="3" width="27.42578125" customWidth="1"/>
    <col min="4" max="4" width="23.85546875" customWidth="1"/>
    <col min="7" max="7" width="16" customWidth="1"/>
  </cols>
  <sheetData>
    <row r="1" spans="1:10" ht="58.5">
      <c r="A1" s="15" t="s">
        <v>7</v>
      </c>
      <c r="B1" s="15" t="s">
        <v>8</v>
      </c>
      <c r="C1" s="16" t="s">
        <v>9</v>
      </c>
      <c r="D1" s="15" t="s">
        <v>10</v>
      </c>
      <c r="E1" s="17" t="s">
        <v>11</v>
      </c>
      <c r="F1" s="15" t="s">
        <v>12</v>
      </c>
      <c r="G1" s="18" t="s">
        <v>13</v>
      </c>
      <c r="H1" s="17" t="s">
        <v>14</v>
      </c>
      <c r="I1" s="19" t="s">
        <v>15</v>
      </c>
      <c r="J1" s="19"/>
    </row>
    <row r="2" spans="1:10">
      <c r="A2" s="20" t="s">
        <v>16</v>
      </c>
      <c r="B2" s="20" t="s">
        <v>6</v>
      </c>
      <c r="C2" s="21" t="s">
        <v>17</v>
      </c>
      <c r="D2" s="22" t="s">
        <v>18</v>
      </c>
      <c r="E2" s="23">
        <f>2*1.36</f>
        <v>2.72</v>
      </c>
      <c r="F2" s="22" t="s">
        <v>19</v>
      </c>
      <c r="G2" s="24">
        <f>8.69/1.36</f>
        <v>6.3897058823529402</v>
      </c>
      <c r="H2" s="23">
        <v>1</v>
      </c>
      <c r="I2" s="22" t="s">
        <v>19</v>
      </c>
      <c r="J2" s="24">
        <f t="shared" ref="J2:J11" si="0">E2*G2</f>
        <v>17.38</v>
      </c>
    </row>
    <row r="3" spans="1:10">
      <c r="A3" s="25" t="s">
        <v>20</v>
      </c>
      <c r="B3" s="25" t="s">
        <v>21</v>
      </c>
      <c r="C3" s="26"/>
      <c r="D3" s="25" t="s">
        <v>22</v>
      </c>
      <c r="E3" s="27">
        <v>0</v>
      </c>
      <c r="F3" s="25" t="s">
        <v>19</v>
      </c>
      <c r="G3" s="28">
        <v>16.989999999999998</v>
      </c>
      <c r="H3" s="29">
        <v>1</v>
      </c>
      <c r="I3" s="30" t="s">
        <v>19</v>
      </c>
      <c r="J3" s="24">
        <f t="shared" si="0"/>
        <v>0</v>
      </c>
    </row>
    <row r="4" spans="1:10">
      <c r="A4" s="30" t="s">
        <v>23</v>
      </c>
      <c r="B4" s="30" t="s">
        <v>24</v>
      </c>
      <c r="C4" s="26" t="s">
        <v>25</v>
      </c>
      <c r="D4" s="25" t="s">
        <v>26</v>
      </c>
      <c r="E4" s="27">
        <v>4.9000000000000004</v>
      </c>
      <c r="F4" s="25" t="s">
        <v>19</v>
      </c>
      <c r="G4" s="28">
        <f>(14.54+13.91+13.91)/3</f>
        <v>14.12</v>
      </c>
      <c r="H4" s="27">
        <v>1</v>
      </c>
      <c r="I4" s="25" t="s">
        <v>19</v>
      </c>
      <c r="J4" s="24">
        <f t="shared" si="0"/>
        <v>69.188000000000002</v>
      </c>
    </row>
    <row r="5" spans="1:10">
      <c r="A5" s="25" t="s">
        <v>27</v>
      </c>
      <c r="B5" s="30" t="s">
        <v>28</v>
      </c>
      <c r="C5" s="26" t="s">
        <v>29</v>
      </c>
      <c r="D5" s="30" t="s">
        <v>30</v>
      </c>
      <c r="E5" s="29">
        <v>1</v>
      </c>
      <c r="F5" s="30" t="s">
        <v>31</v>
      </c>
      <c r="G5" s="31">
        <f>8.6*(1000/550)</f>
        <v>15.636363636363635</v>
      </c>
      <c r="H5" s="29">
        <v>1</v>
      </c>
      <c r="I5" s="30" t="s">
        <v>19</v>
      </c>
      <c r="J5" s="24">
        <f t="shared" si="0"/>
        <v>15.636363636363635</v>
      </c>
    </row>
    <row r="6" spans="1:10">
      <c r="A6" s="30" t="s">
        <v>32</v>
      </c>
      <c r="B6" s="30" t="s">
        <v>33</v>
      </c>
      <c r="C6" s="26" t="s">
        <v>34</v>
      </c>
      <c r="D6" s="25" t="s">
        <v>30</v>
      </c>
      <c r="E6" s="29">
        <v>0.25</v>
      </c>
      <c r="F6" s="30" t="s">
        <v>19</v>
      </c>
      <c r="G6" s="31">
        <f>10.99/2.3</f>
        <v>4.7782608695652176</v>
      </c>
      <c r="H6" s="29">
        <v>1</v>
      </c>
      <c r="I6" s="30" t="s">
        <v>19</v>
      </c>
      <c r="J6" s="24">
        <f t="shared" si="0"/>
        <v>1.1945652173913044</v>
      </c>
    </row>
    <row r="7" spans="1:10">
      <c r="A7" s="30" t="s">
        <v>27</v>
      </c>
      <c r="B7" s="30" t="s">
        <v>35</v>
      </c>
      <c r="C7" s="26" t="s">
        <v>36</v>
      </c>
      <c r="D7" s="33"/>
      <c r="E7" s="27">
        <v>2</v>
      </c>
      <c r="F7" s="25" t="s">
        <v>37</v>
      </c>
      <c r="G7" s="34">
        <v>2</v>
      </c>
      <c r="H7" s="27">
        <v>1</v>
      </c>
      <c r="I7" s="25" t="s">
        <v>38</v>
      </c>
      <c r="J7" s="24">
        <f t="shared" si="0"/>
        <v>4</v>
      </c>
    </row>
    <row r="8" spans="1:10">
      <c r="A8" s="25" t="s">
        <v>39</v>
      </c>
      <c r="B8" s="30" t="s">
        <v>40</v>
      </c>
      <c r="C8" s="26"/>
      <c r="D8" s="30" t="s">
        <v>41</v>
      </c>
      <c r="E8" s="29">
        <v>0</v>
      </c>
      <c r="F8" s="30" t="s">
        <v>42</v>
      </c>
      <c r="G8" s="31">
        <v>32</v>
      </c>
      <c r="H8" s="29">
        <v>1</v>
      </c>
      <c r="I8" s="30" t="s">
        <v>19</v>
      </c>
      <c r="J8" s="24">
        <f t="shared" si="0"/>
        <v>0</v>
      </c>
    </row>
    <row r="9" spans="1:10">
      <c r="A9" s="25" t="s">
        <v>16</v>
      </c>
      <c r="B9" s="25" t="s">
        <v>43</v>
      </c>
      <c r="C9" s="26"/>
      <c r="D9" s="30" t="s">
        <v>44</v>
      </c>
      <c r="E9" s="29">
        <v>0</v>
      </c>
      <c r="F9" s="30" t="s">
        <v>31</v>
      </c>
      <c r="G9" s="31">
        <v>10.69</v>
      </c>
      <c r="H9" s="27">
        <v>1</v>
      </c>
      <c r="I9" s="25" t="s">
        <v>45</v>
      </c>
      <c r="J9" s="24">
        <f t="shared" si="0"/>
        <v>0</v>
      </c>
    </row>
    <row r="10" spans="1:10">
      <c r="A10" s="25" t="s">
        <v>46</v>
      </c>
      <c r="B10" s="30" t="s">
        <v>47</v>
      </c>
      <c r="C10" s="26"/>
      <c r="D10" s="30" t="s">
        <v>30</v>
      </c>
      <c r="E10" s="29">
        <v>0</v>
      </c>
      <c r="F10" s="30" t="s">
        <v>31</v>
      </c>
      <c r="G10" s="31">
        <f>(2.78+2.52)/2</f>
        <v>2.65</v>
      </c>
      <c r="H10" s="29">
        <v>1</v>
      </c>
      <c r="I10" s="30" t="s">
        <v>38</v>
      </c>
      <c r="J10" s="24">
        <f t="shared" si="0"/>
        <v>0</v>
      </c>
    </row>
    <row r="11" spans="1:10">
      <c r="A11" s="25" t="s">
        <v>48</v>
      </c>
      <c r="B11" s="30" t="s">
        <v>49</v>
      </c>
      <c r="C11" s="26"/>
      <c r="D11" s="30" t="s">
        <v>30</v>
      </c>
      <c r="E11" s="29">
        <v>0</v>
      </c>
      <c r="F11" s="30" t="s">
        <v>31</v>
      </c>
      <c r="G11" s="31">
        <v>1.64</v>
      </c>
      <c r="H11" s="29">
        <v>1</v>
      </c>
      <c r="I11" s="30" t="s">
        <v>50</v>
      </c>
      <c r="J11" s="24">
        <f t="shared" si="0"/>
        <v>0</v>
      </c>
    </row>
  </sheetData>
  <protectedRanges>
    <protectedRange sqref="E2:E11 G2:G11" name="Plage1"/>
  </protectedRange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Recette</vt:lpstr>
      <vt:lpstr>inventaire</vt:lpstr>
      <vt:lpstr>Feuil3</vt:lpstr>
      <vt:lpstr>m_noms</vt:lpstr>
      <vt:lpstr>o_noms</vt:lpstr>
      <vt:lpstr>w_nom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2014-04-28T11:52:00Z</dcterms:created>
  <dcterms:modified xsi:type="dcterms:W3CDTF">2014-04-28T12:11:02Z</dcterms:modified>
</cp:coreProperties>
</file>