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35" windowWidth="17595" windowHeight="1170" activeTab="1"/>
  </bookViews>
  <sheets>
    <sheet name="Données Bruts" sheetId="1" r:id="rId1"/>
    <sheet name="Suivie Temps nettoyage" sheetId="2" r:id="rId2"/>
    <sheet name="Feuil3" sheetId="3" r:id="rId3"/>
  </sheets>
  <definedNames>
    <definedName name="_xlnm._FilterDatabase" localSheetId="0" hidden="1">'Données Bruts'!$A$2:$G$236</definedName>
    <definedName name="MOIS">OFFSET('Données Bruts'!$B$3,,,COUNTA('Données Bruts'!$A:$A)-1)</definedName>
    <definedName name="N°_MACHINE">OFFSET('Données Bruts'!$E$3,,,COUNTA('Données Bruts'!$A:$A)-1)</definedName>
    <definedName name="N°_SEMAINE">OFFSET('Données Bruts'!$D$3,,,COUNTA('Données Bruts'!$A:$A)-1)</definedName>
    <definedName name="Temps_NETTOYAGE">OFFSET('Données Bruts'!$F$3,,,COUNTA('Données Bruts'!$A:$A)-1)</definedName>
    <definedName name="Temps_ouverture">OFFSET('Données Bruts'!$G$3,,,COUNTA('Données Bruts'!$A:$A)-1)</definedName>
  </definedNames>
  <calcPr calcId="125725"/>
</workbook>
</file>

<file path=xl/calcChain.xml><?xml version="1.0" encoding="utf-8"?>
<calcChain xmlns="http://schemas.openxmlformats.org/spreadsheetml/2006/main">
  <c r="Q11" i="3"/>
  <c r="P11"/>
  <c r="O11"/>
  <c r="N11"/>
  <c r="M11"/>
  <c r="L11"/>
  <c r="K11"/>
  <c r="J11"/>
  <c r="I11"/>
  <c r="H11"/>
  <c r="G11"/>
  <c r="F11"/>
  <c r="E6" i="2"/>
  <c r="I7"/>
  <c r="I8"/>
  <c r="I6"/>
  <c r="H7"/>
  <c r="H8"/>
  <c r="G7"/>
  <c r="G8"/>
  <c r="F7"/>
  <c r="F8"/>
  <c r="E7"/>
  <c r="E10" s="1"/>
  <c r="E8"/>
  <c r="E11" s="1"/>
  <c r="F6"/>
  <c r="G6"/>
  <c r="H6"/>
  <c r="E9" l="1"/>
</calcChain>
</file>

<file path=xl/sharedStrings.xml><?xml version="1.0" encoding="utf-8"?>
<sst xmlns="http://schemas.openxmlformats.org/spreadsheetml/2006/main" count="279" uniqueCount="43">
  <si>
    <t>DATE</t>
  </si>
  <si>
    <t>MOIS</t>
  </si>
  <si>
    <t>JOUR</t>
  </si>
  <si>
    <t>N° SEMAINE</t>
  </si>
  <si>
    <t>N° MACHINE</t>
  </si>
  <si>
    <t>Temps ouverture</t>
  </si>
  <si>
    <t>lundi</t>
  </si>
  <si>
    <t>mardi</t>
  </si>
  <si>
    <t>mercredi</t>
  </si>
  <si>
    <t>jeudi</t>
  </si>
  <si>
    <t>vendredi</t>
  </si>
  <si>
    <t>samedi</t>
  </si>
  <si>
    <t>Temps NETTOYAGE</t>
  </si>
  <si>
    <t>MOIS:</t>
  </si>
  <si>
    <t>Semaine: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</si>
  <si>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</si>
  <si>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</si>
  <si>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</si>
  <si>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</si>
  <si>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</si>
  <si>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</si>
  <si>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</si>
  <si>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</si>
  <si>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</si>
  <si>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</si>
  <si>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</si>
  <si>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</si>
  <si>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N-1=5%</t>
  </si>
  <si>
    <t>N-1=4,9</t>
  </si>
  <si>
    <t>N-1=4</t>
  </si>
  <si>
    <t xml:space="preserve">ZONE </t>
  </si>
  <si>
    <t>Taux de nettoyage par Mois</t>
  </si>
  <si>
    <t>Taux de nettoyage par semaine</t>
  </si>
  <si>
    <t>objectif N+1=3%</t>
  </si>
  <si>
    <t>objectif N+1=2%</t>
  </si>
  <si>
    <t>objectif N+1=1,9%</t>
  </si>
  <si>
    <t>Four 9</t>
  </si>
  <si>
    <t>Mois</t>
  </si>
  <si>
    <t>Année N-1</t>
  </si>
  <si>
    <t>Objectif N+1</t>
  </si>
  <si>
    <t>Taux Moyen Nettoyage</t>
  </si>
  <si>
    <t>Four 10</t>
  </si>
  <si>
    <t>Zone découpe</t>
  </si>
</sst>
</file>

<file path=xl/styles.xml><?xml version="1.0" encoding="utf-8"?>
<styleSheet xmlns="http://schemas.openxmlformats.org/spreadsheetml/2006/main">
  <numFmts count="6">
    <numFmt numFmtId="164" formatCode="_-* #,##0.00\ [$€-1]_-;\-* #,##0.00\ [$€-1]_-;_-* &quot;-&quot;??\ [$€-1]_-"/>
    <numFmt numFmtId="165" formatCode="0.0%"/>
    <numFmt numFmtId="166" formatCode="[$-40C]d\-mmm\-yyyy;@"/>
    <numFmt numFmtId="167" formatCode="mmmm"/>
    <numFmt numFmtId="168" formatCode="&quot;FOUR &quot;0"/>
    <numFmt numFmtId="169" formatCode="&quot;Ligne &quot;0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10"/>
      <name val="MS Sans Serif"/>
      <family val="2"/>
    </font>
    <font>
      <b/>
      <sz val="10"/>
      <name val="Century Gothic"/>
      <family val="2"/>
    </font>
    <font>
      <b/>
      <sz val="10"/>
      <color rgb="FFFF0000"/>
      <name val="Century Gothic"/>
      <family val="2"/>
    </font>
    <font>
      <sz val="10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8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85">
    <xf numFmtId="0" fontId="0" fillId="0" borderId="0" xfId="0"/>
    <xf numFmtId="166" fontId="6" fillId="2" borderId="1" xfId="2" applyNumberFormat="1" applyFont="1" applyFill="1" applyBorder="1" applyAlignment="1" applyProtection="1">
      <alignment horizontal="center" vertical="center"/>
      <protection locked="0"/>
    </xf>
    <xf numFmtId="10" fontId="7" fillId="3" borderId="1" xfId="2" applyNumberFormat="1" applyFont="1" applyFill="1" applyBorder="1" applyAlignment="1" applyProtection="1">
      <alignment horizontal="center" vertical="center"/>
      <protection locked="0"/>
    </xf>
    <xf numFmtId="20" fontId="7" fillId="2" borderId="1" xfId="2" applyNumberFormat="1" applyFont="1" applyFill="1" applyBorder="1" applyAlignment="1" applyProtection="1">
      <alignment horizontal="center" vertical="center" wrapText="1"/>
      <protection locked="0"/>
    </xf>
    <xf numFmtId="1" fontId="5" fillId="3" borderId="0" xfId="2" applyNumberFormat="1" applyFont="1" applyFill="1" applyAlignment="1" applyProtection="1">
      <alignment horizontal="center" vertical="center"/>
    </xf>
    <xf numFmtId="0" fontId="5" fillId="3" borderId="0" xfId="2" applyFont="1" applyFill="1" applyAlignment="1" applyProtection="1">
      <alignment horizontal="center" vertical="center"/>
      <protection locked="0"/>
    </xf>
    <xf numFmtId="166" fontId="4" fillId="0" borderId="0" xfId="2" quotePrefix="1" applyNumberFormat="1" applyFont="1" applyAlignment="1" applyProtection="1">
      <alignment horizontal="center" vertical="center"/>
      <protection locked="0"/>
    </xf>
    <xf numFmtId="20" fontId="4" fillId="0" borderId="0" xfId="2" quotePrefix="1" applyNumberFormat="1" applyFont="1" applyAlignment="1" applyProtection="1">
      <alignment horizontal="center" vertical="center"/>
      <protection locked="0"/>
    </xf>
    <xf numFmtId="1" fontId="6" fillId="2" borderId="1" xfId="2" applyNumberFormat="1" applyFont="1" applyFill="1" applyBorder="1" applyAlignment="1" applyProtection="1">
      <alignment horizontal="center" vertical="center"/>
      <protection locked="0"/>
    </xf>
    <xf numFmtId="1" fontId="4" fillId="0" borderId="0" xfId="2" quotePrefix="1" applyNumberFormat="1" applyFont="1" applyAlignment="1" applyProtection="1">
      <alignment horizontal="center" vertical="center"/>
      <protection locked="0"/>
    </xf>
    <xf numFmtId="20" fontId="7" fillId="3" borderId="1" xfId="2" applyNumberFormat="1" applyFont="1" applyFill="1" applyBorder="1" applyAlignment="1" applyProtection="1">
      <alignment horizontal="center" vertical="center" wrapText="1"/>
      <protection locked="0"/>
    </xf>
    <xf numFmtId="20" fontId="5" fillId="0" borderId="0" xfId="2" applyNumberFormat="1" applyFont="1" applyFill="1" applyAlignment="1" applyProtection="1">
      <alignment horizontal="center" vertical="center"/>
    </xf>
    <xf numFmtId="165" fontId="0" fillId="0" borderId="0" xfId="1" applyNumberFormat="1" applyFont="1"/>
    <xf numFmtId="20" fontId="0" fillId="0" borderId="0" xfId="0" applyNumberFormat="1"/>
    <xf numFmtId="0" fontId="1" fillId="0" borderId="12" xfId="4" applyFont="1" applyBorder="1" applyAlignment="1">
      <alignment horizontal="center"/>
    </xf>
    <xf numFmtId="165" fontId="1" fillId="6" borderId="19" xfId="6" applyNumberFormat="1" applyFont="1" applyFill="1" applyBorder="1" applyAlignment="1">
      <alignment horizontal="center" vertical="center"/>
    </xf>
    <xf numFmtId="165" fontId="1" fillId="6" borderId="17" xfId="6" applyNumberFormat="1" applyFont="1" applyFill="1" applyBorder="1" applyAlignment="1">
      <alignment horizontal="center" vertical="center"/>
    </xf>
    <xf numFmtId="165" fontId="1" fillId="6" borderId="10" xfId="6" applyNumberFormat="1" applyFont="1" applyFill="1" applyBorder="1" applyAlignment="1">
      <alignment horizontal="center" vertical="center"/>
    </xf>
    <xf numFmtId="165" fontId="1" fillId="6" borderId="18" xfId="6" applyNumberFormat="1" applyFont="1" applyFill="1" applyBorder="1" applyAlignment="1">
      <alignment horizontal="center" vertical="center"/>
    </xf>
    <xf numFmtId="165" fontId="1" fillId="6" borderId="1" xfId="6" applyNumberFormat="1" applyFont="1" applyFill="1" applyBorder="1" applyAlignment="1">
      <alignment horizontal="center" vertical="center"/>
    </xf>
    <xf numFmtId="165" fontId="1" fillId="6" borderId="22" xfId="6" applyNumberFormat="1" applyFont="1" applyFill="1" applyBorder="1" applyAlignment="1">
      <alignment horizontal="center" vertical="center"/>
    </xf>
    <xf numFmtId="165" fontId="1" fillId="6" borderId="23" xfId="6" applyNumberFormat="1" applyFont="1" applyFill="1" applyBorder="1" applyAlignment="1">
      <alignment horizontal="center" vertical="center"/>
    </xf>
    <xf numFmtId="165" fontId="1" fillId="6" borderId="2" xfId="6" applyNumberFormat="1" applyFont="1" applyFill="1" applyBorder="1" applyAlignment="1">
      <alignment horizontal="center" vertical="center"/>
    </xf>
    <xf numFmtId="165" fontId="1" fillId="6" borderId="25" xfId="6" applyNumberFormat="1" applyFont="1" applyFill="1" applyBorder="1" applyAlignment="1">
      <alignment horizontal="center" vertical="center"/>
    </xf>
    <xf numFmtId="165" fontId="1" fillId="6" borderId="26" xfId="6" applyNumberFormat="1" applyFont="1" applyFill="1" applyBorder="1" applyAlignment="1">
      <alignment horizontal="center" vertical="center"/>
    </xf>
    <xf numFmtId="165" fontId="1" fillId="6" borderId="28" xfId="6" applyNumberFormat="1" applyFont="1" applyFill="1" applyBorder="1" applyAlignment="1">
      <alignment horizontal="center" vertical="center"/>
    </xf>
    <xf numFmtId="165" fontId="1" fillId="6" borderId="25" xfId="6" applyNumberFormat="1" applyFont="1" applyFill="1" applyBorder="1" applyAlignment="1">
      <alignment vertical="center"/>
    </xf>
    <xf numFmtId="165" fontId="1" fillId="6" borderId="26" xfId="6" applyNumberFormat="1" applyFont="1" applyFill="1" applyBorder="1" applyAlignment="1">
      <alignment vertical="center"/>
    </xf>
    <xf numFmtId="165" fontId="1" fillId="6" borderId="27" xfId="6" applyNumberFormat="1" applyFont="1" applyFill="1" applyBorder="1" applyAlignment="1">
      <alignment vertical="center"/>
    </xf>
    <xf numFmtId="0" fontId="2" fillId="0" borderId="13" xfId="4" applyFont="1" applyFill="1" applyBorder="1" applyAlignment="1"/>
    <xf numFmtId="0" fontId="3" fillId="0" borderId="14" xfId="2" applyFill="1" applyBorder="1" applyAlignment="1"/>
    <xf numFmtId="10" fontId="1" fillId="6" borderId="16" xfId="6" applyNumberFormat="1" applyFont="1" applyFill="1" applyBorder="1" applyAlignment="1">
      <alignment horizontal="center" vertical="center"/>
    </xf>
    <xf numFmtId="169" fontId="2" fillId="4" borderId="4" xfId="4" applyNumberFormat="1" applyFont="1" applyFill="1" applyBorder="1" applyAlignment="1">
      <alignment horizontal="center" vertical="center" wrapText="1"/>
    </xf>
    <xf numFmtId="169" fontId="2" fillId="4" borderId="15" xfId="4" applyNumberFormat="1" applyFont="1" applyFill="1" applyBorder="1" applyAlignment="1">
      <alignment horizontal="center" vertical="center" wrapText="1"/>
    </xf>
    <xf numFmtId="168" fontId="2" fillId="4" borderId="4" xfId="4" applyNumberFormat="1" applyFont="1" applyFill="1" applyBorder="1" applyAlignment="1">
      <alignment horizontal="center" vertical="center" wrapText="1"/>
    </xf>
    <xf numFmtId="168" fontId="2" fillId="4" borderId="15" xfId="4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5" fontId="1" fillId="7" borderId="8" xfId="6" applyNumberFormat="1" applyFont="1" applyFill="1" applyBorder="1" applyAlignment="1">
      <alignment horizontal="center" vertical="center"/>
    </xf>
    <xf numFmtId="165" fontId="1" fillId="7" borderId="9" xfId="6" applyNumberFormat="1" applyFont="1" applyFill="1" applyBorder="1" applyAlignment="1">
      <alignment horizontal="center" vertical="center"/>
    </xf>
    <xf numFmtId="165" fontId="1" fillId="7" borderId="13" xfId="6" applyNumberFormat="1" applyFont="1" applyFill="1" applyBorder="1" applyAlignment="1">
      <alignment horizontal="center" vertical="center"/>
    </xf>
    <xf numFmtId="165" fontId="1" fillId="7" borderId="14" xfId="6" applyNumberFormat="1" applyFont="1" applyFill="1" applyBorder="1" applyAlignment="1">
      <alignment horizontal="center" vertical="center"/>
    </xf>
    <xf numFmtId="165" fontId="1" fillId="7" borderId="24" xfId="6" applyNumberFormat="1" applyFont="1" applyFill="1" applyBorder="1" applyAlignment="1">
      <alignment horizontal="center" vertical="center"/>
    </xf>
    <xf numFmtId="165" fontId="1" fillId="7" borderId="3" xfId="6" applyNumberFormat="1" applyFont="1" applyFill="1" applyBorder="1" applyAlignment="1">
      <alignment horizontal="center" vertical="center"/>
    </xf>
    <xf numFmtId="167" fontId="2" fillId="5" borderId="5" xfId="4" applyNumberFormat="1" applyFont="1" applyFill="1" applyBorder="1" applyAlignment="1">
      <alignment horizontal="center" vertical="center"/>
    </xf>
    <xf numFmtId="167" fontId="2" fillId="5" borderId="6" xfId="4" applyNumberFormat="1" applyFont="1" applyFill="1" applyBorder="1" applyAlignment="1">
      <alignment horizontal="center" vertical="center"/>
    </xf>
    <xf numFmtId="167" fontId="2" fillId="5" borderId="7" xfId="4" applyNumberFormat="1" applyFont="1" applyFill="1" applyBorder="1" applyAlignment="1">
      <alignment horizontal="center" vertical="center"/>
    </xf>
    <xf numFmtId="0" fontId="2" fillId="4" borderId="10" xfId="4" applyFont="1" applyFill="1" applyBorder="1" applyAlignment="1">
      <alignment horizontal="center" vertical="center" wrapText="1"/>
    </xf>
    <xf numFmtId="0" fontId="2" fillId="4" borderId="11" xfId="4" applyFont="1" applyFill="1" applyBorder="1" applyAlignment="1">
      <alignment horizontal="center" vertical="center" wrapText="1"/>
    </xf>
    <xf numFmtId="0" fontId="2" fillId="4" borderId="20" xfId="4" applyFont="1" applyFill="1" applyBorder="1" applyAlignment="1">
      <alignment horizontal="center" vertical="center" wrapText="1"/>
    </xf>
    <xf numFmtId="0" fontId="2" fillId="4" borderId="21" xfId="4" applyFont="1" applyFill="1" applyBorder="1" applyAlignment="1">
      <alignment horizontal="center" vertical="center" wrapText="1"/>
    </xf>
    <xf numFmtId="0" fontId="2" fillId="4" borderId="13" xfId="4" applyFont="1" applyFill="1" applyBorder="1" applyAlignment="1">
      <alignment horizontal="center" vertical="center" wrapText="1"/>
    </xf>
    <xf numFmtId="0" fontId="2" fillId="4" borderId="24" xfId="4" applyFont="1" applyFill="1" applyBorder="1" applyAlignment="1">
      <alignment horizontal="center" vertical="center" wrapText="1"/>
    </xf>
    <xf numFmtId="165" fontId="1" fillId="7" borderId="29" xfId="6" applyNumberFormat="1" applyFont="1" applyFill="1" applyBorder="1" applyAlignment="1">
      <alignment horizontal="center" vertical="center"/>
    </xf>
    <xf numFmtId="0" fontId="1" fillId="7" borderId="30" xfId="6" applyNumberFormat="1" applyFont="1" applyFill="1" applyBorder="1" applyAlignment="1">
      <alignment horizontal="center" vertical="center"/>
    </xf>
    <xf numFmtId="0" fontId="1" fillId="7" borderId="31" xfId="6" applyNumberFormat="1" applyFont="1" applyFill="1" applyBorder="1" applyAlignment="1">
      <alignment horizontal="center" vertical="center"/>
    </xf>
    <xf numFmtId="0" fontId="2" fillId="4" borderId="8" xfId="4" applyFont="1" applyFill="1" applyBorder="1" applyAlignment="1">
      <alignment horizontal="center" vertical="center"/>
    </xf>
    <xf numFmtId="0" fontId="2" fillId="4" borderId="9" xfId="4" applyFont="1" applyFill="1" applyBorder="1" applyAlignment="1">
      <alignment horizontal="center" vertical="center"/>
    </xf>
    <xf numFmtId="0" fontId="2" fillId="4" borderId="3" xfId="4" applyFont="1" applyFill="1" applyBorder="1" applyAlignment="1">
      <alignment horizontal="center" vertical="center"/>
    </xf>
    <xf numFmtId="0" fontId="2" fillId="4" borderId="8" xfId="4" applyFont="1" applyFill="1" applyBorder="1" applyAlignment="1">
      <alignment horizontal="left" vertical="center"/>
    </xf>
    <xf numFmtId="0" fontId="2" fillId="4" borderId="9" xfId="4" applyFont="1" applyFill="1" applyBorder="1" applyAlignment="1">
      <alignment horizontal="left" vertical="center"/>
    </xf>
    <xf numFmtId="0" fontId="2" fillId="4" borderId="3" xfId="4" applyFont="1" applyFill="1" applyBorder="1" applyAlignment="1">
      <alignment horizontal="left" vertical="center"/>
    </xf>
    <xf numFmtId="165" fontId="1" fillId="7" borderId="5" xfId="6" applyNumberFormat="1" applyFont="1" applyFill="1" applyBorder="1" applyAlignment="1">
      <alignment horizontal="center" vertical="center"/>
    </xf>
    <xf numFmtId="0" fontId="1" fillId="7" borderId="6" xfId="6" applyNumberFormat="1" applyFont="1" applyFill="1" applyBorder="1" applyAlignment="1">
      <alignment horizontal="center" vertical="center"/>
    </xf>
    <xf numFmtId="0" fontId="1" fillId="7" borderId="7" xfId="6" applyNumberFormat="1" applyFont="1" applyFill="1" applyBorder="1" applyAlignment="1">
      <alignment horizontal="center" vertical="center"/>
    </xf>
    <xf numFmtId="0" fontId="9" fillId="8" borderId="10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9" fillId="9" borderId="19" xfId="0" applyFont="1" applyFill="1" applyBorder="1" applyAlignment="1">
      <alignment horizontal="center" vertical="center" wrapText="1"/>
    </xf>
    <xf numFmtId="0" fontId="9" fillId="9" borderId="17" xfId="0" applyFont="1" applyFill="1" applyBorder="1" applyAlignment="1">
      <alignment horizontal="center" vertical="center" wrapText="1"/>
    </xf>
    <xf numFmtId="17" fontId="9" fillId="5" borderId="32" xfId="0" applyNumberFormat="1" applyFont="1" applyFill="1" applyBorder="1" applyAlignment="1">
      <alignment horizontal="center" vertical="center" wrapText="1"/>
    </xf>
    <xf numFmtId="17" fontId="9" fillId="5" borderId="33" xfId="0" applyNumberFormat="1" applyFont="1" applyFill="1" applyBorder="1" applyAlignment="1">
      <alignment horizontal="center" vertical="center" wrapText="1"/>
    </xf>
    <xf numFmtId="17" fontId="9" fillId="5" borderId="34" xfId="0" applyNumberFormat="1" applyFont="1" applyFill="1" applyBorder="1" applyAlignment="1">
      <alignment horizontal="center" vertical="center" wrapText="1"/>
    </xf>
    <xf numFmtId="0" fontId="9" fillId="8" borderId="13" xfId="0" applyFont="1" applyFill="1" applyBorder="1" applyAlignment="1">
      <alignment horizontal="center" vertical="center" wrapText="1"/>
    </xf>
    <xf numFmtId="0" fontId="9" fillId="4" borderId="35" xfId="0" applyFont="1" applyFill="1" applyBorder="1" applyAlignment="1">
      <alignment horizontal="center" vertical="center" wrapText="1"/>
    </xf>
    <xf numFmtId="165" fontId="10" fillId="0" borderId="25" xfId="1" applyNumberFormat="1" applyFont="1" applyFill="1" applyBorder="1" applyAlignment="1">
      <alignment horizontal="center" vertical="center" wrapText="1"/>
    </xf>
    <xf numFmtId="165" fontId="10" fillId="0" borderId="26" xfId="1" applyNumberFormat="1" applyFont="1" applyBorder="1" applyAlignment="1">
      <alignment horizontal="center" vertical="center" wrapText="1"/>
    </xf>
    <xf numFmtId="165" fontId="9" fillId="0" borderId="36" xfId="1" applyNumberFormat="1" applyFont="1" applyBorder="1" applyAlignment="1">
      <alignment horizontal="center" vertical="center" wrapText="1"/>
    </xf>
    <xf numFmtId="165" fontId="9" fillId="0" borderId="37" xfId="1" applyNumberFormat="1" applyFont="1" applyBorder="1" applyAlignment="1">
      <alignment horizontal="center" vertical="center" wrapText="1"/>
    </xf>
    <xf numFmtId="165" fontId="9" fillId="0" borderId="38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9" fillId="4" borderId="25" xfId="0" applyFont="1" applyFill="1" applyBorder="1" applyAlignment="1">
      <alignment horizontal="center" vertical="center" wrapText="1"/>
    </xf>
    <xf numFmtId="9" fontId="10" fillId="0" borderId="25" xfId="1" applyNumberFormat="1" applyFont="1" applyBorder="1" applyAlignment="1">
      <alignment horizontal="center" vertical="center" wrapText="1"/>
    </xf>
    <xf numFmtId="9" fontId="9" fillId="0" borderId="36" xfId="1" applyNumberFormat="1" applyFont="1" applyBorder="1" applyAlignment="1">
      <alignment horizontal="center" vertical="center" wrapText="1"/>
    </xf>
    <xf numFmtId="10" fontId="9" fillId="0" borderId="37" xfId="1" applyNumberFormat="1" applyFont="1" applyBorder="1" applyAlignment="1">
      <alignment horizontal="center" vertical="center" wrapText="1"/>
    </xf>
    <xf numFmtId="10" fontId="9" fillId="0" borderId="38" xfId="1" applyNumberFormat="1" applyFont="1" applyBorder="1" applyAlignment="1">
      <alignment horizontal="center" vertical="center" wrapText="1"/>
    </xf>
  </cellXfs>
  <cellStyles count="7">
    <cellStyle name="Euro" xfId="3"/>
    <cellStyle name="Normal" xfId="0" builtinId="0"/>
    <cellStyle name="Normal 2" xfId="4"/>
    <cellStyle name="Normal 3" xfId="2"/>
    <cellStyle name="Pourcentage" xfId="1" builtinId="5"/>
    <cellStyle name="Pourcentage 2" xfId="6"/>
    <cellStyle name="Pourcentage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28574</xdr:rowOff>
    </xdr:from>
    <xdr:to>
      <xdr:col>18</xdr:col>
      <xdr:colOff>0</xdr:colOff>
      <xdr:row>30</xdr:row>
      <xdr:rowOff>19050</xdr:rowOff>
    </xdr:to>
    <xdr:grpSp>
      <xdr:nvGrpSpPr>
        <xdr:cNvPr id="39" name="Groupe 38"/>
        <xdr:cNvGrpSpPr/>
      </xdr:nvGrpSpPr>
      <xdr:grpSpPr>
        <a:xfrm>
          <a:off x="19050" y="2600324"/>
          <a:ext cx="13763625" cy="3419476"/>
          <a:chOff x="19050" y="2600324"/>
          <a:chExt cx="13696950" cy="3228976"/>
        </a:xfrm>
      </xdr:grpSpPr>
      <xdr:grpSp>
        <xdr:nvGrpSpPr>
          <xdr:cNvPr id="15" name="Groupe 14"/>
          <xdr:cNvGrpSpPr/>
        </xdr:nvGrpSpPr>
        <xdr:grpSpPr>
          <a:xfrm>
            <a:off x="771525" y="2600325"/>
            <a:ext cx="12944475" cy="3228975"/>
            <a:chOff x="771525" y="2600325"/>
            <a:chExt cx="12944475" cy="3228975"/>
          </a:xfrm>
        </xdr:grpSpPr>
        <xdr:sp macro="" textlink="">
          <xdr:nvSpPr>
            <xdr:cNvPr id="2" name="Rectangle 1"/>
            <xdr:cNvSpPr/>
          </xdr:nvSpPr>
          <xdr:spPr>
            <a:xfrm>
              <a:off x="771525" y="2600325"/>
              <a:ext cx="12944475" cy="3228975"/>
            </a:xfrm>
            <a:prstGeom prst="rect">
              <a:avLst/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grpSp>
          <xdr:nvGrpSpPr>
            <xdr:cNvPr id="5" name="Groupe 4"/>
            <xdr:cNvGrpSpPr/>
          </xdr:nvGrpSpPr>
          <xdr:grpSpPr>
            <a:xfrm>
              <a:off x="1524000" y="2781300"/>
              <a:ext cx="3076575" cy="2809875"/>
              <a:chOff x="1524000" y="2781300"/>
              <a:chExt cx="3076575" cy="2809875"/>
            </a:xfrm>
          </xdr:grpSpPr>
          <xdr:sp macro="" textlink="">
            <xdr:nvSpPr>
              <xdr:cNvPr id="3" name="Rectangle 2"/>
              <xdr:cNvSpPr/>
            </xdr:nvSpPr>
            <xdr:spPr>
              <a:xfrm>
                <a:off x="1524000" y="3133725"/>
                <a:ext cx="3076575" cy="2457450"/>
              </a:xfrm>
              <a:prstGeom prst="rect">
                <a:avLst/>
              </a:prstGeom>
              <a:noFill/>
              <a:ln>
                <a:solidFill>
                  <a:srgbClr val="92D05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/>
              </a:p>
            </xdr:txBody>
          </xdr:sp>
          <xdr:sp macro="" textlink="">
            <xdr:nvSpPr>
              <xdr:cNvPr id="4" name="Rectangle 3"/>
              <xdr:cNvSpPr/>
            </xdr:nvSpPr>
            <xdr:spPr>
              <a:xfrm>
                <a:off x="1609725" y="2781300"/>
                <a:ext cx="2733675" cy="333375"/>
              </a:xfrm>
              <a:prstGeom prst="rect">
                <a:avLst/>
              </a:prstGeom>
              <a:solidFill>
                <a:srgbClr val="FFC000"/>
              </a:solidFill>
              <a:ln>
                <a:solidFill>
                  <a:srgbClr val="92D05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100">
                    <a:solidFill>
                      <a:sysClr val="windowText" lastClr="000000"/>
                    </a:solidFill>
                  </a:rPr>
                  <a:t>Graphique Taux Nettoyage par semaine </a:t>
                </a:r>
              </a:p>
            </xdr:txBody>
          </xdr:sp>
        </xdr:grpSp>
        <xdr:grpSp>
          <xdr:nvGrpSpPr>
            <xdr:cNvPr id="9" name="Groupe 8"/>
            <xdr:cNvGrpSpPr/>
          </xdr:nvGrpSpPr>
          <xdr:grpSpPr>
            <a:xfrm>
              <a:off x="6124575" y="2781300"/>
              <a:ext cx="3076575" cy="2809875"/>
              <a:chOff x="1524000" y="2781300"/>
              <a:chExt cx="3076575" cy="2809875"/>
            </a:xfrm>
          </xdr:grpSpPr>
          <xdr:sp macro="" textlink="">
            <xdr:nvSpPr>
              <xdr:cNvPr id="10" name="Rectangle 9"/>
              <xdr:cNvSpPr/>
            </xdr:nvSpPr>
            <xdr:spPr>
              <a:xfrm>
                <a:off x="1524000" y="3133725"/>
                <a:ext cx="3076575" cy="2457450"/>
              </a:xfrm>
              <a:prstGeom prst="rect">
                <a:avLst/>
              </a:prstGeom>
              <a:noFill/>
              <a:ln>
                <a:solidFill>
                  <a:srgbClr val="92D05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/>
              </a:p>
            </xdr:txBody>
          </xdr:sp>
          <xdr:sp macro="" textlink="">
            <xdr:nvSpPr>
              <xdr:cNvPr id="11" name="Rectangle 10"/>
              <xdr:cNvSpPr/>
            </xdr:nvSpPr>
            <xdr:spPr>
              <a:xfrm>
                <a:off x="1609725" y="2781300"/>
                <a:ext cx="2733675" cy="333375"/>
              </a:xfrm>
              <a:prstGeom prst="rect">
                <a:avLst/>
              </a:prstGeom>
              <a:solidFill>
                <a:srgbClr val="FFC000"/>
              </a:solidFill>
              <a:ln>
                <a:solidFill>
                  <a:srgbClr val="92D05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100">
                    <a:solidFill>
                      <a:sysClr val="windowText" lastClr="000000"/>
                    </a:solidFill>
                  </a:rPr>
                  <a:t>Graphique Taux Nettoyage </a:t>
                </a:r>
                <a:r>
                  <a:rPr lang="fr-FR" sz="1100" baseline="0">
                    <a:solidFill>
                      <a:sysClr val="windowText" lastClr="000000"/>
                    </a:solidFill>
                  </a:rPr>
                  <a:t>par Mois</a:t>
                </a:r>
                <a:endParaRPr lang="fr-FR" sz="1100">
                  <a:solidFill>
                    <a:sysClr val="windowText" lastClr="000000"/>
                  </a:solidFill>
                </a:endParaRPr>
              </a:p>
            </xdr:txBody>
          </xdr:sp>
        </xdr:grpSp>
        <xdr:grpSp>
          <xdr:nvGrpSpPr>
            <xdr:cNvPr id="12" name="Groupe 11"/>
            <xdr:cNvGrpSpPr/>
          </xdr:nvGrpSpPr>
          <xdr:grpSpPr>
            <a:xfrm>
              <a:off x="9953625" y="2762250"/>
              <a:ext cx="3076575" cy="2809875"/>
              <a:chOff x="1524000" y="2781300"/>
              <a:chExt cx="3076575" cy="2809875"/>
            </a:xfrm>
          </xdr:grpSpPr>
          <xdr:sp macro="" textlink="">
            <xdr:nvSpPr>
              <xdr:cNvPr id="13" name="Rectangle 12"/>
              <xdr:cNvSpPr/>
            </xdr:nvSpPr>
            <xdr:spPr>
              <a:xfrm>
                <a:off x="1524000" y="3133725"/>
                <a:ext cx="3076575" cy="2457450"/>
              </a:xfrm>
              <a:prstGeom prst="rect">
                <a:avLst/>
              </a:prstGeom>
              <a:noFill/>
              <a:ln>
                <a:solidFill>
                  <a:srgbClr val="92D05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/>
              </a:p>
            </xdr:txBody>
          </xdr:sp>
          <xdr:sp macro="" textlink="">
            <xdr:nvSpPr>
              <xdr:cNvPr id="14" name="Rectangle 13"/>
              <xdr:cNvSpPr/>
            </xdr:nvSpPr>
            <xdr:spPr>
              <a:xfrm>
                <a:off x="1609725" y="2781300"/>
                <a:ext cx="2733675" cy="333375"/>
              </a:xfrm>
              <a:prstGeom prst="rect">
                <a:avLst/>
              </a:prstGeom>
              <a:solidFill>
                <a:srgbClr val="FFC000"/>
              </a:solidFill>
              <a:ln>
                <a:solidFill>
                  <a:srgbClr val="92D05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100">
                    <a:solidFill>
                      <a:sysClr val="windowText" lastClr="000000"/>
                    </a:solidFill>
                  </a:rPr>
                  <a:t>Graphique Taux Nettoyage Cumulé</a:t>
                </a:r>
                <a:r>
                  <a:rPr lang="fr-FR" sz="1100" baseline="0">
                    <a:solidFill>
                      <a:sysClr val="windowText" lastClr="000000"/>
                    </a:solidFill>
                  </a:rPr>
                  <a:t> par Mois</a:t>
                </a:r>
                <a:endParaRPr lang="fr-FR" sz="1100">
                  <a:solidFill>
                    <a:sysClr val="windowText" lastClr="000000"/>
                  </a:solidFill>
                </a:endParaRPr>
              </a:p>
            </xdr:txBody>
          </xdr:sp>
        </xdr:grpSp>
      </xdr:grpSp>
      <xdr:sp macro="" textlink="">
        <xdr:nvSpPr>
          <xdr:cNvPr id="38" name="Rectangle 37"/>
          <xdr:cNvSpPr/>
        </xdr:nvSpPr>
        <xdr:spPr>
          <a:xfrm>
            <a:off x="19050" y="2600324"/>
            <a:ext cx="742950" cy="200025"/>
          </a:xfrm>
          <a:prstGeom prst="rect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 b="1">
                <a:solidFill>
                  <a:sysClr val="windowText" lastClr="000000"/>
                </a:solidFill>
              </a:rPr>
              <a:t>FOUR 9</a:t>
            </a:r>
          </a:p>
        </xdr:txBody>
      </xdr:sp>
    </xdr:grpSp>
    <xdr:clientData/>
  </xdr:twoCellAnchor>
  <xdr:twoCellAnchor>
    <xdr:from>
      <xdr:col>0</xdr:col>
      <xdr:colOff>0</xdr:colOff>
      <xdr:row>34</xdr:row>
      <xdr:rowOff>0</xdr:rowOff>
    </xdr:from>
    <xdr:to>
      <xdr:col>17</xdr:col>
      <xdr:colOff>752475</xdr:colOff>
      <xdr:row>50</xdr:row>
      <xdr:rowOff>180975</xdr:rowOff>
    </xdr:to>
    <xdr:grpSp>
      <xdr:nvGrpSpPr>
        <xdr:cNvPr id="43" name="Groupe 42"/>
        <xdr:cNvGrpSpPr/>
      </xdr:nvGrpSpPr>
      <xdr:grpSpPr>
        <a:xfrm>
          <a:off x="0" y="6762750"/>
          <a:ext cx="13773150" cy="3419475"/>
          <a:chOff x="0" y="6572250"/>
          <a:chExt cx="13706475" cy="3228975"/>
        </a:xfrm>
      </xdr:grpSpPr>
      <xdr:grpSp>
        <xdr:nvGrpSpPr>
          <xdr:cNvPr id="16" name="Groupe 15"/>
          <xdr:cNvGrpSpPr/>
        </xdr:nvGrpSpPr>
        <xdr:grpSpPr>
          <a:xfrm>
            <a:off x="762000" y="6572250"/>
            <a:ext cx="12944475" cy="3228975"/>
            <a:chOff x="771525" y="2600325"/>
            <a:chExt cx="12944475" cy="3228975"/>
          </a:xfrm>
        </xdr:grpSpPr>
        <xdr:sp macro="" textlink="">
          <xdr:nvSpPr>
            <xdr:cNvPr id="17" name="Rectangle 16"/>
            <xdr:cNvSpPr/>
          </xdr:nvSpPr>
          <xdr:spPr>
            <a:xfrm>
              <a:off x="771525" y="2600325"/>
              <a:ext cx="12944475" cy="3228975"/>
            </a:xfrm>
            <a:prstGeom prst="rect">
              <a:avLst/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grpSp>
          <xdr:nvGrpSpPr>
            <xdr:cNvPr id="18" name="Groupe 4"/>
            <xdr:cNvGrpSpPr/>
          </xdr:nvGrpSpPr>
          <xdr:grpSpPr>
            <a:xfrm>
              <a:off x="1524000" y="2781300"/>
              <a:ext cx="3076575" cy="2809875"/>
              <a:chOff x="1524000" y="2781300"/>
              <a:chExt cx="3076575" cy="2809875"/>
            </a:xfrm>
          </xdr:grpSpPr>
          <xdr:sp macro="" textlink="">
            <xdr:nvSpPr>
              <xdr:cNvPr id="25" name="Rectangle 24"/>
              <xdr:cNvSpPr/>
            </xdr:nvSpPr>
            <xdr:spPr>
              <a:xfrm>
                <a:off x="1524000" y="3133725"/>
                <a:ext cx="3076575" cy="2457450"/>
              </a:xfrm>
              <a:prstGeom prst="rect">
                <a:avLst/>
              </a:prstGeom>
              <a:noFill/>
              <a:ln>
                <a:solidFill>
                  <a:srgbClr val="92D05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/>
              </a:p>
            </xdr:txBody>
          </xdr:sp>
          <xdr:sp macro="" textlink="">
            <xdr:nvSpPr>
              <xdr:cNvPr id="26" name="Rectangle 3"/>
              <xdr:cNvSpPr/>
            </xdr:nvSpPr>
            <xdr:spPr>
              <a:xfrm>
                <a:off x="1609725" y="2781300"/>
                <a:ext cx="2733675" cy="333375"/>
              </a:xfrm>
              <a:prstGeom prst="rect">
                <a:avLst/>
              </a:prstGeom>
              <a:solidFill>
                <a:srgbClr val="FFC000"/>
              </a:solidFill>
              <a:ln>
                <a:solidFill>
                  <a:srgbClr val="92D05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100">
                    <a:solidFill>
                      <a:sysClr val="windowText" lastClr="000000"/>
                    </a:solidFill>
                  </a:rPr>
                  <a:t>Graphique Taux Nettoyage par semaine </a:t>
                </a:r>
              </a:p>
            </xdr:txBody>
          </xdr:sp>
        </xdr:grpSp>
        <xdr:grpSp>
          <xdr:nvGrpSpPr>
            <xdr:cNvPr id="19" name="Groupe 8"/>
            <xdr:cNvGrpSpPr/>
          </xdr:nvGrpSpPr>
          <xdr:grpSpPr>
            <a:xfrm>
              <a:off x="6124575" y="2781300"/>
              <a:ext cx="3076575" cy="2809875"/>
              <a:chOff x="1524000" y="2781300"/>
              <a:chExt cx="3076575" cy="2809875"/>
            </a:xfrm>
          </xdr:grpSpPr>
          <xdr:sp macro="" textlink="">
            <xdr:nvSpPr>
              <xdr:cNvPr id="23" name="Rectangle 22"/>
              <xdr:cNvSpPr/>
            </xdr:nvSpPr>
            <xdr:spPr>
              <a:xfrm>
                <a:off x="1524000" y="3133725"/>
                <a:ext cx="3076575" cy="2457450"/>
              </a:xfrm>
              <a:prstGeom prst="rect">
                <a:avLst/>
              </a:prstGeom>
              <a:noFill/>
              <a:ln>
                <a:solidFill>
                  <a:srgbClr val="92D05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/>
              </a:p>
            </xdr:txBody>
          </xdr:sp>
          <xdr:sp macro="" textlink="">
            <xdr:nvSpPr>
              <xdr:cNvPr id="24" name="Rectangle 23"/>
              <xdr:cNvSpPr/>
            </xdr:nvSpPr>
            <xdr:spPr>
              <a:xfrm>
                <a:off x="1609725" y="2781300"/>
                <a:ext cx="2733675" cy="333375"/>
              </a:xfrm>
              <a:prstGeom prst="rect">
                <a:avLst/>
              </a:prstGeom>
              <a:solidFill>
                <a:srgbClr val="FFC000"/>
              </a:solidFill>
              <a:ln>
                <a:solidFill>
                  <a:srgbClr val="92D05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100">
                    <a:solidFill>
                      <a:sysClr val="windowText" lastClr="000000"/>
                    </a:solidFill>
                  </a:rPr>
                  <a:t>Graphique Taux Nettoyage </a:t>
                </a:r>
                <a:r>
                  <a:rPr lang="fr-FR" sz="1100" baseline="0">
                    <a:solidFill>
                      <a:sysClr val="windowText" lastClr="000000"/>
                    </a:solidFill>
                  </a:rPr>
                  <a:t>par Mois</a:t>
                </a:r>
                <a:endParaRPr lang="fr-FR" sz="1100">
                  <a:solidFill>
                    <a:sysClr val="windowText" lastClr="000000"/>
                  </a:solidFill>
                </a:endParaRPr>
              </a:p>
            </xdr:txBody>
          </xdr:sp>
        </xdr:grpSp>
        <xdr:grpSp>
          <xdr:nvGrpSpPr>
            <xdr:cNvPr id="20" name="Groupe 11"/>
            <xdr:cNvGrpSpPr/>
          </xdr:nvGrpSpPr>
          <xdr:grpSpPr>
            <a:xfrm>
              <a:off x="9953625" y="2762250"/>
              <a:ext cx="3076575" cy="2809875"/>
              <a:chOff x="1524000" y="2781300"/>
              <a:chExt cx="3076575" cy="2809875"/>
            </a:xfrm>
          </xdr:grpSpPr>
          <xdr:sp macro="" textlink="">
            <xdr:nvSpPr>
              <xdr:cNvPr id="21" name="Rectangle 20"/>
              <xdr:cNvSpPr/>
            </xdr:nvSpPr>
            <xdr:spPr>
              <a:xfrm>
                <a:off x="1524000" y="3133725"/>
                <a:ext cx="3076575" cy="2457450"/>
              </a:xfrm>
              <a:prstGeom prst="rect">
                <a:avLst/>
              </a:prstGeom>
              <a:noFill/>
              <a:ln>
                <a:solidFill>
                  <a:srgbClr val="92D05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/>
              </a:p>
            </xdr:txBody>
          </xdr:sp>
          <xdr:sp macro="" textlink="">
            <xdr:nvSpPr>
              <xdr:cNvPr id="22" name="Rectangle 21"/>
              <xdr:cNvSpPr/>
            </xdr:nvSpPr>
            <xdr:spPr>
              <a:xfrm>
                <a:off x="1609725" y="2781300"/>
                <a:ext cx="2733675" cy="333375"/>
              </a:xfrm>
              <a:prstGeom prst="rect">
                <a:avLst/>
              </a:prstGeom>
              <a:solidFill>
                <a:srgbClr val="FFC000"/>
              </a:solidFill>
              <a:ln>
                <a:solidFill>
                  <a:srgbClr val="92D05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100">
                    <a:solidFill>
                      <a:sysClr val="windowText" lastClr="000000"/>
                    </a:solidFill>
                  </a:rPr>
                  <a:t>Graphique Taux Nettoyage Cumulé</a:t>
                </a:r>
                <a:r>
                  <a:rPr lang="fr-FR" sz="1100" baseline="0">
                    <a:solidFill>
                      <a:sysClr val="windowText" lastClr="000000"/>
                    </a:solidFill>
                  </a:rPr>
                  <a:t> par Mois</a:t>
                </a:r>
                <a:endParaRPr lang="fr-FR" sz="1100">
                  <a:solidFill>
                    <a:sysClr val="windowText" lastClr="000000"/>
                  </a:solidFill>
                </a:endParaRPr>
              </a:p>
            </xdr:txBody>
          </xdr:sp>
        </xdr:grpSp>
      </xdr:grpSp>
      <xdr:sp macro="" textlink="">
        <xdr:nvSpPr>
          <xdr:cNvPr id="40" name="Rectangle 39"/>
          <xdr:cNvSpPr/>
        </xdr:nvSpPr>
        <xdr:spPr>
          <a:xfrm>
            <a:off x="0" y="6572250"/>
            <a:ext cx="742950" cy="200025"/>
          </a:xfrm>
          <a:prstGeom prst="rect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 b="1">
                <a:solidFill>
                  <a:sysClr val="windowText" lastClr="000000"/>
                </a:solidFill>
              </a:rPr>
              <a:t>FOUR 10</a:t>
            </a:r>
          </a:p>
        </xdr:txBody>
      </xdr:sp>
    </xdr:grpSp>
    <xdr:clientData/>
  </xdr:twoCellAnchor>
  <xdr:twoCellAnchor>
    <xdr:from>
      <xdr:col>0</xdr:col>
      <xdr:colOff>9525</xdr:colOff>
      <xdr:row>55</xdr:row>
      <xdr:rowOff>0</xdr:rowOff>
    </xdr:from>
    <xdr:to>
      <xdr:col>17</xdr:col>
      <xdr:colOff>752475</xdr:colOff>
      <xdr:row>71</xdr:row>
      <xdr:rowOff>180975</xdr:rowOff>
    </xdr:to>
    <xdr:grpSp>
      <xdr:nvGrpSpPr>
        <xdr:cNvPr id="42" name="Groupe 41"/>
        <xdr:cNvGrpSpPr/>
      </xdr:nvGrpSpPr>
      <xdr:grpSpPr>
        <a:xfrm>
          <a:off x="9525" y="10953750"/>
          <a:ext cx="13763625" cy="3419475"/>
          <a:chOff x="9525" y="10572750"/>
          <a:chExt cx="13696950" cy="3228975"/>
        </a:xfrm>
      </xdr:grpSpPr>
      <xdr:grpSp>
        <xdr:nvGrpSpPr>
          <xdr:cNvPr id="27" name="Groupe 26"/>
          <xdr:cNvGrpSpPr/>
        </xdr:nvGrpSpPr>
        <xdr:grpSpPr>
          <a:xfrm>
            <a:off x="762000" y="10572750"/>
            <a:ext cx="12944475" cy="3228975"/>
            <a:chOff x="771525" y="2600325"/>
            <a:chExt cx="12944475" cy="3228975"/>
          </a:xfrm>
        </xdr:grpSpPr>
        <xdr:sp macro="" textlink="">
          <xdr:nvSpPr>
            <xdr:cNvPr id="28" name="Rectangle 27"/>
            <xdr:cNvSpPr/>
          </xdr:nvSpPr>
          <xdr:spPr>
            <a:xfrm>
              <a:off x="771525" y="2600325"/>
              <a:ext cx="12944475" cy="3228975"/>
            </a:xfrm>
            <a:prstGeom prst="rect">
              <a:avLst/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grpSp>
          <xdr:nvGrpSpPr>
            <xdr:cNvPr id="29" name="Groupe 4"/>
            <xdr:cNvGrpSpPr/>
          </xdr:nvGrpSpPr>
          <xdr:grpSpPr>
            <a:xfrm>
              <a:off x="1524000" y="2781300"/>
              <a:ext cx="3076575" cy="2809875"/>
              <a:chOff x="1524000" y="2781300"/>
              <a:chExt cx="3076575" cy="2809875"/>
            </a:xfrm>
          </xdr:grpSpPr>
          <xdr:sp macro="" textlink="">
            <xdr:nvSpPr>
              <xdr:cNvPr id="36" name="Rectangle 35"/>
              <xdr:cNvSpPr/>
            </xdr:nvSpPr>
            <xdr:spPr>
              <a:xfrm>
                <a:off x="1524000" y="3133725"/>
                <a:ext cx="3076575" cy="2457450"/>
              </a:xfrm>
              <a:prstGeom prst="rect">
                <a:avLst/>
              </a:prstGeom>
              <a:noFill/>
              <a:ln>
                <a:solidFill>
                  <a:srgbClr val="92D05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/>
              </a:p>
            </xdr:txBody>
          </xdr:sp>
          <xdr:sp macro="" textlink="">
            <xdr:nvSpPr>
              <xdr:cNvPr id="37" name="Rectangle 3"/>
              <xdr:cNvSpPr/>
            </xdr:nvSpPr>
            <xdr:spPr>
              <a:xfrm>
                <a:off x="1609725" y="2781300"/>
                <a:ext cx="2733675" cy="333375"/>
              </a:xfrm>
              <a:prstGeom prst="rect">
                <a:avLst/>
              </a:prstGeom>
              <a:solidFill>
                <a:srgbClr val="FFC000"/>
              </a:solidFill>
              <a:ln>
                <a:solidFill>
                  <a:srgbClr val="92D05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100">
                    <a:solidFill>
                      <a:sysClr val="windowText" lastClr="000000"/>
                    </a:solidFill>
                  </a:rPr>
                  <a:t>Graphique Taux Nettoyage par semaine </a:t>
                </a:r>
              </a:p>
            </xdr:txBody>
          </xdr:sp>
        </xdr:grpSp>
        <xdr:grpSp>
          <xdr:nvGrpSpPr>
            <xdr:cNvPr id="30" name="Groupe 8"/>
            <xdr:cNvGrpSpPr/>
          </xdr:nvGrpSpPr>
          <xdr:grpSpPr>
            <a:xfrm>
              <a:off x="6124575" y="2781300"/>
              <a:ext cx="3076575" cy="2809875"/>
              <a:chOff x="1524000" y="2781300"/>
              <a:chExt cx="3076575" cy="2809875"/>
            </a:xfrm>
          </xdr:grpSpPr>
          <xdr:sp macro="" textlink="">
            <xdr:nvSpPr>
              <xdr:cNvPr id="34" name="Rectangle 33"/>
              <xdr:cNvSpPr/>
            </xdr:nvSpPr>
            <xdr:spPr>
              <a:xfrm>
                <a:off x="1524000" y="3133725"/>
                <a:ext cx="3076575" cy="2457450"/>
              </a:xfrm>
              <a:prstGeom prst="rect">
                <a:avLst/>
              </a:prstGeom>
              <a:noFill/>
              <a:ln>
                <a:solidFill>
                  <a:srgbClr val="92D05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/>
              </a:p>
            </xdr:txBody>
          </xdr:sp>
          <xdr:sp macro="" textlink="">
            <xdr:nvSpPr>
              <xdr:cNvPr id="35" name="Rectangle 34"/>
              <xdr:cNvSpPr/>
            </xdr:nvSpPr>
            <xdr:spPr>
              <a:xfrm>
                <a:off x="1609725" y="2781300"/>
                <a:ext cx="2733675" cy="333375"/>
              </a:xfrm>
              <a:prstGeom prst="rect">
                <a:avLst/>
              </a:prstGeom>
              <a:solidFill>
                <a:srgbClr val="FFC000"/>
              </a:solidFill>
              <a:ln>
                <a:solidFill>
                  <a:srgbClr val="92D05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100">
                    <a:solidFill>
                      <a:sysClr val="windowText" lastClr="000000"/>
                    </a:solidFill>
                  </a:rPr>
                  <a:t>Graphique Taux Nettoyage </a:t>
                </a:r>
                <a:r>
                  <a:rPr lang="fr-FR" sz="1100" baseline="0">
                    <a:solidFill>
                      <a:sysClr val="windowText" lastClr="000000"/>
                    </a:solidFill>
                  </a:rPr>
                  <a:t>par Mois</a:t>
                </a:r>
                <a:endParaRPr lang="fr-FR" sz="1100">
                  <a:solidFill>
                    <a:sysClr val="windowText" lastClr="000000"/>
                  </a:solidFill>
                </a:endParaRPr>
              </a:p>
            </xdr:txBody>
          </xdr:sp>
        </xdr:grpSp>
        <xdr:grpSp>
          <xdr:nvGrpSpPr>
            <xdr:cNvPr id="31" name="Groupe 11"/>
            <xdr:cNvGrpSpPr/>
          </xdr:nvGrpSpPr>
          <xdr:grpSpPr>
            <a:xfrm>
              <a:off x="9953625" y="2762250"/>
              <a:ext cx="3076575" cy="2809875"/>
              <a:chOff x="1524000" y="2781300"/>
              <a:chExt cx="3076575" cy="2809875"/>
            </a:xfrm>
          </xdr:grpSpPr>
          <xdr:sp macro="" textlink="">
            <xdr:nvSpPr>
              <xdr:cNvPr id="32" name="Rectangle 31"/>
              <xdr:cNvSpPr/>
            </xdr:nvSpPr>
            <xdr:spPr>
              <a:xfrm>
                <a:off x="1524000" y="3133725"/>
                <a:ext cx="3076575" cy="2457450"/>
              </a:xfrm>
              <a:prstGeom prst="rect">
                <a:avLst/>
              </a:prstGeom>
              <a:noFill/>
              <a:ln>
                <a:solidFill>
                  <a:srgbClr val="92D05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/>
              </a:p>
            </xdr:txBody>
          </xdr:sp>
          <xdr:sp macro="" textlink="">
            <xdr:nvSpPr>
              <xdr:cNvPr id="33" name="Rectangle 32"/>
              <xdr:cNvSpPr/>
            </xdr:nvSpPr>
            <xdr:spPr>
              <a:xfrm>
                <a:off x="1609725" y="2781300"/>
                <a:ext cx="2733675" cy="333375"/>
              </a:xfrm>
              <a:prstGeom prst="rect">
                <a:avLst/>
              </a:prstGeom>
              <a:solidFill>
                <a:srgbClr val="FFC000"/>
              </a:solidFill>
              <a:ln>
                <a:solidFill>
                  <a:srgbClr val="92D05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r>
                  <a:rPr lang="fr-FR" sz="1100">
                    <a:solidFill>
                      <a:sysClr val="windowText" lastClr="000000"/>
                    </a:solidFill>
                  </a:rPr>
                  <a:t>Graphique Taux Nettoyage Cumulé</a:t>
                </a:r>
                <a:r>
                  <a:rPr lang="fr-FR" sz="1100" baseline="0">
                    <a:solidFill>
                      <a:sysClr val="windowText" lastClr="000000"/>
                    </a:solidFill>
                  </a:rPr>
                  <a:t> par Mois</a:t>
                </a:r>
                <a:endParaRPr lang="fr-FR" sz="1100">
                  <a:solidFill>
                    <a:sysClr val="windowText" lastClr="000000"/>
                  </a:solidFill>
                </a:endParaRPr>
              </a:p>
            </xdr:txBody>
          </xdr:sp>
        </xdr:grpSp>
      </xdr:grpSp>
      <xdr:sp macro="" textlink="">
        <xdr:nvSpPr>
          <xdr:cNvPr id="41" name="Rectangle 40"/>
          <xdr:cNvSpPr/>
        </xdr:nvSpPr>
        <xdr:spPr>
          <a:xfrm>
            <a:off x="9525" y="10572750"/>
            <a:ext cx="742950" cy="200025"/>
          </a:xfrm>
          <a:prstGeom prst="rect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 b="1">
                <a:solidFill>
                  <a:sysClr val="windowText" lastClr="000000"/>
                </a:solidFill>
              </a:rPr>
              <a:t>LIGNE 14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2:J240"/>
  <sheetViews>
    <sheetView workbookViewId="0">
      <selection activeCell="I46" sqref="I46"/>
    </sheetView>
  </sheetViews>
  <sheetFormatPr baseColWidth="10" defaultRowHeight="15"/>
  <cols>
    <col min="2" max="2" width="13.7109375" customWidth="1"/>
    <col min="3" max="3" width="14.7109375" customWidth="1"/>
    <col min="4" max="4" width="15.5703125" customWidth="1"/>
    <col min="5" max="5" width="16.28515625" customWidth="1"/>
    <col min="6" max="6" width="21.7109375" customWidth="1"/>
    <col min="7" max="7" width="19.7109375" customWidth="1"/>
  </cols>
  <sheetData>
    <row r="2" spans="1:9">
      <c r="A2" s="1" t="s">
        <v>0</v>
      </c>
      <c r="B2" s="2" t="s">
        <v>1</v>
      </c>
      <c r="C2" s="2" t="s">
        <v>2</v>
      </c>
      <c r="D2" s="2" t="s">
        <v>3</v>
      </c>
      <c r="E2" s="8" t="s">
        <v>4</v>
      </c>
      <c r="F2" s="3" t="s">
        <v>12</v>
      </c>
      <c r="G2" s="10" t="s">
        <v>5</v>
      </c>
    </row>
    <row r="3" spans="1:9" hidden="1">
      <c r="A3" s="6">
        <v>40302</v>
      </c>
      <c r="B3" s="5">
        <v>5</v>
      </c>
      <c r="C3" s="5" t="s">
        <v>6</v>
      </c>
      <c r="D3" s="4">
        <v>19</v>
      </c>
      <c r="E3" s="9">
        <v>10</v>
      </c>
      <c r="F3" s="7">
        <v>3.472222222222222E-3</v>
      </c>
      <c r="G3" s="11">
        <v>0.16666666666666677</v>
      </c>
    </row>
    <row r="4" spans="1:9" hidden="1">
      <c r="A4" s="6">
        <v>40302</v>
      </c>
      <c r="B4" s="5">
        <v>5</v>
      </c>
      <c r="C4" s="5" t="s">
        <v>6</v>
      </c>
      <c r="D4" s="4">
        <v>19</v>
      </c>
      <c r="E4" s="9">
        <v>10</v>
      </c>
      <c r="F4" s="7">
        <v>3.472222222222222E-3</v>
      </c>
      <c r="G4" s="11">
        <v>7.2916666666666657E-2</v>
      </c>
      <c r="I4" s="13"/>
    </row>
    <row r="5" spans="1:9" hidden="1">
      <c r="A5" s="6">
        <v>40302</v>
      </c>
      <c r="B5" s="5">
        <v>5</v>
      </c>
      <c r="C5" s="5" t="s">
        <v>6</v>
      </c>
      <c r="D5" s="4">
        <v>19</v>
      </c>
      <c r="E5" s="9">
        <v>10</v>
      </c>
      <c r="F5" s="7">
        <v>1.3888888888888888E-2</v>
      </c>
      <c r="G5" s="11">
        <v>7.2916666666666671E-2</v>
      </c>
      <c r="I5" s="13"/>
    </row>
    <row r="6" spans="1:9" hidden="1">
      <c r="A6" s="6">
        <v>40302</v>
      </c>
      <c r="B6" s="5">
        <v>5</v>
      </c>
      <c r="C6" s="5" t="s">
        <v>6</v>
      </c>
      <c r="D6" s="4">
        <v>19</v>
      </c>
      <c r="E6" s="9">
        <v>10</v>
      </c>
      <c r="F6" s="7">
        <v>0</v>
      </c>
      <c r="G6" s="11">
        <v>0.14583333333333329</v>
      </c>
      <c r="I6" s="12"/>
    </row>
    <row r="7" spans="1:9" hidden="1">
      <c r="A7" s="6">
        <v>40302</v>
      </c>
      <c r="B7" s="5">
        <v>5</v>
      </c>
      <c r="C7" s="5" t="s">
        <v>6</v>
      </c>
      <c r="D7" s="4">
        <v>19</v>
      </c>
      <c r="E7" s="9">
        <v>10</v>
      </c>
      <c r="F7" s="7">
        <v>0</v>
      </c>
      <c r="G7" s="11">
        <v>0.16666666666666663</v>
      </c>
    </row>
    <row r="8" spans="1:9" hidden="1">
      <c r="A8" s="6">
        <v>40302</v>
      </c>
      <c r="B8" s="5">
        <v>5</v>
      </c>
      <c r="C8" s="5" t="s">
        <v>6</v>
      </c>
      <c r="D8" s="4">
        <v>19</v>
      </c>
      <c r="E8" s="9">
        <v>10</v>
      </c>
      <c r="F8" s="7">
        <v>1.0416666666666666E-2</v>
      </c>
      <c r="G8" s="11">
        <v>0.31250000000000006</v>
      </c>
    </row>
    <row r="9" spans="1:9" hidden="1">
      <c r="A9" s="6">
        <v>40302</v>
      </c>
      <c r="B9" s="5">
        <v>5</v>
      </c>
      <c r="C9" s="5" t="s">
        <v>6</v>
      </c>
      <c r="D9" s="4">
        <v>19</v>
      </c>
      <c r="E9" s="9">
        <v>14</v>
      </c>
      <c r="F9" s="7">
        <v>6.9444444444444441E-3</v>
      </c>
      <c r="G9" s="11">
        <v>0.3125</v>
      </c>
    </row>
    <row r="10" spans="1:9" hidden="1">
      <c r="A10" s="6">
        <v>40302</v>
      </c>
      <c r="B10" s="5">
        <v>5</v>
      </c>
      <c r="C10" s="5" t="s">
        <v>6</v>
      </c>
      <c r="D10" s="4">
        <v>19</v>
      </c>
      <c r="E10" s="9">
        <v>14</v>
      </c>
      <c r="F10" s="7">
        <v>6.9444444444444441E-3</v>
      </c>
      <c r="G10" s="11">
        <v>0.31250000000000006</v>
      </c>
    </row>
    <row r="11" spans="1:9" hidden="1">
      <c r="A11" s="6">
        <v>40303</v>
      </c>
      <c r="B11" s="5">
        <v>5</v>
      </c>
      <c r="C11" s="5" t="s">
        <v>7</v>
      </c>
      <c r="D11" s="4">
        <v>19</v>
      </c>
      <c r="E11" s="9">
        <v>9</v>
      </c>
      <c r="F11" s="7">
        <v>4.1666666666666666E-3</v>
      </c>
      <c r="G11" s="11">
        <v>0.17708333333333329</v>
      </c>
      <c r="I11" s="13"/>
    </row>
    <row r="12" spans="1:9" hidden="1">
      <c r="A12" s="6">
        <v>40303</v>
      </c>
      <c r="B12" s="5">
        <v>5</v>
      </c>
      <c r="C12" s="5" t="s">
        <v>7</v>
      </c>
      <c r="D12" s="4">
        <v>19</v>
      </c>
      <c r="E12" s="9">
        <v>9</v>
      </c>
      <c r="F12" s="7">
        <v>1.0416666666666666E-2</v>
      </c>
      <c r="G12" s="11">
        <v>0.22916666666666677</v>
      </c>
      <c r="I12" s="13"/>
    </row>
    <row r="13" spans="1:9" hidden="1">
      <c r="A13" s="6">
        <v>40303</v>
      </c>
      <c r="B13" s="5">
        <v>5</v>
      </c>
      <c r="C13" s="5" t="s">
        <v>7</v>
      </c>
      <c r="D13" s="4">
        <v>19</v>
      </c>
      <c r="E13" s="9">
        <v>10</v>
      </c>
      <c r="F13" s="7">
        <v>1.7361111111111112E-2</v>
      </c>
      <c r="G13" s="11">
        <v>0.31249999999999994</v>
      </c>
    </row>
    <row r="14" spans="1:9" hidden="1">
      <c r="A14" s="6">
        <v>40303</v>
      </c>
      <c r="B14" s="5">
        <v>5</v>
      </c>
      <c r="C14" s="5" t="s">
        <v>7</v>
      </c>
      <c r="D14" s="4">
        <v>19</v>
      </c>
      <c r="E14" s="9">
        <v>10</v>
      </c>
      <c r="F14" s="7">
        <v>1.1111111111111112E-2</v>
      </c>
      <c r="G14" s="11">
        <v>0.31250000000000006</v>
      </c>
    </row>
    <row r="15" spans="1:9" hidden="1">
      <c r="A15" s="6">
        <v>40303</v>
      </c>
      <c r="B15" s="5">
        <v>5</v>
      </c>
      <c r="C15" s="5" t="s">
        <v>7</v>
      </c>
      <c r="D15" s="4">
        <v>19</v>
      </c>
      <c r="E15" s="9">
        <v>14</v>
      </c>
      <c r="F15" s="7">
        <v>6.9444444444444441E-3</v>
      </c>
      <c r="G15" s="11">
        <v>0.3125</v>
      </c>
    </row>
    <row r="16" spans="1:9" hidden="1">
      <c r="A16" s="6">
        <v>40303</v>
      </c>
      <c r="B16" s="5">
        <v>5</v>
      </c>
      <c r="C16" s="5" t="s">
        <v>7</v>
      </c>
      <c r="D16" s="4">
        <v>19</v>
      </c>
      <c r="E16" s="9">
        <v>14</v>
      </c>
      <c r="F16" s="7">
        <v>0</v>
      </c>
      <c r="G16" s="11">
        <v>0.15625000000000011</v>
      </c>
    </row>
    <row r="17" spans="1:10" hidden="1">
      <c r="A17" s="6">
        <v>40303</v>
      </c>
      <c r="B17" s="5">
        <v>5</v>
      </c>
      <c r="C17" s="5" t="s">
        <v>7</v>
      </c>
      <c r="D17" s="4">
        <v>19</v>
      </c>
      <c r="E17" s="9">
        <v>14</v>
      </c>
      <c r="F17" s="7">
        <v>1.3888888888888888E-2</v>
      </c>
      <c r="G17" s="11">
        <v>0.15625</v>
      </c>
    </row>
    <row r="18" spans="1:10" hidden="1">
      <c r="A18" s="6">
        <v>40303</v>
      </c>
      <c r="B18" s="5">
        <v>5</v>
      </c>
      <c r="C18" s="5" t="s">
        <v>7</v>
      </c>
      <c r="D18" s="4">
        <v>19</v>
      </c>
      <c r="E18" s="9">
        <v>9</v>
      </c>
      <c r="F18" s="7">
        <v>0</v>
      </c>
      <c r="G18" s="11">
        <v>0.13541666666666663</v>
      </c>
      <c r="I18" s="12"/>
    </row>
    <row r="19" spans="1:10" hidden="1">
      <c r="A19" s="6">
        <v>40303</v>
      </c>
      <c r="B19" s="5">
        <v>5</v>
      </c>
      <c r="C19" s="5" t="s">
        <v>7</v>
      </c>
      <c r="D19" s="4">
        <v>19</v>
      </c>
      <c r="E19" s="9">
        <v>9</v>
      </c>
      <c r="F19" s="7">
        <v>1.0416666666666666E-2</v>
      </c>
      <c r="G19" s="11">
        <v>0.19097222222222224</v>
      </c>
    </row>
    <row r="20" spans="1:10" hidden="1">
      <c r="A20" s="6">
        <v>40303</v>
      </c>
      <c r="B20" s="5">
        <v>5</v>
      </c>
      <c r="C20" s="5" t="s">
        <v>7</v>
      </c>
      <c r="D20" s="4">
        <v>19</v>
      </c>
      <c r="E20" s="9">
        <v>9</v>
      </c>
      <c r="F20" s="7">
        <v>0</v>
      </c>
      <c r="G20" s="11">
        <v>0.12152777777777779</v>
      </c>
      <c r="I20" s="13"/>
    </row>
    <row r="21" spans="1:10" hidden="1">
      <c r="A21" s="6">
        <v>40303</v>
      </c>
      <c r="B21" s="5">
        <v>5</v>
      </c>
      <c r="C21" s="5" t="s">
        <v>7</v>
      </c>
      <c r="D21" s="4">
        <v>19</v>
      </c>
      <c r="E21" s="9">
        <v>10</v>
      </c>
      <c r="F21" s="7">
        <v>3.472222222222222E-3</v>
      </c>
      <c r="G21" s="11">
        <v>0.22222222222222235</v>
      </c>
      <c r="I21" s="13"/>
      <c r="J21" s="12"/>
    </row>
    <row r="22" spans="1:10" hidden="1">
      <c r="A22" s="6">
        <v>40303</v>
      </c>
      <c r="B22" s="5">
        <v>5</v>
      </c>
      <c r="C22" s="5" t="s">
        <v>7</v>
      </c>
      <c r="D22" s="4">
        <v>19</v>
      </c>
      <c r="E22" s="9">
        <v>10</v>
      </c>
      <c r="F22" s="7">
        <v>0</v>
      </c>
      <c r="G22" s="11">
        <v>9.0277777777777776E-2</v>
      </c>
    </row>
    <row r="23" spans="1:10" hidden="1">
      <c r="A23" s="6">
        <v>40304</v>
      </c>
      <c r="B23" s="5">
        <v>5</v>
      </c>
      <c r="C23" s="5" t="s">
        <v>8</v>
      </c>
      <c r="D23" s="4">
        <v>19</v>
      </c>
      <c r="E23" s="9">
        <v>9</v>
      </c>
      <c r="F23" s="7">
        <v>9.0277777777777787E-3</v>
      </c>
      <c r="G23" s="11">
        <v>0.17708333333333329</v>
      </c>
      <c r="I23" s="13"/>
      <c r="J23" s="12"/>
    </row>
    <row r="24" spans="1:10" hidden="1">
      <c r="A24" s="6">
        <v>40304</v>
      </c>
      <c r="B24" s="5">
        <v>5</v>
      </c>
      <c r="C24" s="5" t="s">
        <v>8</v>
      </c>
      <c r="D24" s="4">
        <v>19</v>
      </c>
      <c r="E24" s="9">
        <v>9</v>
      </c>
      <c r="F24" s="7">
        <v>1.3888888888888888E-2</v>
      </c>
      <c r="G24" s="11">
        <v>9.375E-2</v>
      </c>
    </row>
    <row r="25" spans="1:10" hidden="1">
      <c r="A25" s="6">
        <v>40304</v>
      </c>
      <c r="B25" s="5">
        <v>5</v>
      </c>
      <c r="C25" s="5" t="s">
        <v>8</v>
      </c>
      <c r="D25" s="4">
        <v>19</v>
      </c>
      <c r="E25" s="9">
        <v>9</v>
      </c>
      <c r="F25" s="7">
        <v>6.9444444444444441E-3</v>
      </c>
      <c r="G25" s="11">
        <v>0.27083333333333337</v>
      </c>
    </row>
    <row r="26" spans="1:10" hidden="1">
      <c r="A26" s="6">
        <v>40304</v>
      </c>
      <c r="B26" s="5">
        <v>5</v>
      </c>
      <c r="C26" s="5" t="s">
        <v>8</v>
      </c>
      <c r="D26" s="4">
        <v>19</v>
      </c>
      <c r="E26" s="9">
        <v>9</v>
      </c>
      <c r="F26" s="7">
        <v>0</v>
      </c>
      <c r="G26" s="11">
        <v>0.27083333333333337</v>
      </c>
    </row>
    <row r="27" spans="1:10" hidden="1">
      <c r="A27" s="6">
        <v>40304</v>
      </c>
      <c r="B27" s="5">
        <v>5</v>
      </c>
      <c r="C27" s="5" t="s">
        <v>8</v>
      </c>
      <c r="D27" s="4">
        <v>19</v>
      </c>
      <c r="E27" s="9">
        <v>14</v>
      </c>
      <c r="F27" s="7">
        <v>6.9444444444444441E-3</v>
      </c>
      <c r="G27" s="11">
        <v>0.27083333333333337</v>
      </c>
    </row>
    <row r="28" spans="1:10" hidden="1">
      <c r="A28" s="6">
        <v>40304</v>
      </c>
      <c r="B28" s="5">
        <v>5</v>
      </c>
      <c r="C28" s="5" t="s">
        <v>8</v>
      </c>
      <c r="D28" s="4">
        <v>19</v>
      </c>
      <c r="E28" s="9">
        <v>14</v>
      </c>
      <c r="F28" s="7">
        <v>0</v>
      </c>
      <c r="G28" s="11">
        <v>6.25E-2</v>
      </c>
    </row>
    <row r="29" spans="1:10" hidden="1">
      <c r="A29" s="6">
        <v>40304</v>
      </c>
      <c r="B29" s="5">
        <v>5</v>
      </c>
      <c r="C29" s="5" t="s">
        <v>8</v>
      </c>
      <c r="D29" s="4">
        <v>19</v>
      </c>
      <c r="E29" s="9">
        <v>14</v>
      </c>
      <c r="F29" s="7">
        <v>1.3888888888888888E-2</v>
      </c>
      <c r="G29" s="11">
        <v>0.20833333333333329</v>
      </c>
    </row>
    <row r="30" spans="1:10" hidden="1">
      <c r="A30" s="6">
        <v>40304</v>
      </c>
      <c r="B30" s="5">
        <v>5</v>
      </c>
      <c r="C30" s="5" t="s">
        <v>8</v>
      </c>
      <c r="D30" s="4">
        <v>19</v>
      </c>
      <c r="E30" s="9">
        <v>10</v>
      </c>
      <c r="F30" s="7">
        <v>1.3888888888888888E-2</v>
      </c>
      <c r="G30" s="11">
        <v>0.27083333333333337</v>
      </c>
    </row>
    <row r="31" spans="1:10" hidden="1">
      <c r="A31" s="6">
        <v>40304</v>
      </c>
      <c r="B31" s="5">
        <v>5</v>
      </c>
      <c r="C31" s="5" t="s">
        <v>8</v>
      </c>
      <c r="D31" s="4">
        <v>19</v>
      </c>
      <c r="E31" s="9">
        <v>10</v>
      </c>
      <c r="F31" s="7">
        <v>3.472222222222222E-3</v>
      </c>
      <c r="G31" s="11">
        <v>0.27083333333333337</v>
      </c>
    </row>
    <row r="32" spans="1:10" hidden="1">
      <c r="A32" s="6">
        <v>40304</v>
      </c>
      <c r="B32" s="5">
        <v>5</v>
      </c>
      <c r="C32" s="5" t="s">
        <v>8</v>
      </c>
      <c r="D32" s="4">
        <v>19</v>
      </c>
      <c r="E32" s="9">
        <v>10</v>
      </c>
      <c r="F32" s="7">
        <v>8.3333333333333332E-3</v>
      </c>
      <c r="G32" s="11">
        <v>0.27083333333333331</v>
      </c>
    </row>
    <row r="33" spans="1:9">
      <c r="A33" s="6">
        <v>40309</v>
      </c>
      <c r="B33" s="5">
        <v>5</v>
      </c>
      <c r="C33" s="5" t="s">
        <v>6</v>
      </c>
      <c r="D33" s="4">
        <v>20</v>
      </c>
      <c r="E33" s="9">
        <v>10</v>
      </c>
      <c r="F33" s="7">
        <v>0</v>
      </c>
      <c r="G33" s="11">
        <v>0.13194444444444445</v>
      </c>
    </row>
    <row r="34" spans="1:9">
      <c r="A34" s="6">
        <v>40309</v>
      </c>
      <c r="B34" s="5">
        <v>5</v>
      </c>
      <c r="C34" s="5" t="s">
        <v>6</v>
      </c>
      <c r="D34" s="4">
        <v>20</v>
      </c>
      <c r="E34" s="9">
        <v>10</v>
      </c>
      <c r="F34" s="7">
        <v>0</v>
      </c>
      <c r="G34" s="11">
        <v>0.13541666666666669</v>
      </c>
      <c r="H34" s="12"/>
    </row>
    <row r="35" spans="1:9" hidden="1">
      <c r="A35" s="6">
        <v>40309</v>
      </c>
      <c r="B35" s="5">
        <v>5</v>
      </c>
      <c r="C35" s="5" t="s">
        <v>6</v>
      </c>
      <c r="D35" s="4">
        <v>20</v>
      </c>
      <c r="E35" s="9">
        <v>14</v>
      </c>
      <c r="F35" s="7">
        <v>6.9444444444444441E-3</v>
      </c>
      <c r="G35" s="11">
        <v>0.14583333333333334</v>
      </c>
    </row>
    <row r="36" spans="1:9">
      <c r="A36" s="6">
        <v>40309</v>
      </c>
      <c r="B36" s="5">
        <v>5</v>
      </c>
      <c r="C36" s="5" t="s">
        <v>6</v>
      </c>
      <c r="D36" s="4">
        <v>20</v>
      </c>
      <c r="E36" s="9">
        <v>10</v>
      </c>
      <c r="F36" s="7">
        <v>0</v>
      </c>
      <c r="G36" s="11">
        <v>0.13541666666666669</v>
      </c>
    </row>
    <row r="37" spans="1:9">
      <c r="A37" s="6">
        <v>40309</v>
      </c>
      <c r="B37" s="5">
        <v>5</v>
      </c>
      <c r="C37" s="5" t="s">
        <v>6</v>
      </c>
      <c r="D37" s="4">
        <v>20</v>
      </c>
      <c r="E37" s="9">
        <v>10</v>
      </c>
      <c r="F37" s="7">
        <v>0</v>
      </c>
      <c r="G37" s="11">
        <v>4.1666666666666657E-2</v>
      </c>
    </row>
    <row r="38" spans="1:9" hidden="1">
      <c r="A38" s="6">
        <v>40309</v>
      </c>
      <c r="B38" s="5">
        <v>5</v>
      </c>
      <c r="C38" s="5" t="s">
        <v>6</v>
      </c>
      <c r="D38" s="4">
        <v>20</v>
      </c>
      <c r="E38" s="9">
        <v>14</v>
      </c>
      <c r="F38" s="7">
        <v>6.9444444444444441E-3</v>
      </c>
      <c r="G38" s="11">
        <v>0.125</v>
      </c>
    </row>
    <row r="39" spans="1:9" hidden="1">
      <c r="A39" s="6">
        <v>40309</v>
      </c>
      <c r="B39" s="5">
        <v>5</v>
      </c>
      <c r="C39" s="5" t="s">
        <v>6</v>
      </c>
      <c r="D39" s="4">
        <v>20</v>
      </c>
      <c r="E39" s="9">
        <v>14</v>
      </c>
      <c r="F39" s="7">
        <v>3.472222222222222E-3</v>
      </c>
      <c r="G39" s="11">
        <v>0.18750000000000003</v>
      </c>
    </row>
    <row r="40" spans="1:9" hidden="1">
      <c r="A40" s="6">
        <v>40309</v>
      </c>
      <c r="B40" s="5">
        <v>5</v>
      </c>
      <c r="C40" s="5" t="s">
        <v>6</v>
      </c>
      <c r="D40" s="4">
        <v>20</v>
      </c>
      <c r="E40" s="9">
        <v>14</v>
      </c>
      <c r="F40" s="7">
        <v>0</v>
      </c>
      <c r="G40" s="11">
        <v>0.10416666666666669</v>
      </c>
    </row>
    <row r="41" spans="1:9" hidden="1">
      <c r="A41" s="6">
        <v>40309</v>
      </c>
      <c r="B41" s="5">
        <v>5</v>
      </c>
      <c r="C41" s="5" t="s">
        <v>6</v>
      </c>
      <c r="D41" s="4">
        <v>20</v>
      </c>
      <c r="E41" s="9">
        <v>14</v>
      </c>
      <c r="F41" s="7">
        <v>0</v>
      </c>
      <c r="G41" s="11">
        <v>6.25E-2</v>
      </c>
    </row>
    <row r="42" spans="1:9">
      <c r="A42" s="6">
        <v>40309</v>
      </c>
      <c r="B42" s="5">
        <v>5</v>
      </c>
      <c r="C42" s="5" t="s">
        <v>6</v>
      </c>
      <c r="D42" s="4">
        <v>20</v>
      </c>
      <c r="E42" s="9">
        <v>10</v>
      </c>
      <c r="F42" s="7">
        <v>3.472222222222222E-3</v>
      </c>
      <c r="G42" s="11">
        <v>0.18055555555555561</v>
      </c>
    </row>
    <row r="43" spans="1:9" hidden="1">
      <c r="A43" s="6">
        <v>40309</v>
      </c>
      <c r="B43" s="5">
        <v>5</v>
      </c>
      <c r="C43" s="5" t="s">
        <v>6</v>
      </c>
      <c r="D43" s="4">
        <v>20</v>
      </c>
      <c r="E43" s="9">
        <v>9</v>
      </c>
      <c r="F43" s="7">
        <v>1.7361111111111112E-2</v>
      </c>
      <c r="G43" s="11">
        <v>0.31249999999999994</v>
      </c>
      <c r="I43" s="13"/>
    </row>
    <row r="44" spans="1:9">
      <c r="A44" s="6">
        <v>40309</v>
      </c>
      <c r="B44" s="5">
        <v>5</v>
      </c>
      <c r="C44" s="5" t="s">
        <v>6</v>
      </c>
      <c r="D44" s="4">
        <v>20</v>
      </c>
      <c r="E44" s="9">
        <v>10</v>
      </c>
      <c r="F44" s="7">
        <v>4.8611111111111112E-3</v>
      </c>
      <c r="G44" s="11">
        <v>0.31249999999999994</v>
      </c>
    </row>
    <row r="45" spans="1:9" hidden="1">
      <c r="A45" s="6">
        <v>40310</v>
      </c>
      <c r="B45" s="5">
        <v>5</v>
      </c>
      <c r="C45" s="5" t="s">
        <v>7</v>
      </c>
      <c r="D45" s="4">
        <v>20</v>
      </c>
      <c r="E45" s="9">
        <v>9</v>
      </c>
      <c r="F45" s="7">
        <v>6.2499999999999995E-3</v>
      </c>
      <c r="G45" s="11">
        <v>0.31250000000000006</v>
      </c>
      <c r="I45" s="13"/>
    </row>
    <row r="46" spans="1:9">
      <c r="A46" s="6">
        <v>40310</v>
      </c>
      <c r="B46" s="5">
        <v>5</v>
      </c>
      <c r="C46" s="5" t="s">
        <v>7</v>
      </c>
      <c r="D46" s="4">
        <v>20</v>
      </c>
      <c r="E46" s="9">
        <v>10</v>
      </c>
      <c r="F46" s="7">
        <v>0</v>
      </c>
      <c r="G46" s="11">
        <v>6.25E-2</v>
      </c>
    </row>
    <row r="47" spans="1:9" hidden="1">
      <c r="A47" s="6">
        <v>40310</v>
      </c>
      <c r="B47" s="5">
        <v>5</v>
      </c>
      <c r="C47" s="5" t="s">
        <v>7</v>
      </c>
      <c r="D47" s="4">
        <v>20</v>
      </c>
      <c r="E47" s="9">
        <v>14</v>
      </c>
      <c r="F47" s="7">
        <v>0</v>
      </c>
      <c r="G47" s="11">
        <v>0.13888888888888884</v>
      </c>
    </row>
    <row r="48" spans="1:9" hidden="1">
      <c r="A48" s="6">
        <v>40310</v>
      </c>
      <c r="B48" s="5">
        <v>5</v>
      </c>
      <c r="C48" s="5" t="s">
        <v>7</v>
      </c>
      <c r="D48" s="4">
        <v>20</v>
      </c>
      <c r="E48" s="9">
        <v>14</v>
      </c>
      <c r="F48" s="7">
        <v>0</v>
      </c>
      <c r="G48" s="11">
        <v>0.13194444444444448</v>
      </c>
    </row>
    <row r="49" spans="1:9" hidden="1">
      <c r="A49" s="6">
        <v>40310</v>
      </c>
      <c r="B49" s="5">
        <v>5</v>
      </c>
      <c r="C49" s="5" t="s">
        <v>7</v>
      </c>
      <c r="D49" s="4">
        <v>20</v>
      </c>
      <c r="E49" s="9">
        <v>14</v>
      </c>
      <c r="F49" s="7">
        <v>6.9444444444444441E-3</v>
      </c>
      <c r="G49" s="11">
        <v>0.18055555555555555</v>
      </c>
    </row>
    <row r="50" spans="1:9" hidden="1">
      <c r="A50" s="6">
        <v>40310</v>
      </c>
      <c r="B50" s="5">
        <v>5</v>
      </c>
      <c r="C50" s="5" t="s">
        <v>7</v>
      </c>
      <c r="D50" s="4">
        <v>20</v>
      </c>
      <c r="E50" s="9">
        <v>14</v>
      </c>
      <c r="F50" s="7">
        <v>0</v>
      </c>
      <c r="G50" s="11">
        <v>0.10416666666666663</v>
      </c>
    </row>
    <row r="51" spans="1:9" hidden="1">
      <c r="A51" s="6">
        <v>40310</v>
      </c>
      <c r="B51" s="5">
        <v>5</v>
      </c>
      <c r="C51" s="5" t="s">
        <v>7</v>
      </c>
      <c r="D51" s="4">
        <v>20</v>
      </c>
      <c r="E51" s="9">
        <v>14</v>
      </c>
      <c r="F51" s="7">
        <v>1.0416666666666666E-2</v>
      </c>
      <c r="G51" s="11">
        <v>0.19444444444444445</v>
      </c>
    </row>
    <row r="52" spans="1:9" hidden="1">
      <c r="A52" s="6">
        <v>40310</v>
      </c>
      <c r="B52" s="5">
        <v>5</v>
      </c>
      <c r="C52" s="5" t="s">
        <v>7</v>
      </c>
      <c r="D52" s="4">
        <v>20</v>
      </c>
      <c r="E52" s="9">
        <v>14</v>
      </c>
      <c r="F52" s="7">
        <v>3.472222222222222E-3</v>
      </c>
      <c r="G52" s="11">
        <v>0.18750000000000003</v>
      </c>
    </row>
    <row r="53" spans="1:9">
      <c r="A53" s="6">
        <v>40310</v>
      </c>
      <c r="B53" s="5">
        <v>5</v>
      </c>
      <c r="C53" s="5" t="s">
        <v>7</v>
      </c>
      <c r="D53" s="4">
        <v>20</v>
      </c>
      <c r="E53" s="9">
        <v>10</v>
      </c>
      <c r="F53" s="7">
        <v>0</v>
      </c>
      <c r="G53" s="11">
        <v>7.6388888888888895E-2</v>
      </c>
    </row>
    <row r="54" spans="1:9">
      <c r="A54" s="6">
        <v>40310</v>
      </c>
      <c r="B54" s="5">
        <v>5</v>
      </c>
      <c r="C54" s="5" t="s">
        <v>7</v>
      </c>
      <c r="D54" s="4">
        <v>20</v>
      </c>
      <c r="E54" s="9">
        <v>10</v>
      </c>
      <c r="F54" s="7">
        <v>6.9444444444444441E-3</v>
      </c>
      <c r="G54" s="11">
        <v>7.9861111111111105E-2</v>
      </c>
    </row>
    <row r="55" spans="1:9">
      <c r="A55" s="6">
        <v>40310</v>
      </c>
      <c r="B55" s="5">
        <v>5</v>
      </c>
      <c r="C55" s="5" t="s">
        <v>7</v>
      </c>
      <c r="D55" s="4">
        <v>20</v>
      </c>
      <c r="E55" s="9">
        <v>10</v>
      </c>
      <c r="F55" s="7">
        <v>1.0416666666666666E-2</v>
      </c>
      <c r="G55" s="11">
        <v>0.31250000000000006</v>
      </c>
    </row>
    <row r="56" spans="1:9">
      <c r="A56" s="6">
        <v>40310</v>
      </c>
      <c r="B56" s="5">
        <v>5</v>
      </c>
      <c r="C56" s="5" t="s">
        <v>7</v>
      </c>
      <c r="D56" s="4">
        <v>20</v>
      </c>
      <c r="E56" s="9">
        <v>10</v>
      </c>
      <c r="F56" s="7">
        <v>5.5555555555555558E-3</v>
      </c>
      <c r="G56" s="11">
        <v>0.31249999999999994</v>
      </c>
    </row>
    <row r="57" spans="1:9" hidden="1">
      <c r="A57" s="6">
        <v>40310</v>
      </c>
      <c r="B57" s="5">
        <v>5</v>
      </c>
      <c r="C57" s="5" t="s">
        <v>7</v>
      </c>
      <c r="D57" s="4">
        <v>20</v>
      </c>
      <c r="E57" s="9">
        <v>9</v>
      </c>
      <c r="F57" s="7">
        <v>1.0416666666666666E-2</v>
      </c>
      <c r="G57" s="11">
        <v>0.31249999999999994</v>
      </c>
      <c r="I57" s="12"/>
    </row>
    <row r="58" spans="1:9">
      <c r="A58" s="6">
        <v>40310</v>
      </c>
      <c r="B58" s="5">
        <v>5</v>
      </c>
      <c r="C58" s="5" t="s">
        <v>7</v>
      </c>
      <c r="D58" s="4">
        <v>20</v>
      </c>
      <c r="E58" s="9">
        <v>10</v>
      </c>
      <c r="F58" s="7">
        <v>0</v>
      </c>
      <c r="G58" s="11">
        <v>9.3750000000000042E-2</v>
      </c>
    </row>
    <row r="59" spans="1:9">
      <c r="A59" s="6">
        <v>40311</v>
      </c>
      <c r="B59" s="5">
        <v>5</v>
      </c>
      <c r="C59" s="5" t="s">
        <v>8</v>
      </c>
      <c r="D59" s="4">
        <v>20</v>
      </c>
      <c r="E59" s="9">
        <v>10</v>
      </c>
      <c r="F59" s="7">
        <v>9.0277777777777787E-3</v>
      </c>
      <c r="G59" s="11">
        <v>0.27083333333333337</v>
      </c>
    </row>
    <row r="60" spans="1:9">
      <c r="A60" s="6">
        <v>40311</v>
      </c>
      <c r="B60" s="5">
        <v>5</v>
      </c>
      <c r="C60" s="5" t="s">
        <v>8</v>
      </c>
      <c r="D60" s="4">
        <v>20</v>
      </c>
      <c r="E60" s="9">
        <v>10</v>
      </c>
      <c r="F60" s="7">
        <v>1.7361111111111112E-2</v>
      </c>
      <c r="G60" s="11">
        <v>0.19791666666666666</v>
      </c>
    </row>
    <row r="61" spans="1:9">
      <c r="A61" s="6">
        <v>40311</v>
      </c>
      <c r="B61" s="5">
        <v>5</v>
      </c>
      <c r="C61" s="5" t="s">
        <v>8</v>
      </c>
      <c r="D61" s="4">
        <v>20</v>
      </c>
      <c r="E61" s="9">
        <v>10</v>
      </c>
      <c r="F61" s="7">
        <v>0</v>
      </c>
      <c r="G61" s="11">
        <v>7.291666666666663E-2</v>
      </c>
    </row>
    <row r="62" spans="1:9">
      <c r="A62" s="6">
        <v>40311</v>
      </c>
      <c r="B62" s="5">
        <v>5</v>
      </c>
      <c r="C62" s="5" t="s">
        <v>8</v>
      </c>
      <c r="D62" s="4">
        <v>20</v>
      </c>
      <c r="E62" s="9">
        <v>10</v>
      </c>
      <c r="F62" s="7">
        <v>1.0416666666666666E-2</v>
      </c>
      <c r="G62" s="11">
        <v>0.16319444444444445</v>
      </c>
    </row>
    <row r="63" spans="1:9">
      <c r="A63" s="6">
        <v>40311</v>
      </c>
      <c r="B63" s="5">
        <v>5</v>
      </c>
      <c r="C63" s="5" t="s">
        <v>8</v>
      </c>
      <c r="D63" s="4">
        <v>20</v>
      </c>
      <c r="E63" s="9">
        <v>10</v>
      </c>
      <c r="F63" s="7">
        <v>0</v>
      </c>
      <c r="G63" s="11">
        <v>0.1076388888888889</v>
      </c>
    </row>
    <row r="64" spans="1:9" hidden="1">
      <c r="A64" s="6">
        <v>40311</v>
      </c>
      <c r="B64" s="5">
        <v>5</v>
      </c>
      <c r="C64" s="5" t="s">
        <v>8</v>
      </c>
      <c r="D64" s="4">
        <v>20</v>
      </c>
      <c r="E64" s="9">
        <v>14</v>
      </c>
      <c r="F64" s="7">
        <v>3.472222222222222E-3</v>
      </c>
      <c r="G64" s="11">
        <v>0.27083333333333337</v>
      </c>
    </row>
    <row r="65" spans="1:7" hidden="1">
      <c r="A65" s="6">
        <v>40311</v>
      </c>
      <c r="B65" s="5">
        <v>5</v>
      </c>
      <c r="C65" s="5" t="s">
        <v>8</v>
      </c>
      <c r="D65" s="4">
        <v>20</v>
      </c>
      <c r="E65" s="9">
        <v>14</v>
      </c>
      <c r="F65" s="7">
        <v>1.3888888888888888E-2</v>
      </c>
      <c r="G65" s="11">
        <v>0.10416666666666667</v>
      </c>
    </row>
    <row r="66" spans="1:7" hidden="1">
      <c r="A66" s="6">
        <v>40311</v>
      </c>
      <c r="B66" s="5">
        <v>5</v>
      </c>
      <c r="C66" s="5" t="s">
        <v>8</v>
      </c>
      <c r="D66" s="4">
        <v>20</v>
      </c>
      <c r="E66" s="9">
        <v>14</v>
      </c>
      <c r="F66" s="7">
        <v>0</v>
      </c>
      <c r="G66" s="11">
        <v>0.14583333333333326</v>
      </c>
    </row>
    <row r="67" spans="1:7" hidden="1">
      <c r="A67" s="6">
        <v>40311</v>
      </c>
      <c r="B67" s="5">
        <v>5</v>
      </c>
      <c r="C67" s="5" t="s">
        <v>8</v>
      </c>
      <c r="D67" s="4">
        <v>20</v>
      </c>
      <c r="E67" s="9">
        <v>14</v>
      </c>
      <c r="F67" s="7">
        <v>0</v>
      </c>
      <c r="G67" s="11">
        <v>2.083333333333337E-2</v>
      </c>
    </row>
    <row r="68" spans="1:7" hidden="1">
      <c r="A68" s="6">
        <v>40311</v>
      </c>
      <c r="B68" s="5">
        <v>5</v>
      </c>
      <c r="C68" s="5" t="s">
        <v>8</v>
      </c>
      <c r="D68" s="4">
        <v>20</v>
      </c>
      <c r="E68" s="9">
        <v>14</v>
      </c>
      <c r="F68" s="7">
        <v>1.0416666666666666E-2</v>
      </c>
      <c r="G68" s="11">
        <v>0.27083333333333337</v>
      </c>
    </row>
    <row r="69" spans="1:7" hidden="1">
      <c r="A69" s="6">
        <v>40311</v>
      </c>
      <c r="B69" s="5">
        <v>5</v>
      </c>
      <c r="C69" s="5" t="s">
        <v>8</v>
      </c>
      <c r="D69" s="4">
        <v>20</v>
      </c>
      <c r="E69" s="9">
        <v>9</v>
      </c>
      <c r="F69" s="7">
        <v>5.5555555555555558E-3</v>
      </c>
      <c r="G69" s="11">
        <v>0.27083333333333331</v>
      </c>
    </row>
    <row r="70" spans="1:7" hidden="1">
      <c r="A70" s="6">
        <v>40311</v>
      </c>
      <c r="B70" s="5">
        <v>5</v>
      </c>
      <c r="C70" s="5" t="s">
        <v>8</v>
      </c>
      <c r="D70" s="4">
        <v>20</v>
      </c>
      <c r="E70" s="9">
        <v>9</v>
      </c>
      <c r="F70" s="7">
        <v>1.0416666666666666E-2</v>
      </c>
      <c r="G70" s="11">
        <v>0.27083333333333337</v>
      </c>
    </row>
    <row r="71" spans="1:7" hidden="1">
      <c r="A71" s="6">
        <v>40311</v>
      </c>
      <c r="B71" s="5">
        <v>5</v>
      </c>
      <c r="C71" s="5" t="s">
        <v>8</v>
      </c>
      <c r="D71" s="4">
        <v>20</v>
      </c>
      <c r="E71" s="9">
        <v>9</v>
      </c>
      <c r="F71" s="7">
        <v>6.9444444444444441E-3</v>
      </c>
      <c r="G71" s="11">
        <v>0.27083333333333337</v>
      </c>
    </row>
    <row r="72" spans="1:7">
      <c r="A72" s="6">
        <v>40312</v>
      </c>
      <c r="B72" s="5">
        <v>5</v>
      </c>
      <c r="C72" s="5" t="s">
        <v>9</v>
      </c>
      <c r="D72" s="4">
        <v>20</v>
      </c>
      <c r="E72" s="9">
        <v>10</v>
      </c>
      <c r="F72" s="7">
        <v>0</v>
      </c>
      <c r="G72" s="11">
        <v>0.14583333333333337</v>
      </c>
    </row>
    <row r="73" spans="1:7" hidden="1">
      <c r="A73" s="6">
        <v>40312</v>
      </c>
      <c r="B73" s="5">
        <v>5</v>
      </c>
      <c r="C73" s="5" t="s">
        <v>9</v>
      </c>
      <c r="D73" s="4">
        <v>20</v>
      </c>
      <c r="E73" s="9">
        <v>9</v>
      </c>
      <c r="F73" s="7">
        <v>0</v>
      </c>
      <c r="G73" s="11">
        <v>0.14583333333333326</v>
      </c>
    </row>
    <row r="74" spans="1:7" hidden="1">
      <c r="A74" s="6">
        <v>40312</v>
      </c>
      <c r="B74" s="5">
        <v>5</v>
      </c>
      <c r="C74" s="5" t="s">
        <v>9</v>
      </c>
      <c r="D74" s="4">
        <v>20</v>
      </c>
      <c r="E74" s="9">
        <v>9</v>
      </c>
      <c r="F74" s="7">
        <v>1.3888888888888888E-2</v>
      </c>
      <c r="G74" s="11">
        <v>0.31250000000000006</v>
      </c>
    </row>
    <row r="75" spans="1:7">
      <c r="A75" s="6">
        <v>40312</v>
      </c>
      <c r="B75" s="5">
        <v>5</v>
      </c>
      <c r="C75" s="5" t="s">
        <v>9</v>
      </c>
      <c r="D75" s="4">
        <v>20</v>
      </c>
      <c r="E75" s="9">
        <v>10</v>
      </c>
      <c r="F75" s="7">
        <v>1.7361111111111112E-2</v>
      </c>
      <c r="G75" s="11">
        <v>0.16666666666666666</v>
      </c>
    </row>
    <row r="76" spans="1:7" hidden="1">
      <c r="A76" s="6">
        <v>40312</v>
      </c>
      <c r="B76" s="5">
        <v>5</v>
      </c>
      <c r="C76" s="5" t="s">
        <v>9</v>
      </c>
      <c r="D76" s="4">
        <v>20</v>
      </c>
      <c r="E76" s="9">
        <v>14</v>
      </c>
      <c r="F76" s="7">
        <v>1.3888888888888888E-2</v>
      </c>
      <c r="G76" s="11">
        <v>0.27083333333333331</v>
      </c>
    </row>
    <row r="77" spans="1:7" hidden="1">
      <c r="A77" s="6">
        <v>40312</v>
      </c>
      <c r="B77" s="5">
        <v>5</v>
      </c>
      <c r="C77" s="5" t="s">
        <v>9</v>
      </c>
      <c r="D77" s="4">
        <v>20</v>
      </c>
      <c r="E77" s="9">
        <v>14</v>
      </c>
      <c r="F77" s="7">
        <v>0</v>
      </c>
      <c r="G77" s="11">
        <v>4.1666666666666741E-2</v>
      </c>
    </row>
    <row r="78" spans="1:7" hidden="1">
      <c r="A78" s="6">
        <v>40312</v>
      </c>
      <c r="B78" s="5">
        <v>5</v>
      </c>
      <c r="C78" s="5" t="s">
        <v>9</v>
      </c>
      <c r="D78" s="4">
        <v>20</v>
      </c>
      <c r="E78" s="9">
        <v>14</v>
      </c>
      <c r="F78" s="7">
        <v>0</v>
      </c>
      <c r="G78" s="11">
        <v>0.31249999999999994</v>
      </c>
    </row>
    <row r="79" spans="1:7" hidden="1">
      <c r="A79" s="6">
        <v>40312</v>
      </c>
      <c r="B79" s="5">
        <v>5</v>
      </c>
      <c r="C79" s="5" t="s">
        <v>9</v>
      </c>
      <c r="D79" s="4">
        <v>20</v>
      </c>
      <c r="E79" s="9">
        <v>14</v>
      </c>
      <c r="F79" s="7">
        <v>7.6388888888888886E-3</v>
      </c>
      <c r="G79" s="11">
        <v>0.31250000000000006</v>
      </c>
    </row>
    <row r="80" spans="1:7">
      <c r="A80" s="6">
        <v>40312</v>
      </c>
      <c r="B80" s="5">
        <v>5</v>
      </c>
      <c r="C80" s="5" t="s">
        <v>9</v>
      </c>
      <c r="D80" s="4">
        <v>20</v>
      </c>
      <c r="E80" s="9">
        <v>10</v>
      </c>
      <c r="F80" s="7">
        <v>9.0277777777777787E-3</v>
      </c>
      <c r="G80" s="11">
        <v>0.31250000000000006</v>
      </c>
    </row>
    <row r="81" spans="1:7" hidden="1">
      <c r="A81" s="6">
        <v>40312</v>
      </c>
      <c r="B81" s="5">
        <v>5</v>
      </c>
      <c r="C81" s="5" t="s">
        <v>9</v>
      </c>
      <c r="D81" s="4">
        <v>20</v>
      </c>
      <c r="E81" s="9">
        <v>9</v>
      </c>
      <c r="F81" s="7">
        <v>1.0416666666666666E-2</v>
      </c>
      <c r="G81" s="11">
        <v>0.16666666666666666</v>
      </c>
    </row>
    <row r="82" spans="1:7">
      <c r="A82" s="6">
        <v>40312</v>
      </c>
      <c r="B82" s="5">
        <v>5</v>
      </c>
      <c r="C82" s="5" t="s">
        <v>9</v>
      </c>
      <c r="D82" s="4">
        <v>20</v>
      </c>
      <c r="E82" s="9">
        <v>10</v>
      </c>
      <c r="F82" s="7">
        <v>1.1111111111111112E-2</v>
      </c>
      <c r="G82" s="11">
        <v>0.31249999999999994</v>
      </c>
    </row>
    <row r="83" spans="1:7">
      <c r="A83" s="6">
        <v>40313</v>
      </c>
      <c r="B83" s="5">
        <v>5</v>
      </c>
      <c r="C83" s="5" t="s">
        <v>10</v>
      </c>
      <c r="D83" s="4">
        <v>20</v>
      </c>
      <c r="E83" s="9">
        <v>10</v>
      </c>
      <c r="F83" s="7">
        <v>2.9861111111111113E-2</v>
      </c>
      <c r="G83" s="11">
        <v>0.27083333333333337</v>
      </c>
    </row>
    <row r="84" spans="1:7">
      <c r="A84" s="6">
        <v>40313</v>
      </c>
      <c r="B84" s="5">
        <v>5</v>
      </c>
      <c r="C84" s="5" t="s">
        <v>10</v>
      </c>
      <c r="D84" s="4">
        <v>20</v>
      </c>
      <c r="E84" s="9">
        <v>10</v>
      </c>
      <c r="F84" s="7">
        <v>1.0416666666666666E-2</v>
      </c>
      <c r="G84" s="11">
        <v>0.26041666666666657</v>
      </c>
    </row>
    <row r="85" spans="1:7" hidden="1">
      <c r="A85" s="6">
        <v>40313</v>
      </c>
      <c r="B85" s="5">
        <v>5</v>
      </c>
      <c r="C85" s="5" t="s">
        <v>10</v>
      </c>
      <c r="D85" s="4">
        <v>20</v>
      </c>
      <c r="E85" s="9">
        <v>9</v>
      </c>
      <c r="F85" s="7">
        <v>6.9444444444444441E-3</v>
      </c>
      <c r="G85" s="11">
        <v>0.27083333333333337</v>
      </c>
    </row>
    <row r="86" spans="1:7" hidden="1">
      <c r="A86" s="6">
        <v>40313</v>
      </c>
      <c r="B86" s="5">
        <v>5</v>
      </c>
      <c r="C86" s="5" t="s">
        <v>10</v>
      </c>
      <c r="D86" s="4">
        <v>20</v>
      </c>
      <c r="E86" s="9">
        <v>9</v>
      </c>
      <c r="F86" s="7">
        <v>6.9444444444444441E-3</v>
      </c>
      <c r="G86" s="11">
        <v>0.26041666666666674</v>
      </c>
    </row>
    <row r="87" spans="1:7" hidden="1">
      <c r="A87" s="6">
        <v>40313</v>
      </c>
      <c r="B87" s="5">
        <v>5</v>
      </c>
      <c r="C87" s="5" t="s">
        <v>10</v>
      </c>
      <c r="D87" s="4">
        <v>20</v>
      </c>
      <c r="E87" s="9">
        <v>9</v>
      </c>
      <c r="F87" s="7">
        <v>6.2499999999999995E-3</v>
      </c>
      <c r="G87" s="11">
        <v>0.26041666666666657</v>
      </c>
    </row>
    <row r="88" spans="1:7" hidden="1">
      <c r="A88" s="6">
        <v>40313</v>
      </c>
      <c r="B88" s="5">
        <v>5</v>
      </c>
      <c r="C88" s="5" t="s">
        <v>10</v>
      </c>
      <c r="D88" s="4">
        <v>20</v>
      </c>
      <c r="E88" s="9">
        <v>14</v>
      </c>
      <c r="F88" s="7">
        <v>6.9444444444444441E-3</v>
      </c>
      <c r="G88" s="11">
        <v>0.27083333333333337</v>
      </c>
    </row>
    <row r="89" spans="1:7" hidden="1">
      <c r="A89" s="6">
        <v>40313</v>
      </c>
      <c r="B89" s="5">
        <v>5</v>
      </c>
      <c r="C89" s="5" t="s">
        <v>10</v>
      </c>
      <c r="D89" s="4">
        <v>20</v>
      </c>
      <c r="E89" s="9">
        <v>14</v>
      </c>
      <c r="F89" s="7">
        <v>3.472222222222222E-3</v>
      </c>
      <c r="G89" s="11">
        <v>0.12847222222222227</v>
      </c>
    </row>
    <row r="90" spans="1:7" hidden="1">
      <c r="A90" s="6">
        <v>40313</v>
      </c>
      <c r="B90" s="5">
        <v>5</v>
      </c>
      <c r="C90" s="5" t="s">
        <v>10</v>
      </c>
      <c r="D90" s="4">
        <v>20</v>
      </c>
      <c r="E90" s="9">
        <v>14</v>
      </c>
      <c r="F90" s="7">
        <v>6.9444444444444441E-3</v>
      </c>
      <c r="G90" s="11">
        <v>0.13194444444444434</v>
      </c>
    </row>
    <row r="91" spans="1:7">
      <c r="A91" s="6">
        <v>40313</v>
      </c>
      <c r="B91" s="5">
        <v>5</v>
      </c>
      <c r="C91" s="5" t="s">
        <v>10</v>
      </c>
      <c r="D91" s="4">
        <v>20</v>
      </c>
      <c r="E91" s="9">
        <v>10</v>
      </c>
      <c r="F91" s="7">
        <v>1.0416666666666666E-2</v>
      </c>
      <c r="G91" s="11">
        <v>0.26041666666666674</v>
      </c>
    </row>
    <row r="92" spans="1:7" hidden="1">
      <c r="A92" s="6">
        <v>40313</v>
      </c>
      <c r="B92" s="5">
        <v>5</v>
      </c>
      <c r="C92" s="5" t="s">
        <v>10</v>
      </c>
      <c r="D92" s="4">
        <v>20</v>
      </c>
      <c r="E92" s="9">
        <v>14</v>
      </c>
      <c r="F92" s="7">
        <v>3.472222222222222E-3</v>
      </c>
      <c r="G92" s="11">
        <v>0.19791666666666666</v>
      </c>
    </row>
    <row r="93" spans="1:7" hidden="1">
      <c r="A93" s="6">
        <v>40313</v>
      </c>
      <c r="B93" s="5">
        <v>5</v>
      </c>
      <c r="C93" s="5" t="s">
        <v>10</v>
      </c>
      <c r="D93" s="4">
        <v>20</v>
      </c>
      <c r="E93" s="9">
        <v>14</v>
      </c>
      <c r="F93" s="7">
        <v>1.0416666666666666E-2</v>
      </c>
      <c r="G93" s="11">
        <v>6.2499999999999889E-2</v>
      </c>
    </row>
    <row r="94" spans="1:7" hidden="1">
      <c r="A94" s="6">
        <v>40314</v>
      </c>
      <c r="B94" s="5">
        <v>5</v>
      </c>
      <c r="C94" s="5" t="s">
        <v>11</v>
      </c>
      <c r="D94" s="4">
        <v>20</v>
      </c>
      <c r="E94" s="9">
        <v>14</v>
      </c>
      <c r="F94" s="7">
        <v>0</v>
      </c>
      <c r="G94" s="11">
        <v>9.375E-2</v>
      </c>
    </row>
    <row r="95" spans="1:7">
      <c r="A95" s="6">
        <v>40314</v>
      </c>
      <c r="B95" s="5">
        <v>5</v>
      </c>
      <c r="C95" s="5" t="s">
        <v>11</v>
      </c>
      <c r="D95" s="4">
        <v>20</v>
      </c>
      <c r="E95" s="9">
        <v>10</v>
      </c>
      <c r="F95" s="7">
        <v>0</v>
      </c>
      <c r="G95" s="11">
        <v>0.12847222222222227</v>
      </c>
    </row>
    <row r="96" spans="1:7" hidden="1">
      <c r="A96" s="6">
        <v>40314</v>
      </c>
      <c r="B96" s="5">
        <v>5</v>
      </c>
      <c r="C96" s="5" t="s">
        <v>11</v>
      </c>
      <c r="D96" s="4">
        <v>20</v>
      </c>
      <c r="E96" s="9">
        <v>14</v>
      </c>
      <c r="F96" s="7">
        <v>6.9444444444444441E-3</v>
      </c>
      <c r="G96" s="11">
        <v>0.24999999999999997</v>
      </c>
    </row>
    <row r="97" spans="1:8">
      <c r="A97" s="6">
        <v>40314</v>
      </c>
      <c r="B97" s="5">
        <v>5</v>
      </c>
      <c r="C97" s="5" t="s">
        <v>11</v>
      </c>
      <c r="D97" s="4">
        <v>20</v>
      </c>
      <c r="E97" s="9">
        <v>10</v>
      </c>
      <c r="F97" s="7">
        <v>0</v>
      </c>
      <c r="G97" s="11">
        <v>8.333333333333337E-2</v>
      </c>
    </row>
    <row r="98" spans="1:8">
      <c r="A98" s="6">
        <v>40314</v>
      </c>
      <c r="B98" s="5">
        <v>5</v>
      </c>
      <c r="C98" s="5" t="s">
        <v>11</v>
      </c>
      <c r="D98" s="4">
        <v>20</v>
      </c>
      <c r="E98" s="9">
        <v>10</v>
      </c>
      <c r="F98" s="7">
        <v>1.3888888888888888E-2</v>
      </c>
      <c r="G98" s="11">
        <v>0.22916666666666666</v>
      </c>
    </row>
    <row r="99" spans="1:8">
      <c r="A99" s="6">
        <v>40314</v>
      </c>
      <c r="B99" s="5">
        <v>5</v>
      </c>
      <c r="C99" s="5" t="s">
        <v>11</v>
      </c>
      <c r="D99" s="4">
        <v>20</v>
      </c>
      <c r="E99" s="9">
        <v>10</v>
      </c>
      <c r="F99" s="7">
        <v>6.9444444444444441E-3</v>
      </c>
      <c r="G99" s="11">
        <v>0.24999999999999997</v>
      </c>
    </row>
    <row r="100" spans="1:8">
      <c r="A100" s="6">
        <v>40314</v>
      </c>
      <c r="B100" s="5">
        <v>5</v>
      </c>
      <c r="C100" s="5" t="s">
        <v>11</v>
      </c>
      <c r="D100" s="4">
        <v>20</v>
      </c>
      <c r="E100" s="9">
        <v>10</v>
      </c>
      <c r="F100" s="7">
        <v>6.9444444444444441E-3</v>
      </c>
      <c r="G100" s="11">
        <v>0.12152777777777772</v>
      </c>
    </row>
    <row r="101" spans="1:8" hidden="1">
      <c r="A101" s="6">
        <v>40314</v>
      </c>
      <c r="B101" s="5">
        <v>5</v>
      </c>
      <c r="C101" s="5" t="s">
        <v>11</v>
      </c>
      <c r="D101" s="4">
        <v>20</v>
      </c>
      <c r="E101" s="9">
        <v>14</v>
      </c>
      <c r="F101" s="7">
        <v>6.9444444444444441E-3</v>
      </c>
      <c r="G101" s="11">
        <v>0.15624999999999997</v>
      </c>
    </row>
    <row r="102" spans="1:8" hidden="1">
      <c r="A102" s="6">
        <v>40316</v>
      </c>
      <c r="B102" s="5">
        <v>5</v>
      </c>
      <c r="C102" s="5" t="s">
        <v>6</v>
      </c>
      <c r="D102" s="4">
        <v>21</v>
      </c>
      <c r="E102" s="9">
        <v>10</v>
      </c>
      <c r="F102" s="7">
        <v>6.9444444444444441E-3</v>
      </c>
      <c r="G102" s="11">
        <v>0.31249999999999994</v>
      </c>
    </row>
    <row r="103" spans="1:8" hidden="1">
      <c r="A103" s="6">
        <v>40316</v>
      </c>
      <c r="B103" s="5">
        <v>5</v>
      </c>
      <c r="C103" s="5" t="s">
        <v>6</v>
      </c>
      <c r="D103" s="4">
        <v>21</v>
      </c>
      <c r="E103" s="9">
        <v>10</v>
      </c>
      <c r="F103" s="7">
        <v>3.472222222222222E-3</v>
      </c>
      <c r="G103" s="11">
        <v>0.31250000000000006</v>
      </c>
    </row>
    <row r="104" spans="1:8" hidden="1">
      <c r="A104" s="6">
        <v>40316</v>
      </c>
      <c r="B104" s="5">
        <v>5</v>
      </c>
      <c r="C104" s="5" t="s">
        <v>6</v>
      </c>
      <c r="D104" s="4">
        <v>21</v>
      </c>
      <c r="E104" s="9">
        <v>10</v>
      </c>
      <c r="F104" s="7">
        <v>2.0833333333333332E-2</v>
      </c>
      <c r="G104" s="11">
        <v>0.31250000000000006</v>
      </c>
    </row>
    <row r="105" spans="1:8" hidden="1">
      <c r="A105" s="6">
        <v>40316</v>
      </c>
      <c r="B105" s="5">
        <v>5</v>
      </c>
      <c r="C105" s="5" t="s">
        <v>6</v>
      </c>
      <c r="D105" s="4">
        <v>21</v>
      </c>
      <c r="E105" s="9">
        <v>14</v>
      </c>
      <c r="F105" s="7">
        <v>0</v>
      </c>
      <c r="G105" s="11">
        <v>0.125</v>
      </c>
    </row>
    <row r="106" spans="1:8" hidden="1">
      <c r="A106" s="6">
        <v>40316</v>
      </c>
      <c r="B106" s="5">
        <v>5</v>
      </c>
      <c r="C106" s="5" t="s">
        <v>6</v>
      </c>
      <c r="D106" s="4">
        <v>21</v>
      </c>
      <c r="E106" s="9">
        <v>14</v>
      </c>
      <c r="F106" s="7">
        <v>6.9444444444444441E-3</v>
      </c>
      <c r="G106" s="11">
        <v>0.18749999999999997</v>
      </c>
    </row>
    <row r="107" spans="1:8" hidden="1">
      <c r="A107" s="6">
        <v>40316</v>
      </c>
      <c r="B107" s="5">
        <v>5</v>
      </c>
      <c r="C107" s="5" t="s">
        <v>6</v>
      </c>
      <c r="D107" s="4">
        <v>21</v>
      </c>
      <c r="E107" s="9">
        <v>14</v>
      </c>
      <c r="F107" s="7">
        <v>3.472222222222222E-3</v>
      </c>
      <c r="G107" s="11">
        <v>0.19791666666666677</v>
      </c>
    </row>
    <row r="108" spans="1:8" hidden="1">
      <c r="A108" s="6">
        <v>40316</v>
      </c>
      <c r="B108" s="5">
        <v>5</v>
      </c>
      <c r="C108" s="5" t="s">
        <v>6</v>
      </c>
      <c r="D108" s="4">
        <v>21</v>
      </c>
      <c r="E108" s="9">
        <v>9</v>
      </c>
      <c r="F108" s="7">
        <v>6.2499999999999995E-3</v>
      </c>
      <c r="G108" s="11">
        <v>0.31250000000000006</v>
      </c>
    </row>
    <row r="109" spans="1:8" hidden="1">
      <c r="A109" s="6">
        <v>40316</v>
      </c>
      <c r="B109" s="5">
        <v>5</v>
      </c>
      <c r="C109" s="5" t="s">
        <v>6</v>
      </c>
      <c r="D109" s="4">
        <v>21</v>
      </c>
      <c r="E109" s="9">
        <v>9</v>
      </c>
      <c r="F109" s="7">
        <v>6.9444444444444441E-3</v>
      </c>
      <c r="G109" s="11">
        <v>0.31249999999999994</v>
      </c>
    </row>
    <row r="110" spans="1:8" hidden="1">
      <c r="A110" s="6">
        <v>40316</v>
      </c>
      <c r="B110" s="5">
        <v>5</v>
      </c>
      <c r="C110" s="5" t="s">
        <v>6</v>
      </c>
      <c r="D110" s="4">
        <v>21</v>
      </c>
      <c r="E110" s="9">
        <v>14</v>
      </c>
      <c r="F110" s="7">
        <v>0</v>
      </c>
      <c r="G110" s="11">
        <v>0.11458333333333333</v>
      </c>
    </row>
    <row r="111" spans="1:8" hidden="1">
      <c r="A111" s="6">
        <v>40317</v>
      </c>
      <c r="B111" s="5">
        <v>5</v>
      </c>
      <c r="C111" s="5" t="s">
        <v>7</v>
      </c>
      <c r="D111" s="4">
        <v>21</v>
      </c>
      <c r="E111" s="9">
        <v>9</v>
      </c>
      <c r="F111" s="7">
        <v>1.6666666666666666E-2</v>
      </c>
      <c r="G111" s="11">
        <v>0.31250000000000006</v>
      </c>
      <c r="H111" s="13"/>
    </row>
    <row r="112" spans="1:8" hidden="1">
      <c r="A112" s="6">
        <v>40317</v>
      </c>
      <c r="B112" s="5">
        <v>5</v>
      </c>
      <c r="C112" s="5" t="s">
        <v>7</v>
      </c>
      <c r="D112" s="4">
        <v>21</v>
      </c>
      <c r="E112" s="9">
        <v>9</v>
      </c>
      <c r="F112" s="7">
        <v>1.0416666666666666E-2</v>
      </c>
      <c r="G112" s="11">
        <v>0.30208333333333331</v>
      </c>
      <c r="H112" s="13"/>
    </row>
    <row r="113" spans="1:8" hidden="1">
      <c r="A113" s="6">
        <v>40317</v>
      </c>
      <c r="B113" s="5">
        <v>5</v>
      </c>
      <c r="C113" s="5" t="s">
        <v>7</v>
      </c>
      <c r="D113" s="4">
        <v>21</v>
      </c>
      <c r="E113" s="9">
        <v>10</v>
      </c>
      <c r="F113" s="7">
        <v>6.9444444444444441E-3</v>
      </c>
      <c r="G113" s="11">
        <v>9.3750000000000056E-2</v>
      </c>
    </row>
    <row r="114" spans="1:8" hidden="1">
      <c r="A114" s="6">
        <v>40317</v>
      </c>
      <c r="B114" s="5">
        <v>5</v>
      </c>
      <c r="C114" s="5" t="s">
        <v>7</v>
      </c>
      <c r="D114" s="4">
        <v>21</v>
      </c>
      <c r="E114" s="9">
        <v>10</v>
      </c>
      <c r="F114" s="7">
        <v>3.472222222222222E-3</v>
      </c>
      <c r="G114" s="11">
        <v>8.3333333333333301E-2</v>
      </c>
    </row>
    <row r="115" spans="1:8" hidden="1">
      <c r="A115" s="6">
        <v>40317</v>
      </c>
      <c r="B115" s="5">
        <v>5</v>
      </c>
      <c r="C115" s="5" t="s">
        <v>7</v>
      </c>
      <c r="D115" s="4">
        <v>21</v>
      </c>
      <c r="E115" s="9">
        <v>10</v>
      </c>
      <c r="F115" s="7">
        <v>1.7361111111111112E-2</v>
      </c>
      <c r="G115" s="11">
        <v>0.31250000000000006</v>
      </c>
    </row>
    <row r="116" spans="1:8" hidden="1">
      <c r="A116" s="6">
        <v>40317</v>
      </c>
      <c r="B116" s="5">
        <v>5</v>
      </c>
      <c r="C116" s="5" t="s">
        <v>7</v>
      </c>
      <c r="D116" s="4">
        <v>21</v>
      </c>
      <c r="E116" s="9">
        <v>14</v>
      </c>
      <c r="F116" s="7">
        <v>6.9444444444444441E-3</v>
      </c>
      <c r="G116" s="11">
        <v>0.3125</v>
      </c>
    </row>
    <row r="117" spans="1:8" hidden="1">
      <c r="A117" s="6">
        <v>40317</v>
      </c>
      <c r="B117" s="5">
        <v>5</v>
      </c>
      <c r="C117" s="5" t="s">
        <v>7</v>
      </c>
      <c r="D117" s="4">
        <v>21</v>
      </c>
      <c r="E117" s="9">
        <v>14</v>
      </c>
      <c r="F117" s="7">
        <v>0</v>
      </c>
      <c r="G117" s="11">
        <v>0.15625000000000011</v>
      </c>
    </row>
    <row r="118" spans="1:8" hidden="1">
      <c r="A118" s="6">
        <v>40317</v>
      </c>
      <c r="B118" s="5">
        <v>5</v>
      </c>
      <c r="C118" s="5" t="s">
        <v>7</v>
      </c>
      <c r="D118" s="4">
        <v>21</v>
      </c>
      <c r="E118" s="9">
        <v>14</v>
      </c>
      <c r="F118" s="7">
        <v>3.472222222222222E-3</v>
      </c>
      <c r="G118" s="11">
        <v>0.15625</v>
      </c>
    </row>
    <row r="119" spans="1:8" hidden="1">
      <c r="A119" s="6">
        <v>40317</v>
      </c>
      <c r="B119" s="5">
        <v>5</v>
      </c>
      <c r="C119" s="5" t="s">
        <v>7</v>
      </c>
      <c r="D119" s="4">
        <v>21</v>
      </c>
      <c r="E119" s="9">
        <v>10</v>
      </c>
      <c r="F119" s="7">
        <v>1.0416666666666666E-2</v>
      </c>
      <c r="G119" s="11">
        <v>0.30208333333333331</v>
      </c>
    </row>
    <row r="120" spans="1:8" hidden="1">
      <c r="A120" s="6">
        <v>40317</v>
      </c>
      <c r="B120" s="5">
        <v>5</v>
      </c>
      <c r="C120" s="5" t="s">
        <v>7</v>
      </c>
      <c r="D120" s="4">
        <v>21</v>
      </c>
      <c r="E120" s="9">
        <v>10</v>
      </c>
      <c r="F120" s="7">
        <v>0</v>
      </c>
      <c r="G120" s="11">
        <v>0.13541666666666669</v>
      </c>
    </row>
    <row r="121" spans="1:8" hidden="1">
      <c r="A121" s="6">
        <v>40318</v>
      </c>
      <c r="B121" s="5">
        <v>5</v>
      </c>
      <c r="C121" s="5" t="s">
        <v>8</v>
      </c>
      <c r="D121" s="4">
        <v>21</v>
      </c>
      <c r="E121" s="9">
        <v>9</v>
      </c>
      <c r="F121" s="7">
        <v>7.6388888888888886E-3</v>
      </c>
      <c r="G121" s="11">
        <v>0.27083333333333331</v>
      </c>
      <c r="H121" s="12"/>
    </row>
    <row r="122" spans="1:8" hidden="1">
      <c r="A122" s="6">
        <v>40318</v>
      </c>
      <c r="B122" s="5">
        <v>5</v>
      </c>
      <c r="C122" s="5" t="s">
        <v>8</v>
      </c>
      <c r="D122" s="4">
        <v>21</v>
      </c>
      <c r="E122" s="9">
        <v>14</v>
      </c>
      <c r="F122" s="7">
        <v>0</v>
      </c>
      <c r="G122" s="11">
        <v>0.14583333333333326</v>
      </c>
    </row>
    <row r="123" spans="1:8" hidden="1">
      <c r="A123" s="6">
        <v>40318</v>
      </c>
      <c r="B123" s="5">
        <v>5</v>
      </c>
      <c r="C123" s="5" t="s">
        <v>8</v>
      </c>
      <c r="D123" s="4">
        <v>21</v>
      </c>
      <c r="E123" s="9">
        <v>14</v>
      </c>
      <c r="F123" s="7">
        <v>1.3888888888888888E-2</v>
      </c>
      <c r="G123" s="11">
        <v>0.12500000000000003</v>
      </c>
    </row>
    <row r="124" spans="1:8" hidden="1">
      <c r="A124" s="6">
        <v>40318</v>
      </c>
      <c r="B124" s="5">
        <v>5</v>
      </c>
      <c r="C124" s="5" t="s">
        <v>8</v>
      </c>
      <c r="D124" s="4">
        <v>21</v>
      </c>
      <c r="E124" s="9">
        <v>14</v>
      </c>
      <c r="F124" s="7">
        <v>6.9444444444444441E-3</v>
      </c>
      <c r="G124" s="11">
        <v>0.27083333333333337</v>
      </c>
    </row>
    <row r="125" spans="1:8" hidden="1">
      <c r="A125" s="6">
        <v>40318</v>
      </c>
      <c r="B125" s="5">
        <v>5</v>
      </c>
      <c r="C125" s="5" t="s">
        <v>8</v>
      </c>
      <c r="D125" s="4">
        <v>21</v>
      </c>
      <c r="E125" s="9">
        <v>10</v>
      </c>
      <c r="F125" s="7">
        <v>1.0416666666666666E-2</v>
      </c>
      <c r="G125" s="11">
        <v>0.27083333333333331</v>
      </c>
    </row>
    <row r="126" spans="1:8" hidden="1">
      <c r="A126" s="6">
        <v>40318</v>
      </c>
      <c r="B126" s="5">
        <v>5</v>
      </c>
      <c r="C126" s="5" t="s">
        <v>8</v>
      </c>
      <c r="D126" s="4">
        <v>21</v>
      </c>
      <c r="E126" s="9">
        <v>10</v>
      </c>
      <c r="F126" s="7">
        <v>1.3888888888888888E-2</v>
      </c>
      <c r="G126" s="11">
        <v>0.24999999999999997</v>
      </c>
    </row>
    <row r="127" spans="1:8" hidden="1">
      <c r="A127" s="6">
        <v>40318</v>
      </c>
      <c r="B127" s="5">
        <v>5</v>
      </c>
      <c r="C127" s="5" t="s">
        <v>8</v>
      </c>
      <c r="D127" s="4">
        <v>21</v>
      </c>
      <c r="E127" s="9">
        <v>10</v>
      </c>
      <c r="F127" s="7">
        <v>1.7361111111111112E-2</v>
      </c>
      <c r="G127" s="11">
        <v>0.29166666666666674</v>
      </c>
    </row>
    <row r="128" spans="1:8" hidden="1">
      <c r="A128" s="6">
        <v>40318</v>
      </c>
      <c r="B128" s="5">
        <v>5</v>
      </c>
      <c r="C128" s="5" t="s">
        <v>8</v>
      </c>
      <c r="D128" s="4">
        <v>21</v>
      </c>
      <c r="E128" s="9">
        <v>9</v>
      </c>
      <c r="F128" s="7">
        <v>1.0416666666666666E-2</v>
      </c>
      <c r="G128" s="11">
        <v>0.27083333333333337</v>
      </c>
    </row>
    <row r="129" spans="1:7" hidden="1">
      <c r="A129" s="6">
        <v>40318</v>
      </c>
      <c r="B129" s="5">
        <v>5</v>
      </c>
      <c r="C129" s="5" t="s">
        <v>8</v>
      </c>
      <c r="D129" s="4">
        <v>21</v>
      </c>
      <c r="E129" s="9">
        <v>9</v>
      </c>
      <c r="F129" s="7">
        <v>6.9444444444444441E-3</v>
      </c>
      <c r="G129" s="11">
        <v>0.27083333333333337</v>
      </c>
    </row>
    <row r="130" spans="1:7" hidden="1">
      <c r="A130" s="6">
        <v>40319</v>
      </c>
      <c r="B130" s="5">
        <v>5</v>
      </c>
      <c r="C130" s="5" t="s">
        <v>9</v>
      </c>
      <c r="D130" s="4">
        <v>21</v>
      </c>
      <c r="E130" s="9">
        <v>9</v>
      </c>
      <c r="F130" s="7">
        <v>1.3888888888888888E-2</v>
      </c>
      <c r="G130" s="11">
        <v>0.31250000000000006</v>
      </c>
    </row>
    <row r="131" spans="1:7" hidden="1">
      <c r="A131" s="6">
        <v>40319</v>
      </c>
      <c r="B131" s="5">
        <v>5</v>
      </c>
      <c r="C131" s="5" t="s">
        <v>9</v>
      </c>
      <c r="D131" s="4">
        <v>21</v>
      </c>
      <c r="E131" s="9">
        <v>14</v>
      </c>
      <c r="F131" s="7">
        <v>6.9444444444444441E-3</v>
      </c>
      <c r="G131" s="11">
        <v>0.17708333333333329</v>
      </c>
    </row>
    <row r="132" spans="1:7" hidden="1">
      <c r="A132" s="6">
        <v>40319</v>
      </c>
      <c r="B132" s="5">
        <v>5</v>
      </c>
      <c r="C132" s="5" t="s">
        <v>9</v>
      </c>
      <c r="D132" s="4">
        <v>21</v>
      </c>
      <c r="E132" s="9">
        <v>10</v>
      </c>
      <c r="F132" s="7">
        <v>1.0416666666666666E-2</v>
      </c>
      <c r="G132" s="11">
        <v>0.13541666666666666</v>
      </c>
    </row>
    <row r="133" spans="1:7" hidden="1">
      <c r="A133" s="6">
        <v>40319</v>
      </c>
      <c r="B133" s="5">
        <v>5</v>
      </c>
      <c r="C133" s="5" t="s">
        <v>9</v>
      </c>
      <c r="D133" s="4">
        <v>21</v>
      </c>
      <c r="E133" s="9">
        <v>10</v>
      </c>
      <c r="F133" s="7">
        <v>6.9444444444444441E-3</v>
      </c>
      <c r="G133" s="11">
        <v>5.2083333333333259E-2</v>
      </c>
    </row>
    <row r="134" spans="1:7" hidden="1">
      <c r="A134" s="6">
        <v>40319</v>
      </c>
      <c r="B134" s="5">
        <v>5</v>
      </c>
      <c r="C134" s="5" t="s">
        <v>9</v>
      </c>
      <c r="D134" s="4">
        <v>21</v>
      </c>
      <c r="E134" s="9">
        <v>10</v>
      </c>
      <c r="F134" s="7">
        <v>6.9444444444444441E-3</v>
      </c>
      <c r="G134" s="11">
        <v>0.125</v>
      </c>
    </row>
    <row r="135" spans="1:7" hidden="1">
      <c r="A135" s="6">
        <v>40319</v>
      </c>
      <c r="B135" s="5">
        <v>5</v>
      </c>
      <c r="C135" s="5" t="s">
        <v>9</v>
      </c>
      <c r="D135" s="4">
        <v>21</v>
      </c>
      <c r="E135" s="9">
        <v>10</v>
      </c>
      <c r="F135" s="7">
        <v>3.472222222222222E-3</v>
      </c>
      <c r="G135" s="11">
        <v>0.18055555555555555</v>
      </c>
    </row>
    <row r="136" spans="1:7" hidden="1">
      <c r="A136" s="6">
        <v>40319</v>
      </c>
      <c r="B136" s="5">
        <v>5</v>
      </c>
      <c r="C136" s="5" t="s">
        <v>9</v>
      </c>
      <c r="D136" s="4">
        <v>21</v>
      </c>
      <c r="E136" s="9">
        <v>14</v>
      </c>
      <c r="F136" s="7">
        <v>6.9444444444444441E-3</v>
      </c>
      <c r="G136" s="11">
        <v>0.14583333333333334</v>
      </c>
    </row>
    <row r="137" spans="1:7" hidden="1">
      <c r="A137" s="6">
        <v>40319</v>
      </c>
      <c r="B137" s="5">
        <v>5</v>
      </c>
      <c r="C137" s="5" t="s">
        <v>9</v>
      </c>
      <c r="D137" s="4">
        <v>21</v>
      </c>
      <c r="E137" s="9">
        <v>14</v>
      </c>
      <c r="F137" s="7">
        <v>0</v>
      </c>
      <c r="G137" s="11">
        <v>8.3333333333333315E-2</v>
      </c>
    </row>
    <row r="138" spans="1:7" hidden="1">
      <c r="A138" s="6">
        <v>40319</v>
      </c>
      <c r="B138" s="5">
        <v>5</v>
      </c>
      <c r="C138" s="5" t="s">
        <v>9</v>
      </c>
      <c r="D138" s="4">
        <v>21</v>
      </c>
      <c r="E138" s="9">
        <v>14</v>
      </c>
      <c r="F138" s="7">
        <v>6.9444444444444441E-3</v>
      </c>
      <c r="G138" s="11">
        <v>8.3333333333333315E-2</v>
      </c>
    </row>
    <row r="139" spans="1:7" hidden="1">
      <c r="A139" s="6">
        <v>40319</v>
      </c>
      <c r="B139" s="5">
        <v>5</v>
      </c>
      <c r="C139" s="5" t="s">
        <v>9</v>
      </c>
      <c r="D139" s="4">
        <v>21</v>
      </c>
      <c r="E139" s="9">
        <v>14</v>
      </c>
      <c r="F139" s="7">
        <v>0</v>
      </c>
      <c r="G139" s="11">
        <v>0.13541666666666674</v>
      </c>
    </row>
    <row r="140" spans="1:7" hidden="1">
      <c r="A140" s="6">
        <v>40319</v>
      </c>
      <c r="B140" s="5">
        <v>5</v>
      </c>
      <c r="C140" s="5" t="s">
        <v>9</v>
      </c>
      <c r="D140" s="4">
        <v>21</v>
      </c>
      <c r="E140" s="9">
        <v>10</v>
      </c>
      <c r="F140" s="7">
        <v>1.3888888888888888E-2</v>
      </c>
      <c r="G140" s="11">
        <v>0.31250000000000006</v>
      </c>
    </row>
    <row r="141" spans="1:7" hidden="1">
      <c r="A141" s="6">
        <v>40320</v>
      </c>
      <c r="B141" s="5">
        <v>5</v>
      </c>
      <c r="C141" s="5" t="s">
        <v>10</v>
      </c>
      <c r="D141" s="4">
        <v>21</v>
      </c>
      <c r="E141" s="9">
        <v>10</v>
      </c>
      <c r="F141" s="7">
        <v>1.0416666666666666E-2</v>
      </c>
      <c r="G141" s="11">
        <v>0.27083333333333331</v>
      </c>
    </row>
    <row r="142" spans="1:7" hidden="1">
      <c r="A142" s="6">
        <v>40320</v>
      </c>
      <c r="B142" s="5">
        <v>5</v>
      </c>
      <c r="C142" s="5" t="s">
        <v>10</v>
      </c>
      <c r="D142" s="4">
        <v>21</v>
      </c>
      <c r="E142" s="9">
        <v>9</v>
      </c>
      <c r="F142" s="7">
        <v>6.2499999999999995E-3</v>
      </c>
      <c r="G142" s="11">
        <v>0.27083333333333331</v>
      </c>
    </row>
    <row r="143" spans="1:7" hidden="1">
      <c r="A143" s="6">
        <v>40320</v>
      </c>
      <c r="B143" s="5">
        <v>5</v>
      </c>
      <c r="C143" s="5" t="s">
        <v>10</v>
      </c>
      <c r="D143" s="4">
        <v>21</v>
      </c>
      <c r="E143" s="9">
        <v>14</v>
      </c>
      <c r="F143" s="7">
        <v>0</v>
      </c>
      <c r="G143" s="11">
        <v>5.902777777777779E-2</v>
      </c>
    </row>
    <row r="144" spans="1:7" hidden="1">
      <c r="A144" s="6">
        <v>40320</v>
      </c>
      <c r="B144" s="5">
        <v>5</v>
      </c>
      <c r="C144" s="5" t="s">
        <v>10</v>
      </c>
      <c r="D144" s="4">
        <v>21</v>
      </c>
      <c r="E144" s="9">
        <v>14</v>
      </c>
      <c r="F144" s="7">
        <v>0</v>
      </c>
      <c r="G144" s="11">
        <v>0.12847222222222224</v>
      </c>
    </row>
    <row r="145" spans="1:7" hidden="1">
      <c r="A145" s="6">
        <v>40320</v>
      </c>
      <c r="B145" s="5">
        <v>5</v>
      </c>
      <c r="C145" s="5" t="s">
        <v>10</v>
      </c>
      <c r="D145" s="4">
        <v>21</v>
      </c>
      <c r="E145" s="9">
        <v>14</v>
      </c>
      <c r="F145" s="7">
        <v>3.472222222222222E-3</v>
      </c>
      <c r="G145" s="11">
        <v>8.3333333333333315E-2</v>
      </c>
    </row>
    <row r="146" spans="1:7" hidden="1">
      <c r="A146" s="6">
        <v>40320</v>
      </c>
      <c r="B146" s="5">
        <v>5</v>
      </c>
      <c r="C146" s="5" t="s">
        <v>10</v>
      </c>
      <c r="D146" s="4">
        <v>21</v>
      </c>
      <c r="E146" s="9">
        <v>14</v>
      </c>
      <c r="F146" s="7">
        <v>1.0416666666666666E-2</v>
      </c>
      <c r="G146" s="11">
        <v>0.21875000000000003</v>
      </c>
    </row>
    <row r="147" spans="1:7" hidden="1">
      <c r="A147" s="6">
        <v>40320</v>
      </c>
      <c r="B147" s="5">
        <v>5</v>
      </c>
      <c r="C147" s="5" t="s">
        <v>10</v>
      </c>
      <c r="D147" s="4">
        <v>21</v>
      </c>
      <c r="E147" s="9">
        <v>14</v>
      </c>
      <c r="F147" s="7">
        <v>0</v>
      </c>
      <c r="G147" s="11">
        <v>5.2083333333333259E-2</v>
      </c>
    </row>
    <row r="148" spans="1:7" hidden="1">
      <c r="A148" s="6">
        <v>40320</v>
      </c>
      <c r="B148" s="5">
        <v>5</v>
      </c>
      <c r="C148" s="5" t="s">
        <v>10</v>
      </c>
      <c r="D148" s="4">
        <v>21</v>
      </c>
      <c r="E148" s="9">
        <v>9</v>
      </c>
      <c r="F148" s="7">
        <v>8.3333333333333332E-3</v>
      </c>
      <c r="G148" s="11">
        <v>0.27083333333333337</v>
      </c>
    </row>
    <row r="149" spans="1:7" hidden="1">
      <c r="A149" s="6">
        <v>40320</v>
      </c>
      <c r="B149" s="5">
        <v>5</v>
      </c>
      <c r="C149" s="5" t="s">
        <v>10</v>
      </c>
      <c r="D149" s="4">
        <v>21</v>
      </c>
      <c r="E149" s="9">
        <v>10</v>
      </c>
      <c r="F149" s="7">
        <v>1.3888888888888888E-2</v>
      </c>
      <c r="G149" s="11">
        <v>0.26041666666666663</v>
      </c>
    </row>
    <row r="150" spans="1:7" hidden="1">
      <c r="A150" s="6">
        <v>40320</v>
      </c>
      <c r="B150" s="5">
        <v>5</v>
      </c>
      <c r="C150" s="5" t="s">
        <v>10</v>
      </c>
      <c r="D150" s="4">
        <v>21</v>
      </c>
      <c r="E150" s="9">
        <v>9</v>
      </c>
      <c r="F150" s="7">
        <v>6.9444444444444441E-3</v>
      </c>
      <c r="G150" s="11">
        <v>0.26041666666666674</v>
      </c>
    </row>
    <row r="151" spans="1:7" hidden="1">
      <c r="A151" s="6">
        <v>40320</v>
      </c>
      <c r="B151" s="5">
        <v>5</v>
      </c>
      <c r="C151" s="5" t="s">
        <v>10</v>
      </c>
      <c r="D151" s="4">
        <v>21</v>
      </c>
      <c r="E151" s="9">
        <v>10</v>
      </c>
      <c r="F151" s="7">
        <v>1.7361111111111112E-2</v>
      </c>
      <c r="G151" s="11">
        <v>0.27083333333333337</v>
      </c>
    </row>
    <row r="152" spans="1:7" hidden="1">
      <c r="A152" s="6">
        <v>40321</v>
      </c>
      <c r="B152" s="5">
        <v>5</v>
      </c>
      <c r="C152" s="5" t="s">
        <v>11</v>
      </c>
      <c r="D152" s="4">
        <v>21</v>
      </c>
      <c r="E152" s="9">
        <v>10</v>
      </c>
      <c r="F152" s="7">
        <v>0</v>
      </c>
      <c r="G152" s="11">
        <v>0.24999999999999997</v>
      </c>
    </row>
    <row r="153" spans="1:7" hidden="1">
      <c r="A153" s="6">
        <v>40321</v>
      </c>
      <c r="B153" s="5">
        <v>5</v>
      </c>
      <c r="C153" s="5" t="s">
        <v>11</v>
      </c>
      <c r="D153" s="4">
        <v>21</v>
      </c>
      <c r="E153" s="9">
        <v>10</v>
      </c>
      <c r="F153" s="7">
        <v>3.472222222222222E-3</v>
      </c>
      <c r="G153" s="11">
        <v>0.24999999999999997</v>
      </c>
    </row>
    <row r="154" spans="1:7" hidden="1">
      <c r="A154" s="6">
        <v>40321</v>
      </c>
      <c r="B154" s="5">
        <v>5</v>
      </c>
      <c r="C154" s="5" t="s">
        <v>11</v>
      </c>
      <c r="D154" s="4">
        <v>21</v>
      </c>
      <c r="E154" s="9">
        <v>10</v>
      </c>
      <c r="F154" s="7">
        <v>1.0416666666666666E-2</v>
      </c>
      <c r="G154" s="11">
        <v>0.31250000000000006</v>
      </c>
    </row>
    <row r="155" spans="1:7" hidden="1">
      <c r="A155" s="6">
        <v>40321</v>
      </c>
      <c r="B155" s="5">
        <v>5</v>
      </c>
      <c r="C155" s="5" t="s">
        <v>11</v>
      </c>
      <c r="D155" s="4">
        <v>21</v>
      </c>
      <c r="E155" s="9">
        <v>9</v>
      </c>
      <c r="F155" s="7">
        <v>7.6388888888888886E-3</v>
      </c>
      <c r="G155" s="11">
        <v>0.31250000000000006</v>
      </c>
    </row>
    <row r="156" spans="1:7" hidden="1">
      <c r="A156" s="6">
        <v>40321</v>
      </c>
      <c r="B156" s="5">
        <v>5</v>
      </c>
      <c r="C156" s="5" t="s">
        <v>11</v>
      </c>
      <c r="D156" s="4">
        <v>21</v>
      </c>
      <c r="E156" s="9">
        <v>9</v>
      </c>
      <c r="F156" s="7">
        <v>1.3888888888888888E-2</v>
      </c>
      <c r="G156" s="11">
        <v>0.24999999999999997</v>
      </c>
    </row>
    <row r="157" spans="1:7" hidden="1">
      <c r="A157" s="6">
        <v>40321</v>
      </c>
      <c r="B157" s="5">
        <v>5</v>
      </c>
      <c r="C157" s="5" t="s">
        <v>11</v>
      </c>
      <c r="D157" s="4">
        <v>21</v>
      </c>
      <c r="E157" s="9">
        <v>9</v>
      </c>
      <c r="F157" s="7">
        <v>1.0416666666666666E-2</v>
      </c>
      <c r="G157" s="11">
        <v>9.375E-2</v>
      </c>
    </row>
    <row r="158" spans="1:7" hidden="1">
      <c r="A158" s="6">
        <v>40321</v>
      </c>
      <c r="B158" s="5">
        <v>5</v>
      </c>
      <c r="C158" s="5" t="s">
        <v>11</v>
      </c>
      <c r="D158" s="4">
        <v>21</v>
      </c>
      <c r="E158" s="9">
        <v>9</v>
      </c>
      <c r="F158" s="7">
        <v>3.472222222222222E-3</v>
      </c>
      <c r="G158" s="11">
        <v>0.15624999999999997</v>
      </c>
    </row>
    <row r="159" spans="1:7" hidden="1">
      <c r="A159" s="6">
        <v>40323</v>
      </c>
      <c r="B159" s="5">
        <v>5</v>
      </c>
      <c r="C159" s="5" t="s">
        <v>6</v>
      </c>
      <c r="D159" s="4">
        <v>22</v>
      </c>
      <c r="E159" s="9">
        <v>10</v>
      </c>
      <c r="F159" s="7">
        <v>6.9444444444444441E-3</v>
      </c>
      <c r="G159" s="11">
        <v>6.9444444444444475E-2</v>
      </c>
    </row>
    <row r="160" spans="1:7" hidden="1">
      <c r="A160" s="6">
        <v>40323</v>
      </c>
      <c r="B160" s="5">
        <v>5</v>
      </c>
      <c r="C160" s="5" t="s">
        <v>6</v>
      </c>
      <c r="D160" s="4">
        <v>22</v>
      </c>
      <c r="E160" s="9">
        <v>10</v>
      </c>
      <c r="F160" s="7">
        <v>6.9444444444444441E-3</v>
      </c>
      <c r="G160" s="11">
        <v>0.24305555555555555</v>
      </c>
    </row>
    <row r="161" spans="1:7" hidden="1">
      <c r="A161" s="6">
        <v>40323</v>
      </c>
      <c r="B161" s="5">
        <v>5</v>
      </c>
      <c r="C161" s="5" t="s">
        <v>6</v>
      </c>
      <c r="D161" s="4">
        <v>22</v>
      </c>
      <c r="E161" s="9">
        <v>10</v>
      </c>
      <c r="F161" s="7">
        <v>1.3888888888888888E-2</v>
      </c>
      <c r="G161" s="11">
        <v>0.15625</v>
      </c>
    </row>
    <row r="162" spans="1:7" hidden="1">
      <c r="A162" s="6">
        <v>40323</v>
      </c>
      <c r="B162" s="5">
        <v>5</v>
      </c>
      <c r="C162" s="5" t="s">
        <v>6</v>
      </c>
      <c r="D162" s="4">
        <v>22</v>
      </c>
      <c r="E162" s="9">
        <v>10</v>
      </c>
      <c r="F162" s="7">
        <v>3.472222222222222E-3</v>
      </c>
      <c r="G162" s="11">
        <v>0.15625000000000003</v>
      </c>
    </row>
    <row r="163" spans="1:7" hidden="1">
      <c r="A163" s="6">
        <v>40323</v>
      </c>
      <c r="B163" s="5">
        <v>5</v>
      </c>
      <c r="C163" s="5" t="s">
        <v>6</v>
      </c>
      <c r="D163" s="4">
        <v>22</v>
      </c>
      <c r="E163" s="9">
        <v>10</v>
      </c>
      <c r="F163" s="7">
        <v>6.9444444444444441E-3</v>
      </c>
      <c r="G163" s="11">
        <v>0.31249999999999994</v>
      </c>
    </row>
    <row r="164" spans="1:7" hidden="1">
      <c r="A164" s="6">
        <v>40323</v>
      </c>
      <c r="B164" s="5">
        <v>5</v>
      </c>
      <c r="C164" s="5" t="s">
        <v>6</v>
      </c>
      <c r="D164" s="4">
        <v>22</v>
      </c>
      <c r="E164" s="9">
        <v>14</v>
      </c>
      <c r="F164" s="7">
        <v>0</v>
      </c>
      <c r="G164" s="11">
        <v>0.17708333333333334</v>
      </c>
    </row>
    <row r="165" spans="1:7" hidden="1">
      <c r="A165" s="6">
        <v>40323</v>
      </c>
      <c r="B165" s="5">
        <v>5</v>
      </c>
      <c r="C165" s="5" t="s">
        <v>6</v>
      </c>
      <c r="D165" s="4">
        <v>22</v>
      </c>
      <c r="E165" s="9">
        <v>14</v>
      </c>
      <c r="F165" s="7">
        <v>1.0416666666666666E-2</v>
      </c>
      <c r="G165" s="11">
        <v>5.208333333333337E-2</v>
      </c>
    </row>
    <row r="166" spans="1:7" hidden="1">
      <c r="A166" s="6">
        <v>40323</v>
      </c>
      <c r="B166" s="5">
        <v>5</v>
      </c>
      <c r="C166" s="5" t="s">
        <v>6</v>
      </c>
      <c r="D166" s="4">
        <v>22</v>
      </c>
      <c r="E166" s="9">
        <v>14</v>
      </c>
      <c r="F166" s="7">
        <v>0</v>
      </c>
      <c r="G166" s="11">
        <v>8.3333333333333315E-2</v>
      </c>
    </row>
    <row r="167" spans="1:7" hidden="1">
      <c r="A167" s="6">
        <v>40323</v>
      </c>
      <c r="B167" s="5">
        <v>5</v>
      </c>
      <c r="C167" s="5" t="s">
        <v>6</v>
      </c>
      <c r="D167" s="4">
        <v>22</v>
      </c>
      <c r="E167" s="9">
        <v>14</v>
      </c>
      <c r="F167" s="7">
        <v>6.9444444444444441E-3</v>
      </c>
      <c r="G167" s="11">
        <v>0.16666666666666666</v>
      </c>
    </row>
    <row r="168" spans="1:7" hidden="1">
      <c r="A168" s="6">
        <v>40323</v>
      </c>
      <c r="B168" s="5">
        <v>5</v>
      </c>
      <c r="C168" s="5" t="s">
        <v>6</v>
      </c>
      <c r="D168" s="4">
        <v>22</v>
      </c>
      <c r="E168" s="9">
        <v>14</v>
      </c>
      <c r="F168" s="7">
        <v>6.9444444444444441E-3</v>
      </c>
      <c r="G168" s="11">
        <v>0.14583333333333326</v>
      </c>
    </row>
    <row r="169" spans="1:7" hidden="1">
      <c r="A169" s="6">
        <v>40323</v>
      </c>
      <c r="B169" s="5">
        <v>5</v>
      </c>
      <c r="C169" s="5" t="s">
        <v>6</v>
      </c>
      <c r="D169" s="4">
        <v>22</v>
      </c>
      <c r="E169" s="9">
        <v>14</v>
      </c>
      <c r="F169" s="7">
        <v>6.9444444444444441E-3</v>
      </c>
      <c r="G169" s="11">
        <v>0.26041666666666669</v>
      </c>
    </row>
    <row r="170" spans="1:7" hidden="1">
      <c r="A170" s="6">
        <v>40323</v>
      </c>
      <c r="B170" s="5">
        <v>5</v>
      </c>
      <c r="C170" s="5" t="s">
        <v>6</v>
      </c>
      <c r="D170" s="4">
        <v>22</v>
      </c>
      <c r="E170" s="9">
        <v>14</v>
      </c>
      <c r="F170" s="7">
        <v>0</v>
      </c>
      <c r="G170" s="11">
        <v>5.208333333333337E-2</v>
      </c>
    </row>
    <row r="171" spans="1:7" hidden="1">
      <c r="A171" s="6">
        <v>40324</v>
      </c>
      <c r="B171" s="5">
        <v>5</v>
      </c>
      <c r="C171" s="5" t="s">
        <v>7</v>
      </c>
      <c r="D171" s="4">
        <v>22</v>
      </c>
      <c r="E171" s="9">
        <v>10</v>
      </c>
      <c r="F171" s="7">
        <v>6.9444444444444441E-3</v>
      </c>
      <c r="G171" s="11">
        <v>7.2916666666666671E-2</v>
      </c>
    </row>
    <row r="172" spans="1:7" hidden="1">
      <c r="A172" s="6">
        <v>40324</v>
      </c>
      <c r="B172" s="5">
        <v>5</v>
      </c>
      <c r="C172" s="5" t="s">
        <v>7</v>
      </c>
      <c r="D172" s="4">
        <v>22</v>
      </c>
      <c r="E172" s="9">
        <v>10</v>
      </c>
      <c r="F172" s="7">
        <v>3.472222222222222E-3</v>
      </c>
      <c r="G172" s="11">
        <v>0.16666666666666677</v>
      </c>
    </row>
    <row r="173" spans="1:7" hidden="1">
      <c r="A173" s="6">
        <v>40324</v>
      </c>
      <c r="B173" s="5">
        <v>5</v>
      </c>
      <c r="C173" s="5" t="s">
        <v>7</v>
      </c>
      <c r="D173" s="4">
        <v>22</v>
      </c>
      <c r="E173" s="9">
        <v>10</v>
      </c>
      <c r="F173" s="7">
        <v>0</v>
      </c>
      <c r="G173" s="11">
        <v>7.2916666666666657E-2</v>
      </c>
    </row>
    <row r="174" spans="1:7" hidden="1">
      <c r="A174" s="6">
        <v>40324</v>
      </c>
      <c r="B174" s="5">
        <v>5</v>
      </c>
      <c r="C174" s="5" t="s">
        <v>7</v>
      </c>
      <c r="D174" s="4">
        <v>22</v>
      </c>
      <c r="E174" s="9">
        <v>10</v>
      </c>
      <c r="F174" s="7">
        <v>0</v>
      </c>
      <c r="G174" s="11">
        <v>0.16666666666666666</v>
      </c>
    </row>
    <row r="175" spans="1:7" hidden="1">
      <c r="A175" s="6">
        <v>40324</v>
      </c>
      <c r="B175" s="5">
        <v>5</v>
      </c>
      <c r="C175" s="5" t="s">
        <v>7</v>
      </c>
      <c r="D175" s="4">
        <v>22</v>
      </c>
      <c r="E175" s="9">
        <v>10</v>
      </c>
      <c r="F175" s="7">
        <v>6.9444444444444441E-3</v>
      </c>
      <c r="G175" s="11">
        <v>0.14583333333333337</v>
      </c>
    </row>
    <row r="176" spans="1:7" hidden="1">
      <c r="A176" s="6">
        <v>40324</v>
      </c>
      <c r="B176" s="5">
        <v>5</v>
      </c>
      <c r="C176" s="5" t="s">
        <v>7</v>
      </c>
      <c r="D176" s="4">
        <v>22</v>
      </c>
      <c r="E176" s="9">
        <v>10</v>
      </c>
      <c r="F176" s="7">
        <v>0</v>
      </c>
      <c r="G176" s="11">
        <v>7.291666666666663E-2</v>
      </c>
    </row>
    <row r="177" spans="1:7" hidden="1">
      <c r="A177" s="6">
        <v>40324</v>
      </c>
      <c r="B177" s="5">
        <v>5</v>
      </c>
      <c r="C177" s="5" t="s">
        <v>7</v>
      </c>
      <c r="D177" s="4">
        <v>22</v>
      </c>
      <c r="E177" s="9">
        <v>14</v>
      </c>
      <c r="F177" s="7">
        <v>6.9444444444444441E-3</v>
      </c>
      <c r="G177" s="11">
        <v>0.19097222222222224</v>
      </c>
    </row>
    <row r="178" spans="1:7" hidden="1">
      <c r="A178" s="6">
        <v>40324</v>
      </c>
      <c r="B178" s="5">
        <v>5</v>
      </c>
      <c r="C178" s="5" t="s">
        <v>7</v>
      </c>
      <c r="D178" s="4">
        <v>22</v>
      </c>
      <c r="E178" s="9">
        <v>14</v>
      </c>
      <c r="F178" s="7">
        <v>0</v>
      </c>
      <c r="G178" s="11">
        <v>0.12152777777777779</v>
      </c>
    </row>
    <row r="179" spans="1:7" hidden="1">
      <c r="A179" s="6">
        <v>40324</v>
      </c>
      <c r="B179" s="5">
        <v>5</v>
      </c>
      <c r="C179" s="5" t="s">
        <v>7</v>
      </c>
      <c r="D179" s="4">
        <v>22</v>
      </c>
      <c r="E179" s="9">
        <v>14</v>
      </c>
      <c r="F179" s="7">
        <v>0</v>
      </c>
      <c r="G179" s="11">
        <v>0.23611111111111108</v>
      </c>
    </row>
    <row r="180" spans="1:7" hidden="1">
      <c r="A180" s="6">
        <v>40324</v>
      </c>
      <c r="B180" s="5">
        <v>5</v>
      </c>
      <c r="C180" s="5" t="s">
        <v>7</v>
      </c>
      <c r="D180" s="4">
        <v>22</v>
      </c>
      <c r="E180" s="9">
        <v>14</v>
      </c>
      <c r="F180" s="7">
        <v>6.9444444444444441E-3</v>
      </c>
      <c r="G180" s="11">
        <v>7.638888888888884E-2</v>
      </c>
    </row>
    <row r="181" spans="1:7" hidden="1">
      <c r="A181" s="6">
        <v>40324</v>
      </c>
      <c r="B181" s="5">
        <v>5</v>
      </c>
      <c r="C181" s="5" t="s">
        <v>7</v>
      </c>
      <c r="D181" s="4">
        <v>22</v>
      </c>
      <c r="E181" s="9">
        <v>14</v>
      </c>
      <c r="F181" s="7">
        <v>1.0416666666666666E-2</v>
      </c>
      <c r="G181" s="11">
        <v>0.31250000000000006</v>
      </c>
    </row>
    <row r="182" spans="1:7" hidden="1">
      <c r="A182" s="6">
        <v>40324</v>
      </c>
      <c r="B182" s="5">
        <v>5</v>
      </c>
      <c r="C182" s="5" t="s">
        <v>7</v>
      </c>
      <c r="D182" s="4">
        <v>22</v>
      </c>
      <c r="E182" s="9">
        <v>9</v>
      </c>
      <c r="F182" s="7">
        <v>3.472222222222222E-3</v>
      </c>
      <c r="G182" s="11">
        <v>0.31250000000000006</v>
      </c>
    </row>
    <row r="183" spans="1:7" hidden="1">
      <c r="A183" s="6">
        <v>40324</v>
      </c>
      <c r="B183" s="5">
        <v>5</v>
      </c>
      <c r="C183" s="5" t="s">
        <v>7</v>
      </c>
      <c r="D183" s="4">
        <v>22</v>
      </c>
      <c r="E183" s="9">
        <v>9</v>
      </c>
      <c r="F183" s="7">
        <v>8.3333333333333332E-3</v>
      </c>
      <c r="G183" s="11">
        <v>0.31249999999999994</v>
      </c>
    </row>
    <row r="184" spans="1:7" hidden="1">
      <c r="A184" s="6">
        <v>40325</v>
      </c>
      <c r="B184" s="5">
        <v>5</v>
      </c>
      <c r="C184" s="5" t="s">
        <v>8</v>
      </c>
      <c r="D184" s="4">
        <v>22</v>
      </c>
      <c r="E184" s="9">
        <v>14</v>
      </c>
      <c r="F184" s="7">
        <v>6.9444444444444441E-3</v>
      </c>
      <c r="G184" s="11">
        <v>0.27083333333333337</v>
      </c>
    </row>
    <row r="185" spans="1:7" hidden="1">
      <c r="A185" s="6">
        <v>40325</v>
      </c>
      <c r="B185" s="5">
        <v>5</v>
      </c>
      <c r="C185" s="5" t="s">
        <v>8</v>
      </c>
      <c r="D185" s="4">
        <v>22</v>
      </c>
      <c r="E185" s="9">
        <v>9</v>
      </c>
      <c r="F185" s="7">
        <v>6.9444444444444441E-3</v>
      </c>
      <c r="G185" s="11">
        <v>0.27083333333333337</v>
      </c>
    </row>
    <row r="186" spans="1:7" hidden="1">
      <c r="A186" s="6">
        <v>40325</v>
      </c>
      <c r="B186" s="5">
        <v>5</v>
      </c>
      <c r="C186" s="5" t="s">
        <v>8</v>
      </c>
      <c r="D186" s="4">
        <v>22</v>
      </c>
      <c r="E186" s="9">
        <v>10</v>
      </c>
      <c r="F186" s="7">
        <v>2.4305555555555556E-2</v>
      </c>
      <c r="G186" s="11">
        <v>0.27083333333333331</v>
      </c>
    </row>
    <row r="187" spans="1:7" hidden="1">
      <c r="A187" s="6">
        <v>40325</v>
      </c>
      <c r="B187" s="5">
        <v>5</v>
      </c>
      <c r="C187" s="5" t="s">
        <v>8</v>
      </c>
      <c r="D187" s="4">
        <v>22</v>
      </c>
      <c r="E187" s="9">
        <v>10</v>
      </c>
      <c r="F187" s="7">
        <v>2.0833333333333332E-2</v>
      </c>
      <c r="G187" s="11">
        <v>0.27083333333333337</v>
      </c>
    </row>
    <row r="188" spans="1:7" hidden="1">
      <c r="A188" s="6">
        <v>40325</v>
      </c>
      <c r="B188" s="5">
        <v>5</v>
      </c>
      <c r="C188" s="5" t="s">
        <v>8</v>
      </c>
      <c r="D188" s="4">
        <v>22</v>
      </c>
      <c r="E188" s="9">
        <v>10</v>
      </c>
      <c r="F188" s="7">
        <v>1.0416666666666666E-2</v>
      </c>
      <c r="G188" s="11">
        <v>0.27083333333333337</v>
      </c>
    </row>
    <row r="189" spans="1:7" hidden="1">
      <c r="A189" s="6">
        <v>40325</v>
      </c>
      <c r="B189" s="5">
        <v>5</v>
      </c>
      <c r="C189" s="5" t="s">
        <v>8</v>
      </c>
      <c r="D189" s="4">
        <v>22</v>
      </c>
      <c r="E189" s="9">
        <v>9</v>
      </c>
      <c r="F189" s="7">
        <v>3.472222222222222E-3</v>
      </c>
      <c r="G189" s="11">
        <v>0.16666666666666666</v>
      </c>
    </row>
    <row r="190" spans="1:7" hidden="1">
      <c r="A190" s="6">
        <v>40325</v>
      </c>
      <c r="B190" s="5">
        <v>5</v>
      </c>
      <c r="C190" s="5" t="s">
        <v>8</v>
      </c>
      <c r="D190" s="4">
        <v>22</v>
      </c>
      <c r="E190" s="9">
        <v>9</v>
      </c>
      <c r="F190" s="7">
        <v>0</v>
      </c>
      <c r="G190" s="11">
        <v>0.10416666666666663</v>
      </c>
    </row>
    <row r="191" spans="1:7" hidden="1">
      <c r="A191" s="6">
        <v>40325</v>
      </c>
      <c r="B191" s="5">
        <v>5</v>
      </c>
      <c r="C191" s="5" t="s">
        <v>8</v>
      </c>
      <c r="D191" s="4">
        <v>22</v>
      </c>
      <c r="E191" s="9">
        <v>9</v>
      </c>
      <c r="F191" s="7">
        <v>1.0416666666666666E-2</v>
      </c>
      <c r="G191" s="11">
        <v>0.13541666666666666</v>
      </c>
    </row>
    <row r="192" spans="1:7" hidden="1">
      <c r="A192" s="6">
        <v>40325</v>
      </c>
      <c r="B192" s="5">
        <v>5</v>
      </c>
      <c r="C192" s="5" t="s">
        <v>8</v>
      </c>
      <c r="D192" s="4">
        <v>22</v>
      </c>
      <c r="E192" s="9">
        <v>9</v>
      </c>
      <c r="F192" s="7">
        <v>0</v>
      </c>
      <c r="G192" s="11">
        <v>0.13541666666666669</v>
      </c>
    </row>
    <row r="193" spans="1:7" hidden="1">
      <c r="A193" s="6">
        <v>40325</v>
      </c>
      <c r="B193" s="5">
        <v>5</v>
      </c>
      <c r="C193" s="5" t="s">
        <v>8</v>
      </c>
      <c r="D193" s="4">
        <v>22</v>
      </c>
      <c r="E193" s="9">
        <v>14</v>
      </c>
      <c r="F193" s="7">
        <v>3.472222222222222E-3</v>
      </c>
      <c r="G193" s="11">
        <v>0.27083333333333331</v>
      </c>
    </row>
    <row r="194" spans="1:7" hidden="1">
      <c r="A194" s="6">
        <v>40325</v>
      </c>
      <c r="B194" s="5">
        <v>5</v>
      </c>
      <c r="C194" s="5" t="s">
        <v>8</v>
      </c>
      <c r="D194" s="4">
        <v>22</v>
      </c>
      <c r="E194" s="9">
        <v>14</v>
      </c>
      <c r="F194" s="7">
        <v>6.9444444444444441E-3</v>
      </c>
      <c r="G194" s="11">
        <v>0.27083333333333337</v>
      </c>
    </row>
    <row r="195" spans="1:7" hidden="1">
      <c r="A195" s="6">
        <v>40326</v>
      </c>
      <c r="B195" s="5">
        <v>5</v>
      </c>
      <c r="C195" s="5" t="s">
        <v>9</v>
      </c>
      <c r="D195" s="4">
        <v>22</v>
      </c>
      <c r="E195" s="9">
        <v>10</v>
      </c>
      <c r="F195" s="7">
        <v>2.7777777777777779E-3</v>
      </c>
      <c r="G195" s="11">
        <v>0.14583333333333329</v>
      </c>
    </row>
    <row r="196" spans="1:7" hidden="1">
      <c r="A196" s="6">
        <v>40326</v>
      </c>
      <c r="B196" s="5">
        <v>5</v>
      </c>
      <c r="C196" s="5" t="s">
        <v>9</v>
      </c>
      <c r="D196" s="4">
        <v>22</v>
      </c>
      <c r="E196" s="9">
        <v>10</v>
      </c>
      <c r="F196" s="7">
        <v>0</v>
      </c>
      <c r="G196" s="11">
        <v>8.6805555555555469E-2</v>
      </c>
    </row>
    <row r="197" spans="1:7" hidden="1">
      <c r="A197" s="6">
        <v>40326</v>
      </c>
      <c r="B197" s="5">
        <v>5</v>
      </c>
      <c r="C197" s="5" t="s">
        <v>9</v>
      </c>
      <c r="D197" s="4">
        <v>22</v>
      </c>
      <c r="E197" s="9">
        <v>14</v>
      </c>
      <c r="F197" s="7">
        <v>6.9444444444444441E-3</v>
      </c>
      <c r="G197" s="11">
        <v>0.31250000000000006</v>
      </c>
    </row>
    <row r="198" spans="1:7" hidden="1">
      <c r="A198" s="6">
        <v>40326</v>
      </c>
      <c r="B198" s="5">
        <v>5</v>
      </c>
      <c r="C198" s="5" t="s">
        <v>9</v>
      </c>
      <c r="D198" s="4">
        <v>22</v>
      </c>
      <c r="E198" s="9">
        <v>10</v>
      </c>
      <c r="F198" s="7">
        <v>0</v>
      </c>
      <c r="G198" s="11">
        <v>4.1666666666666741E-2</v>
      </c>
    </row>
    <row r="199" spans="1:7" hidden="1">
      <c r="A199" s="6">
        <v>40326</v>
      </c>
      <c r="B199" s="5">
        <v>5</v>
      </c>
      <c r="C199" s="5" t="s">
        <v>9</v>
      </c>
      <c r="D199" s="4">
        <v>22</v>
      </c>
      <c r="E199" s="9">
        <v>10</v>
      </c>
      <c r="F199" s="7">
        <v>3.472222222222222E-3</v>
      </c>
      <c r="G199" s="11">
        <v>0.16319444444444445</v>
      </c>
    </row>
    <row r="200" spans="1:7" hidden="1">
      <c r="A200" s="6">
        <v>40326</v>
      </c>
      <c r="B200" s="5">
        <v>5</v>
      </c>
      <c r="C200" s="5" t="s">
        <v>9</v>
      </c>
      <c r="D200" s="4">
        <v>22</v>
      </c>
      <c r="E200" s="9">
        <v>14</v>
      </c>
      <c r="F200" s="7">
        <v>0</v>
      </c>
      <c r="G200" s="11">
        <v>0.125</v>
      </c>
    </row>
    <row r="201" spans="1:7" hidden="1">
      <c r="A201" s="6">
        <v>40326</v>
      </c>
      <c r="B201" s="5">
        <v>5</v>
      </c>
      <c r="C201" s="5" t="s">
        <v>9</v>
      </c>
      <c r="D201" s="4">
        <v>22</v>
      </c>
      <c r="E201" s="9">
        <v>14</v>
      </c>
      <c r="F201" s="7">
        <v>3.472222222222222E-3</v>
      </c>
      <c r="G201" s="11">
        <v>0.18750000000000003</v>
      </c>
    </row>
    <row r="202" spans="1:7" hidden="1">
      <c r="A202" s="6">
        <v>40326</v>
      </c>
      <c r="B202" s="5">
        <v>5</v>
      </c>
      <c r="C202" s="5" t="s">
        <v>9</v>
      </c>
      <c r="D202" s="4">
        <v>22</v>
      </c>
      <c r="E202" s="9">
        <v>14</v>
      </c>
      <c r="F202" s="7">
        <v>3.472222222222222E-3</v>
      </c>
      <c r="G202" s="11">
        <v>8.3333333333333301E-2</v>
      </c>
    </row>
    <row r="203" spans="1:7" hidden="1">
      <c r="A203" s="6">
        <v>40326</v>
      </c>
      <c r="B203" s="5">
        <v>5</v>
      </c>
      <c r="C203" s="5" t="s">
        <v>9</v>
      </c>
      <c r="D203" s="4">
        <v>22</v>
      </c>
      <c r="E203" s="9">
        <v>14</v>
      </c>
      <c r="F203" s="7">
        <v>0</v>
      </c>
      <c r="G203" s="11">
        <v>0.22916666666666663</v>
      </c>
    </row>
    <row r="204" spans="1:7" hidden="1">
      <c r="A204" s="6">
        <v>40326</v>
      </c>
      <c r="B204" s="5">
        <v>5</v>
      </c>
      <c r="C204" s="5" t="s">
        <v>9</v>
      </c>
      <c r="D204" s="4">
        <v>22</v>
      </c>
      <c r="E204" s="9">
        <v>10</v>
      </c>
      <c r="F204" s="7">
        <v>0</v>
      </c>
      <c r="G204" s="11">
        <v>0.1875</v>
      </c>
    </row>
    <row r="205" spans="1:7" hidden="1">
      <c r="A205" s="6">
        <v>40326</v>
      </c>
      <c r="B205" s="5">
        <v>5</v>
      </c>
      <c r="C205" s="5" t="s">
        <v>9</v>
      </c>
      <c r="D205" s="4">
        <v>22</v>
      </c>
      <c r="E205" s="9">
        <v>9</v>
      </c>
      <c r="F205" s="7">
        <v>3.472222222222222E-3</v>
      </c>
      <c r="G205" s="11">
        <v>0.31250000000000006</v>
      </c>
    </row>
    <row r="206" spans="1:7" hidden="1">
      <c r="A206" s="6">
        <v>40326</v>
      </c>
      <c r="B206" s="5">
        <v>5</v>
      </c>
      <c r="C206" s="5" t="s">
        <v>9</v>
      </c>
      <c r="D206" s="4">
        <v>22</v>
      </c>
      <c r="E206" s="9">
        <v>10</v>
      </c>
      <c r="F206" s="7">
        <v>1.7361111111111112E-2</v>
      </c>
      <c r="G206" s="11">
        <v>0.31250000000000006</v>
      </c>
    </row>
    <row r="207" spans="1:7" hidden="1">
      <c r="A207" s="6">
        <v>40327</v>
      </c>
      <c r="B207" s="5">
        <v>5</v>
      </c>
      <c r="C207" s="5" t="s">
        <v>10</v>
      </c>
      <c r="D207" s="4">
        <v>22</v>
      </c>
      <c r="E207" s="9">
        <v>9</v>
      </c>
      <c r="F207" s="7">
        <v>5.5555555555555558E-3</v>
      </c>
      <c r="G207" s="11">
        <v>0.27083333333333331</v>
      </c>
    </row>
    <row r="208" spans="1:7" hidden="1">
      <c r="A208" s="6">
        <v>40327</v>
      </c>
      <c r="B208" s="5">
        <v>5</v>
      </c>
      <c r="C208" s="5" t="s">
        <v>10</v>
      </c>
      <c r="D208" s="4">
        <v>22</v>
      </c>
      <c r="E208" s="9">
        <v>9</v>
      </c>
      <c r="F208" s="7">
        <v>6.9444444444444441E-3</v>
      </c>
      <c r="G208" s="11">
        <v>0.26041666666666669</v>
      </c>
    </row>
    <row r="209" spans="1:7" hidden="1">
      <c r="A209" s="6">
        <v>40327</v>
      </c>
      <c r="B209" s="5">
        <v>5</v>
      </c>
      <c r="C209" s="5" t="s">
        <v>10</v>
      </c>
      <c r="D209" s="4">
        <v>22</v>
      </c>
      <c r="E209" s="9">
        <v>10</v>
      </c>
      <c r="F209" s="7">
        <v>2.0833333333333332E-2</v>
      </c>
      <c r="G209" s="11">
        <v>0.27083333333333337</v>
      </c>
    </row>
    <row r="210" spans="1:7" hidden="1">
      <c r="A210" s="6">
        <v>40327</v>
      </c>
      <c r="B210" s="5">
        <v>5</v>
      </c>
      <c r="C210" s="5" t="s">
        <v>10</v>
      </c>
      <c r="D210" s="4">
        <v>22</v>
      </c>
      <c r="E210" s="9">
        <v>14</v>
      </c>
      <c r="F210" s="7">
        <v>0</v>
      </c>
      <c r="G210" s="11">
        <v>0.22222222222222218</v>
      </c>
    </row>
    <row r="211" spans="1:7" hidden="1">
      <c r="A211" s="6">
        <v>40327</v>
      </c>
      <c r="B211" s="5">
        <v>5</v>
      </c>
      <c r="C211" s="5" t="s">
        <v>10</v>
      </c>
      <c r="D211" s="4">
        <v>22</v>
      </c>
      <c r="E211" s="9">
        <v>14</v>
      </c>
      <c r="F211" s="7">
        <v>6.9444444444444441E-3</v>
      </c>
      <c r="G211" s="11">
        <v>4.861111111111116E-2</v>
      </c>
    </row>
    <row r="212" spans="1:7" hidden="1">
      <c r="A212" s="6">
        <v>40327</v>
      </c>
      <c r="B212" s="5">
        <v>5</v>
      </c>
      <c r="C212" s="5" t="s">
        <v>10</v>
      </c>
      <c r="D212" s="4">
        <v>22</v>
      </c>
      <c r="E212" s="9">
        <v>14</v>
      </c>
      <c r="F212" s="7">
        <v>6.9444444444444441E-3</v>
      </c>
      <c r="G212" s="11">
        <v>0.26041666666666669</v>
      </c>
    </row>
    <row r="213" spans="1:7" hidden="1">
      <c r="A213" s="6">
        <v>40327</v>
      </c>
      <c r="B213" s="5">
        <v>5</v>
      </c>
      <c r="C213" s="5" t="s">
        <v>10</v>
      </c>
      <c r="D213" s="4">
        <v>22</v>
      </c>
      <c r="E213" s="9">
        <v>14</v>
      </c>
      <c r="F213" s="7">
        <v>3.472222222222222E-3</v>
      </c>
      <c r="G213" s="11">
        <v>0.23263888888888887</v>
      </c>
    </row>
    <row r="214" spans="1:7" hidden="1">
      <c r="A214" s="6">
        <v>40327</v>
      </c>
      <c r="B214" s="5">
        <v>5</v>
      </c>
      <c r="C214" s="5" t="s">
        <v>10</v>
      </c>
      <c r="D214" s="4">
        <v>22</v>
      </c>
      <c r="E214" s="9">
        <v>14</v>
      </c>
      <c r="F214" s="7">
        <v>0</v>
      </c>
      <c r="G214" s="11">
        <v>3.819444444444442E-2</v>
      </c>
    </row>
    <row r="215" spans="1:7" hidden="1">
      <c r="A215" s="6">
        <v>40327</v>
      </c>
      <c r="B215" s="5">
        <v>5</v>
      </c>
      <c r="C215" s="5" t="s">
        <v>10</v>
      </c>
      <c r="D215" s="4">
        <v>22</v>
      </c>
      <c r="E215" s="9">
        <v>9</v>
      </c>
      <c r="F215" s="7">
        <v>1.0416666666666666E-2</v>
      </c>
      <c r="G215" s="11">
        <v>0.27083333333333337</v>
      </c>
    </row>
    <row r="216" spans="1:7" hidden="1">
      <c r="A216" s="6">
        <v>40327</v>
      </c>
      <c r="B216" s="5">
        <v>5</v>
      </c>
      <c r="C216" s="5" t="s">
        <v>10</v>
      </c>
      <c r="D216" s="4">
        <v>22</v>
      </c>
      <c r="E216" s="9">
        <v>10</v>
      </c>
      <c r="F216" s="7">
        <v>0</v>
      </c>
      <c r="G216" s="11">
        <v>0.26041666666666669</v>
      </c>
    </row>
    <row r="217" spans="1:7" hidden="1">
      <c r="A217" s="6">
        <v>40327</v>
      </c>
      <c r="B217" s="5">
        <v>5</v>
      </c>
      <c r="C217" s="5" t="s">
        <v>10</v>
      </c>
      <c r="D217" s="4">
        <v>22</v>
      </c>
      <c r="E217" s="9">
        <v>10</v>
      </c>
      <c r="F217" s="7">
        <v>1.0416666666666666E-2</v>
      </c>
      <c r="G217" s="11">
        <v>0.27083333333333331</v>
      </c>
    </row>
    <row r="218" spans="1:7" hidden="1">
      <c r="A218" s="6">
        <v>40330</v>
      </c>
      <c r="B218" s="5">
        <v>6</v>
      </c>
      <c r="C218" s="5" t="s">
        <v>6</v>
      </c>
      <c r="D218" s="4">
        <v>23</v>
      </c>
      <c r="E218" s="9">
        <v>10</v>
      </c>
      <c r="F218" s="7">
        <v>1.0416666666666666E-2</v>
      </c>
      <c r="G218" s="11">
        <v>0.31250000000000006</v>
      </c>
    </row>
    <row r="219" spans="1:7" hidden="1">
      <c r="A219" s="6">
        <v>40330</v>
      </c>
      <c r="B219" s="5">
        <v>6</v>
      </c>
      <c r="C219" s="5" t="s">
        <v>6</v>
      </c>
      <c r="D219" s="4">
        <v>23</v>
      </c>
      <c r="E219" s="9">
        <v>14</v>
      </c>
      <c r="F219" s="7">
        <v>0</v>
      </c>
      <c r="G219" s="11">
        <v>0.15625</v>
      </c>
    </row>
    <row r="220" spans="1:7" hidden="1">
      <c r="A220" s="6">
        <v>40330</v>
      </c>
      <c r="B220" s="5">
        <v>6</v>
      </c>
      <c r="C220" s="5" t="s">
        <v>6</v>
      </c>
      <c r="D220" s="4">
        <v>23</v>
      </c>
      <c r="E220" s="9">
        <v>10</v>
      </c>
      <c r="F220" s="7">
        <v>3.472222222222222E-3</v>
      </c>
      <c r="G220" s="11">
        <v>0.31249999999999994</v>
      </c>
    </row>
    <row r="221" spans="1:7" hidden="1">
      <c r="A221" s="6">
        <v>40330</v>
      </c>
      <c r="B221" s="5">
        <v>6</v>
      </c>
      <c r="C221" s="5" t="s">
        <v>6</v>
      </c>
      <c r="D221" s="4">
        <v>23</v>
      </c>
      <c r="E221" s="9">
        <v>10</v>
      </c>
      <c r="F221" s="7">
        <v>3.472222222222222E-3</v>
      </c>
      <c r="G221" s="11">
        <v>0.31250000000000006</v>
      </c>
    </row>
    <row r="222" spans="1:7" hidden="1">
      <c r="A222" s="6">
        <v>40330</v>
      </c>
      <c r="B222" s="5">
        <v>6</v>
      </c>
      <c r="C222" s="5" t="s">
        <v>6</v>
      </c>
      <c r="D222" s="4">
        <v>23</v>
      </c>
      <c r="E222" s="9">
        <v>14</v>
      </c>
      <c r="F222" s="7">
        <v>6.9444444444444441E-3</v>
      </c>
      <c r="G222" s="11">
        <v>0.29166666666666669</v>
      </c>
    </row>
    <row r="223" spans="1:7" hidden="1">
      <c r="A223" s="6">
        <v>40330</v>
      </c>
      <c r="B223" s="5">
        <v>6</v>
      </c>
      <c r="C223" s="5" t="s">
        <v>6</v>
      </c>
      <c r="D223" s="4">
        <v>23</v>
      </c>
      <c r="E223" s="9">
        <v>14</v>
      </c>
      <c r="F223" s="7">
        <v>6.9444444444444441E-3</v>
      </c>
      <c r="G223" s="11">
        <v>8.3333333333333315E-2</v>
      </c>
    </row>
    <row r="224" spans="1:7" hidden="1">
      <c r="A224" s="6">
        <v>40330</v>
      </c>
      <c r="B224" s="5">
        <v>6</v>
      </c>
      <c r="C224" s="5" t="s">
        <v>6</v>
      </c>
      <c r="D224" s="4">
        <v>23</v>
      </c>
      <c r="E224" s="9">
        <v>14</v>
      </c>
      <c r="F224" s="7">
        <v>0</v>
      </c>
      <c r="G224" s="11">
        <v>9.3749999999999986E-2</v>
      </c>
    </row>
    <row r="225" spans="1:7" hidden="1">
      <c r="A225" s="6">
        <v>40330</v>
      </c>
      <c r="B225" s="5">
        <v>6</v>
      </c>
      <c r="C225" s="5" t="s">
        <v>6</v>
      </c>
      <c r="D225" s="4">
        <v>23</v>
      </c>
      <c r="E225" s="9">
        <v>9</v>
      </c>
      <c r="F225" s="7">
        <v>1.0416666666666666E-2</v>
      </c>
      <c r="G225" s="11">
        <v>0.31250000000000006</v>
      </c>
    </row>
    <row r="226" spans="1:7" hidden="1">
      <c r="A226" s="6">
        <v>40331</v>
      </c>
      <c r="B226" s="5">
        <v>6</v>
      </c>
      <c r="C226" s="5" t="s">
        <v>7</v>
      </c>
      <c r="D226" s="4">
        <v>23</v>
      </c>
      <c r="E226" s="9">
        <v>10</v>
      </c>
      <c r="F226" s="7">
        <v>1.7361111111111112E-2</v>
      </c>
      <c r="G226" s="11">
        <v>0.31250000000000006</v>
      </c>
    </row>
    <row r="227" spans="1:7" hidden="1">
      <c r="A227" s="6">
        <v>40331</v>
      </c>
      <c r="B227" s="5">
        <v>6</v>
      </c>
      <c r="C227" s="5" t="s">
        <v>7</v>
      </c>
      <c r="D227" s="4">
        <v>23</v>
      </c>
      <c r="E227" s="9">
        <v>10</v>
      </c>
      <c r="F227" s="7">
        <v>3.472222222222222E-3</v>
      </c>
      <c r="G227" s="11">
        <v>0.31249999999999994</v>
      </c>
    </row>
    <row r="228" spans="1:7" hidden="1">
      <c r="A228" s="6">
        <v>40331</v>
      </c>
      <c r="B228" s="5">
        <v>6</v>
      </c>
      <c r="C228" s="5" t="s">
        <v>7</v>
      </c>
      <c r="D228" s="4">
        <v>23</v>
      </c>
      <c r="E228" s="9">
        <v>10</v>
      </c>
      <c r="F228" s="7">
        <v>1.0416666666666666E-2</v>
      </c>
      <c r="G228" s="11">
        <v>0.30208333333333343</v>
      </c>
    </row>
    <row r="229" spans="1:7" hidden="1">
      <c r="A229" s="6">
        <v>40331</v>
      </c>
      <c r="B229" s="5">
        <v>6</v>
      </c>
      <c r="C229" s="5" t="s">
        <v>7</v>
      </c>
      <c r="D229" s="4">
        <v>23</v>
      </c>
      <c r="E229" s="9">
        <v>14</v>
      </c>
      <c r="F229" s="7">
        <v>6.9444444444444441E-3</v>
      </c>
      <c r="G229" s="11">
        <v>7.291666666666663E-2</v>
      </c>
    </row>
    <row r="230" spans="1:7" hidden="1">
      <c r="A230" s="6">
        <v>40331</v>
      </c>
      <c r="B230" s="5">
        <v>6</v>
      </c>
      <c r="C230" s="5" t="s">
        <v>7</v>
      </c>
      <c r="D230" s="4">
        <v>23</v>
      </c>
      <c r="E230" s="9">
        <v>14</v>
      </c>
      <c r="F230" s="7">
        <v>0</v>
      </c>
      <c r="G230" s="11">
        <v>0.23958333333333329</v>
      </c>
    </row>
    <row r="231" spans="1:7" hidden="1">
      <c r="A231" s="6">
        <v>40331</v>
      </c>
      <c r="B231" s="5">
        <v>6</v>
      </c>
      <c r="C231" s="5" t="s">
        <v>7</v>
      </c>
      <c r="D231" s="4">
        <v>23</v>
      </c>
      <c r="E231" s="9">
        <v>14</v>
      </c>
      <c r="F231" s="7">
        <v>6.9444444444444441E-3</v>
      </c>
      <c r="G231" s="11">
        <v>4.166666666666663E-2</v>
      </c>
    </row>
    <row r="232" spans="1:7" hidden="1">
      <c r="A232" s="6">
        <v>40331</v>
      </c>
      <c r="B232" s="5">
        <v>6</v>
      </c>
      <c r="C232" s="5" t="s">
        <v>7</v>
      </c>
      <c r="D232" s="4">
        <v>23</v>
      </c>
      <c r="E232" s="9">
        <v>14</v>
      </c>
      <c r="F232" s="7">
        <v>0</v>
      </c>
      <c r="G232" s="11">
        <v>0.26041666666666669</v>
      </c>
    </row>
    <row r="233" spans="1:7" hidden="1">
      <c r="A233" s="6">
        <v>40331</v>
      </c>
      <c r="B233" s="5">
        <v>6</v>
      </c>
      <c r="C233" s="5" t="s">
        <v>7</v>
      </c>
      <c r="D233" s="4">
        <v>23</v>
      </c>
      <c r="E233" s="9">
        <v>9</v>
      </c>
      <c r="F233" s="7">
        <v>6.9444444444444441E-3</v>
      </c>
      <c r="G233" s="11">
        <v>0.11458333333333326</v>
      </c>
    </row>
    <row r="234" spans="1:7" hidden="1">
      <c r="A234" s="6">
        <v>40331</v>
      </c>
      <c r="B234" s="5">
        <v>6</v>
      </c>
      <c r="C234" s="5" t="s">
        <v>7</v>
      </c>
      <c r="D234" s="4">
        <v>23</v>
      </c>
      <c r="E234" s="9">
        <v>9</v>
      </c>
      <c r="F234" s="7">
        <v>6.9444444444444441E-3</v>
      </c>
      <c r="G234" s="11">
        <v>0.19791666666666666</v>
      </c>
    </row>
    <row r="235" spans="1:7" hidden="1">
      <c r="A235" s="6">
        <v>40331</v>
      </c>
      <c r="B235" s="5">
        <v>6</v>
      </c>
      <c r="C235" s="5" t="s">
        <v>7</v>
      </c>
      <c r="D235" s="4">
        <v>23</v>
      </c>
      <c r="E235" s="9">
        <v>9</v>
      </c>
      <c r="F235" s="7">
        <v>1.0416666666666666E-2</v>
      </c>
      <c r="G235" s="11">
        <v>0.30208333333333331</v>
      </c>
    </row>
    <row r="236" spans="1:7" hidden="1">
      <c r="A236" s="6">
        <v>40331</v>
      </c>
      <c r="B236" s="5">
        <v>6</v>
      </c>
      <c r="C236" s="5" t="s">
        <v>7</v>
      </c>
      <c r="D236" s="4">
        <v>23</v>
      </c>
      <c r="E236" s="9">
        <v>9</v>
      </c>
      <c r="F236" s="7">
        <v>3.472222222222222E-3</v>
      </c>
      <c r="G236" s="11">
        <v>0.31250000000000006</v>
      </c>
    </row>
    <row r="240" spans="1:7">
      <c r="F240" s="12"/>
    </row>
  </sheetData>
  <autoFilter ref="A2:G236">
    <filterColumn colId="3">
      <filters>
        <filter val="20"/>
      </filters>
    </filterColumn>
    <filterColumn colId="4">
      <filters>
        <filter val="10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AZ59"/>
  <sheetViews>
    <sheetView tabSelected="1" workbookViewId="0">
      <selection activeCell="H2" sqref="H2"/>
    </sheetView>
  </sheetViews>
  <sheetFormatPr baseColWidth="10" defaultRowHeight="15"/>
  <cols>
    <col min="10" max="10" width="12.42578125" customWidth="1"/>
  </cols>
  <sheetData>
    <row r="2" spans="1:52" ht="15.75" thickBot="1"/>
    <row r="3" spans="1:52" ht="15.75" thickBot="1">
      <c r="B3" s="55" t="s">
        <v>30</v>
      </c>
      <c r="C3" s="56"/>
      <c r="D3" s="57"/>
      <c r="E3" s="29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</row>
    <row r="4" spans="1:52" ht="15.75" thickBot="1">
      <c r="B4" s="58" t="s">
        <v>13</v>
      </c>
      <c r="C4" s="59"/>
      <c r="D4" s="60"/>
      <c r="E4" s="43" t="s">
        <v>15</v>
      </c>
      <c r="F4" s="44"/>
      <c r="G4" s="44"/>
      <c r="H4" s="45"/>
      <c r="I4" s="43" t="s">
        <v>16</v>
      </c>
      <c r="J4" s="44"/>
      <c r="K4" s="44"/>
      <c r="L4" s="45"/>
      <c r="M4" s="43" t="s">
        <v>17</v>
      </c>
      <c r="N4" s="44"/>
      <c r="O4" s="44"/>
      <c r="P4" s="45"/>
      <c r="Q4" s="43" t="s">
        <v>18</v>
      </c>
      <c r="R4" s="44"/>
      <c r="S4" s="44"/>
      <c r="T4" s="45"/>
      <c r="U4" s="43" t="s">
        <v>19</v>
      </c>
      <c r="V4" s="44"/>
      <c r="W4" s="44"/>
      <c r="X4" s="45"/>
      <c r="Y4" s="43" t="s">
        <v>20</v>
      </c>
      <c r="Z4" s="44"/>
      <c r="AA4" s="44"/>
      <c r="AB4" s="45"/>
      <c r="AC4" s="43" t="s">
        <v>21</v>
      </c>
      <c r="AD4" s="44"/>
      <c r="AE4" s="44"/>
      <c r="AF4" s="45"/>
      <c r="AG4" s="43" t="s">
        <v>22</v>
      </c>
      <c r="AH4" s="44"/>
      <c r="AI4" s="44"/>
      <c r="AJ4" s="45"/>
      <c r="AK4" s="43" t="s">
        <v>23</v>
      </c>
      <c r="AL4" s="44"/>
      <c r="AM4" s="44"/>
      <c r="AN4" s="45"/>
      <c r="AO4" s="43" t="s">
        <v>24</v>
      </c>
      <c r="AP4" s="44"/>
      <c r="AQ4" s="44"/>
      <c r="AR4" s="45"/>
      <c r="AS4" s="43" t="s">
        <v>25</v>
      </c>
      <c r="AT4" s="44"/>
      <c r="AU4" s="44"/>
      <c r="AV4" s="45"/>
      <c r="AW4" s="43" t="s">
        <v>26</v>
      </c>
      <c r="AX4" s="44"/>
      <c r="AY4" s="44"/>
      <c r="AZ4" s="45"/>
    </row>
    <row r="5" spans="1:52" ht="15.75" thickBot="1">
      <c r="B5" s="58" t="s">
        <v>14</v>
      </c>
      <c r="C5" s="59"/>
      <c r="D5" s="60"/>
      <c r="E5" s="14">
        <v>19</v>
      </c>
      <c r="F5" s="14">
        <v>20</v>
      </c>
      <c r="G5" s="14">
        <v>21</v>
      </c>
      <c r="H5" s="14">
        <v>22</v>
      </c>
      <c r="I5" s="14">
        <v>23</v>
      </c>
      <c r="J5" s="14">
        <v>24</v>
      </c>
      <c r="K5" s="14">
        <v>25</v>
      </c>
      <c r="L5" s="14">
        <v>26</v>
      </c>
      <c r="M5" s="14">
        <v>27</v>
      </c>
      <c r="N5" s="14">
        <v>28</v>
      </c>
      <c r="O5" s="14">
        <v>29</v>
      </c>
      <c r="P5" s="14">
        <v>30</v>
      </c>
      <c r="Q5" s="14">
        <v>31</v>
      </c>
      <c r="R5" s="14">
        <v>32</v>
      </c>
      <c r="S5" s="14">
        <v>33</v>
      </c>
      <c r="T5" s="14">
        <v>34</v>
      </c>
      <c r="U5" s="14">
        <v>35</v>
      </c>
      <c r="V5" s="14">
        <v>36</v>
      </c>
      <c r="W5" s="14">
        <v>37</v>
      </c>
      <c r="X5" s="14">
        <v>38</v>
      </c>
      <c r="Y5" s="14">
        <v>39</v>
      </c>
      <c r="Z5" s="14">
        <v>40</v>
      </c>
      <c r="AA5" s="14">
        <v>41</v>
      </c>
      <c r="AB5" s="14">
        <v>42</v>
      </c>
      <c r="AC5" s="14">
        <v>43</v>
      </c>
      <c r="AD5" s="14">
        <v>44</v>
      </c>
      <c r="AE5" s="14">
        <v>45</v>
      </c>
      <c r="AF5" s="14">
        <v>46</v>
      </c>
      <c r="AG5" s="14">
        <v>47</v>
      </c>
      <c r="AH5" s="14">
        <v>48</v>
      </c>
      <c r="AI5" s="14">
        <v>49</v>
      </c>
      <c r="AJ5" s="14">
        <v>50</v>
      </c>
      <c r="AK5" s="14">
        <v>1</v>
      </c>
      <c r="AL5" s="14">
        <v>2</v>
      </c>
      <c r="AM5" s="14">
        <v>3</v>
      </c>
      <c r="AN5" s="14">
        <v>4</v>
      </c>
      <c r="AO5" s="14">
        <v>5</v>
      </c>
      <c r="AP5" s="14">
        <v>6</v>
      </c>
      <c r="AQ5" s="14">
        <v>7</v>
      </c>
      <c r="AR5" s="14">
        <v>8</v>
      </c>
      <c r="AS5" s="14">
        <v>9</v>
      </c>
      <c r="AT5" s="14">
        <v>10</v>
      </c>
      <c r="AU5" s="14">
        <v>11</v>
      </c>
      <c r="AV5" s="14">
        <v>12</v>
      </c>
      <c r="AW5" s="14">
        <v>13</v>
      </c>
      <c r="AX5" s="14">
        <v>14</v>
      </c>
      <c r="AY5" s="14">
        <v>15</v>
      </c>
      <c r="AZ5" s="14">
        <v>16</v>
      </c>
    </row>
    <row r="6" spans="1:52" ht="15.75" thickBot="1">
      <c r="B6" s="46" t="s">
        <v>32</v>
      </c>
      <c r="C6" s="47"/>
      <c r="D6" s="35">
        <v>9</v>
      </c>
      <c r="E6" s="31">
        <f t="shared" ref="E6:I8" ca="1" si="0">IF((SUMPRODUCT((N°_SEMAINE=E$5)*(N°_MACHINE=$D6)*(Temps_NETTOYAGE)*(Temps_ouverture))&lt;&gt;0),SUMPRODUCT((N°_SEMAINE=E$5)*(N°_MACHINE=$D6)*(Temps_NETTOYAGE/Temps_ouverture))/SUMPRODUCT((N°_SEMAINE=E$5)*(N°_MACHINE=$D6)),"")</f>
        <v>3.8699886412304714E-2</v>
      </c>
      <c r="F6" s="31">
        <f t="shared" ca="1" si="0"/>
        <v>3.1396367521367527E-2</v>
      </c>
      <c r="G6" s="31">
        <f t="shared" ca="1" si="0"/>
        <v>3.7375773651635719E-2</v>
      </c>
      <c r="H6" s="31">
        <f t="shared" ca="1" si="0"/>
        <v>2.3447940947940948E-2</v>
      </c>
      <c r="I6" s="31">
        <f t="shared" ca="1" si="0"/>
        <v>3.4924196593888061E-2</v>
      </c>
      <c r="J6" s="31"/>
      <c r="K6" s="31"/>
      <c r="L6" s="31"/>
      <c r="M6" s="17"/>
      <c r="N6" s="15"/>
      <c r="O6" s="15"/>
      <c r="P6" s="16"/>
      <c r="Q6" s="18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6"/>
    </row>
    <row r="7" spans="1:52" ht="15.75" thickBot="1">
      <c r="B7" s="48"/>
      <c r="C7" s="49"/>
      <c r="D7" s="35">
        <v>10</v>
      </c>
      <c r="E7" s="31">
        <f t="shared" ca="1" si="0"/>
        <v>3.7989985441908521E-2</v>
      </c>
      <c r="F7" s="31">
        <f t="shared" ca="1" si="0"/>
        <v>2.9728641149785281E-2</v>
      </c>
      <c r="G7" s="31">
        <f t="shared" ca="1" si="0"/>
        <v>4.5087581639305783E-2</v>
      </c>
      <c r="H7" s="31">
        <f t="shared" ca="1" si="0"/>
        <v>3.6608166476344087E-2</v>
      </c>
      <c r="I7" s="31">
        <f t="shared" ca="1" si="0"/>
        <v>2.6117496807151974E-2</v>
      </c>
      <c r="J7" s="31"/>
      <c r="K7" s="19"/>
      <c r="L7" s="20"/>
      <c r="M7" s="21"/>
      <c r="N7" s="19"/>
      <c r="O7" s="19"/>
      <c r="P7" s="20"/>
      <c r="Q7" s="22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20"/>
    </row>
    <row r="8" spans="1:52" ht="15.75" thickBot="1">
      <c r="B8" s="50"/>
      <c r="C8" s="51"/>
      <c r="D8" s="33">
        <v>14</v>
      </c>
      <c r="E8" s="31">
        <f t="shared" ca="1" si="0"/>
        <v>3.098290598290598E-2</v>
      </c>
      <c r="F8" s="31">
        <f t="shared" ca="1" si="0"/>
        <v>3.0511388133568591E-2</v>
      </c>
      <c r="G8" s="31">
        <f t="shared" ca="1" si="0"/>
        <v>2.4761562969767302E-2</v>
      </c>
      <c r="H8" s="31">
        <f t="shared" ca="1" si="0"/>
        <v>3.2300703829062027E-2</v>
      </c>
      <c r="I8" s="31">
        <f t="shared" ca="1" si="0"/>
        <v>4.6130952380952404E-2</v>
      </c>
      <c r="J8" s="23"/>
      <c r="K8" s="23"/>
      <c r="L8" s="24"/>
      <c r="M8" s="25"/>
      <c r="N8" s="26"/>
      <c r="O8" s="26"/>
      <c r="P8" s="27"/>
      <c r="Q8" s="28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7"/>
    </row>
    <row r="9" spans="1:52" ht="15.75" thickBot="1">
      <c r="B9" s="46" t="s">
        <v>31</v>
      </c>
      <c r="C9" s="47"/>
      <c r="D9" s="34">
        <v>9</v>
      </c>
      <c r="E9" s="39">
        <f ca="1">IF(E6:H6=0,"",AVERAGE(E6:H6))</f>
        <v>3.2729992133312229E-2</v>
      </c>
      <c r="F9" s="40"/>
      <c r="G9" s="40"/>
      <c r="H9" s="40"/>
      <c r="I9" s="52"/>
      <c r="J9" s="53"/>
      <c r="K9" s="53"/>
      <c r="L9" s="54"/>
      <c r="M9" s="37"/>
      <c r="N9" s="40"/>
      <c r="O9" s="40"/>
      <c r="P9" s="40"/>
      <c r="Q9" s="39"/>
      <c r="R9" s="40"/>
      <c r="S9" s="40"/>
      <c r="T9" s="40"/>
      <c r="U9" s="39"/>
      <c r="V9" s="40"/>
      <c r="W9" s="40"/>
      <c r="X9" s="40"/>
      <c r="Y9" s="39"/>
      <c r="Z9" s="40"/>
      <c r="AA9" s="40"/>
      <c r="AB9" s="40"/>
      <c r="AC9" s="39"/>
      <c r="AD9" s="40"/>
      <c r="AE9" s="40"/>
      <c r="AF9" s="40"/>
      <c r="AG9" s="39"/>
      <c r="AH9" s="40"/>
      <c r="AI9" s="40"/>
      <c r="AJ9" s="40"/>
      <c r="AK9" s="39"/>
      <c r="AL9" s="40"/>
      <c r="AM9" s="40"/>
      <c r="AN9" s="40"/>
      <c r="AO9" s="39"/>
      <c r="AP9" s="40"/>
      <c r="AQ9" s="40"/>
      <c r="AR9" s="40"/>
      <c r="AS9" s="39"/>
      <c r="AT9" s="40"/>
      <c r="AU9" s="40"/>
      <c r="AV9" s="40"/>
      <c r="AW9" s="39"/>
      <c r="AX9" s="40"/>
      <c r="AY9" s="40"/>
      <c r="AZ9" s="41"/>
    </row>
    <row r="10" spans="1:52" ht="15.75" thickBot="1">
      <c r="B10" s="48"/>
      <c r="C10" s="49"/>
      <c r="D10" s="34">
        <v>10</v>
      </c>
      <c r="E10" s="39">
        <f t="shared" ref="E10:E11" ca="1" si="1">IF(E7:H7=0,"",AVERAGE(E7:H7))</f>
        <v>3.7353593676835925E-2</v>
      </c>
      <c r="F10" s="40"/>
      <c r="G10" s="40"/>
      <c r="H10" s="40"/>
      <c r="I10" s="61"/>
      <c r="J10" s="62"/>
      <c r="K10" s="62"/>
      <c r="L10" s="63"/>
      <c r="M10" s="37"/>
      <c r="N10" s="38"/>
      <c r="O10" s="38"/>
      <c r="P10" s="38"/>
      <c r="Q10" s="37"/>
      <c r="R10" s="38"/>
      <c r="S10" s="38"/>
      <c r="T10" s="38"/>
      <c r="U10" s="37"/>
      <c r="V10" s="38"/>
      <c r="W10" s="38"/>
      <c r="X10" s="38"/>
      <c r="Y10" s="37"/>
      <c r="Z10" s="38"/>
      <c r="AA10" s="38"/>
      <c r="AB10" s="38"/>
      <c r="AC10" s="37"/>
      <c r="AD10" s="38"/>
      <c r="AE10" s="38"/>
      <c r="AF10" s="38"/>
      <c r="AG10" s="37"/>
      <c r="AH10" s="38"/>
      <c r="AI10" s="38"/>
      <c r="AJ10" s="38"/>
      <c r="AK10" s="37"/>
      <c r="AL10" s="38"/>
      <c r="AM10" s="38"/>
      <c r="AN10" s="38"/>
      <c r="AO10" s="37"/>
      <c r="AP10" s="38"/>
      <c r="AQ10" s="38"/>
      <c r="AR10" s="38"/>
      <c r="AS10" s="37"/>
      <c r="AT10" s="38"/>
      <c r="AU10" s="38"/>
      <c r="AV10" s="38"/>
      <c r="AW10" s="37"/>
      <c r="AX10" s="38"/>
      <c r="AY10" s="38"/>
      <c r="AZ10" s="42"/>
    </row>
    <row r="11" spans="1:52" ht="15.75" thickBot="1">
      <c r="B11" s="50"/>
      <c r="C11" s="51"/>
      <c r="D11" s="32">
        <v>14</v>
      </c>
      <c r="E11" s="39">
        <f t="shared" ca="1" si="1"/>
        <v>2.9639140228825973E-2</v>
      </c>
      <c r="F11" s="40"/>
      <c r="G11" s="40"/>
      <c r="H11" s="40"/>
      <c r="I11" s="61"/>
      <c r="J11" s="62"/>
      <c r="K11" s="62"/>
      <c r="L11" s="63"/>
      <c r="M11" s="37"/>
      <c r="N11" s="38"/>
      <c r="O11" s="38"/>
      <c r="P11" s="38"/>
      <c r="Q11" s="37"/>
      <c r="R11" s="38"/>
      <c r="S11" s="38"/>
      <c r="T11" s="38"/>
      <c r="U11" s="37"/>
      <c r="V11" s="38"/>
      <c r="W11" s="38"/>
      <c r="X11" s="38"/>
      <c r="Y11" s="37"/>
      <c r="Z11" s="38"/>
      <c r="AA11" s="38"/>
      <c r="AB11" s="38"/>
      <c r="AC11" s="37"/>
      <c r="AD11" s="38"/>
      <c r="AE11" s="38"/>
      <c r="AF11" s="38"/>
      <c r="AG11" s="37"/>
      <c r="AH11" s="38"/>
      <c r="AI11" s="38"/>
      <c r="AJ11" s="38"/>
      <c r="AK11" s="37"/>
      <c r="AL11" s="38"/>
      <c r="AM11" s="38"/>
      <c r="AN11" s="38"/>
      <c r="AO11" s="37"/>
      <c r="AP11" s="38"/>
      <c r="AQ11" s="38"/>
      <c r="AR11" s="38"/>
      <c r="AS11" s="37"/>
      <c r="AT11" s="38"/>
      <c r="AU11" s="38"/>
      <c r="AV11" s="38"/>
      <c r="AW11" s="37"/>
      <c r="AX11" s="38"/>
      <c r="AY11" s="38"/>
      <c r="AZ11" s="42"/>
    </row>
    <row r="15" spans="1:52">
      <c r="A15" t="s">
        <v>27</v>
      </c>
    </row>
    <row r="16" spans="1:52" ht="30">
      <c r="A16" s="36" t="s">
        <v>33</v>
      </c>
    </row>
    <row r="36" spans="1:1">
      <c r="A36" t="s">
        <v>28</v>
      </c>
    </row>
    <row r="38" spans="1:1" ht="30">
      <c r="A38" s="36" t="s">
        <v>34</v>
      </c>
    </row>
    <row r="57" spans="1:1">
      <c r="A57" t="s">
        <v>29</v>
      </c>
    </row>
    <row r="59" spans="1:1" ht="30">
      <c r="A59" s="36" t="s">
        <v>35</v>
      </c>
    </row>
  </sheetData>
  <mergeCells count="53">
    <mergeCell ref="AG11:AJ11"/>
    <mergeCell ref="E10:H10"/>
    <mergeCell ref="I10:L10"/>
    <mergeCell ref="E11:H11"/>
    <mergeCell ref="I11:L11"/>
    <mergeCell ref="M10:P10"/>
    <mergeCell ref="M11:P11"/>
    <mergeCell ref="U10:X10"/>
    <mergeCell ref="U11:X11"/>
    <mergeCell ref="B3:D3"/>
    <mergeCell ref="B4:D4"/>
    <mergeCell ref="E4:H4"/>
    <mergeCell ref="AG9:AJ9"/>
    <mergeCell ref="AG10:AJ10"/>
    <mergeCell ref="M9:P9"/>
    <mergeCell ref="Q9:T9"/>
    <mergeCell ref="U9:X9"/>
    <mergeCell ref="Y9:AB9"/>
    <mergeCell ref="E9:H9"/>
    <mergeCell ref="Q4:T4"/>
    <mergeCell ref="U4:X4"/>
    <mergeCell ref="Y4:AB4"/>
    <mergeCell ref="AC4:AF4"/>
    <mergeCell ref="B5:D5"/>
    <mergeCell ref="I4:L4"/>
    <mergeCell ref="M4:P4"/>
    <mergeCell ref="AG4:AJ4"/>
    <mergeCell ref="AK4:AN4"/>
    <mergeCell ref="AO4:AR4"/>
    <mergeCell ref="AS4:AV4"/>
    <mergeCell ref="AW4:AZ4"/>
    <mergeCell ref="B6:C8"/>
    <mergeCell ref="B9:C11"/>
    <mergeCell ref="I9:L9"/>
    <mergeCell ref="Q10:T10"/>
    <mergeCell ref="Q11:T11"/>
    <mergeCell ref="Y10:AB10"/>
    <mergeCell ref="Y11:AB11"/>
    <mergeCell ref="AC9:AF9"/>
    <mergeCell ref="AC10:AF10"/>
    <mergeCell ref="AC11:AF11"/>
    <mergeCell ref="AK9:AN9"/>
    <mergeCell ref="AK10:AN10"/>
    <mergeCell ref="AK11:AN11"/>
    <mergeCell ref="AO9:AR9"/>
    <mergeCell ref="AO10:AR10"/>
    <mergeCell ref="AO11:AR11"/>
    <mergeCell ref="AS9:AV9"/>
    <mergeCell ref="AS10:AV10"/>
    <mergeCell ref="AS11:AV11"/>
    <mergeCell ref="AW9:AZ9"/>
    <mergeCell ref="AW10:AZ10"/>
    <mergeCell ref="AW11:AZ1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4:Q12"/>
  <sheetViews>
    <sheetView workbookViewId="0">
      <selection activeCell="G18" sqref="G18"/>
    </sheetView>
  </sheetViews>
  <sheetFormatPr baseColWidth="10" defaultRowHeight="15"/>
  <sheetData>
    <row r="4" spans="2:17" ht="15.75" thickBot="1"/>
    <row r="5" spans="2:17" ht="25.5">
      <c r="B5" s="64" t="s">
        <v>36</v>
      </c>
      <c r="C5" s="65" t="s">
        <v>37</v>
      </c>
      <c r="D5" s="66" t="s">
        <v>38</v>
      </c>
      <c r="E5" s="67" t="s">
        <v>39</v>
      </c>
      <c r="F5" s="68">
        <v>41760</v>
      </c>
      <c r="G5" s="69">
        <v>41791</v>
      </c>
      <c r="H5" s="69">
        <v>41821</v>
      </c>
      <c r="I5" s="69">
        <v>41852</v>
      </c>
      <c r="J5" s="69">
        <v>41883</v>
      </c>
      <c r="K5" s="69">
        <v>41913</v>
      </c>
      <c r="L5" s="69">
        <v>41944</v>
      </c>
      <c r="M5" s="69">
        <v>41974</v>
      </c>
      <c r="N5" s="69">
        <v>42005</v>
      </c>
      <c r="O5" s="69">
        <v>42036</v>
      </c>
      <c r="P5" s="69">
        <v>42064</v>
      </c>
      <c r="Q5" s="70">
        <v>42095</v>
      </c>
    </row>
    <row r="6" spans="2:17" ht="39" thickBot="1">
      <c r="B6" s="71"/>
      <c r="C6" s="72" t="s">
        <v>40</v>
      </c>
      <c r="D6" s="73">
        <v>4.2000000000000003E-2</v>
      </c>
      <c r="E6" s="74">
        <v>3.2000000000000001E-2</v>
      </c>
      <c r="F6" s="75">
        <v>4.2000000000000003E-2</v>
      </c>
      <c r="G6" s="76"/>
      <c r="H6" s="76"/>
      <c r="I6" s="76"/>
      <c r="J6" s="76"/>
      <c r="K6" s="76"/>
      <c r="L6" s="76"/>
      <c r="M6" s="76"/>
      <c r="N6" s="76"/>
      <c r="O6" s="76"/>
      <c r="P6" s="76"/>
      <c r="Q6" s="77"/>
    </row>
    <row r="7" spans="2:17" ht="15.75" thickBot="1"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</row>
    <row r="8" spans="2:17" ht="25.5">
      <c r="B8" s="64" t="s">
        <v>41</v>
      </c>
      <c r="C8" s="79" t="s">
        <v>37</v>
      </c>
      <c r="D8" s="66" t="s">
        <v>38</v>
      </c>
      <c r="E8" s="66" t="s">
        <v>39</v>
      </c>
      <c r="F8" s="68">
        <v>41760</v>
      </c>
      <c r="G8" s="69">
        <v>41791</v>
      </c>
      <c r="H8" s="69">
        <v>41821</v>
      </c>
      <c r="I8" s="69">
        <v>41852</v>
      </c>
      <c r="J8" s="69">
        <v>41883</v>
      </c>
      <c r="K8" s="69">
        <v>41913</v>
      </c>
      <c r="L8" s="69">
        <v>41944</v>
      </c>
      <c r="M8" s="69">
        <v>41974</v>
      </c>
      <c r="N8" s="69">
        <v>42005</v>
      </c>
      <c r="O8" s="69">
        <v>42036</v>
      </c>
      <c r="P8" s="69">
        <v>42064</v>
      </c>
      <c r="Q8" s="70">
        <v>42095</v>
      </c>
    </row>
    <row r="9" spans="2:17" ht="39" thickBot="1">
      <c r="B9" s="71"/>
      <c r="C9" s="80" t="s">
        <v>40</v>
      </c>
      <c r="D9" s="81">
        <v>0.04</v>
      </c>
      <c r="E9" s="81">
        <v>0.03</v>
      </c>
      <c r="F9" s="82">
        <v>0.04</v>
      </c>
      <c r="G9" s="83"/>
      <c r="H9" s="83"/>
      <c r="I9" s="83"/>
      <c r="J9" s="83"/>
      <c r="K9" s="83"/>
      <c r="L9" s="83"/>
      <c r="M9" s="83"/>
      <c r="N9" s="83"/>
      <c r="O9" s="83"/>
      <c r="P9" s="83"/>
      <c r="Q9" s="84"/>
    </row>
    <row r="10" spans="2:17" ht="15.75" thickBot="1"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</row>
    <row r="11" spans="2:17" ht="25.5">
      <c r="B11" s="64" t="s">
        <v>42</v>
      </c>
      <c r="C11" s="79" t="s">
        <v>37</v>
      </c>
      <c r="D11" s="66" t="s">
        <v>38</v>
      </c>
      <c r="E11" s="66" t="s">
        <v>39</v>
      </c>
      <c r="F11" s="68">
        <f>F8</f>
        <v>41760</v>
      </c>
      <c r="G11" s="69">
        <f t="shared" ref="G11:Q11" si="0">G8</f>
        <v>41791</v>
      </c>
      <c r="H11" s="69">
        <f t="shared" si="0"/>
        <v>41821</v>
      </c>
      <c r="I11" s="69">
        <f t="shared" si="0"/>
        <v>41852</v>
      </c>
      <c r="J11" s="69">
        <f t="shared" si="0"/>
        <v>41883</v>
      </c>
      <c r="K11" s="69">
        <f t="shared" si="0"/>
        <v>41913</v>
      </c>
      <c r="L11" s="69">
        <f t="shared" si="0"/>
        <v>41944</v>
      </c>
      <c r="M11" s="69">
        <f t="shared" si="0"/>
        <v>41974</v>
      </c>
      <c r="N11" s="69">
        <f t="shared" si="0"/>
        <v>42005</v>
      </c>
      <c r="O11" s="69">
        <f t="shared" si="0"/>
        <v>42036</v>
      </c>
      <c r="P11" s="69">
        <f t="shared" si="0"/>
        <v>42064</v>
      </c>
      <c r="Q11" s="70">
        <f t="shared" si="0"/>
        <v>42095</v>
      </c>
    </row>
    <row r="12" spans="2:17" ht="39" thickBot="1">
      <c r="B12" s="71"/>
      <c r="C12" s="80" t="s">
        <v>40</v>
      </c>
      <c r="D12" s="81">
        <v>0.03</v>
      </c>
      <c r="E12" s="81">
        <v>0.02</v>
      </c>
      <c r="F12" s="82">
        <v>0.03</v>
      </c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7"/>
    </row>
  </sheetData>
  <mergeCells count="3">
    <mergeCell ref="B5:B6"/>
    <mergeCell ref="B8:B9"/>
    <mergeCell ref="B11:B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Bruts</vt:lpstr>
      <vt:lpstr>Suivie Temps nettoyage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2014-06-05T15:38:05Z</dcterms:created>
  <dcterms:modified xsi:type="dcterms:W3CDTF">2014-06-11T15:25:49Z</dcterms:modified>
</cp:coreProperties>
</file>