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drawings/drawing2.xml" ContentType="application/vnd.openxmlformats-officedocument.drawing+xml"/>
  <Override PartName="/xl/charts/chart3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2.xml" ContentType="application/vnd.ms-office.chartstyle+xml"/>
  <Override PartName="/xl/charts/colors2.xml" ContentType="application/vnd.ms-office.chartcolorstyle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/>
  <workbookPr autoCompressPictures="0"/>
  <bookViews>
    <workbookView xWindow="14220" yWindow="6360" windowWidth="29320" windowHeight="22400" tabRatio="351"/>
  </bookViews>
  <sheets>
    <sheet name="170131_CHUVdonneesCompteursEMS" sheetId="1" r:id="rId1"/>
    <sheet name="Liste export EMS Tener 20170123" sheetId="4" r:id="rId2"/>
    <sheet name="G2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" i="1" l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A21" i="1"/>
  <c r="A33" i="1"/>
  <c r="A45" i="1"/>
  <c r="A20" i="1"/>
  <c r="A32" i="1"/>
  <c r="A44" i="1"/>
  <c r="A22" i="1"/>
  <c r="A23" i="1"/>
  <c r="A35" i="1"/>
  <c r="A47" i="1"/>
  <c r="A24" i="1"/>
  <c r="A25" i="1"/>
  <c r="A37" i="1"/>
  <c r="A49" i="1"/>
  <c r="A26" i="1"/>
  <c r="A38" i="1"/>
  <c r="A50" i="1"/>
  <c r="A27" i="1"/>
  <c r="A39" i="1"/>
  <c r="A51" i="1"/>
  <c r="A28" i="1"/>
  <c r="A40" i="1"/>
  <c r="A52" i="1"/>
  <c r="A29" i="1"/>
  <c r="A30" i="1"/>
  <c r="A42" i="1"/>
  <c r="A54" i="1"/>
  <c r="A34" i="1"/>
  <c r="A46" i="1"/>
  <c r="A36" i="1"/>
  <c r="A48" i="1"/>
  <c r="A41" i="1"/>
  <c r="A53" i="1"/>
  <c r="A19" i="1"/>
  <c r="A31" i="1"/>
  <c r="A43" i="1"/>
  <c r="A55" i="1"/>
</calcChain>
</file>

<file path=xl/sharedStrings.xml><?xml version="1.0" encoding="utf-8"?>
<sst xmlns="http://schemas.openxmlformats.org/spreadsheetml/2006/main" count="2120" uniqueCount="1603">
  <si>
    <t>Dates</t>
  </si>
  <si>
    <t>EFD99NES001CPQ010Q1</t>
  </si>
  <si>
    <t>EFD99NES001CPQ020Q1</t>
  </si>
  <si>
    <t>EFD99BT0001CPQ010Q1</t>
  </si>
  <si>
    <t>EFD99BT0001CPQ020Q1</t>
  </si>
  <si>
    <t>EFD99MAT001CPQ010Q1</t>
  </si>
  <si>
    <t>EFD99MAT001CPQ020Q1</t>
  </si>
  <si>
    <t>EFD99MAT001CPQ030Q1</t>
  </si>
  <si>
    <t>EFD99CI0001CPQ010Q1</t>
  </si>
  <si>
    <t>EFD99BU4801CPQ010Q1</t>
  </si>
  <si>
    <t>EFD99SYL001CPQ020Q1</t>
  </si>
  <si>
    <t>EFD99SYL001CPQ010Q1</t>
  </si>
  <si>
    <t>EFD99SYL001CPQ030Q1</t>
  </si>
  <si>
    <t>EFD99P40001CPQ020Q1</t>
  </si>
  <si>
    <t>EFD99MAT001CPQ050Q1</t>
  </si>
  <si>
    <t>EFD99MP1601CPQ010Q1</t>
  </si>
  <si>
    <t>EFD99MP1801CPQ010Q1</t>
  </si>
  <si>
    <t>EFD99MP2001CPQ010Q1</t>
  </si>
  <si>
    <t>EFD99AL0001CPQ010Q1</t>
  </si>
  <si>
    <t>EFD99BT2303CPQ010Q1</t>
  </si>
  <si>
    <t>EFD99EC0001CPQ010Q1</t>
  </si>
  <si>
    <t>EFD99EC0001CPQ010Q2</t>
  </si>
  <si>
    <t>EFD99IPA001CPQ010Q1</t>
  </si>
  <si>
    <t>EFD99ECU001CPQ010Q1</t>
  </si>
  <si>
    <t>EFD99AT0001CPQ010Q1</t>
  </si>
  <si>
    <t>EFD99BU2103CPQ010Q1</t>
  </si>
  <si>
    <t>EFD99BU2103CPQ020Q1</t>
  </si>
  <si>
    <t>EFD99BH0003CPQ010Q1</t>
  </si>
  <si>
    <t>EFD99BH0003CPQ020Q1</t>
  </si>
  <si>
    <t>EFD99BH0003CPQ030Q1</t>
  </si>
  <si>
    <t>EFD99BH0003CPQ040Q1</t>
  </si>
  <si>
    <t>EFD99BH0003CPQ050Q1</t>
  </si>
  <si>
    <t>EFD99BH0003CPQ060Q1</t>
  </si>
  <si>
    <t>EFD99BH0003CPQ070Q1</t>
  </si>
  <si>
    <t>EFD99BH0003CPQ110Q1</t>
  </si>
  <si>
    <t>EFD99BH0003CPQ120Q1</t>
  </si>
  <si>
    <t>EFD99BH0003CPQ130Q1</t>
  </si>
  <si>
    <t>EFD99BH0003CPQ140Q1</t>
  </si>
  <si>
    <t>EFD99BH0005CPQ010Q1</t>
  </si>
  <si>
    <t>EFD99BH0008CPQ010Q1</t>
  </si>
  <si>
    <t>EFD99BH0008CPQ020Q1</t>
  </si>
  <si>
    <t>EFD99BH0011CPQ010Q1</t>
  </si>
  <si>
    <t>EFD99BH0020CPQ010Q1</t>
  </si>
  <si>
    <t>EFD99BH0020CPQ020Q1</t>
  </si>
  <si>
    <t>EFD99BH0020CPQ030Q1</t>
  </si>
  <si>
    <t>ECD99NES001CPQ010Q1</t>
  </si>
  <si>
    <t>ECD99BT0001CPQ010Q1</t>
  </si>
  <si>
    <t>ECD99BT0001CPQ020Q1</t>
  </si>
  <si>
    <t>ECD99BH0005CPQ010Q1</t>
  </si>
  <si>
    <t>ECD99BH0005CPQ020Q1</t>
  </si>
  <si>
    <t>EFD99SYL001CPQ040Q1</t>
  </si>
  <si>
    <t>ECD99AL0001CPQ010Q1</t>
  </si>
  <si>
    <t>ECD99IPA001CPQ010Q1</t>
  </si>
  <si>
    <t>ECD99MP1601CPQ010Q1</t>
  </si>
  <si>
    <t>ECD99MP1801CPQ010Q1</t>
  </si>
  <si>
    <t>ECD99MP2001CPQ010Q1</t>
  </si>
  <si>
    <t>ECD99BH0003CPQ040Q1</t>
  </si>
  <si>
    <t>ECD99BH0003CPQ060Q1</t>
  </si>
  <si>
    <t>GND99BU4801CPQ010Q1</t>
  </si>
  <si>
    <t>GND99SYL001CPQ010Q1</t>
  </si>
  <si>
    <t>GND99SYL001CPQ020Q1</t>
  </si>
  <si>
    <t>GND99BH0003CPQ010Q1</t>
  </si>
  <si>
    <t>GND99BH0003CPQ020Q1</t>
  </si>
  <si>
    <t>GND99BT0001CPQ010Q1</t>
  </si>
  <si>
    <t>GND99NES001CPQ010Q1</t>
  </si>
  <si>
    <t>GND99NES001CPQ020Q1</t>
  </si>
  <si>
    <t>GND99CI0001CPQ010Q1</t>
  </si>
  <si>
    <t>GND99BU2101CPQ010Q1</t>
  </si>
  <si>
    <t>GND99IPA001CPQ010Q1</t>
  </si>
  <si>
    <t>GLD99IPA001CPQ010Q1</t>
  </si>
  <si>
    <t>GLD99IPA001CPQ020Q1</t>
  </si>
  <si>
    <t>CHP99BH0003CPQ010Q1</t>
  </si>
  <si>
    <t>CHP99BH0003CPQ020Q1</t>
  </si>
  <si>
    <t>CHP99BH0003CPQ030Q1</t>
  </si>
  <si>
    <t>CHP99IPA002CPQ010Q1</t>
  </si>
  <si>
    <t>CHP99EC0001CPQ010Q1</t>
  </si>
  <si>
    <t>CHP99EC0001CPQ020Q1</t>
  </si>
  <si>
    <t>CHP99NES001CPQ010Q1</t>
  </si>
  <si>
    <t>CHP99NES001CPQ020Q1</t>
  </si>
  <si>
    <t>CHD99P30001CPQ010Q1</t>
  </si>
  <si>
    <t>CHD99P40001CPQ010Q1</t>
  </si>
  <si>
    <t>CHP99BT0002CPQ010Q1</t>
  </si>
  <si>
    <t>CHP99MP1801CPQ010Q1</t>
  </si>
  <si>
    <t>CHP99AL0001CPQ010Q1</t>
  </si>
  <si>
    <t>CHP99CI0001CPQ010Q1</t>
  </si>
  <si>
    <t>CHP99BH0003CPQ040Q1</t>
  </si>
  <si>
    <t>CHP99BU2103CPQ010Q1</t>
  </si>
  <si>
    <t>CHP99BU2103CPQ020Q1</t>
  </si>
  <si>
    <t>CHP99BU2103CPQ030Q1</t>
  </si>
  <si>
    <t>CHP99BU1701CPQ010Q1</t>
  </si>
  <si>
    <t>CHP99BU2103CPQ040Q1</t>
  </si>
  <si>
    <t>CHP99BU1904CPQ010Q1</t>
  </si>
  <si>
    <t>CHP99IPA001CPQ010Q1</t>
  </si>
  <si>
    <t>RC099BH0003CPQ020Q1</t>
  </si>
  <si>
    <t>RC099BH0003CPQ030Q1</t>
  </si>
  <si>
    <t>RC099BH0003CPQ040Q1</t>
  </si>
  <si>
    <t>RC099BH0003CPQ050Q1</t>
  </si>
  <si>
    <t>RC099BH0003CPQ060Q1</t>
  </si>
  <si>
    <t>RC099BH0006CPQ010Q1</t>
  </si>
  <si>
    <t>RC099BH0009CPQ010Q1</t>
  </si>
  <si>
    <t>RC099BH0009CPQ020Q1</t>
  </si>
  <si>
    <t>RC099BH0003CPQ070Q1</t>
  </si>
  <si>
    <t>EGD99BH0003CPQ010Q1</t>
  </si>
  <si>
    <t>EGP99BH0003CPQ010Q1</t>
  </si>
  <si>
    <t>EGP99BH0003CPQ020Q1</t>
  </si>
  <si>
    <t>EGP99BH0003CPQ030Q1</t>
  </si>
  <si>
    <t>EGP99BH0003CPQ040Q1</t>
  </si>
  <si>
    <t>EGP99BH0003CPQ050Q1</t>
  </si>
  <si>
    <t>EGP99BH0003CPQ060Q1</t>
  </si>
  <si>
    <t>EGD99BH0020CPQ010Q1</t>
  </si>
  <si>
    <t>EGD99BH0020CPQ020Q1</t>
  </si>
  <si>
    <t>CHD01HO0002CPQ010Q1</t>
  </si>
  <si>
    <t>CHD02HO0002CPQ010Q1</t>
  </si>
  <si>
    <t>CHP99BB1003CPQ010Q1</t>
  </si>
  <si>
    <t>CHP99BL0004CPQ010Q1</t>
  </si>
  <si>
    <t>CHP99BTX501CPQ010Q1</t>
  </si>
  <si>
    <t>CHP99BU1903CPQ010Q1</t>
  </si>
  <si>
    <t>CHP99BU1905CPQ010Q1</t>
  </si>
  <si>
    <t>CHP99MAT001CPQ010Q1</t>
  </si>
  <si>
    <t>TT099BL0004CPQ010Q1</t>
  </si>
  <si>
    <t>TT099BL0004CPQ020Q1</t>
  </si>
  <si>
    <t>TT099BH0012CPQ010Q1</t>
  </si>
  <si>
    <t>TT099BH0012CPQ020Q1</t>
  </si>
  <si>
    <t>TT099BH0006CPQ010Q1</t>
  </si>
  <si>
    <t>TT099BH0006CPQ020Q1</t>
  </si>
  <si>
    <t>EFD99MAT001CPQ060Q2</t>
  </si>
  <si>
    <t>EFD99MAT001CPQ060Q1</t>
  </si>
  <si>
    <t>EGP99BH0012CPQ010Q1</t>
  </si>
  <si>
    <t>EGP99BH0012CPQ020Q1</t>
  </si>
  <si>
    <t>CHP99MP1601CPQ010Q1</t>
  </si>
  <si>
    <t>EGP99BH0006CPQ010Q1</t>
  </si>
  <si>
    <t>ECD99BB1003CPQ010Q1</t>
  </si>
  <si>
    <t>ECD99BB1003CPQ020Q1</t>
  </si>
  <si>
    <t>ECD99BB1003CPQ030Q1</t>
  </si>
  <si>
    <t>ECD99BH0005CPQ030Q1</t>
  </si>
  <si>
    <t>ECD99BL0004CPQ010Q1</t>
  </si>
  <si>
    <t>ECD99BL0004CPQ020Q1</t>
  </si>
  <si>
    <t>ECD99BTX501CPQ010Q1</t>
  </si>
  <si>
    <t>ECP01SYL007CPQ010Q1</t>
  </si>
  <si>
    <t>EFD01HO0001CPQ010Q1</t>
  </si>
  <si>
    <t>EFD05BH0005CPQ010M1</t>
  </si>
  <si>
    <t>EFD99BB1003CPQ010Q1</t>
  </si>
  <si>
    <t>EFD99BB1003CPQ020Q1</t>
  </si>
  <si>
    <t>EFD99BB1003CPQ030Q1</t>
  </si>
  <si>
    <t>EFD99BH0005CPQ020Q1</t>
  </si>
  <si>
    <t>EFD99BH0012CPQ010Q1</t>
  </si>
  <si>
    <t>EFD99BH0012CPQ020Q1</t>
  </si>
  <si>
    <t>EFD99BL0004CPQ010Q1</t>
  </si>
  <si>
    <t>EFD99BTX501CPQ010Q1</t>
  </si>
  <si>
    <t>EFD99BU1701CPQ020Q1</t>
  </si>
  <si>
    <t>EFD99BU1701CPQ030Q1</t>
  </si>
  <si>
    <t>EFD99BU1902CPQ010Q1</t>
  </si>
  <si>
    <t>EFD99BU2103CPQ040Q1</t>
  </si>
  <si>
    <t>EFD99MAT001CPQ040Q2</t>
  </si>
  <si>
    <t>EFD99MAT001CPQ040Q1</t>
  </si>
  <si>
    <t>EFD99P30001CPQ010Q1</t>
  </si>
  <si>
    <t>EGD99BH0003CPQ020Q1</t>
  </si>
  <si>
    <t>GND01HO0001CPQ010Q1</t>
  </si>
  <si>
    <t>GND01HO0001CPQ020Q1</t>
  </si>
  <si>
    <t>GND99BB1003CPQ010Q1</t>
  </si>
  <si>
    <t>MLV01BH0004CPQ010M1</t>
  </si>
  <si>
    <t>MLV01BH0004CPQ020M1</t>
  </si>
  <si>
    <t>MLV01BH0004CPQ030M1</t>
  </si>
  <si>
    <t>MLV01BH0004CPQ040M1</t>
  </si>
  <si>
    <t>MLV01BH0004CPQ050M1</t>
  </si>
  <si>
    <t>MLV01BH0004CPQ060M1</t>
  </si>
  <si>
    <t>MLV01BH0004CPQ070M1</t>
  </si>
  <si>
    <t>MLV01BH0004CPQ080M1</t>
  </si>
  <si>
    <t>MLV01SYL002CPQ010M1</t>
  </si>
  <si>
    <t>MLV01SYL002CPQ020M1</t>
  </si>
  <si>
    <t>REC01MAT001CPQ010Q1</t>
  </si>
  <si>
    <t>CHP99CLEA02CPQ030M1</t>
  </si>
  <si>
    <t>CHP99CLEB01CPQ020M1</t>
  </si>
  <si>
    <t>CHP99CLEB01CPQ030M1</t>
  </si>
  <si>
    <t>CHP99CLEC00CPQ020M1</t>
  </si>
  <si>
    <t>CHP99CLEC00CPQ030M1</t>
  </si>
  <si>
    <t>CHP99CLEC00CPQ040M1</t>
  </si>
  <si>
    <t>CHP99CLEE00CPQ030M1</t>
  </si>
  <si>
    <t>CHP99CLEF02CPQ030M1</t>
  </si>
  <si>
    <t>CHP99CLEG00CPQ010M1</t>
  </si>
  <si>
    <t>EGD01CLEC00CPQ020M1</t>
  </si>
  <si>
    <t>EGD02CLEC00CPQ020M1</t>
  </si>
  <si>
    <t>EGD03CLEC00CPQ020M1</t>
  </si>
  <si>
    <t>EGD04CLEC00CPQ020M1</t>
  </si>
  <si>
    <t>EGD06CLEC00CPQ020M1</t>
  </si>
  <si>
    <t>CHP99CLEB01CPQ010M1</t>
  </si>
  <si>
    <t>ECD99MAT001CPQ010Q1</t>
  </si>
  <si>
    <t>990001_023   COMPTEURS EAU FROIDE   NESTLE - SI 02.320.483/50MM  ALIM.GEN</t>
  </si>
  <si>
    <t>990001_024   COMPTEURS EAU FROIDE   NESTLE - SI 02.834.760/20MM  ALIM.GEN</t>
  </si>
  <si>
    <t>990001_033   COMPTEURS EAU FROIDE BEAUMONT - SI 07804205/20MM  ALIM.GEN</t>
  </si>
  <si>
    <t>990001_034   COMPTEURS EAU FROIDE BEAUMONT - SI 07804201/50MM  ALIM.GEN</t>
  </si>
  <si>
    <t>990001_043   COMPTEURS EAU FROIDE   MATERNITE - SI 08.805023/20MM  ALIM.GEN</t>
  </si>
  <si>
    <t>990001_044   COMPTEURS EAU FROIDE   MATERNITE - SI 08.805019/50MM  ALIM.GEN</t>
  </si>
  <si>
    <t>990001_046   COMPTEURS EAU FROIDE   MATERNITE : 97.336.393/32MM  EAU DOUCE BALITIMORE</t>
  </si>
  <si>
    <t>990001_063   COMPTEURS EAU FROIDE   CLINIQUE INF - SI 2.190.226/32MM  ALIM.GEN</t>
  </si>
  <si>
    <t>990001_073   COMPTEURS EAU FROIDE   IMU - SI 3.394.490/32MM  ALIM.GEN</t>
  </si>
  <si>
    <t>990001_083  COMPTEURS EAU FROIDE  SYLVANA - SI 3.085.616/50MM</t>
  </si>
  <si>
    <t>990001_084  COMPTEURS EAU FROIDE  SYLVANA - ARROSAGE CHUV 3.361.575/25MM</t>
  </si>
  <si>
    <t>990001_086  COMPTEURS EAU ADOUCIE SYLVANA - CUISINE -  CHUV 3.319.020/20MM</t>
  </si>
  <si>
    <t>990001_095   COMPTEURS EAU FROIDE   PAVILLON 4 - SI.H528052/25MM  LOC. 125</t>
  </si>
  <si>
    <t>990001_152   COMPTEURS EAU FROIDE   MATERNITE - C316.152/20MM  TOURS REFROID.</t>
  </si>
  <si>
    <t>990002_023   COMPTEURS EAU FROIDE   MP16 - SI 99.464.270/25MM  ALIM.GEN</t>
  </si>
  <si>
    <t>990002_033   COMPTEURS EAU FROIDE   MP18 - SI.09679243/80MM  ALIM.GEN</t>
  </si>
  <si>
    <t>990002_043   COMPTEURS EAU FROIDE   MP20 - SI J573.194/25MM  ALIM.GEN</t>
  </si>
  <si>
    <t>990002_053   COMPTEURS EAU FROIDE   ALLIERES - SI C324.162/40MM  ALIM.GEN</t>
  </si>
  <si>
    <t>990002_063   COMPTEURS EAU FROIDE   BT23_JARDINIERS - SI J555.690/32MM  HAUTE P.</t>
  </si>
  <si>
    <t>990002_113   COMPTEURS EAU FROIDE   CHANTEPIERRE - SI 08805183/50MM  ALIM.GEN</t>
  </si>
  <si>
    <t>990002_114   COMPTEURS EAU FROIDE   CHANTEPIERRE - SI 08805208/20MM  ALIM.GEN</t>
  </si>
  <si>
    <t>990003_013   COMPTEURS EAU FROIDE   IPA - SI 806.683.96/80MM ALIM.GEN</t>
  </si>
  <si>
    <t>990003_023   COMPTEURS EAU FROIDE   ECUREUIL - SI  J573.046/32MM  ALIM.GEN</t>
  </si>
  <si>
    <t>990003_033   COMPTEURS EAU FROIDE   ATELIERS - SI J555.697/32MM   ALIM.GEN</t>
  </si>
  <si>
    <t>990003_043   COMPTEURS EAU FROIDE   BU21 - SI 379098/50  ALIM.GEN</t>
  </si>
  <si>
    <t>990003_044   COMPTEURS EAU FROIDE   BU21 - H527945/32MM  ARROSAGE</t>
  </si>
  <si>
    <t>990004_012   COMPTEURS EAU FROIDE   BH NIV.03 - SI96.826.343/150MM  CALVAIRE</t>
  </si>
  <si>
    <t>990004_013   COMPTEURS EAU FROIDE   BH NIV.03 - SI J.572.147/40MM  CALVAIRE</t>
  </si>
  <si>
    <t>990004_015   COMPTEURS EAU FROIDE   BH NIV.03 - SI98.831.905/150MM  GRANGETTE</t>
  </si>
  <si>
    <t>990004_016   COMPTEURS EAU FROIDE   BH NIV.03 - SI97.364.411/ 40MM  GRANGETTE</t>
  </si>
  <si>
    <t>990004_022   COMPTEURS EAU FROIDE   BH NIV.03 - SI 3.132.939/100MM</t>
  </si>
  <si>
    <t>990004_033   COMPTEURS EAU FROIDE   BH NIV.03 - 1.411.628  DUPLEX 2</t>
  </si>
  <si>
    <t>990004_122   COMPTEURS EAU FROIDE   BH NIV.03 - 3.528.042.95/32MM SECOURS CAGNOTTE</t>
  </si>
  <si>
    <t>990004_132   COMPTEURS EAU FROIDE   BH NIV.03 - 36791967  EAU DEMINERALISEE BOP</t>
  </si>
  <si>
    <t>990004_142   COMPTEURS EAU FROIDE   BH NIV.03 - 99451167  EAU DEMINERALISEE CUISINE</t>
  </si>
  <si>
    <t>990005_012   COMPTEURS EAU FROIDE   BH NIV.03 - 04.310783/40MM  EAU OSMOSEE</t>
  </si>
  <si>
    <t>990005_022   COMPTEURS EAU FROIDE   BH NIV.04A21 - 2.478.311/20MM  DIALYSE AIGUE</t>
  </si>
  <si>
    <t>990005_052   COMPTEURS EAU FROIDE   BH NIV.04A21 - 3.557.497/20MM  RESTAURANT</t>
  </si>
  <si>
    <t>990005_053   COMPTEURS EAU FROIDE   BH NIV.04A21 - 3.557.498/20MM  RESTAURANT</t>
  </si>
  <si>
    <t>990005_062   COMPTEURS EAU FROIDE   BH NIV.04A21 - 2.478.313/20MM  DIALYSE BH11</t>
  </si>
  <si>
    <t>990005_072   COMPTEURS EAU FROIDE   BH NIV.04A21 - 2.478.312/20MM  BH20 SUD OSMOSE</t>
  </si>
  <si>
    <t>990005_082   COMPTEURS EAU FROIDE   BH NIV.04A21 - D373.872/20MM  BH20 SUD COMPRESSEURS</t>
  </si>
  <si>
    <t>990005_102   COMPTEURS EAU FROIDE   BH NIV.04A21 - 2.478.314/20MM  BH20 NORD ANIMALERIE</t>
  </si>
  <si>
    <t>990011_022   COMPTEURS EAU CHAUDE   NESTLE - 06802328/50MM  BOILERS</t>
  </si>
  <si>
    <t>990011_032   COMPTEURS EAU CHAUDE   BEAUMONT - 07 570 397/50MM  BOILERS</t>
  </si>
  <si>
    <t>990011_042   COMPTEURS EAU CHAUDE   BEAUMONT - 3407843/25MM  ALIM. PAV. 3+4</t>
  </si>
  <si>
    <t>990011_052   COMPTEURS EAU CHAUDE   BH NIV.05 - H521.516  ALIM. IMU ALLER</t>
  </si>
  <si>
    <t>990011_053   COMPTEURS EAU CHAUDE   BH NIV.05 - F297.782  ALIM. IMU RETOUR</t>
  </si>
  <si>
    <t>990011_062  COMPTEURS EAU ADOUCIE SYLVANA - CHUV  G623.333/20MM</t>
  </si>
  <si>
    <t>990011_072   AL COMPTEURS EAU CHAUDE   ALLIERES - 2.502.082/40MM</t>
  </si>
  <si>
    <t>990011_092   COMPTEURS EAU CHAUDE   IPA - 2.202.990/..MM</t>
  </si>
  <si>
    <t>990011_112   COMPTEURS EAU CHAUDE   MP16 - 99.471.952/20MM</t>
  </si>
  <si>
    <t>990011_122   COMPTEURS EAU CHAUDE   MP18 - 97345876/40MM</t>
  </si>
  <si>
    <t>990011_132   COMPTEURS EAU CHAUDE   MP20 - C316.141/20MM</t>
  </si>
  <si>
    <t>990012_034   COMPTEURS EAU CHAUDE   BH NIV.03 - 96.828.604/100MM  PRODUCTION</t>
  </si>
  <si>
    <t>990012_072   COMPTEURS EAU CHAUDE   BH NIV.03 - 3.578.792/..MM  EAU ADOUCIE CUISINE</t>
  </si>
  <si>
    <t>990021_013   COMPTEURS GAZ NATUREL   IMU - SI.23003994/25MM</t>
  </si>
  <si>
    <t>990021_023  COMPTEURS GAZ NATUREL BH-BE - SI  810.141/90MM</t>
  </si>
  <si>
    <t>990021_024  COMPTEURS GAZ NATUREL BH-BE -  SI  906.729/20MM</t>
  </si>
  <si>
    <t>990021_033   COMPTEURS GAZ NATUREL   BH NIV.03 - SI.810255 / BH. CUISINE</t>
  </si>
  <si>
    <t>990021_034   COMPTEURS GAZ NATUREL   BH NIV.03 - SI.2250031 / BH. LABOS</t>
  </si>
  <si>
    <t>990021_043   COMPTEURS GAZ NATUREL   BEAUMONT - SI12842563  LABOS</t>
  </si>
  <si>
    <t>990021_053   COMPTEURS GAZ NATUREL   NESTLE - SI.4791058  LABOS</t>
  </si>
  <si>
    <t>990021_054   COMPTEURS GAZ NATUREL   NESTLE - SI.12842564  CUISINE DECKER</t>
  </si>
  <si>
    <t>990021_063   COMPTEURS GAZ NATUREL   CLINIQUE INF - ........./.... MAT.LABOS</t>
  </si>
  <si>
    <t>990021_073   COMPTEURS GAZ NATUREL   BU21 - SI.906978/32  AILE EST</t>
  </si>
  <si>
    <t>990021_092   COMPTEURS GAZ NATUREL  IPA - SI.20248865</t>
  </si>
  <si>
    <t>990021_093   COMPTEURS GAZ LABOS   IPA - N250</t>
  </si>
  <si>
    <t>990021_094   COMPTEURS GAZ LABOS   IPA - CO2</t>
  </si>
  <si>
    <t>990031_011   COMPTEURS ENERGIE   BH NIV.03         COMPTEUR BAT.</t>
  </si>
  <si>
    <t>990031_012   COMPTEURS ENERGIE   BH NIV.03 - 3.650.982/96  IMU CHAUFFAGE</t>
  </si>
  <si>
    <t>990031_013   COMPTEURS ENERGIE   BH NIV.03 - 3.586.831 DG CBH</t>
  </si>
  <si>
    <t>990031_032   COMPTEURS ENERGIE   IPA - 3.510.086  GENERAL</t>
  </si>
  <si>
    <t>990031_042   COMPTEURS ENERGIE   CHANTEPIERRE - 3.241.666  ALIM. P2</t>
  </si>
  <si>
    <t>990031_043   COMPTEURS ENERGIE   CHANTEPIERRE - 2.665.697</t>
  </si>
  <si>
    <t>990031_052   COMPTEURS ENERGIE   NESTLE - 3.510.073  GENERAL</t>
  </si>
  <si>
    <t>990031_062   COMPTEURS ENERGIE   NESTLE - 2.641.856  GENERAL</t>
  </si>
  <si>
    <t>990031_072   COMPTEURS ENERGIE   PAVILLON 3 - 3.144.285  GENERAL</t>
  </si>
  <si>
    <t>990031_082   COMPTEURS ENERGIE   PAVILLON 4 - 3.683.669  GENERAL</t>
  </si>
  <si>
    <t>990031_092   COMPTEURS ENERGIE   BEAUMONT - 3.510.081  GENERAL</t>
  </si>
  <si>
    <t>990031_102   COMPTEURS ENERGIE   MP18 - 3.306.362  GENERAL</t>
  </si>
  <si>
    <t>990031_112   AL COMPTEURS ENERGIE   ALLIERES - 3.510.069  GENERAL</t>
  </si>
  <si>
    <t>990031_132   COMPTEURS ENERGIE   CLINIQUE INF -  GENERAL</t>
  </si>
  <si>
    <t>990031_162   COMPTEURS ENERGIE   BH NIV.03 - ALIM. PMU GENERAL</t>
  </si>
  <si>
    <t>990031_172   COMPTEURS ENERGIE   BU21 - 180.525.00  ECHANGEUR</t>
  </si>
  <si>
    <t>990031_173   COMPTEURS ENERGIE   BU21 - 3399467  BATIMENT BU21</t>
  </si>
  <si>
    <t>990031_174   COMPTEURS ENERGIE   BU21 - 3399466  BATIMENTS BU17 / BU19</t>
  </si>
  <si>
    <t>990031_182   COMPTEURS ENERGIE   BU17 -  CHAUFFAGE</t>
  </si>
  <si>
    <t>990032_012   COMPTEURS ENERGIE   BU21 - 093062.02  MUSEE DE LA MAIN</t>
  </si>
  <si>
    <t>990032_022   COMPTEURS ENERGIE   BU19 - 093064.03  UAD</t>
  </si>
  <si>
    <t>990032_032   COMPTEURS ENERGIE   IPA -  GENERAL</t>
  </si>
  <si>
    <t>990041_012   COMPTEURS RECUPERATION   BH NIV.03 - 2.355.268  GR. CUISINE 1</t>
  </si>
  <si>
    <t>990041_013   COMPTEURS RECUPERATION   BH NIV.03 - 3.614.648  GR. CUISINE</t>
  </si>
  <si>
    <t>990041_022   COMPTEURS RECUPERATION   BH NIV.03 - 2.355.269  PAC CHAUFF.EC-SA</t>
  </si>
  <si>
    <t>990041_032   COMPTEURS RECUPERATION   BH NIV.03 - 3.683.671/97  EAU DOUCE</t>
  </si>
  <si>
    <t>990041_033   COMPTEURS RECUPERATION   BH NIV.03 - 3.687.670/97  VAPEUR</t>
  </si>
  <si>
    <t>990041_042   COMPTEURS RECUPERATION PT.2-3-4-5</t>
  </si>
  <si>
    <t>990041_052   COMPTEURS RECUPERATION   BH NIV.09 - 2.312.531  FREE-COOLING</t>
  </si>
  <si>
    <t>990041_062   COMPTEURS RECUPERATION   BH NIV.09 -2.301.827 Tb.09.55</t>
  </si>
  <si>
    <t>990041_082   COMPTEURS RECUPERATION   BH NIV.03 - 3.681.612  COMPRESSEURS</t>
  </si>
  <si>
    <t>990045_012   COMPTEURS EAU GLACEE   BH NIV.03 - ALIM. IMU</t>
  </si>
  <si>
    <t>990051_022   COMPTEURS REMPLISSAGE   BH NIV.03 - ......... EAU VAPEUR HUM.1</t>
  </si>
  <si>
    <t>990051_023   COMPTEURS REMPLISSAGE   BH NIV.03 - 2.408.258  EAU VAPEUR HUM.2</t>
  </si>
  <si>
    <t>990051_024   COMPTEURS REMPLISSAGE   BH NIV.03 - 2.936.925  EAU VAPEUR STER.</t>
  </si>
  <si>
    <t>990051_025   COMPTEURS REMPLISSAGE   BH NIV.03 - 2.432.540  EAU LAVAGE HOTTE</t>
  </si>
  <si>
    <t>990051_032   COMPTEURS REMPLISSAGE   BH NIV.03 - 06142028 TURBO 1-2</t>
  </si>
  <si>
    <t>990051_033   COMPTEURS REMPLISSAGE   BH NIV.03 - 06142027 TURBO 3-4</t>
  </si>
  <si>
    <t>990051_052   COMPTEURS REMPLISSAGE   BH NIV.20 - 3.386.686  ALIM.TOURS 1-2-5</t>
  </si>
  <si>
    <t>990051_053   COMPTEURS REMPLISSAGE   BH NIV.20 - 3.386.689  ALIM.TOURS 3-4</t>
  </si>
  <si>
    <t>CHD01HO--02CPQ01  HO  CHAUFFAGE_DISTRIBUTION NOUVEAU BAT. - COMPTEUR LOC. 02-272 (KWH)</t>
  </si>
  <si>
    <t>CHD02HO--02CPQ01  HO  CHAUFFAGE_DISTRIBUTION ANCIEN BAT. - COMPTEUR (KWH)</t>
  </si>
  <si>
    <t>CHP99BB1003CPQ01  COMPTEURS ENERGIE  PMU_BB1 - 4192761/01</t>
  </si>
  <si>
    <t>CHP99BL0004CPQ01  COMPTEURS ENERGIE  PMU_BL - 4136739/01</t>
  </si>
  <si>
    <t>CHP99BTX501CPQ01  COMPTEURS ENERGIE  ANNEXE BT - GENERAL</t>
  </si>
  <si>
    <t>CHP99BU1903 COMPTEURS ENERGIE   BU19 - 2676340/40MM  TRM LOC.338</t>
  </si>
  <si>
    <t>CHP99BU1905 COMPTEURS ENERGIE   BU19 - 2670627/50MM  UML LOC.505</t>
  </si>
  <si>
    <t>CHP99MAT-01CPQ01   COMPTEURS ENERGIE   MATERNITE - CHUV 3.510.083 CPT GENERAL</t>
  </si>
  <si>
    <t>COMPTEUR ELEC.PMU ACTIF- SI.700859 - LOC.04-1257</t>
  </si>
  <si>
    <t>COMPTEUR ELEC.PMU ACTIF- SI.700860 - LOC.04-1257</t>
  </si>
  <si>
    <t>COMPTEUR ELECTRIQUE GROUPE FROID MENERGA 1 LOC.12-907</t>
  </si>
  <si>
    <t>COMPTEUR ELECTRIQUE GROUPE FROID MENERGA 2 LOC.12-907</t>
  </si>
  <si>
    <t>COMPTEUR GENERAL CHUV - PIERRE DE PLAN</t>
  </si>
  <si>
    <t>COMPTEUR IRM1 - SI.700467 - LOC.06-701</t>
  </si>
  <si>
    <t>COMPTEURS EAU FROIDE   MATERNITE - SI 08.805016/20MM  SECOURS</t>
  </si>
  <si>
    <t>COMPTEURS EAU FROIDE   MATERNITE - SI 08.805020/20MM  SECOURS</t>
  </si>
  <si>
    <t>COMPTEURS EAU GLACEE GROUPE FROID 1- LOC.BH12-901</t>
  </si>
  <si>
    <t>COMPTEURS EAU GLACEE GROUPE FROID 2- LOC.BH12-901</t>
  </si>
  <si>
    <t>COMPTEURS ENERGIE   MP16 - 3685900  GENERAL</t>
  </si>
  <si>
    <t>COMPTEURS REMPLISSAGE   IRM1- LOC.701</t>
  </si>
  <si>
    <t>ECD99BB1003CPQ01  COMPTEURS EAU CHAUDE  PMU_BB1 - 01105602  RETOUR</t>
  </si>
  <si>
    <t>ECD99BB1003CPQ02  COMPTEURS EAU CHAUDE  PMU_BB1 - 01555132/32MM</t>
  </si>
  <si>
    <t>ECD99BB1003CPQ03  COMPTEURS EAU CHAUDE ADOUCIE PMU_BB1 - 05.414527/20MM</t>
  </si>
  <si>
    <t>ECD99BH0005CPQ03  COMPTEURS EAU CHAUDE  BH05_COP - 093077.03/40MM</t>
  </si>
  <si>
    <t>ECD99BL0004CPQ01  COMPTEURS EAU CHAUDE  PMU_BL - 01568378/32MM</t>
  </si>
  <si>
    <t>ECD99BL0004CPQ02  COMPTEURS EAU CHAUDE  PMU_BL - 03310067/20MM</t>
  </si>
  <si>
    <t>ECD99BTX501CPQ01  COMPTEURS EAU CHAUDE  ANNEXE BT - 03.115597</t>
  </si>
  <si>
    <t>ECP01SYL-07CPQ01  SYLVANA  EAU CHAUDE SAN_PRODUCTION - ECHANG. SOLAIRE_PRIMAIRE_COMPTAGE</t>
  </si>
  <si>
    <t>EFD01HO--01CPQ01  HO  EAU FROIDE_DISTRIBUTION - COMPTEUR LOC. 01-156 (m3)</t>
  </si>
  <si>
    <t>EFD05BH--05CPQ01  BH05_CRGB  DISTRIBUTION EAU FROIDE - COMPTEUR_MESURE</t>
  </si>
  <si>
    <t>EFD99BB1003CPQ01  COMPTEURS EAU FROIDE  PMU_BB1 - 02322455/20MM  EAU DEMINERALISEE</t>
  </si>
  <si>
    <t>EFD99BB1003CPQ02  COMPTEURS EAU FROIDE  PMU_BB1 - 01555131/40MM  ALIMENTATION</t>
  </si>
  <si>
    <t>EFD99BB1003CPQ03  COMPTEURS EAU FROIDE  PMU_BB1 - 01555130/20MM  EAU ADOUCIE</t>
  </si>
  <si>
    <t>EFD99BH0005CPQ02  COMPTEURS EAU FROIDE  BH05_COP - 806670</t>
  </si>
  <si>
    <t>EFD99BH0012CPQ01  COMPTEURS EAU FROIDE  BH12-901 - NO.05.432644 - GROUPE FROID 1</t>
  </si>
  <si>
    <t>EFD99BH0012CPQ02  COMPTEURS EAU FROIDE  BH12-901 - NO.05.435255 - GROUPE FROID 2</t>
  </si>
  <si>
    <t>EFD99BL0004CPQ01  COMPTEURS EAU FROIDE  PMU_BL - 01563545/32MM  CENTRALE SAN</t>
  </si>
  <si>
    <t>EFD99BT--01CPQ010Q1  COMPTEURS EAU FROIDE BEAUMONT - SI 07804201/50MM  ALIM.GEN</t>
  </si>
  <si>
    <t>EFD99BTX501CPQ01  COMPTEURS EAU FROIDE  ANNEXE BT - SI.H528052/25MM</t>
  </si>
  <si>
    <t>EFD99BU1701CPQ02  COMPTEURS EAU FROIDE   BU17 - RESEAU 1 BU19</t>
  </si>
  <si>
    <t>EFD99BU1701CPQ03  COMPTEURS EAU FROIDE   BU17 - RESEAU 2 BH COP</t>
  </si>
  <si>
    <t>EFD99BU1903 COMPTEURS EAU FROIDE   BU19 - SI 6200975/65  ALIM.GEN LOC.746</t>
  </si>
  <si>
    <t>EFD99BU2103CPQ04   COMPTEURS EAU FROIDE   BU21 - 01.537.100/20MM  MUSEE DE LA MAIN</t>
  </si>
  <si>
    <t>EFD99MAT-01CPQ04   COMPTEURS EAU FROIDE   MATERNITE - SI 04.305.104/20MM  ALIM.GEN</t>
  </si>
  <si>
    <t>EFD99MAT-01CPQ04   COMPTEURS EAU FROIDE   MATERNITE - SI 04 838 417/80MM  ALIM.GEN</t>
  </si>
  <si>
    <t>EFD99P30001CPQ01  COMPTEURS EAU FROIDE  PAVILLON 3 - SI.J573.443/20MM</t>
  </si>
  <si>
    <t>EGD99BH0003   COMPTEURS EAU GLACEE   BH NIV.03 - ALIM. PMU</t>
  </si>
  <si>
    <t>GND01HO--01CPQ01  HO  GAZ NATUREL_DISTRIBUTION - COMPTEUR LOC. 01-156 (m3)</t>
  </si>
  <si>
    <t>GND01HO--01CPQ02  HO  GAZ NATUREL_DISTRIBUTION - COMPTEUR LOC. 01-156 (m3)</t>
  </si>
  <si>
    <t>GND99BB1003CPQ01  COMPTEURS GAZ NATUREL  PMU_BB1 - SI.1205164</t>
  </si>
  <si>
    <t>MLV01BH--04CPQ01  BH04  CUISINE_TUNNEL CASSEROLES - EAU CHAUDE ADOUCIE TUNNEL A CASSEROLES 1_COMPTEUR</t>
  </si>
  <si>
    <t>MLV01BH--04CPQ02  BH04  CUISINE_TUNNEL CASSEROLES - EAU  FROIDE DEMINERALISE TUNNEL A CASSEROLES 1_COMPTEUR</t>
  </si>
  <si>
    <t>MLV01BH--04CPQ03  BH04  CUISINE_TUNNEL CASSEROLES - EAU CHAUDE ADOUCIE TUNNEL A PLATEAUX 2_COMPTEUR</t>
  </si>
  <si>
    <t>MLV01BH--04CPQ04  BH04  CUISINE_TUNNEL CASSEROLES - EAU FROIDE DEMINERALISE TUNNEL A PLATEAUX 2_COMPTEUR</t>
  </si>
  <si>
    <t>MLV01BH--04CPQ05  BH04  CUISINE_TUNNEL CASSEROLES - EAU CHAUDE ADOUCIE TUNNEL A VAISSEL 3__COMPTEUR</t>
  </si>
  <si>
    <t>MLV01BH--04CPQ06  BH04  CUISINE_TUNNEL CASSEROLES - EAU FROIDE DEMINERALISE TUNNEL A VAISSEL 3_COMPTEUR</t>
  </si>
  <si>
    <t>MLV01BH--04CPQ07  BH04  CUISINE_TUNNEL CASSEROLES - EAU CHAUDE ADOUCIE TUNNEL A VAISSEL 4_COMPTEUR</t>
  </si>
  <si>
    <t>MLV01BH--04CPQ08  BH04  CUISINE_TUNNEL CASSEROLES - EAU FROIDE DEMINERALISE TUNNEL A VAISSEL 4_COMPTEUR</t>
  </si>
  <si>
    <t>MLV01SYL-02CPQ01  SYLVANA  MACHINE A LAVER CUISINE / TUNNEL DE LAVAGE - EAU FROIDE ADOUCIE_COMPTEUR</t>
  </si>
  <si>
    <t>MLV01SYL-02CPQ02  SYLVANA  MACHINE A LAVER CUISINE / TUNNEL DE LAVAGE - EAU CHAUDE ADOUCIE_COMPTEUR</t>
  </si>
  <si>
    <t>REC01MAT-01CPQ01  MAT01  RECUP. CHALEUR_LOC. 1034 - COMPTAGE ENERGIE</t>
  </si>
  <si>
    <t>S_ ECD99AL0001CPQ01 AL01 COMPTEURS EAU CHAUDE   ALLIERES - 2.502.082/40MM</t>
  </si>
  <si>
    <t>S_EFD99AL0001CPQ01 AL01 COMPTEURS EAU FROIDE   ALLIERES 990002 5-3</t>
  </si>
  <si>
    <t>S_ EFD99BT2303CPQ01 BT2303 COMPTEURS EAU FROIDE   JARDINIER - 990002 6 3</t>
  </si>
  <si>
    <t xml:space="preserve">VC CHP99AL0001CPQ01   ALLIRES CHAUFFAGE PRODUCTION ECHANGEURS - RESEAU PRIMAIRE ALLIERES_COMPTAGE </t>
  </si>
  <si>
    <t>VC CHP99CLEA02CPQ03 CLEA02  CHAUFFAGE DISTRIBUTION - COMPTEUR PRIMAIRE ENERGIE</t>
  </si>
  <si>
    <t>VC CHP99CLEB01CPQ02 CLEB01  CHAUFFAGE DISTRIBUTION - COMPTEUR PRIMAIRE ENERGIE_MESURE</t>
  </si>
  <si>
    <t>VC CHP99CLEB01CPQ03 CLEB01  CHAUFFAGE DISTRIBUTION - COMPTEUR PRIMAIRE ECS ENERGIE_MESURE</t>
  </si>
  <si>
    <t>VC CHP99CLEC00CPQ02 CLEC00  CHAUFFAGE DISTRIBUTION - COMPTEUR PRIMAIRE ENERGIE_MESURE</t>
  </si>
  <si>
    <t>VC CHP99CLEC00CPQ03 CLEC00  CHAUFFAGE DISTRIBUTION - COMPTEUR POSTCHAUFFAGE BATIMENT C-D ENERGIE_MESURE</t>
  </si>
  <si>
    <t>VC CHP99CLEC00CPQ04 CLEC00  CHAUFFAGE DISTRIBUTION - COMPTEUR PRECHAUFFAGE ANIMALERIE BATIMENT C-D ENERGIE_MESURE</t>
  </si>
  <si>
    <t>VC CHP99CLEE00CPQ03 CLEE00  CHAUFFAGE DISTRIBUTION - COMPTEUR PRIMAIRE ENERGIE_MESURE</t>
  </si>
  <si>
    <t>VC CHP99CLEF02CPQ03 CLEF02  CHAUFFAGE DISTRIBUTION - COMPTEUR PRIMAIRE ENERGIE_MESURE</t>
  </si>
  <si>
    <t>VC CHP99CLEG00CPQ01 CLEG00  CHAUFFAGE DISTRIBUTION - COMPTEUR PRIMAIRE CHAUD BATIMENT G ENERGIE_MESURE</t>
  </si>
  <si>
    <t>VC EFD99EC--01CPQ01  EC--01  COMPTEURS EAU FROIDE_BE - EST_SI.02 834 645/50MM_ALIM.GENERALE</t>
  </si>
  <si>
    <t>VC EFD99EC--01CPQ01  EC--01  COMPTEURS ENERGIE_BH - BE_3 241 666_BUREAUX CHUV / P2</t>
  </si>
  <si>
    <t>VC EFD99EC--01CPQ02  EC--01  COMPTEURS ENERGIE CAD_BH - BE_CHUV_2 665 697_ECOLE CHANTEPIERRE</t>
  </si>
  <si>
    <t>VE EGD01CLEC00CPQ01 CLEC00  DISTIBUTION EAU GLACEE - BATIMENT F COMPTEUR_MESURE_ENERGIE [KWh]</t>
  </si>
  <si>
    <t>VE EGD02CLEC00CPQ02 CLEC00  DISTIBUTION EAU GLACEE - BATIMENT D COMPTEUR_MESURE_ENERGIE [KWh]</t>
  </si>
  <si>
    <t>VE EGD03CLEC00CPQ02 CLEC00  DISTIBUTION EAU GLACEE - BATIMENT C-D  COMPTEUR_MESURE_ENERGIE [KWh]</t>
  </si>
  <si>
    <t>VE EGD04CLEC00CPQ02 CLEC00  DISTIBUTION EAU GLACEE - BATIMENT C-D ANIMALERIE COMPTEUR_MESURE_ENERGIE [KWh]</t>
  </si>
  <si>
    <t>VE EGD06CLEC00CPQ02 CLEC00  DISTIBUTION EAU GLACEE - BATIMENT C COMPTEUR_MESURE_ENERGIE [KWh]</t>
  </si>
  <si>
    <t>VE EGP99BH--03CPQ02 BH03 PRODUCTION EAU GLACEE BOP - ENERGIE BOP_COMPTAGE</t>
  </si>
  <si>
    <t>VE EGP99BH--03CPQ03 BH03 PRODUCTION EAU GLACEE BOP - ENERGIE BOP PREFABRIQUES_COMPTAGE</t>
  </si>
  <si>
    <t>VC CHP99CLEB01CPQ01 CLEB01  CHAUFFAGE PRODUCTION - CONSOMMATION MAZOUT_MESURE</t>
  </si>
  <si>
    <t>990011_102   COMPTEURS EAU CHAUDE   MATERNITE - 5.839.885/65MM</t>
  </si>
  <si>
    <t>Général</t>
  </si>
  <si>
    <t>Beaumont</t>
  </si>
  <si>
    <t>Pavillon 4</t>
  </si>
  <si>
    <t>Mont Paisible 18</t>
  </si>
  <si>
    <t>CHUV</t>
  </si>
  <si>
    <t>Maternité</t>
  </si>
  <si>
    <t>Bâtiment Hospitalier</t>
  </si>
  <si>
    <t>Allières</t>
  </si>
  <si>
    <t>anciens points</t>
  </si>
  <si>
    <t>m3</t>
  </si>
  <si>
    <t>kWh</t>
  </si>
  <si>
    <t>MWh</t>
  </si>
  <si>
    <t>4'183.797502</t>
  </si>
  <si>
    <t>12'054.177632</t>
  </si>
  <si>
    <t>1'020.281548</t>
  </si>
  <si>
    <t>9'740.892556</t>
  </si>
  <si>
    <t>28'131.904336</t>
  </si>
  <si>
    <t>2'172.587235</t>
  </si>
  <si>
    <t>10'857.103869</t>
  </si>
  <si>
    <t>7'446.134269</t>
  </si>
  <si>
    <t>22'719.414397</t>
  </si>
  <si>
    <t>2'338.435084</t>
  </si>
  <si>
    <t>15'055.192747</t>
  </si>
  <si>
    <t>5'361.90484</t>
  </si>
  <si>
    <t>13'032.825302</t>
  </si>
  <si>
    <t>2'479.386253</t>
  </si>
  <si>
    <t>6'857.421836</t>
  </si>
  <si>
    <t>1'582.370835</t>
  </si>
  <si>
    <t>11'636.85273</t>
  </si>
  <si>
    <t>2'624.729119</t>
  </si>
  <si>
    <t>13'699.813763</t>
  </si>
  <si>
    <t>6'037.727994</t>
  </si>
  <si>
    <t>2'613.808922</t>
  </si>
  <si>
    <t>21'097.541768</t>
  </si>
  <si>
    <t>8'201.154098</t>
  </si>
  <si>
    <t>2'740.328297</t>
  </si>
  <si>
    <t>25'948.844438</t>
  </si>
  <si>
    <t>7'936.60074</t>
  </si>
  <si>
    <t>2'651.93061</t>
  </si>
  <si>
    <t>25'111.78494</t>
  </si>
  <si>
    <t>8'212.177154</t>
  </si>
  <si>
    <t>2'744.011534</t>
  </si>
  <si>
    <t>25'983.721917</t>
  </si>
  <si>
    <t>2'180.408522</t>
  </si>
  <si>
    <t>1'424.900108</t>
  </si>
  <si>
    <t>1'785.299729</t>
  </si>
  <si>
    <t>1'077.435656</t>
  </si>
  <si>
    <t>33'267.862957</t>
  </si>
  <si>
    <t>66'248.969002</t>
  </si>
  <si>
    <t>14'571.085914</t>
  </si>
  <si>
    <t>1'929.171555</t>
  </si>
  <si>
    <t>21'699.589001</t>
  </si>
  <si>
    <t>9'606.979689</t>
  </si>
  <si>
    <t>2'120.959191</t>
  </si>
  <si>
    <t>405'900</t>
  </si>
  <si>
    <t>2'693.59442</t>
  </si>
  <si>
    <t>3'342.675323</t>
  </si>
  <si>
    <t>305'552.125514</t>
  </si>
  <si>
    <t>8'638.055368</t>
  </si>
  <si>
    <t>11'641.876239</t>
  </si>
  <si>
    <t>15'103.901953</t>
  </si>
  <si>
    <t>1'553.64376</t>
  </si>
  <si>
    <t>2'760.874008</t>
  </si>
  <si>
    <t>16'659.689875</t>
  </si>
  <si>
    <t>15'673.427982</t>
  </si>
  <si>
    <t>4'740.532992</t>
  </si>
  <si>
    <t>13'033.591477</t>
  </si>
  <si>
    <t>1'000.429228</t>
  </si>
  <si>
    <t>2'016.930425</t>
  </si>
  <si>
    <t>1'318.665813</t>
  </si>
  <si>
    <t>1'083.008286</t>
  </si>
  <si>
    <t>3'598.219703</t>
  </si>
  <si>
    <t>11'663.604661</t>
  </si>
  <si>
    <t>14'177.344883</t>
  </si>
  <si>
    <t>17'482.890924</t>
  </si>
  <si>
    <t>290'758.700911</t>
  </si>
  <si>
    <t>484'544.320829</t>
  </si>
  <si>
    <t>117'323.484444</t>
  </si>
  <si>
    <t>12'612.358225</t>
  </si>
  <si>
    <t>3'694.065238</t>
  </si>
  <si>
    <t>2'309.563532</t>
  </si>
  <si>
    <t>192'658.485688</t>
  </si>
  <si>
    <t>85'966.314658</t>
  </si>
  <si>
    <t>4'193.199081</t>
  </si>
  <si>
    <t>7'395.690983</t>
  </si>
  <si>
    <t>21'324.736475</t>
  </si>
  <si>
    <t>4'658.560233</t>
  </si>
  <si>
    <t>3'172.622876</t>
  </si>
  <si>
    <t>17'290.378258</t>
  </si>
  <si>
    <t>14'971.934107</t>
  </si>
  <si>
    <t>1'794'871.207818</t>
  </si>
  <si>
    <t>56'303.049455</t>
  </si>
  <si>
    <t>51'286.11877</t>
  </si>
  <si>
    <t>34'563.834589</t>
  </si>
  <si>
    <t>9'268.713761</t>
  </si>
  <si>
    <t>2'781.669146</t>
  </si>
  <si>
    <t>13'815.835186</t>
  </si>
  <si>
    <t>43'897.256898</t>
  </si>
  <si>
    <t>4'752.281071</t>
  </si>
  <si>
    <t>13'265</t>
  </si>
  <si>
    <t>1'007</t>
  </si>
  <si>
    <t>1'783.024827</t>
  </si>
  <si>
    <t>1'360.457977</t>
  </si>
  <si>
    <t>1'072.9</t>
  </si>
  <si>
    <t>4'270.90078</t>
  </si>
  <si>
    <t>13'120.364271</t>
  </si>
  <si>
    <t>15'590.445713</t>
  </si>
  <si>
    <t>22'976.188703</t>
  </si>
  <si>
    <t>308'788.406239</t>
  </si>
  <si>
    <t>893'432.684357</t>
  </si>
  <si>
    <t>137'177.29631</t>
  </si>
  <si>
    <t>32'554.42465</t>
  </si>
  <si>
    <t>15'005.987538</t>
  </si>
  <si>
    <t>5'408.545175</t>
  </si>
  <si>
    <t>218'177.457687</t>
  </si>
  <si>
    <t>106'753.005213</t>
  </si>
  <si>
    <t>4'803</t>
  </si>
  <si>
    <t>9'015.289341</t>
  </si>
  <si>
    <t>27'170.425878</t>
  </si>
  <si>
    <t>916'302</t>
  </si>
  <si>
    <t>4'827.650779</t>
  </si>
  <si>
    <t>3'188.945497</t>
  </si>
  <si>
    <t>16'222.848031</t>
  </si>
  <si>
    <t>16'257.247554</t>
  </si>
  <si>
    <t>862'524.666668</t>
  </si>
  <si>
    <t>52'391.895173</t>
  </si>
  <si>
    <t>55'597.798404</t>
  </si>
  <si>
    <t>38'946.848799</t>
  </si>
  <si>
    <t>8'981.276037</t>
  </si>
  <si>
    <t>2'817.696842</t>
  </si>
  <si>
    <t>13'696.802719</t>
  </si>
  <si>
    <t>47'161.547985</t>
  </si>
  <si>
    <t>4'018.526973</t>
  </si>
  <si>
    <t>12'046</t>
  </si>
  <si>
    <t>1'502.134372</t>
  </si>
  <si>
    <t>1'507.947582</t>
  </si>
  <si>
    <t>1'044.4</t>
  </si>
  <si>
    <t>4'040.158282</t>
  </si>
  <si>
    <t>12'699.130963</t>
  </si>
  <si>
    <t>15'483.35166</t>
  </si>
  <si>
    <t>22'358.054733</t>
  </si>
  <si>
    <t>316'439.995545</t>
  </si>
  <si>
    <t>851'781.29113</t>
  </si>
  <si>
    <t>121'109.839217</t>
  </si>
  <si>
    <t>37'934.372669</t>
  </si>
  <si>
    <t>20'313.335497</t>
  </si>
  <si>
    <t>7'342.601403</t>
  </si>
  <si>
    <t>220'637.158102</t>
  </si>
  <si>
    <t>110'701.634146</t>
  </si>
  <si>
    <t>4'115</t>
  </si>
  <si>
    <t>10'732.824979</t>
  </si>
  <si>
    <t>17'588.195935</t>
  </si>
  <si>
    <t>4'773.785438</t>
  </si>
  <si>
    <t>2'877.699682</t>
  </si>
  <si>
    <t>15'142.50254</t>
  </si>
  <si>
    <t>14'396.101448</t>
  </si>
  <si>
    <t>732'050.435939</t>
  </si>
  <si>
    <t>49'106.999999</t>
  </si>
  <si>
    <t>48'657.115075</t>
  </si>
  <si>
    <t>40'235.700939</t>
  </si>
  <si>
    <t>9'328.410272</t>
  </si>
  <si>
    <t>2'651.426532</t>
  </si>
  <si>
    <t>9'897.120884</t>
  </si>
  <si>
    <t>3'846'414.927384</t>
  </si>
  <si>
    <t>1'983'097.589447</t>
  </si>
  <si>
    <t>43'714.896311</t>
  </si>
  <si>
    <t>4'885.110428</t>
  </si>
  <si>
    <t>14'164</t>
  </si>
  <si>
    <t>1'080.75058</t>
  </si>
  <si>
    <t>1'307.283845</t>
  </si>
  <si>
    <t>1'754.87122</t>
  </si>
  <si>
    <t>1'179.3</t>
  </si>
  <si>
    <t>3'019.856684</t>
  </si>
  <si>
    <t>8'877.000001</t>
  </si>
  <si>
    <t>10'956.572529</t>
  </si>
  <si>
    <t>15'701.226058</t>
  </si>
  <si>
    <t>213'433.876105</t>
  </si>
  <si>
    <t>681'754.826323</t>
  </si>
  <si>
    <t>90'232.307361</t>
  </si>
  <si>
    <t>43'019.274605</t>
  </si>
  <si>
    <t>19'970.273611</t>
  </si>
  <si>
    <t>8'440.500146</t>
  </si>
  <si>
    <t>141'028.450651</t>
  </si>
  <si>
    <t>60'208.527646</t>
  </si>
  <si>
    <t>3'042</t>
  </si>
  <si>
    <t>6'388.49715</t>
  </si>
  <si>
    <t>25'180.126476</t>
  </si>
  <si>
    <t>4'997.476978</t>
  </si>
  <si>
    <t>3'045.860619</t>
  </si>
  <si>
    <t>16'709.971323</t>
  </si>
  <si>
    <t>14'741.428837</t>
  </si>
  <si>
    <t>886'884.228756</t>
  </si>
  <si>
    <t>54'281.361692</t>
  </si>
  <si>
    <t>50'518.091509</t>
  </si>
  <si>
    <t>26'539.500112</t>
  </si>
  <si>
    <t>10'582.040267</t>
  </si>
  <si>
    <t>2'919.799965</t>
  </si>
  <si>
    <t>5'687.551471</t>
  </si>
  <si>
    <t>32'742.564227</t>
  </si>
  <si>
    <t>2'493.35</t>
  </si>
  <si>
    <t>22'090.4</t>
  </si>
  <si>
    <t>4'775.174658</t>
  </si>
  <si>
    <t>16'391</t>
  </si>
  <si>
    <t>7'979.801025</t>
  </si>
  <si>
    <t>4'203.408322</t>
  </si>
  <si>
    <t>5'079.162292</t>
  </si>
  <si>
    <t>13'257</t>
  </si>
  <si>
    <t>1'027.249419</t>
  </si>
  <si>
    <t>1'654.183654</t>
  </si>
  <si>
    <t>1'015.3</t>
  </si>
  <si>
    <t>2'086.83301</t>
  </si>
  <si>
    <t>5'901</t>
  </si>
  <si>
    <t>6'595.903949</t>
  </si>
  <si>
    <t>7'695.203926</t>
  </si>
  <si>
    <t>145'378.942947</t>
  </si>
  <si>
    <t>461'207.39699</t>
  </si>
  <si>
    <t>68'851.921093</t>
  </si>
  <si>
    <t>42'467.912844</t>
  </si>
  <si>
    <t>4'924.452138</t>
  </si>
  <si>
    <t>9'374.70417</t>
  </si>
  <si>
    <t>92'616.179531</t>
  </si>
  <si>
    <t>40'904.817392</t>
  </si>
  <si>
    <t>1'743</t>
  </si>
  <si>
    <t>3'484.732197</t>
  </si>
  <si>
    <t>27'197.528515</t>
  </si>
  <si>
    <t>4'667.131709</t>
  </si>
  <si>
    <t>2'787.768584</t>
  </si>
  <si>
    <t>17'406.102434</t>
  </si>
  <si>
    <t>15'956.703634</t>
  </si>
  <si>
    <t>165'751.132757</t>
  </si>
  <si>
    <t>56'442.593321</t>
  </si>
  <si>
    <t>53'305.883398</t>
  </si>
  <si>
    <t>16'214.936575</t>
  </si>
  <si>
    <t>9'064.657727</t>
  </si>
  <si>
    <t>2'997.008926</t>
  </si>
  <si>
    <t>7'272.448529</t>
  </si>
  <si>
    <t>14'863.713519</t>
  </si>
  <si>
    <t>17'982.72084</t>
  </si>
  <si>
    <t>2'759.6925</t>
  </si>
  <si>
    <t>19'285.217698</t>
  </si>
  <si>
    <t>32'816.999999</t>
  </si>
  <si>
    <t>17'025.212637</t>
  </si>
  <si>
    <t>10'036.892985</t>
  </si>
  <si>
    <t>4'028.439049</t>
  </si>
  <si>
    <t>12'343</t>
  </si>
  <si>
    <t>1'836</t>
  </si>
  <si>
    <t>1'525.975834</t>
  </si>
  <si>
    <t>2'618</t>
  </si>
  <si>
    <t>4'076.711771</t>
  </si>
  <si>
    <t>84'572.503417</t>
  </si>
  <si>
    <t>78'913.562876</t>
  </si>
  <si>
    <t>43'265.767998</t>
  </si>
  <si>
    <t>26'861.389637</t>
  </si>
  <si>
    <t>10'772.258818</t>
  </si>
  <si>
    <t>49'299.733387</t>
  </si>
  <si>
    <t>24'347.169207</t>
  </si>
  <si>
    <t>2'624.827499</t>
  </si>
  <si>
    <t>9'954.027533</t>
  </si>
  <si>
    <t>4'629.936823</t>
  </si>
  <si>
    <t>2'776.379277</t>
  </si>
  <si>
    <t>7'702.945311</t>
  </si>
  <si>
    <t>21'100.862477</t>
  </si>
  <si>
    <t>366'824.156888</t>
  </si>
  <si>
    <t>23'113.044987</t>
  </si>
  <si>
    <t>70'420.692685</t>
  </si>
  <si>
    <t>9'244.60705</t>
  </si>
  <si>
    <t>9'041.275878</t>
  </si>
  <si>
    <t>3'026.396507</t>
  </si>
  <si>
    <t>5'700</t>
  </si>
  <si>
    <t>35'973.627475</t>
  </si>
  <si>
    <t>8'607.585743</t>
  </si>
  <si>
    <t>12'316.607643</t>
  </si>
  <si>
    <t>21'020.999999</t>
  </si>
  <si>
    <t>71'849.80854</t>
  </si>
  <si>
    <t>9'670.290332</t>
  </si>
  <si>
    <t>5'813.533207</t>
  </si>
  <si>
    <t>15'457</t>
  </si>
  <si>
    <t>1'248</t>
  </si>
  <si>
    <t>3'718.145219</t>
  </si>
  <si>
    <t>1'825.475776</t>
  </si>
  <si>
    <t>1'205.635587</t>
  </si>
  <si>
    <t>1'441.4373</t>
  </si>
  <si>
    <t>34'668.919307</t>
  </si>
  <si>
    <t>21'993.026864</t>
  </si>
  <si>
    <t>19'531.06654</t>
  </si>
  <si>
    <t>18'859.995541</t>
  </si>
  <si>
    <t>10'620.998101</t>
  </si>
  <si>
    <t>1'868.950217</t>
  </si>
  <si>
    <t>7'758.219066</t>
  </si>
  <si>
    <t>12'058.562994</t>
  </si>
  <si>
    <t>1'504.949127</t>
  </si>
  <si>
    <t>4'279.426867</t>
  </si>
  <si>
    <t>2'775.010089</t>
  </si>
  <si>
    <t>19'302.825773</t>
  </si>
  <si>
    <t>17'124.470102</t>
  </si>
  <si>
    <t>467'446.045654</t>
  </si>
  <si>
    <t>59'444.11469</t>
  </si>
  <si>
    <t>55'326.423916</t>
  </si>
  <si>
    <t>3'819.545981</t>
  </si>
  <si>
    <t>10'094.436044</t>
  </si>
  <si>
    <t>3'150.282847</t>
  </si>
  <si>
    <t>8'860</t>
  </si>
  <si>
    <t>75'109.046682</t>
  </si>
  <si>
    <t>1'120</t>
  </si>
  <si>
    <t>274'713.91</t>
  </si>
  <si>
    <t>2'387.1</t>
  </si>
  <si>
    <t>99'930.6</t>
  </si>
  <si>
    <t>2'901</t>
  </si>
  <si>
    <t>8'601.000001</t>
  </si>
  <si>
    <t>7'312.69814</t>
  </si>
  <si>
    <t>55'247.001053</t>
  </si>
  <si>
    <t>317'163.551699</t>
  </si>
  <si>
    <t>206'495.126116</t>
  </si>
  <si>
    <t>17'711.275754</t>
  </si>
  <si>
    <t>8'782.20156</t>
  </si>
  <si>
    <t>7'115.308134</t>
  </si>
  <si>
    <t>18'037</t>
  </si>
  <si>
    <t>1'747.121382</t>
  </si>
  <si>
    <t>3'406.500785</t>
  </si>
  <si>
    <t>1'978.524223</t>
  </si>
  <si>
    <t>1'184.695065</t>
  </si>
  <si>
    <t>27'300.968367</t>
  </si>
  <si>
    <t>17'090.384685</t>
  </si>
  <si>
    <t>15'871.236537</t>
  </si>
  <si>
    <t>15'576.340549</t>
  </si>
  <si>
    <t>11'694.692718</t>
  </si>
  <si>
    <t>4'139.74525</t>
  </si>
  <si>
    <t>4'394.565005</t>
  </si>
  <si>
    <t>5'886.89193</t>
  </si>
  <si>
    <t>4'470.232708</t>
  </si>
  <si>
    <t>2'880.341476</t>
  </si>
  <si>
    <t>21'098.10879</t>
  </si>
  <si>
    <t>18'477.588356</t>
  </si>
  <si>
    <t>630'773.925021</t>
  </si>
  <si>
    <t>65'188.885309</t>
  </si>
  <si>
    <t>57'920.097398</t>
  </si>
  <si>
    <t>2'755.615953</t>
  </si>
  <si>
    <t>10'615.536406</t>
  </si>
  <si>
    <t>3'388.963694</t>
  </si>
  <si>
    <t>22'129.999999</t>
  </si>
  <si>
    <t>152'173.7268</t>
  </si>
  <si>
    <t>1'460</t>
  </si>
  <si>
    <t>1'184</t>
  </si>
  <si>
    <t>1'503</t>
  </si>
  <si>
    <t>5'015.30116</t>
  </si>
  <si>
    <t>29'095.456529</t>
  </si>
  <si>
    <t>43'865.658418</t>
  </si>
  <si>
    <t>77'135.882504</t>
  </si>
  <si>
    <t>23'341.728153</t>
  </si>
  <si>
    <t>9'086.738804</t>
  </si>
  <si>
    <t>6'095.842807</t>
  </si>
  <si>
    <t>15'278</t>
  </si>
  <si>
    <t>1'314.878619</t>
  </si>
  <si>
    <t>3'915.856675</t>
  </si>
  <si>
    <t>1'967.155826</t>
  </si>
  <si>
    <t>1'027.3</t>
  </si>
  <si>
    <t>1'205.802272</t>
  </si>
  <si>
    <t>1'144.967555</t>
  </si>
  <si>
    <t>31'529.52704</t>
  </si>
  <si>
    <t>19'352.71093</t>
  </si>
  <si>
    <t>19'534.514313</t>
  </si>
  <si>
    <t>1'002.911816</t>
  </si>
  <si>
    <t>17'104.440404</t>
  </si>
  <si>
    <t>11'644.591828</t>
  </si>
  <si>
    <t>3'019.768989</t>
  </si>
  <si>
    <t>7'423.940201</t>
  </si>
  <si>
    <t>8'202.117898</t>
  </si>
  <si>
    <t>1'365.521004</t>
  </si>
  <si>
    <t>4'494.602706</t>
  </si>
  <si>
    <t>2'855.193274</t>
  </si>
  <si>
    <t>17'584.297763</t>
  </si>
  <si>
    <t>19'215.544044</t>
  </si>
  <si>
    <t>124'098.724745</t>
  </si>
  <si>
    <t>54'579.334618</t>
  </si>
  <si>
    <t>60'811.413967</t>
  </si>
  <si>
    <t>3'652.959113</t>
  </si>
  <si>
    <t>9'797.14782</t>
  </si>
  <si>
    <t>3'085.834161</t>
  </si>
  <si>
    <t>41'430</t>
  </si>
  <si>
    <t>81'187.5317</t>
  </si>
  <si>
    <t>1'503.074685</t>
  </si>
  <si>
    <t>3'508</t>
  </si>
  <si>
    <t>6'117.178497</t>
  </si>
  <si>
    <t>20'705.372713</t>
  </si>
  <si>
    <t>35'929.954467</t>
  </si>
  <si>
    <t>58'304.630325</t>
  </si>
  <si>
    <t>15'990.408138</t>
  </si>
  <si>
    <t>8'710.27474</t>
  </si>
  <si>
    <t>1'372.800002</t>
  </si>
  <si>
    <t>4'202.15381</t>
  </si>
  <si>
    <t>12'500</t>
  </si>
  <si>
    <t>1'005.000001</t>
  </si>
  <si>
    <t>1'593.246187</t>
  </si>
  <si>
    <t>1'992.844174</t>
  </si>
  <si>
    <t>1'054</t>
  </si>
  <si>
    <t>1'458.554301</t>
  </si>
  <si>
    <t>4'355.221205</t>
  </si>
  <si>
    <t>63'878.368947</t>
  </si>
  <si>
    <t>49'852.500253</t>
  </si>
  <si>
    <t>44'961.624722</t>
  </si>
  <si>
    <t>16'343.798005</t>
  </si>
  <si>
    <t>11'721.24281</t>
  </si>
  <si>
    <t>1'218.911804</t>
  </si>
  <si>
    <t>36'068.199549</t>
  </si>
  <si>
    <t>16'873.548729</t>
  </si>
  <si>
    <t>1'020</t>
  </si>
  <si>
    <t>2'572.66995</t>
  </si>
  <si>
    <t>11'299.332223</t>
  </si>
  <si>
    <t>4'446.086926</t>
  </si>
  <si>
    <t>2'918.397975</t>
  </si>
  <si>
    <t>19'393.252698</t>
  </si>
  <si>
    <t>16'641.848621</t>
  </si>
  <si>
    <t>33'071.350235</t>
  </si>
  <si>
    <t>62'604.631361</t>
  </si>
  <si>
    <t>54'957.243728</t>
  </si>
  <si>
    <t>9'441.918522</t>
  </si>
  <si>
    <t>8'841.238199</t>
  </si>
  <si>
    <t>3'097.270289</t>
  </si>
  <si>
    <t>34'670</t>
  </si>
  <si>
    <t>19'126.033318</t>
  </si>
  <si>
    <t>7'459.0223</t>
  </si>
  <si>
    <t>10'027.542834</t>
  </si>
  <si>
    <t>18'831</t>
  </si>
  <si>
    <t>11'236.528312</t>
  </si>
  <si>
    <t>4'519.169704</t>
  </si>
  <si>
    <t>29'958.808135</t>
  </si>
  <si>
    <t>11'897.361053</t>
  </si>
  <si>
    <t>4'982.587954</t>
  </si>
  <si>
    <t>8'927.707873</t>
  </si>
  <si>
    <t>3'359.689017</t>
  </si>
  <si>
    <t>12'658</t>
  </si>
  <si>
    <t>1'014.000001</t>
  </si>
  <si>
    <t>1'173.251138</t>
  </si>
  <si>
    <t>2'160.571824</t>
  </si>
  <si>
    <t>1'038.7</t>
  </si>
  <si>
    <t>2'196.297259</t>
  </si>
  <si>
    <t>7'879.804913</t>
  </si>
  <si>
    <t>144'359.136011</t>
  </si>
  <si>
    <t>93'782.816796</t>
  </si>
  <si>
    <t>96'533.604931</t>
  </si>
  <si>
    <t>27'902.682956</t>
  </si>
  <si>
    <t>12'205.481337</t>
  </si>
  <si>
    <t>89'917.418517</t>
  </si>
  <si>
    <t>38'624.507085</t>
  </si>
  <si>
    <t>1'795</t>
  </si>
  <si>
    <t>4'327.00098</t>
  </si>
  <si>
    <t>46'283.672172</t>
  </si>
  <si>
    <t>5'161.455313</t>
  </si>
  <si>
    <t>3'218.846786</t>
  </si>
  <si>
    <t>17'044.118873</t>
  </si>
  <si>
    <t>18'660.138114</t>
  </si>
  <si>
    <t>3'740</t>
  </si>
  <si>
    <t>56'274.892429</t>
  </si>
  <si>
    <t>60'241.428516</t>
  </si>
  <si>
    <t>18'792.233974</t>
  </si>
  <si>
    <t>10'510.507285</t>
  </si>
  <si>
    <t>3'200.243439</t>
  </si>
  <si>
    <t>19'346.366461</t>
  </si>
  <si>
    <t>18'904.825595</t>
  </si>
  <si>
    <t>25'381.158732</t>
  </si>
  <si>
    <t>17'182.010469</t>
  </si>
  <si>
    <t>30'501.999999</t>
  </si>
  <si>
    <t>17'201.958173</t>
  </si>
  <si>
    <t>31'024.816303</t>
  </si>
  <si>
    <t>2'379</t>
  </si>
  <si>
    <t>9'974.731665</t>
  </si>
  <si>
    <t>3'415.24479</t>
  </si>
  <si>
    <t>12'249.818583</t>
  </si>
  <si>
    <t>2'410</t>
  </si>
  <si>
    <t>2'113.463086</t>
  </si>
  <si>
    <t>1'120.146514</t>
  </si>
  <si>
    <t>2'644.33847</t>
  </si>
  <si>
    <t>9'653.13104</t>
  </si>
  <si>
    <t>1'796.580934</t>
  </si>
  <si>
    <t>191'986.84027</t>
  </si>
  <si>
    <t>117'906.439772</t>
  </si>
  <si>
    <t>111'988.259144</t>
  </si>
  <si>
    <t>32'308.886248</t>
  </si>
  <si>
    <t>4'757.035541</t>
  </si>
  <si>
    <t>9'004.24964</t>
  </si>
  <si>
    <t>25'074.609953</t>
  </si>
  <si>
    <t>123'307.113341</t>
  </si>
  <si>
    <t>51'768.459476</t>
  </si>
  <si>
    <t>2'546.497077</t>
  </si>
  <si>
    <t>5'546.511511</t>
  </si>
  <si>
    <t>55'809.928552</t>
  </si>
  <si>
    <t>5'197.989151</t>
  </si>
  <si>
    <t>3'145.794864</t>
  </si>
  <si>
    <t>16'650.674736</t>
  </si>
  <si>
    <t>11'848.678435</t>
  </si>
  <si>
    <t>55'763.958983</t>
  </si>
  <si>
    <t>39'241.797159</t>
  </si>
  <si>
    <t>24'061.623753</t>
  </si>
  <si>
    <t>9'629.258698</t>
  </si>
  <si>
    <t>3'201.25845</t>
  </si>
  <si>
    <t>15'674.999123</t>
  </si>
  <si>
    <t>20'114.295766</t>
  </si>
  <si>
    <t>31'985.56233</t>
  </si>
  <si>
    <t>25'829.860279</t>
  </si>
  <si>
    <t>43'789.402289</t>
  </si>
  <si>
    <t>22'804.974858</t>
  </si>
  <si>
    <t>29'456.747856</t>
  </si>
  <si>
    <t>3'572.717005</t>
  </si>
  <si>
    <t>9'499.097378</t>
  </si>
  <si>
    <t>8'166'630.587013</t>
  </si>
  <si>
    <t>12'430.37</t>
  </si>
  <si>
    <t>84'432.396331</t>
  </si>
  <si>
    <t>13'157.694</t>
  </si>
  <si>
    <t>2'889.032447</t>
  </si>
  <si>
    <t>10'871.181417</t>
  </si>
  <si>
    <t>4'445.34</t>
  </si>
  <si>
    <t>25'279.175646</t>
  </si>
  <si>
    <t>2'184.96509</t>
  </si>
  <si>
    <t>1'098.453486</t>
  </si>
  <si>
    <t>3'046.577739</t>
  </si>
  <si>
    <t>13'670.663848</t>
  </si>
  <si>
    <t>12'638.903004</t>
  </si>
  <si>
    <t>17'884.076334</t>
  </si>
  <si>
    <t>5'534.212953</t>
  </si>
  <si>
    <t>251'938.035529</t>
  </si>
  <si>
    <t>24'145'165.357094</t>
  </si>
  <si>
    <t>10'408'157.89833</t>
  </si>
  <si>
    <t>112'369.760139</t>
  </si>
  <si>
    <t>39'993.773184</t>
  </si>
  <si>
    <t>8'358.633767</t>
  </si>
  <si>
    <t>27'400.89778</t>
  </si>
  <si>
    <t>167'530.631311</t>
  </si>
  <si>
    <t>69'076.500768</t>
  </si>
  <si>
    <t>3'687.502923</t>
  </si>
  <si>
    <t>8'369.457374</t>
  </si>
  <si>
    <t>23'179.765688</t>
  </si>
  <si>
    <t>5'188.848588</t>
  </si>
  <si>
    <t>3'395.150446</t>
  </si>
  <si>
    <t>20'057.818222</t>
  </si>
  <si>
    <t>3'144'456.427367</t>
  </si>
  <si>
    <t>190'485.086168</t>
  </si>
  <si>
    <t>34'684.422585</t>
  </si>
  <si>
    <t>31'558.71247</t>
  </si>
  <si>
    <t>9'132.71094</t>
  </si>
  <si>
    <t>2'867.502996</t>
  </si>
  <si>
    <t>13'949.178353</t>
  </si>
  <si>
    <t>67'183.65</t>
  </si>
  <si>
    <t>15'103'932</t>
  </si>
  <si>
    <t>42'394.864099</t>
  </si>
  <si>
    <t>24'863.042115</t>
  </si>
  <si>
    <t>77'542.647119</t>
  </si>
  <si>
    <t>28'247.224369</t>
  </si>
  <si>
    <t>29'149.269733</t>
  </si>
  <si>
    <t>11'235.268938</t>
  </si>
  <si>
    <t>3'206.230782</t>
  </si>
  <si>
    <t>11'014</t>
  </si>
  <si>
    <t>2'287.537731</t>
  </si>
  <si>
    <t>1'132</t>
  </si>
  <si>
    <t>3'579.356686</t>
  </si>
  <si>
    <t>14'457.87381</t>
  </si>
  <si>
    <t>18'727.351212</t>
  </si>
  <si>
    <t>269'739.650449</t>
  </si>
  <si>
    <t>168'155.479156</t>
  </si>
  <si>
    <t>114'638.110897</t>
  </si>
  <si>
    <t>40'471.824913</t>
  </si>
  <si>
    <t>15'461.659978</t>
  </si>
  <si>
    <t>29'240.122013</t>
  </si>
  <si>
    <t>170'008.903189</t>
  </si>
  <si>
    <t>82'769.415277</t>
  </si>
  <si>
    <t>3'438</t>
  </si>
  <si>
    <t>8'802.346686</t>
  </si>
  <si>
    <t>11'169.179091</t>
  </si>
  <si>
    <t>5'043.208974</t>
  </si>
  <si>
    <t>3'398.441368</t>
  </si>
  <si>
    <t>12'211.972563</t>
  </si>
  <si>
    <t>14'366.463909</t>
  </si>
  <si>
    <t>41'036.096447</t>
  </si>
  <si>
    <t>48'833.301241</t>
  </si>
  <si>
    <t>35'336.111987</t>
  </si>
  <si>
    <t>8'793.512199</t>
  </si>
  <si>
    <t>2'924.145884</t>
  </si>
  <si>
    <t>16'454.815048</t>
  </si>
  <si>
    <t>44'391.364722</t>
  </si>
  <si>
    <t>34'168.624217</t>
  </si>
  <si>
    <t>88'865.127425</t>
  </si>
  <si>
    <t>28'099.129996</t>
  </si>
  <si>
    <t>28'977.777364</t>
  </si>
  <si>
    <t>11'454.414427</t>
  </si>
  <si>
    <t>3'634.901077</t>
  </si>
  <si>
    <t>10'977.000001</t>
  </si>
  <si>
    <t>2'171.369374</t>
  </si>
  <si>
    <t>3'366.786163</t>
  </si>
  <si>
    <t>12'753.542826</t>
  </si>
  <si>
    <t>16'994.228425</t>
  </si>
  <si>
    <t>268'404.711729</t>
  </si>
  <si>
    <t>149'343.44781</t>
  </si>
  <si>
    <t>105'853.336157</t>
  </si>
  <si>
    <t>38'760.681823</t>
  </si>
  <si>
    <t>16'190.170952</t>
  </si>
  <si>
    <t>2'329.479321</t>
  </si>
  <si>
    <t>26'231.120805</t>
  </si>
  <si>
    <t>166'009.358213</t>
  </si>
  <si>
    <t>87'256.417656</t>
  </si>
  <si>
    <t>3'308</t>
  </si>
  <si>
    <t>8'478.127796</t>
  </si>
  <si>
    <t>9'578.689743</t>
  </si>
  <si>
    <t>5'121.255495</t>
  </si>
  <si>
    <t>3'271.112956</t>
  </si>
  <si>
    <t>5'885.571129</t>
  </si>
  <si>
    <t>17'057.809098</t>
  </si>
  <si>
    <t>18'943.766548</t>
  </si>
  <si>
    <t>57'579.295415</t>
  </si>
  <si>
    <t>34'522.732184</t>
  </si>
  <si>
    <t>8'935.91599</t>
  </si>
  <si>
    <t>2'787.84687</t>
  </si>
  <si>
    <t>12'574.641021</t>
  </si>
  <si>
    <t>41'744.232405</t>
  </si>
  <si>
    <t>30'604.663884</t>
  </si>
  <si>
    <t>79'717.914999</t>
  </si>
  <si>
    <t>24'784.124369</t>
  </si>
  <si>
    <t>27'913.482809</t>
  </si>
  <si>
    <t>10'756.023663</t>
  </si>
  <si>
    <t>3'536.476012</t>
  </si>
  <si>
    <t>11'766</t>
  </si>
  <si>
    <t>2'430.787589</t>
  </si>
  <si>
    <t>1'090.7</t>
  </si>
  <si>
    <t>3'295.484412</t>
  </si>
  <si>
    <t>12'776.320579</t>
  </si>
  <si>
    <t>17'831.966012</t>
  </si>
  <si>
    <t>267'714.335649</t>
  </si>
  <si>
    <t>148'289.949577</t>
  </si>
  <si>
    <t>101'353.353981</t>
  </si>
  <si>
    <t>28'289.971589</t>
  </si>
  <si>
    <t>16'891.499761</t>
  </si>
  <si>
    <t>10'381.520678</t>
  </si>
  <si>
    <t>28'226.983994</t>
  </si>
  <si>
    <t>165'244.177508</t>
  </si>
  <si>
    <t>84'540.570418</t>
  </si>
  <si>
    <t>2'916</t>
  </si>
  <si>
    <t>7'826.657418</t>
  </si>
  <si>
    <t>8'413.640499</t>
  </si>
  <si>
    <t>5'463.094035</t>
  </si>
  <si>
    <t>3'238.423779</t>
  </si>
  <si>
    <t>15'608.046078</t>
  </si>
  <si>
    <t>13'358.558507</t>
  </si>
  <si>
    <t>52'679.894019</t>
  </si>
  <si>
    <t>44'896.945969</t>
  </si>
  <si>
    <t>31'669.188193</t>
  </si>
  <si>
    <t>9'822.978999</t>
  </si>
  <si>
    <t>3'051.158263</t>
  </si>
  <si>
    <t>14'404.845567</t>
  </si>
  <si>
    <t>40'152.546875</t>
  </si>
  <si>
    <t>11'288</t>
  </si>
  <si>
    <t>30'133.011374</t>
  </si>
  <si>
    <t>66'793.236552</t>
  </si>
  <si>
    <t>22'728.123595</t>
  </si>
  <si>
    <t>30'201.407713</t>
  </si>
  <si>
    <t>11'637.610002</t>
  </si>
  <si>
    <t>3'480.295814</t>
  </si>
  <si>
    <t>3'214.634886</t>
  </si>
  <si>
    <t>10'869</t>
  </si>
  <si>
    <t>2'257.305311</t>
  </si>
  <si>
    <t>1'067.2</t>
  </si>
  <si>
    <t>2'196.181478</t>
  </si>
  <si>
    <t>8'205.300402</t>
  </si>
  <si>
    <t>7'366.92745</t>
  </si>
  <si>
    <t>163'862.674012</t>
  </si>
  <si>
    <t>96'198.730586</t>
  </si>
  <si>
    <t>69'989.183069</t>
  </si>
  <si>
    <t>21'344.529687</t>
  </si>
  <si>
    <t>6'611.186503</t>
  </si>
  <si>
    <t>5'609.265451</t>
  </si>
  <si>
    <t>98'321.795463</t>
  </si>
  <si>
    <t>46'243.059962</t>
  </si>
  <si>
    <t>1'468</t>
  </si>
  <si>
    <t>3'640.336478</t>
  </si>
  <si>
    <t>7'888.387006</t>
  </si>
  <si>
    <t>4'782.134955</t>
  </si>
  <si>
    <t>3'084.289517</t>
  </si>
  <si>
    <t>14'936.963155</t>
  </si>
  <si>
    <t>14'880.191704</t>
  </si>
  <si>
    <t>50'108.339432</t>
  </si>
  <si>
    <t>49'576.357179</t>
  </si>
  <si>
    <t>19'484.746363</t>
  </si>
  <si>
    <t>9'196.695048</t>
  </si>
  <si>
    <t>3'013.513986</t>
  </si>
  <si>
    <t>13'705.154435</t>
  </si>
  <si>
    <t>25'686.606614</t>
  </si>
  <si>
    <t>17'773.449286</t>
  </si>
  <si>
    <t>39'679.421495</t>
  </si>
  <si>
    <t>16'058.906775</t>
  </si>
  <si>
    <t>29'708.410806</t>
  </si>
  <si>
    <t>1'737.960212</t>
  </si>
  <si>
    <t>9'950.95429</t>
  </si>
  <si>
    <t>1'306.804185</t>
  </si>
  <si>
    <t>3'348.303973</t>
  </si>
  <si>
    <t>11'925</t>
  </si>
  <si>
    <t>1'076</t>
  </si>
  <si>
    <t>2'101.94649</t>
  </si>
  <si>
    <t>1'051.8</t>
  </si>
  <si>
    <t>1'810.943037</t>
  </si>
  <si>
    <t>5'490.977626</t>
  </si>
  <si>
    <t>3'097.079102</t>
  </si>
  <si>
    <t>105'305.809735</t>
  </si>
  <si>
    <t>57'189.779332</t>
  </si>
  <si>
    <t>48'494.171529</t>
  </si>
  <si>
    <t>17'509.381066</t>
  </si>
  <si>
    <t>12'262.439663</t>
  </si>
  <si>
    <t>23'206.6295</t>
  </si>
  <si>
    <t>55'875.434981</t>
  </si>
  <si>
    <t>29'759.752965</t>
  </si>
  <si>
    <t>3'035.506817</t>
  </si>
  <si>
    <t>1'830.405028</t>
  </si>
  <si>
    <t>4'726.83412</t>
  </si>
  <si>
    <t>3'069.351885</t>
  </si>
  <si>
    <t>17'134.826846</t>
  </si>
  <si>
    <t>16'134.376702</t>
  </si>
  <si>
    <t>56'474.554396</t>
  </si>
  <si>
    <t>51'957.337803</t>
  </si>
  <si>
    <t>12'503.795947</t>
  </si>
  <si>
    <t>8'708.902046</t>
  </si>
  <si>
    <t>3'134.961438</t>
  </si>
  <si>
    <t>14'883.249249</t>
  </si>
  <si>
    <t>3'582</t>
  </si>
  <si>
    <t>14'583.450647</t>
  </si>
  <si>
    <t>13'095.077504</t>
  </si>
  <si>
    <t>28'934.063159</t>
  </si>
  <si>
    <t>11'723.847092</t>
  </si>
  <si>
    <t>31'881.567796</t>
  </si>
  <si>
    <t>17'254.874512</t>
  </si>
  <si>
    <t>9'002.497682</t>
  </si>
  <si>
    <t>2'505.299999</t>
  </si>
  <si>
    <t>4'227.482441</t>
  </si>
  <si>
    <t>13'523</t>
  </si>
  <si>
    <t>1'073.390373</t>
  </si>
  <si>
    <t>1'186</t>
  </si>
  <si>
    <t>2'135.34364</t>
  </si>
  <si>
    <t>1'465.141642</t>
  </si>
  <si>
    <t>2'903.019417</t>
  </si>
  <si>
    <t>58'877.699669</t>
  </si>
  <si>
    <t>22'490.78441</t>
  </si>
  <si>
    <t>33'995.272247</t>
  </si>
  <si>
    <t>15'611.769645</t>
  </si>
  <si>
    <t>11'327.790773</t>
  </si>
  <si>
    <t>4'787.370504</t>
  </si>
  <si>
    <t>21'718.624884</t>
  </si>
  <si>
    <t>18'888.946677</t>
  </si>
  <si>
    <t>1'196.156706</t>
  </si>
  <si>
    <t>4'183.063861</t>
  </si>
  <si>
    <t>3'107.49308</t>
  </si>
  <si>
    <t>19'455.005982</t>
  </si>
  <si>
    <t>16'074.775463</t>
  </si>
  <si>
    <t>62'289.72395</t>
  </si>
  <si>
    <t>51'134.685996</t>
  </si>
  <si>
    <t>6'198.112609</t>
  </si>
  <si>
    <t>9'820.582754</t>
  </si>
  <si>
    <t>3'293.879159</t>
  </si>
  <si>
    <t>21'028.123304</t>
  </si>
  <si>
    <t>22'904.008884</t>
  </si>
  <si>
    <t>2'689.942737</t>
  </si>
  <si>
    <t>3'499.329151</t>
  </si>
  <si>
    <t>6'753.249455</t>
  </si>
  <si>
    <t>6'868.904136</t>
  </si>
  <si>
    <t>10'170.957892</t>
  </si>
  <si>
    <t>33'152.997456</t>
  </si>
  <si>
    <t>41'016.908315</t>
  </si>
  <si>
    <t>6'322.555198</t>
  </si>
  <si>
    <t>8'811.225059</t>
  </si>
  <si>
    <t>1'262.200001</t>
  </si>
  <si>
    <t>5'309.587971</t>
  </si>
  <si>
    <t>14'829</t>
  </si>
  <si>
    <t>1'369.609626</t>
  </si>
  <si>
    <t>2'205.70987</t>
  </si>
  <si>
    <t>1'303.761657</t>
  </si>
  <si>
    <t>1'402.336977</t>
  </si>
  <si>
    <t>49'828.904684</t>
  </si>
  <si>
    <t>12'708</t>
  </si>
  <si>
    <t>23'296.443054</t>
  </si>
  <si>
    <t>12'186.522563</t>
  </si>
  <si>
    <t>10'866.750734</t>
  </si>
  <si>
    <t>12'275.450082</t>
  </si>
  <si>
    <t>1'991.899998</t>
  </si>
  <si>
    <t>14'584.064719</t>
  </si>
  <si>
    <t>16'967.035938</t>
  </si>
  <si>
    <t>3'904.609364</t>
  </si>
  <si>
    <t>3'192.231997</t>
  </si>
  <si>
    <t>1'669.60055</t>
  </si>
  <si>
    <t>25'944.13401</t>
  </si>
  <si>
    <t>3'898.721652</t>
  </si>
  <si>
    <t>82'895.585375</t>
  </si>
  <si>
    <t>3'587.453806</t>
  </si>
  <si>
    <t>9'123.283241</t>
  </si>
  <si>
    <t>3'453.41654</t>
  </si>
  <si>
    <t>53'218.627449</t>
  </si>
  <si>
    <t>119'871.306108</t>
  </si>
  <si>
    <t>2'450</t>
  </si>
  <si>
    <t>1'738.849568</t>
  </si>
  <si>
    <t>1'365.937499</t>
  </si>
  <si>
    <t>4'119.996774</t>
  </si>
  <si>
    <t>5'067</t>
  </si>
  <si>
    <t>23'632.887603</t>
  </si>
  <si>
    <t>43'777.676442</t>
  </si>
  <si>
    <t>72'594.439821</t>
  </si>
  <si>
    <t>12'176.444805</t>
  </si>
  <si>
    <t>9'130.0344</t>
  </si>
  <si>
    <t>5'205.053702</t>
  </si>
  <si>
    <t>15'398</t>
  </si>
  <si>
    <t>1'619.000001</t>
  </si>
  <si>
    <t>2'035</t>
  </si>
  <si>
    <t>1'270.760153</t>
  </si>
  <si>
    <t>1'409.445863</t>
  </si>
  <si>
    <t>41'431.372044</t>
  </si>
  <si>
    <t>32'159</t>
  </si>
  <si>
    <t>21'749.808841</t>
  </si>
  <si>
    <t>9'716.690636</t>
  </si>
  <si>
    <t>10'452.832325</t>
  </si>
  <si>
    <t>24'685.00756</t>
  </si>
  <si>
    <t>1'384.887442</t>
  </si>
  <si>
    <t>8'685.906309</t>
  </si>
  <si>
    <t>14'942.304062</t>
  </si>
  <si>
    <t>1'565.24703</t>
  </si>
  <si>
    <t>3'880.56451</t>
  </si>
  <si>
    <t>3'248.232493</t>
  </si>
  <si>
    <t>25'140.711433</t>
  </si>
  <si>
    <t>81'260.199619</t>
  </si>
  <si>
    <t>3'682.553787</t>
  </si>
  <si>
    <t>8'885.429309</t>
  </si>
  <si>
    <t>3'558.923456</t>
  </si>
  <si>
    <t>108'180</t>
  </si>
  <si>
    <t>81'546.899489</t>
  </si>
  <si>
    <t>2'100</t>
  </si>
  <si>
    <t>1'241.464629</t>
  </si>
  <si>
    <t>1'140.000001</t>
  </si>
  <si>
    <t>2'840.658704</t>
  </si>
  <si>
    <t>7'976.330961</t>
  </si>
  <si>
    <t>20'840.435091</t>
  </si>
  <si>
    <t>43'170.724787</t>
  </si>
  <si>
    <t>76'568.849732</t>
  </si>
  <si>
    <t>12'849.992189</t>
  </si>
  <si>
    <t>8'914.191004</t>
  </si>
  <si>
    <t>4'376.030953</t>
  </si>
  <si>
    <t>13'627.589939</t>
  </si>
  <si>
    <t>1'223.153834</t>
  </si>
  <si>
    <t>2'347.691576</t>
  </si>
  <si>
    <t>1'982.763204</t>
  </si>
  <si>
    <t>1'045.430558</t>
  </si>
  <si>
    <t>1'349.936136</t>
  </si>
  <si>
    <t>1'265.77592</t>
  </si>
  <si>
    <t>44'920.274203</t>
  </si>
  <si>
    <t>77'097.351339</t>
  </si>
  <si>
    <t>26'707.773651</t>
  </si>
  <si>
    <t>9'920.474292</t>
  </si>
  <si>
    <t>8'664.42856</t>
  </si>
  <si>
    <t>23'673.07904</t>
  </si>
  <si>
    <t>17'753.50167</t>
  </si>
  <si>
    <t>10'481.864932</t>
  </si>
  <si>
    <t>1'456.762929</t>
  </si>
  <si>
    <t>3'897.496673</t>
  </si>
  <si>
    <t>3'226.111753</t>
  </si>
  <si>
    <t>24'025.80286</t>
  </si>
  <si>
    <t>78'560.51642</t>
  </si>
  <si>
    <t>5'460.198494</t>
  </si>
  <si>
    <t>8'918.356228</t>
  </si>
  <si>
    <t>3'385.681176</t>
  </si>
  <si>
    <t>69'781.418293</t>
  </si>
  <si>
    <t>50'477.560489</t>
  </si>
  <si>
    <t>2'170</t>
  </si>
  <si>
    <t>1'270.676284</t>
  </si>
  <si>
    <t>3'504.497493</t>
  </si>
  <si>
    <t>3'908.600842</t>
  </si>
  <si>
    <t>3'141.622498</t>
  </si>
  <si>
    <t>17'276.669038</t>
  </si>
  <si>
    <t>14'852.388353</t>
  </si>
  <si>
    <t>38'384.052752</t>
  </si>
  <si>
    <t>58'437.836858</t>
  </si>
  <si>
    <t>8'387.984543</t>
  </si>
  <si>
    <t>8'584.078483</t>
  </si>
  <si>
    <t>3'185.852154</t>
  </si>
  <si>
    <t>11'389.410059</t>
  </si>
  <si>
    <t>1'123.846167</t>
  </si>
  <si>
    <t>2'144.792851</t>
  </si>
  <si>
    <t>1'198.269443</t>
  </si>
  <si>
    <t>2'177.956729</t>
  </si>
  <si>
    <t>9'679.812294</t>
  </si>
  <si>
    <t>9'063.423268</t>
  </si>
  <si>
    <t>163'230.441025</t>
  </si>
  <si>
    <t>267'824.697484</t>
  </si>
  <si>
    <t>77'157.010566</t>
  </si>
  <si>
    <t>14'375.832158</t>
  </si>
  <si>
    <t>9'608.954462</t>
  </si>
  <si>
    <t>31'184.476385</t>
  </si>
  <si>
    <t>103'546.583984</t>
  </si>
  <si>
    <t>38'610.7137</t>
  </si>
  <si>
    <t>1'071.134064</t>
  </si>
  <si>
    <t>3'900.482644</t>
  </si>
  <si>
    <t>4'062.18227</t>
  </si>
  <si>
    <t>3'613.5312</t>
  </si>
  <si>
    <t>27'036.10626</t>
  </si>
  <si>
    <t>91'971.237291</t>
  </si>
  <si>
    <t>20'619.613478</t>
  </si>
  <si>
    <t>11'235.865371</t>
  </si>
  <si>
    <t>3'637.028355</t>
  </si>
  <si>
    <t>41'598.581707</t>
  </si>
  <si>
    <t>6'227.225027</t>
  </si>
  <si>
    <t>27'470.694943</t>
  </si>
  <si>
    <t>14'640.422856</t>
  </si>
  <si>
    <t>41'716.305531</t>
  </si>
  <si>
    <t>17'681.632687</t>
  </si>
  <si>
    <t>4'723</t>
  </si>
  <si>
    <t>94'376</t>
  </si>
  <si>
    <t>1'283.338872</t>
  </si>
  <si>
    <t>33'199.484071</t>
  </si>
  <si>
    <t>7'409.22366</t>
  </si>
  <si>
    <t>19'128.156435</t>
  </si>
  <si>
    <t>9'525.192971</t>
  </si>
  <si>
    <t>2'736.491378</t>
  </si>
  <si>
    <t>10'914</t>
  </si>
  <si>
    <t>1'097.999999</t>
  </si>
  <si>
    <t>2'126.329476</t>
  </si>
  <si>
    <t>1'065.1</t>
  </si>
  <si>
    <t>2'850.124188</t>
  </si>
  <si>
    <t>8'733.411782</t>
  </si>
  <si>
    <t>14'864.17758</t>
  </si>
  <si>
    <t>233'284.716483</t>
  </si>
  <si>
    <t>366'980.617479</t>
  </si>
  <si>
    <t>102'838.444698</t>
  </si>
  <si>
    <t>16'749.722999</t>
  </si>
  <si>
    <t>2'522.541667</t>
  </si>
  <si>
    <t>11'154.616976</t>
  </si>
  <si>
    <t>23'563.018587</t>
  </si>
  <si>
    <t>145'973.922054</t>
  </si>
  <si>
    <t>69'771.383255</t>
  </si>
  <si>
    <t>1'960</t>
  </si>
  <si>
    <t>7'132.910026</t>
  </si>
  <si>
    <t>4'220.516764</t>
  </si>
  <si>
    <t>3'711.675037</t>
  </si>
  <si>
    <t>7'944.645784</t>
  </si>
  <si>
    <t>17'877.859869</t>
  </si>
  <si>
    <t>25'593.112582</t>
  </si>
  <si>
    <t>59'718.592411</t>
  </si>
  <si>
    <t>29'531.133043</t>
  </si>
  <si>
    <t>9'242.403741</t>
  </si>
  <si>
    <t>3'314.83546</t>
  </si>
  <si>
    <t>17'130.000002</t>
  </si>
  <si>
    <t>1'420</t>
  </si>
  <si>
    <t>40'222.966163</t>
  </si>
  <si>
    <t>27'265.327949</t>
  </si>
  <si>
    <t>69'161.359768</t>
  </si>
  <si>
    <t>24'458.389325</t>
  </si>
  <si>
    <t>5'420</t>
  </si>
  <si>
    <t>156'927</t>
  </si>
  <si>
    <t>32'399.045468</t>
  </si>
  <si>
    <t>1'362.867104</t>
  </si>
  <si>
    <t>42'094.644198</t>
  </si>
  <si>
    <t>9'811.165424</t>
  </si>
  <si>
    <t>1'169.6</t>
  </si>
  <si>
    <t>2'752.241853</t>
  </si>
  <si>
    <t>19'077.20266</t>
  </si>
  <si>
    <t>1'391.402023</t>
  </si>
  <si>
    <t>2'159.114472</t>
  </si>
  <si>
    <t>1'098</t>
  </si>
  <si>
    <t>4'102.336342</t>
  </si>
  <si>
    <t>17'614.019483</t>
  </si>
  <si>
    <t>29'289.885314</t>
  </si>
  <si>
    <t>324'286.654925</t>
  </si>
  <si>
    <t>466'671.105925</t>
  </si>
  <si>
    <t>139'449.984137</t>
  </si>
  <si>
    <t>16'968.683368</t>
  </si>
  <si>
    <t>14'292.125268</t>
  </si>
  <si>
    <t>9'668</t>
  </si>
  <si>
    <t>22'830.206992</t>
  </si>
  <si>
    <t>204'527.440425</t>
  </si>
  <si>
    <t>102'051.801141</t>
  </si>
  <si>
    <t>2'991</t>
  </si>
  <si>
    <t>10'455.845535</t>
  </si>
  <si>
    <t>4'494.609703</t>
  </si>
  <si>
    <t>4'043.475944</t>
  </si>
  <si>
    <t>12'770.984291</t>
  </si>
  <si>
    <t>11'158.430263</t>
  </si>
  <si>
    <t>41'625.887414</t>
  </si>
  <si>
    <t>35'728.49755</t>
  </si>
  <si>
    <t>39'691.348559</t>
  </si>
  <si>
    <t>8'714.056856</t>
  </si>
  <si>
    <t>3'302.315609</t>
  </si>
  <si>
    <t>15'642.532999</t>
  </si>
  <si>
    <t>52'278.165815</t>
  </si>
  <si>
    <t>300'487.103767</t>
  </si>
  <si>
    <t>729'191.994746</t>
  </si>
  <si>
    <t>30'267.050564</t>
  </si>
  <si>
    <t>3'939</t>
  </si>
  <si>
    <t>205'902</t>
  </si>
  <si>
    <t>31'293.464061</t>
  </si>
  <si>
    <t>28'485.834057</t>
  </si>
  <si>
    <t>10'177.11662</t>
  </si>
  <si>
    <t>2'735.770324</t>
  </si>
  <si>
    <t>19'206.797338</t>
  </si>
  <si>
    <t>1'384.597978</t>
  </si>
  <si>
    <t>2'234</t>
  </si>
  <si>
    <t>1'201</t>
  </si>
  <si>
    <t>5'230.946206</t>
  </si>
  <si>
    <t>19'078.980519</t>
  </si>
  <si>
    <t>30'554.114685</t>
  </si>
  <si>
    <t>429'688.671807</t>
  </si>
  <si>
    <t>578'488.227777</t>
  </si>
  <si>
    <t>175'038.338512</t>
  </si>
  <si>
    <t>17'521.094183</t>
  </si>
  <si>
    <t>24'690.333062</t>
  </si>
  <si>
    <t>8'882</t>
  </si>
  <si>
    <t>28'152.761356</t>
  </si>
  <si>
    <t>282'654.145558</t>
  </si>
  <si>
    <t>126'893.6972</t>
  </si>
  <si>
    <t>3'671</t>
  </si>
  <si>
    <t>14'399.008832</t>
  </si>
  <si>
    <t>4'401.39374</t>
  </si>
  <si>
    <t>3'893.095194</t>
  </si>
  <si>
    <t>12'129.999998</t>
  </si>
  <si>
    <t>5'502.131489</t>
  </si>
  <si>
    <t>39'729</t>
  </si>
  <si>
    <t>16'416.044386</t>
  </si>
  <si>
    <t>49'622.083333</t>
  </si>
  <si>
    <t>9'028.16513</t>
  </si>
  <si>
    <t>3'171.801418</t>
  </si>
  <si>
    <t>13'927.467</t>
  </si>
  <si>
    <t>58'678.173076</t>
  </si>
  <si>
    <t>42'532.469135</t>
  </si>
  <si>
    <t>117'002.842467</t>
  </si>
  <si>
    <t>33'238.949438</t>
  </si>
  <si>
    <t>4'292</t>
  </si>
  <si>
    <t>253'658</t>
  </si>
  <si>
    <t>29'399.164352</t>
  </si>
  <si>
    <t>18'144.365312</t>
  </si>
  <si>
    <t>10'005.883382</t>
  </si>
  <si>
    <t>N°</t>
  </si>
  <si>
    <t>S</t>
  </si>
  <si>
    <t>ID TENER</t>
  </si>
  <si>
    <t>Nom</t>
  </si>
  <si>
    <t>Clé primaire</t>
  </si>
  <si>
    <t>Description</t>
  </si>
  <si>
    <t>ID dans système externe</t>
  </si>
  <si>
    <t>Classe</t>
  </si>
  <si>
    <t>Unité</t>
  </si>
  <si>
    <t>990001_023   COMPTEURS EAU FROIDE   NESTLE - SI 02.320.483/50MM  ALIM.GEN (interpolation pour export vers Tener)</t>
  </si>
  <si>
    <t>990001_024   COMPTEURS EAU FROIDE   NESTLE - SI 02.834.760/20MM  ALIM.GEN (interpolation pour export vers Tener)</t>
  </si>
  <si>
    <t>990001_033   COMPTEURS EAU FROIDE BEAUMONT - SI 07804205/20MM  ALIM.GEN (interpolation pour export vers Tener)</t>
  </si>
  <si>
    <t>990001_034   COMPTEURS EAU FROIDE BEAUMONT - SI 07804201/50MM  ALIM.GEN (interpolation pour export vers Tener)</t>
  </si>
  <si>
    <t>990001_043   COMPTEURS EAU FROIDE   MATERNITE - SI 08.805023/20MM  ALIM.GEN (interpolation pour export vers Tener)</t>
  </si>
  <si>
    <t>990001_044   COMPTEURS EAU FROIDE   MATERNITE - SI 08.805019/50MM  ALIM.GEN (interpolation pour export vers Tener)</t>
  </si>
  <si>
    <t>990001_046   COMPTEURS EAU FROIDE   MATERNITE : 97.336.393/32MM  EAU DOUCE BALITIMORE (interpolation pour export vers Tener)</t>
  </si>
  <si>
    <t>990001_053   COMPTEURS EAU FROIDE   MATERNITE - SI 04 838 417/80MM  ALIM.GEN (interpolation pour export vers Tener)</t>
  </si>
  <si>
    <t>990001_063   COMPTEURS EAU FROIDE   CLINIQUE INF - SI 2.190.226/32MM  ALIM.GEN (interpolation pour export vers Tener)</t>
  </si>
  <si>
    <t>990001_073   COMPTEURS EAU FROIDE   IMU - SI 3.394.490/32MM  ALIM.GEN (interpolation pour export vers Tener)</t>
  </si>
  <si>
    <t>990001_083  COMPTEURS EAU FROIDE  SYLVANA - SI 3.085.616/50MM (interpolation pour export vers Tener)</t>
  </si>
  <si>
    <t>990001_084  COMPTEURS EAU FROIDE  SYLVANA - ARROSAGE CHUV 3.361.575/25MM (interpolation pour export vers Tener)</t>
  </si>
  <si>
    <t>990001_086  COMPTEURS EAU ADOUCIE SYLVANA - CUISINE -  CHUV 3.319.020/20MM (interpolation pour export vers Tener)</t>
  </si>
  <si>
    <t>990001_095   COMPTEURS EAU FROIDE   PAVILLON 4 - SI.H528052/25MM  LOC. 125 (interpolation pour export vers Tener)</t>
  </si>
  <si>
    <t>990001_152   COMPTEURS EAU FROIDE   MATERNITE - C316.152/20MM  TOURS REFROID. (interpolation pour export vers Tener)</t>
  </si>
  <si>
    <t>990002_023   COMPTEURS EAU FROIDE   MP16 - SI 99.464.270/25MM  ALIM.GEN (interpolation pour export vers Tener)</t>
  </si>
  <si>
    <t>990002_033   COMPTEURS EAU FROIDE   MP18 - SI.09679243/80MM  ALIM.GEN (interpolation pour export vers Tener)</t>
  </si>
  <si>
    <t>990002_043   COMPTEURS EAU FROIDE   MP20 - SI J573.194/25MM  ALIM.GEN (interpolation pour export vers Tener)</t>
  </si>
  <si>
    <t>990002_113   COMPTEURS EAU FROIDE   CHANTEPIERRE - SI 08805183/50MM  ALIM.GEN (interpolation pour export vers Tener)</t>
  </si>
  <si>
    <t>990002_114   COMPTEURS EAU FROIDE   CHANTEPIERRE - SI 08805208/20MM  ALIM.GEN (interpolation pour export vers Tener)</t>
  </si>
  <si>
    <t>990003_013   COMPTEURS EAU FROIDE   IPA - SI 806.683.96/80MM ALIM.GEN (interpolation pour export vers Tener)</t>
  </si>
  <si>
    <t>990003_023   COMPTEURS EAU FROIDE   ECUREUIL - SI  J573.046/32MM  ALIM.GEN (interpolation pour export vers Tener)</t>
  </si>
  <si>
    <t>990003_033   COMPTEURS EAU FROIDE   ATELIERS - SI J555.697/32MM   ALIM.GEN (interpolation pour export vers Tener)</t>
  </si>
  <si>
    <t>990003_043   COMPTEURS EAU FROIDE   BU21 - SI 379098/50  ALIM.GEN (interpolation pour export vers Tener)</t>
  </si>
  <si>
    <t>990003_044   COMPTEURS EAU FROIDE   BU21 - H527945/32MM  ARROSAGE (interpolation pour export vers Tener)</t>
  </si>
  <si>
    <t>990004_012   COMPTEURS EAU FROIDE   BH NIV.03 - SI96.826.343/150MM  CALVAIRE (interpolation pour export vers Tener)</t>
  </si>
  <si>
    <t>990004_013   COMPTEURS EAU FROIDE   BH NIV.03 - SI J.572.147/40MM  CALVAIRE (interpolation pour export vers Tener)</t>
  </si>
  <si>
    <t>990004_015   COMPTEURS EAU FROIDE   BH NIV.03 - SI98.831.905/150MM  GRANGETTE (interpolation pour export vers Tener)</t>
  </si>
  <si>
    <t>990004_016   COMPTEURS EAU FROIDE   BH NIV.03 - SI97.364.411/ 40MM  GRANGETTE (interpolation pour export vers Tener)</t>
  </si>
  <si>
    <t>990004_022   COMPTEURS EAU FROIDE   BH NIV.03 - SI 3.132.939/100MM (interpolation pour export vers Tener)</t>
  </si>
  <si>
    <t>990004_032   COMPTEURS EAU FROIDE   BH NIV.03 - 1.411.627  DUPLEX 1 (interpolation pour export vers Tener)</t>
  </si>
  <si>
    <t>990004_033   COMPTEURS EAU FROIDE   BH NIV.03 - 1.411.628  DUPLEX 2 (interpolation pour export vers Tener)</t>
  </si>
  <si>
    <t>990004_122   COMPTEURS EAU FROIDE   BH NIV.03 - 3.528.042.95/32MM SECOURS CAGNOTTE (interpolation pour export vers Tener)</t>
  </si>
  <si>
    <t>990004_132   COMPTEURS EAU FROIDE   BH NIV.03 - 36791967  EAU DEMINERALISEE BOP (interpolation pour export vers Tener)</t>
  </si>
  <si>
    <t>990004_142   COMPTEURS EAU FROIDE   BH NIV.03 - 99451167  EAU DEMINERALISEE CUISINE (interpolation pour export vers Tener)</t>
  </si>
  <si>
    <t>990005_012   COMPTEURS EAU FROIDE   BH NIV.03 - 04.310783/40MM  EAU OSMOSEE (interpolation pour export vers Tener)</t>
  </si>
  <si>
    <t>990005_022   COMPTEURS EAU FROIDE   BH NIV.04A21 - 2.478.311/20MM  DIALYSE AIGUE (interpolation pour export vers Tener)</t>
  </si>
  <si>
    <t>990005_052   COMPTEURS EAU FROIDE   BH NIV.04A21 - 3.557.497/20MM  RESTAURANT (interpolation pour export vers Tener)</t>
  </si>
  <si>
    <t>990005_053   COMPTEURS EAU FROIDE   BH NIV.04A21 - 3.557.498/20MM  RESTAURANT (interpolation pour export vers Tener)</t>
  </si>
  <si>
    <t>990005_062   COMPTEURS EAU FROIDE   BH NIV.04A21 - 2.478.313/20MM  DIALYSE BH11 (interpolation pour export vers Tener)</t>
  </si>
  <si>
    <t>990005_072   COMPTEURS EAU FROIDE   BH NIV.04A21 - 2.478.312/20MM  BH20 SUD OSMOSE (interpolation pour export vers Tener)</t>
  </si>
  <si>
    <t>990005_082   COMPTEURS EAU FROIDE   BH NIV.04A21 - D373.872/20MM  BH20 SUD COMPRESSEURS (interpolation pour export vers Tener)</t>
  </si>
  <si>
    <t>990005_102   COMPTEURS EAU FROIDE   BH NIV.04A21 - 2.478.314/20MM  BH20 NORD ANIMALERIE (interpolation pour export vers Tener)</t>
  </si>
  <si>
    <t>990011_022   COMPTEURS EAU CHAUDE   NESTLE - 06802328/50MM  BOILERS (interpolation pour export vers Tener)</t>
  </si>
  <si>
    <t>990011_032   COMPTEURS EAU CHAUDE   BEAUMONT - 07 570 397/50MM  BOILERS (interpolation pour export vers Tener)</t>
  </si>
  <si>
    <t>990011_042   COMPTEURS EAU CHAUDE   BEAUMONT - 3407843/25MM  ALIM. PAV. 3+4 (interpolation pour export vers Tener)</t>
  </si>
  <si>
    <t>990011_052   COMPTEURS EAU CHAUDE   BH NIV.05 - H521.516  ALIM. IMU ALLER (interpolation pour export vers Tener)</t>
  </si>
  <si>
    <t>990011_053   COMPTEURS EAU CHAUDE   BH NIV.05 - F297.782  ALIM. IMU RETOUR (interpolation pour export vers Tener)</t>
  </si>
  <si>
    <t>990011_062  COMPTEURS EAU ADOUCIE SYLVANA - CHUV  G623.333/20MM (interpolation pour export vers Tener)</t>
  </si>
  <si>
    <t>990011_092   COMPTEURS EAU CHAUDE   IPA - 2.202.990/..MM (interpolation pour export vers Tener)</t>
  </si>
  <si>
    <t>990011_102   COMPTEURS EAU CHAUDE   MATERNITE - 5.839.885/65MM (interpolation pour export vers Tener)</t>
  </si>
  <si>
    <t>990011_112   COMPTEURS EAU CHAUDE   MP16 - 99.471.952/20MM (interpolation pour export vers Tener)</t>
  </si>
  <si>
    <t>990011_122   COMPTEURS EAU CHAUDE   MP18 - 97345876/40MM (interpolation pour export vers Tener)</t>
  </si>
  <si>
    <t>990011_132   COMPTEURS EAU CHAUDE   MP20 - C316.141/20MM (interpolation pour export vers Tener)</t>
  </si>
  <si>
    <t>990012_034   COMPTEURS EAU CHAUDE   BH NIV.03 - 96.828.604/100MM  PRODUCTION (interpolation pour export vers Tener)</t>
  </si>
  <si>
    <t>990012_072   COMPTEURS EAU CHAUDE   BH NIV.03 - 3.578.792/..MM  EAU ADOUCIE CUISINE (interpolation pour export vers Tener)</t>
  </si>
  <si>
    <t>990021_013   COMPTEURS GAZ NATUREL   IMU - SI.23003994/25MM (interpolation pour export vers Tener)</t>
  </si>
  <si>
    <t>990021_023  COMPTEURS GAZ NATUREL BH-BE - SI  810.141/90MM (interpolation pour export vers Tener)</t>
  </si>
  <si>
    <t>990021_024  COMPTEURS GAZ NATUREL BH-BE -  SI  906.729/20MM (interpolation pour export vers Tener)</t>
  </si>
  <si>
    <t>990021_033   COMPTEURS GAZ NATUREL   BH NIV.03 - SI.810255 / BH. CUISINE (interpolation pour export vers Tener)</t>
  </si>
  <si>
    <t>990021_034   COMPTEURS GAZ NATUREL   BH NIV.03 - SI.2250031 / BH. LABOS (interpolation pour export vers Tener)</t>
  </si>
  <si>
    <t>990021_043   COMPTEURS GAZ NATUREL   BEAUMONT - SI12842563  LABOS (interpolation pour export vers Tener)</t>
  </si>
  <si>
    <t>990021_053   COMPTEURS GAZ NATUREL   NESTLE - SI.4791058  LABOS (interpolation pour export vers Tener)</t>
  </si>
  <si>
    <t>990021_054   COMPTEURS GAZ NATUREL   NESTLE - SI.12842564  CUISINE DECKER (interpolation pour export vers Tener)</t>
  </si>
  <si>
    <t>990021_063   COMPTEURS GAZ NATUREL   CLINIQUE INF - ........./.... MAT.LABOS (interpolation pour export vers Tener)</t>
  </si>
  <si>
    <t>990021_073   COMPTEURS GAZ NATUREL   BU21 - SI.906978/32  AILE EST (interpolation pour export vers Tener)</t>
  </si>
  <si>
    <t>990021_092   COMPTEURS GAZ NATUREL  IPA - SI.20248865 (interpolation pour export vers Tener)</t>
  </si>
  <si>
    <t>990021_093   COMPTEURS GAZ LABOS   IPA - N250 (interpolation pour export vers Tener)</t>
  </si>
  <si>
    <t>990021_094   COMPTEURS GAZ LABOS   IPA - CO2 (interpolation pour export vers Tener)</t>
  </si>
  <si>
    <t>990031_011   COMPTEURS ENERGIE   BH NIV.03         COMPTEUR BAT. (interpolation pour export vers Tener)</t>
  </si>
  <si>
    <t>990031_012   COMPTEURS ENERGIE   BH NIV.03 - 3.650.982/96  IMU CHAUFFAGE (interpolation pour export vers Tener)</t>
  </si>
  <si>
    <t>990031_013   COMPTEURS ENERGIE   BH NIV.03 - 3.586.831 DG CBH (interpolation pour export vers Tener)</t>
  </si>
  <si>
    <t>990031_032   COMPTEURS ENERGIE   IPA - 3.510.086  GENERAL (interpolation pour export vers Tener)</t>
  </si>
  <si>
    <t>990031_042   COMPTEURS ENERGIE   CHANTEPIERRE - 3.241.666  ALIM. P2 (interpolation pour export vers Tener)</t>
  </si>
  <si>
    <t>990031_043   COMPTEURS ENERGIE   CHANTEPIERRE - 2.665.697 (interpolation pour export vers Tener)</t>
  </si>
  <si>
    <t>Overflow</t>
  </si>
  <si>
    <t>990031_052   COMPTEURS ENERGIE   NESTLE - 3.510.073  GENERAL (interpolation pour export vers Tener)</t>
  </si>
  <si>
    <t>990031_062   COMPTEURS ENERGIE   NESTLE - 2.641.856  GENERAL (interpolation pour export vers Tener)</t>
  </si>
  <si>
    <t>990031_072   COMPTEURS ENERGIE   PAVILLON 3 - 3.144.285  GENERAL (interpolation pour export vers Tener)</t>
  </si>
  <si>
    <t>990031_082   COMPTEURS ENERGIE   PAVILLON 4 - 3.683.669  GENERAL (interpolation pour export vers Tener)</t>
  </si>
  <si>
    <t>990031_092   COMPTEURS ENERGIE   BEAUMONT - 3.510.081  GENERAL (interpolation pour export vers Tener)</t>
  </si>
  <si>
    <t>990031_102   COMPTEURS ENERGIE   MP18 - 3.306.362  GENERAL (interpolation pour export vers Tener)</t>
  </si>
  <si>
    <t>990031_122   COMPTEURS ENERGIE   MATERNITE -  GENERAL (interpolation pour export vers Tener)</t>
  </si>
  <si>
    <t>990031_132   COMPTEURS ENERGIE   CLINIQUE INF -  GENERAL (interpolation pour export vers Tener)</t>
  </si>
  <si>
    <t>990031_162   COMPTEURS ENERGIE   BH NIV.03 - ALIM. PMU GENERAL (interpolation pour export vers Tener)</t>
  </si>
  <si>
    <t>990031_172   COMPTEURS ENERGIE   BU21 - 180.525.00  ECHANGEUR (interpolation pour export vers Tener)</t>
  </si>
  <si>
    <t>990031_173   COMPTEURS ENERGIE   BU21 - 3399467  BATIMENT BU21 (interpolation pour export vers Tener)</t>
  </si>
  <si>
    <t>990031_174   COMPTEURS ENERGIE   BU21 - 3399466  BATIMENTS BU17 / BU19 (interpolation pour export vers Tener)</t>
  </si>
  <si>
    <t>990031_182   COMPTEURS ENERGIE   BU17 -  CHAUFFAGE (interpolation pour export vers Tener)</t>
  </si>
  <si>
    <t>990032_012   COMPTEURS ENERGIE   BU21 - 093062.02  MUSEE DE LA MAIN (interpolation pour export vers Tener)</t>
  </si>
  <si>
    <t>990032_022   COMPTEURS ENERGIE   BU19 - 093064.03  UAD (interpolation pour export vers Tener)</t>
  </si>
  <si>
    <t>990032_032   COMPTEURS ENERGIE   IPA -  GENERAL (interpolation pour export vers Tener)</t>
  </si>
  <si>
    <t>990041_012   COMPTEURS RECUPERATION   BH NIV.03 - 2.355.268  GR. CUISINE 1 (interpolation pour export vers Tener)</t>
  </si>
  <si>
    <t>990041_013   COMPTEURS RECUPERATION   BH NIV.03 - 3.614.648  GR. CUISINE (interpolation pour export vers Tener)</t>
  </si>
  <si>
    <t>990041_022   COMPTEURS RECUPERATION   BH NIV.03 - 2.355.269  PAC CHAUFF.EC-SA (interpolation pour export vers Tener)</t>
  </si>
  <si>
    <t>990041_032   COMPTEURS RECUPERATION   BH NIV.03 - 3.683.671/97  EAU DOUCE (interpolation pour export vers Tener)</t>
  </si>
  <si>
    <t>990041_033   COMPTEURS RECUPERATION   BH NIV.03 - 3.687.670/97  VAPEUR (interpolation pour export vers Tener)</t>
  </si>
  <si>
    <t>990041_042   COMPTEURS RECUPERATION PT.2-3-4-5 (interpolation pour export vers Tener)</t>
  </si>
  <si>
    <t>990041_052   COMPTEURS RECUPERATION   BH NIV.09 - 2.312.531  FREE-COOLING (interpolation pour export vers Tener)</t>
  </si>
  <si>
    <t>990041_062   COMPTEURS RECUPERATION   BH NIV.09 -2.301.827 Tb.09.55 (interpolation pour export vers Tener)</t>
  </si>
  <si>
    <t>990041_082   COMPTEURS RECUPERATION   BH NIV.03 - 3.681.612  COMPRESSEURS (interpolation pour export vers Tener)</t>
  </si>
  <si>
    <t>990045_012   COMPTEURS EAU GLACEE   BH NIV.03 - ALIM. IMU (interpolation pour export vers Tener)</t>
  </si>
  <si>
    <t>990051_022   COMPTEURS REMPLISSAGE   BH NIV.03 - ......... EAU VAPEUR HUM.1 (interpolation pour export vers Tener)</t>
  </si>
  <si>
    <t>990051_023   COMPTEURS REMPLISSAGE   BH NIV.03 - 2.408.258  EAU VAPEUR HUM.2 (interpolation pour export vers Tener)</t>
  </si>
  <si>
    <t>990051_024   COMPTEURS REMPLISSAGE   BH NIV.03 - 2.936.925  EAU VAPEUR STER. (interpolation pour export vers Tener)</t>
  </si>
  <si>
    <t>990051_025   COMPTEURS REMPLISSAGE   BH NIV.03 - 2.432.540  EAU LAVAGE HOTTE (interpolation pour export vers Tener)</t>
  </si>
  <si>
    <t>990051_032   COMPTEURS REMPLISSAGE   BH NIV.03 - 06142028 TURBO 1-2 (interpolation pour export vers Tener)</t>
  </si>
  <si>
    <t>990051_033   COMPTEURS REMPLISSAGE   BH NIV.03 - 06142027 TURBO 3-4 (interpolation pour export vers Tener)</t>
  </si>
  <si>
    <t>990051_052   COMPTEURS REMPLISSAGE   BH NIV.20 - 3.386.686  ALIM.TOURS 1-2-5 (interpolation pour export vers Tener)</t>
  </si>
  <si>
    <t>990051_053   COMPTEURS REMPLISSAGE   BH NIV.20 - 3.386.689  ALIM.TOURS 3-4 (interpolation pour export vers Tener)</t>
  </si>
  <si>
    <t>CHD01HO--02CPQ01  HO  CHAUFFAGE_DISTRIBUTION NOUVEAU BAT. - COMPTEUR LOC. 02-272 (KWH) (interpolation pour export vers Tener)</t>
  </si>
  <si>
    <t>CHD02HO--02CPQ01  HO  CHAUFFAGE_DISTRIBUTION ANCIEN BAT. - COMPTEUR (KWH) (interpolation pour export vers Tener)</t>
  </si>
  <si>
    <t>CHP99BB1003CPQ01  COMPTEURS ENERGIE  PMU_BB1 - 4192761/01 (interpolation pour export vers Tener)</t>
  </si>
  <si>
    <t>CHP99BL0004CPQ01  COMPTEURS ENERGIE  PMU_BL - 4136739/01 (interpolation pour export vers Tener)</t>
  </si>
  <si>
    <t>CHP99BTX501CPQ01  COMPTEURS ENERGIE  ANNEXE BT - GENERAL (interpolation pour export vers Tener)</t>
  </si>
  <si>
    <t>CHP99BU1903 COMPTEURS ENERGIE   BU19 - 2676340/40MM  TRM LOC.338 (interpolation pour export vers Tener)</t>
  </si>
  <si>
    <t>CHP99BU1905 COMPTEURS ENERGIE   BU19 - 2670627/50MM  UML LOC.505 (interpolation pour export vers Tener)</t>
  </si>
  <si>
    <t>COMPTEUR ELEC.PMU ACTIF- SI.700859 - LOC.04-1257 (interpolation pour export vers Tener)</t>
  </si>
  <si>
    <t>COMPTEUR ELEC.PMU ACTIF- SI.700860 - LOC.04-1257 (interpolation pour export vers Tener)</t>
  </si>
  <si>
    <t>COMPTEUR ELECTRIQUE GROUPE FROID MENERGA 1 LOC.12-907 (interpolation pour export vers Tener)</t>
  </si>
  <si>
    <t>COMPTEUR ELECTRIQUE GROUPE FROID MENERGA 2 LOC.12-907 (interpolation pour export vers Tener)</t>
  </si>
  <si>
    <t>COMPTEUR GENERAL CHUV - PIERRE DE PLAN (interpolation pour export vers Tener)</t>
  </si>
  <si>
    <t>COMPTEUR IRM1 - SI.700467 - LOC.06-701 (interpolation pour export vers Tener)</t>
  </si>
  <si>
    <t>COMPTEURS EAU FROIDE   MATERNITE - SI 08.805016/20MM  SECOURS (interpolation pour export vers Tener)</t>
  </si>
  <si>
    <t>COMPTEURS EAU FROIDE   MATERNITE - SI 08.805020/20MM  SECOURS (interpolation pour export vers Tener)</t>
  </si>
  <si>
    <t>COMPTEURS EAU GLACEE GROUPE FROID 1- LOC.BH12-901 (interpolation pour export vers Tener)</t>
  </si>
  <si>
    <t>COMPTEURS EAU GLACEE GROUPE FROID 2- LOC.BH12-901 (interpolation pour export vers Tener)</t>
  </si>
  <si>
    <t>COMPTEURS ENERGIE   MP16 - 3685900  GENERAL (interpolation pour export vers Tener)</t>
  </si>
  <si>
    <t>COMPTEURS REMPLISSAGE   IRM1- LOC.701 (interpolation pour export vers Tener)</t>
  </si>
  <si>
    <t>ECD99BB1003CPQ01  COMPTEURS EAU CHAUDE  PMU_BB1 - 01105602  RETOUR (interpolation pour export vers Tener)</t>
  </si>
  <si>
    <t>ECD99BB1003CPQ02  COMPTEURS EAU CHAUDE  PMU_BB1 - 01555132/32MM (interpolation pour export vers Tener)</t>
  </si>
  <si>
    <t>ECD99BB1003CPQ03  COMPTEURS EAU CHAUDE ADOUCIE PMU_BB1 - 05.414527/20MM (interpolation pour export vers Tener)</t>
  </si>
  <si>
    <t>ECD99BH0005CPQ03  COMPTEURS EAU CHAUDE  BH05_COP - 093077.03/40MM (interpolation pour export vers Tener)</t>
  </si>
  <si>
    <t>ECD99BL0004CPQ01  COMPTEURS EAU CHAUDE  PMU_BL - 01568378/32MM (interpolation pour export vers Tener)</t>
  </si>
  <si>
    <t>ECD99BL0004CPQ02  COMPTEURS EAU CHAUDE  PMU_BL - 03310067/20MM (interpolation pour export vers Tener)</t>
  </si>
  <si>
    <t>ECD99BTX501CPQ01  COMPTEURS EAU CHAUDE  ANNEXE BT - 03.115597 (interpolation pour export vers Tener)</t>
  </si>
  <si>
    <t>ECP01SYL-07CPQ01  SYLVANA  EAU CHAUDE SAN_PRODUCTION - ECHANG. SOLAIRE_PRIMAIRE_COMPTAGE (interpolation pour export vers Tener)</t>
  </si>
  <si>
    <t>EFD01HO--01CPQ01  HO  EAU FROIDE_DISTRIBUTION - COMPTEUR LOC. 01-156 (m3) (interpolation pour export vers Tener)</t>
  </si>
  <si>
    <t>EFD05BH--05CPQ01  BH05_CRGB  DISTRIBUTION EAU FROIDE - COMPTEUR_MESURE (interpolation pour export vers Tener)</t>
  </si>
  <si>
    <t>EFD99BB1003CPQ01  COMPTEURS EAU FROIDE  PMU_BB1 - 02322455/20MM  EAU DEMINERALISEE (interpolation pour export vers Tener)</t>
  </si>
  <si>
    <t>EFD99BB1003CPQ02  COMPTEURS EAU FROIDE  PMU_BB1 - 01555131/40MM  ALIMENTATION (interpolation pour export vers Tener)</t>
  </si>
  <si>
    <t>EFD99BB1003CPQ03  COMPTEURS EAU FROIDE  PMU_BB1 - 01555130/20MM  EAU ADOUCIE (interpolation pour export vers Tener)</t>
  </si>
  <si>
    <t>EFD99BH0005CPQ02  COMPTEURS EAU FROIDE  BH05_COP - 806670 (interpolation pour export vers Tener)</t>
  </si>
  <si>
    <t>EFD99BH0012CPQ01  COMPTEURS EAU FROIDE  BH12-901 - NO.05.432644 - GROUPE FROID 1 (interpolation pour export vers Tener)</t>
  </si>
  <si>
    <t>EFD99BH0012CPQ02  COMPTEURS EAU FROIDE  BH12-901 - NO.05.435255 - GROUPE FROID 2 (interpolation pour export vers Tener)</t>
  </si>
  <si>
    <t>EFD99BL0004CPQ01  COMPTEURS EAU FROIDE  PMU_BL - 01563545/32MM  CENTRALE SAN (interpolation pour export vers Tener)</t>
  </si>
  <si>
    <t>EFD99BTX501CPQ01  COMPTEURS EAU FROIDE  ANNEXE BT - SI.H528052/25MM (interpolation pour export vers Tener)</t>
  </si>
  <si>
    <t>EFD99BU1903 COMPTEURS EAU FROIDE   BU19 - SI 6200975/65  ALIM.GEN LOC.746 (interpolation pour export vers Tener)</t>
  </si>
  <si>
    <t>EFD99BU2103CPQ04   COMPTEURS EAU FROIDE   BU21 - 01.537.100/20MM  MUSEE DE LA MAIN (interpolation pour export vers Tener)</t>
  </si>
  <si>
    <t>EFD99MAT001CPQ04   COMPTEURS EAU FROIDE   MATERNITE - SI 04.305.104/20MM  ALIM.GEN (interpolation pour export vers Tener)</t>
  </si>
  <si>
    <t>EFD99P30001CPQ01  COMPTEURS EAU FROIDE  PAVILLON 3 - SI.J573.443/20MM (interpolation pour export vers Tener)</t>
  </si>
  <si>
    <t>EGD99BH0003   COMPTEURS EAU GLACEE   BH NIV.03 - ALIM. PMU (interpolation pour export vers Tener)</t>
  </si>
  <si>
    <t>GND01HO--01CPQ01  HO  GAZ NATUREL_DISTRIBUTION - COMPTEUR LOC. 01-156 (m3) (interpolation pour export vers Tener)</t>
  </si>
  <si>
    <t>GND01HO--01CPQ02  HO  GAZ NATUREL_DISTRIBUTION - COMPTEUR LOC. 01-156 (m3) (interpolation pour export vers Tener)</t>
  </si>
  <si>
    <t>GND99BB1003CPQ01  COMPTEURS GAZ NATUREL  PMU_BB1 - SI.1205164 (interpolation pour export vers Tener)</t>
  </si>
  <si>
    <t>MLV01BH--04CPQ01  BH04  CUISINE_TUNNEL CASSEROLES - EAU CHAUDE ADOUCIE_COMPTEUR (interpolation pour export vers Tener)</t>
  </si>
  <si>
    <t>MLV01BH--04CPQ02  BH04  CUISINE_TUNNEL CASSEROLES - EAU  FROIDE DEMINERALISE_COMPTEUR (interpolation pour export vers Tener)</t>
  </si>
  <si>
    <t>MLV01BH--04CPQ03  BH04  CUISINE_TUNNEL CASSEROLES - EAU CHAUDE ADOUCIE_COMPTEUR (interpolation pour export vers Tener)</t>
  </si>
  <si>
    <t>MLV01BH--04CPQ04  BH04  CUISINE_TUNNEL CASSEROLES - EAU FROIDE DEMINERALISE_COMPTEUR (interpolation pour export vers Tener)</t>
  </si>
  <si>
    <t>MLV01BH--04CPQ05  BH04  CUISINE_TUNNEL CASSEROLES - EAU CHAUDE ADOUCIE_COMPTEUR (interpolation pour export vers Tener)</t>
  </si>
  <si>
    <t>MLV01BH--04CPQ06  BH04  CUISINE_TUNNEL CASSEROLES - EAU FROIDE DEMINERALISE_COMPTEUR (interpolation pour export vers Tener)</t>
  </si>
  <si>
    <t>MLV01BH--04CPQ07  BH04  CUISINE_TUNNEL CASSEROLES - EAU CHAUDE ADOUCIE_COMPTEUR (interpolation pour export vers Tener)</t>
  </si>
  <si>
    <t>MLV01BH--04CPQ08  BH04  CUISINE_TUNNEL CASSEROLES - EAU FROIDE DEMINERALISE_COMPTEUR (interpolation pour export vers Tener)</t>
  </si>
  <si>
    <t>MLV01SYL-02CPQ01  SYLVANA  MACHINE A LAVER CUISINE / TUNNEL DE LAVAGE - EAU FROIDE ADOUCIE_COMPTEUR (interpolation pour export vers Tener)</t>
  </si>
  <si>
    <t>MLV01SYL-02CPQ02  SYLVANA  MACHINE A LAVER CUISINE / TUNNEL DE LAVAGE - EAU CHAUDE ADOUCIE_COMPTEUR (interpolation pour export vers Tener)</t>
  </si>
  <si>
    <t>REC01MAT-01CPQ01  MAT01  RECUP. CHALEUR_LOC. 1034 - COMPTAGE ENERGIE (interpolation pour export vers Tener)</t>
  </si>
  <si>
    <t>S_ECD99AL0001CPQ01  AL01 COMPTEURS EAU CHAUDE   ALLIERES - 2.502.082/40MM (interpolation pour export vers Tener)</t>
  </si>
  <si>
    <t>S_EFD99AL0001CPQ01 AL01 COMPTEURS EAU FROIDE   ALLIERES 990002 5-3 (interpolation pour export vers Tener)</t>
  </si>
  <si>
    <t>S_EFD99BT2303CPQ01 BT2303 COMPTEURS EAU FROIDE JARDINIER - 990002 6 3</t>
  </si>
  <si>
    <t>VC CHP99AL0001CPQ01   ALLIRES CHAUFFAGE PRODUCTION ECHANGEURS - RESEAU PRIMAIRE ALLIERES_COMPTAGE (interpolation pour export vers Tener)</t>
  </si>
  <si>
    <t>VC CHP99CLEA02CPQ03 CLEA02  CHAUFFAGE DISTRIBUTION - BATIMENT A (interpolation pour export vers Tener)</t>
  </si>
  <si>
    <t>VC CHP99CLEB01CPQ01 CLEB01 CHAUFFAGE PRODUCTION - CONSOMMATION MAZOUT_MESURE (interpolation pour export vers Tener)</t>
  </si>
  <si>
    <t>VC CHP99CLEB01CPQ02 CLEB01 CHAUFFAGE DISTRIBUTION - COMPTEUR PRIMAIRE ENERGIE_MESURE (interpolation pour export vers Tener)</t>
  </si>
  <si>
    <t>VC CHP99CLEB01CPQ03 CLEB01 CHAUFFAGE DISTRIBUTION - COMPTEUR PRIMAIRE ECS ENERGIE_MESURE (interpolation pour export vers Tener)</t>
  </si>
  <si>
    <t>VC CHP99CLEC00CPQ02 CLEC00 CHAUFFAGE DISTRIBUTION - COMPTEUR PRIMAIRE ENERGIE_MESURE (interpolation pour export vers Tener)</t>
  </si>
  <si>
    <t xml:space="preserve">VC CHP99CLEC00CPQ03 CLEC00 CHAUFFAGE DISTRIBUTION - COMPTEUR POSTCHAUFFAGE BATIMENT C-D ENERGIE_MESURE (interpolation pour export vers Tener) </t>
  </si>
  <si>
    <t xml:space="preserve">VC CHP99CLEC00CPQ04 CLEC00 CHAUFFAGE DISTRIBUTION - COMPTEUR PRECHAUFFAGE ANIMALERIE BATIMENT C-D ENERGIE_MESURE (interpolation pour export vers Tener) </t>
  </si>
  <si>
    <t>VC CHP99CLEE00CPQ03 CLEE00  CHAUFFAGE DISTRIBUTION ? BATIMENT E  (interpolation pour export vers Tener)</t>
  </si>
  <si>
    <t>VC CHP99CLEF02CPQ03 CLEF02  CHAUFFAGE DISTRIBUTION ? BATIMENT F (interpolation pour export vers Tener)</t>
  </si>
  <si>
    <t>VC CHP99CLEG00CPQ01 CLEG00 CHAUFFAGE DISTRIBUTION ? BATIMENT G (interpolation pour export vers Tener)</t>
  </si>
  <si>
    <t>VC EGD01CLEC00CPQ02 CLEC00  GR.1 BATIMENT F ? EAU GLACEE (interpolation pour export vers Tener)</t>
  </si>
  <si>
    <t>VC EGD02CLEC00CPQ02 CLEC00  EG GR.2 BATIMENT D ? EAU GLACEE (interpolation pour export vers Tener)</t>
  </si>
  <si>
    <t>VC EGD03CLEC00CPQ02 CLEC00  EG GR.3 BAT C-D TECH ? EAU GLACEE (interpolation pour export vers Tener)</t>
  </si>
  <si>
    <t>VC EGD04CLEC00CPQ02 CLEC00  EG GR.4 BATIMENT C-D ANIM ? EAU GLACEE (interpolation pour export vers Tener)</t>
  </si>
  <si>
    <t>VC EGD06CLEC00CPQ02 CLEC00  EG GR.6 BATIMENT C ? EAU GLACEE (interpolation pour export vers Tener)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</si>
</sst>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"/>
  </numFmts>
  <fonts count="21" x14ac:knownFonts="1">
    <font>
      <sz val="11"/>
      <color theme="1"/>
      <name val="Futura Std Book"/>
      <family val="2"/>
    </font>
    <font>
      <sz val="12"/>
      <color theme="1"/>
      <name val="Calibri"/>
      <family val="2"/>
      <scheme val="minor"/>
    </font>
    <font>
      <sz val="11"/>
      <color theme="1"/>
      <name val="Futura Std Book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Futura Std Book"/>
      <family val="2"/>
    </font>
    <font>
      <b/>
      <sz val="13"/>
      <color theme="3"/>
      <name val="Futura Std Book"/>
      <family val="2"/>
    </font>
    <font>
      <b/>
      <sz val="11"/>
      <color theme="3"/>
      <name val="Futura Std Book"/>
      <family val="2"/>
    </font>
    <font>
      <sz val="11"/>
      <color rgb="FF006100"/>
      <name val="Futura Std Book"/>
      <family val="2"/>
    </font>
    <font>
      <sz val="11"/>
      <color rgb="FF9C0006"/>
      <name val="Futura Std Book"/>
      <family val="2"/>
    </font>
    <font>
      <sz val="11"/>
      <color rgb="FF9C6500"/>
      <name val="Futura Std Book"/>
      <family val="2"/>
    </font>
    <font>
      <sz val="11"/>
      <color rgb="FF3F3F76"/>
      <name val="Futura Std Book"/>
      <family val="2"/>
    </font>
    <font>
      <b/>
      <sz val="11"/>
      <color rgb="FF3F3F3F"/>
      <name val="Futura Std Book"/>
      <family val="2"/>
    </font>
    <font>
      <b/>
      <sz val="11"/>
      <color rgb="FFFA7D00"/>
      <name val="Futura Std Book"/>
      <family val="2"/>
    </font>
    <font>
      <sz val="11"/>
      <color rgb="FFFA7D00"/>
      <name val="Futura Std Book"/>
      <family val="2"/>
    </font>
    <font>
      <b/>
      <sz val="11"/>
      <color theme="0"/>
      <name val="Futura Std Book"/>
      <family val="2"/>
    </font>
    <font>
      <sz val="11"/>
      <color rgb="FFFF0000"/>
      <name val="Futura Std Book"/>
      <family val="2"/>
    </font>
    <font>
      <i/>
      <sz val="11"/>
      <color rgb="FF7F7F7F"/>
      <name val="Futura Std Book"/>
      <family val="2"/>
    </font>
    <font>
      <b/>
      <sz val="11"/>
      <color theme="1"/>
      <name val="Futura Std Book"/>
      <family val="2"/>
    </font>
    <font>
      <sz val="11"/>
      <color theme="0"/>
      <name val="Futura Std Book"/>
      <family val="2"/>
    </font>
    <font>
      <u/>
      <sz val="11"/>
      <color theme="10"/>
      <name val="Futura Std Book"/>
      <family val="2"/>
    </font>
    <font>
      <u/>
      <sz val="11"/>
      <color theme="11"/>
      <name val="Futura Std Book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</cellStyleXfs>
  <cellXfs count="13">
    <xf numFmtId="0" fontId="0" fillId="0" borderId="0" xfId="0"/>
    <xf numFmtId="164" fontId="0" fillId="0" borderId="0" xfId="0" applyNumberFormat="1"/>
    <xf numFmtId="0" fontId="17" fillId="0" borderId="0" xfId="0" applyFont="1" applyFill="1"/>
    <xf numFmtId="0" fontId="17" fillId="33" borderId="0" xfId="0" applyFont="1" applyFill="1"/>
    <xf numFmtId="0" fontId="0" fillId="33" borderId="0" xfId="0" applyFill="1"/>
    <xf numFmtId="0" fontId="17" fillId="34" borderId="0" xfId="0" applyFont="1" applyFill="1"/>
    <xf numFmtId="0" fontId="0" fillId="34" borderId="0" xfId="0" applyFill="1"/>
    <xf numFmtId="0" fontId="17" fillId="35" borderId="0" xfId="0" applyFont="1" applyFill="1"/>
    <xf numFmtId="0" fontId="0" fillId="35" borderId="0" xfId="0" applyFill="1"/>
    <xf numFmtId="0" fontId="0" fillId="0" borderId="0" xfId="0" applyFill="1"/>
    <xf numFmtId="0" fontId="2" fillId="15" borderId="0" xfId="24"/>
    <xf numFmtId="0" fontId="17" fillId="0" borderId="0" xfId="0" applyFont="1"/>
    <xf numFmtId="0" fontId="1" fillId="0" borderId="0" xfId="46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on" xfId="6" builtinId="26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 hidden="1"/>
    <cellStyle name="Lien hypertexte" xfId="44" builtinId="8" hidden="1"/>
    <cellStyle name="Lien hypertexte visité" xfId="43" builtinId="9" hidden="1"/>
    <cellStyle name="Lien hypertexte visité" xfId="45" builtinId="9" hidden="1"/>
    <cellStyle name="Neutre" xfId="8" builtinId="28" customBuiltin="1"/>
    <cellStyle name="Normal" xfId="0" builtinId="0"/>
    <cellStyle name="Normal 2" xfId="46"/>
    <cellStyle name="Remarque" xfId="15" builtinId="10" customBuiltin="1"/>
    <cellStyle name="Sortie" xfId="10" builtinId="21" customBuiltin="1"/>
    <cellStyle name="Texte explicatif" xfId="16" builtinId="53" customBuiltin="1"/>
    <cellStyle name="Titre " xfId="1" builtinId="15" customBuiltin="1"/>
    <cellStyle name="Titre 1" xfId="2" builtinId="16" customBuiltin="1"/>
    <cellStyle name="Titre 2" xfId="3" builtinId="17" customBuiltin="1"/>
    <cellStyle name="Titre 3" xfId="4" builtinId="18" customBuiltin="1"/>
    <cellStyle name="Titre 4" xfId="5" builtinId="19" customBuiltin="1"/>
    <cellStyle name="Total" xfId="17" builtinId="25" customBuiltin="1"/>
    <cellStyle name="Vérification de cellule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hartsheet" Target="chartsheets/sheet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33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'170131_CHUVdonneesCompteursEMS'!$B$2:$B$5</c:f>
              <c:strCache>
                <c:ptCount val="1"/>
                <c:pt idx="0">
                  <c:v>EFD99NES001CPQ010Q1 990001_023   COMPTEURS EAU FROIDE   NESTLE - SI 02.320.483/50MM  ALIM.GEN Général 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'170131_CHUVdonneesCompteursEMS'!$B$7:$B$55</c:f>
              <c:numCache>
                <c:formatCode>General</c:formatCode>
                <c:ptCount val="49"/>
                <c:pt idx="22">
                  <c:v>100.090785</c:v>
                </c:pt>
                <c:pt idx="23">
                  <c:v>480.949839</c:v>
                </c:pt>
                <c:pt idx="24">
                  <c:v>795.159374</c:v>
                </c:pt>
                <c:pt idx="25">
                  <c:v>770.631789</c:v>
                </c:pt>
                <c:pt idx="26">
                  <c:v>707.8515190000001</c:v>
                </c:pt>
                <c:pt idx="27">
                  <c:v>578.1166909999999</c:v>
                </c:pt>
                <c:pt idx="28">
                  <c:v>562.3</c:v>
                </c:pt>
                <c:pt idx="29">
                  <c:v>604.099998</c:v>
                </c:pt>
                <c:pt idx="30">
                  <c:v>639.900002</c:v>
                </c:pt>
                <c:pt idx="31">
                  <c:v>580.565884</c:v>
                </c:pt>
                <c:pt idx="32">
                  <c:v>646.334117</c:v>
                </c:pt>
                <c:pt idx="33">
                  <c:v>750.060082</c:v>
                </c:pt>
                <c:pt idx="34">
                  <c:v>621.694029</c:v>
                </c:pt>
                <c:pt idx="35">
                  <c:v>581.5292030000001</c:v>
                </c:pt>
                <c:pt idx="36">
                  <c:v>638.225235</c:v>
                </c:pt>
                <c:pt idx="37">
                  <c:v>631.657725</c:v>
                </c:pt>
                <c:pt idx="38">
                  <c:v>691.73367</c:v>
                </c:pt>
                <c:pt idx="39">
                  <c:v>703.824386</c:v>
                </c:pt>
                <c:pt idx="40">
                  <c:v>668.103635</c:v>
                </c:pt>
                <c:pt idx="41">
                  <c:v>715.284388</c:v>
                </c:pt>
                <c:pt idx="42">
                  <c:v>625.706413</c:v>
                </c:pt>
                <c:pt idx="43">
                  <c:v>627.592587</c:v>
                </c:pt>
                <c:pt idx="44">
                  <c:v>596.397247</c:v>
                </c:pt>
                <c:pt idx="45">
                  <c:v>710.703104</c:v>
                </c:pt>
                <c:pt idx="46">
                  <c:v>691.888295</c:v>
                </c:pt>
                <c:pt idx="47">
                  <c:v>646.461549</c:v>
                </c:pt>
                <c:pt idx="48">
                  <c:v>644.038451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'170131_CHUVdonneesCompteursEMS'!$C$2:$C$5</c:f>
              <c:strCache>
                <c:ptCount val="1"/>
                <c:pt idx="0">
                  <c:v>EFD99NES001CPQ020Q1 990001_024   COMPTEURS EAU FROIDE   NESTLE - SI 02.834.760/20MM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'170131_CHUVdonneesCompteursEMS'!$C$7:$C$55</c:f>
              <c:numCache>
                <c:formatCode>General</c:formatCode>
                <c:ptCount val="49"/>
                <c:pt idx="22">
                  <c:v>28.819039</c:v>
                </c:pt>
                <c:pt idx="23">
                  <c:v>165.254347</c:v>
                </c:pt>
                <c:pt idx="24">
                  <c:v>146.559466</c:v>
                </c:pt>
                <c:pt idx="25">
                  <c:v>142.833775</c:v>
                </c:pt>
                <c:pt idx="26">
                  <c:v>160.395579</c:v>
                </c:pt>
                <c:pt idx="27">
                  <c:v>159.683662</c:v>
                </c:pt>
                <c:pt idx="28">
                  <c:v>159.314332</c:v>
                </c:pt>
                <c:pt idx="29">
                  <c:v>163.257499</c:v>
                </c:pt>
                <c:pt idx="30">
                  <c:v>170.282302</c:v>
                </c:pt>
                <c:pt idx="31">
                  <c:v>153.863201</c:v>
                </c:pt>
                <c:pt idx="32">
                  <c:v>140.936795</c:v>
                </c:pt>
                <c:pt idx="33">
                  <c:v>151.625808</c:v>
                </c:pt>
                <c:pt idx="34">
                  <c:v>140.189744</c:v>
                </c:pt>
                <c:pt idx="35">
                  <c:v>138.984448</c:v>
                </c:pt>
                <c:pt idx="36">
                  <c:v>139.601556</c:v>
                </c:pt>
                <c:pt idx="37">
                  <c:v>136.098444</c:v>
                </c:pt>
                <c:pt idx="38">
                  <c:v>149.367028</c:v>
                </c:pt>
                <c:pt idx="39">
                  <c:v>135.586246</c:v>
                </c:pt>
                <c:pt idx="40">
                  <c:v>140.136559</c:v>
                </c:pt>
                <c:pt idx="41">
                  <c:v>142.304663</c:v>
                </c:pt>
                <c:pt idx="42">
                  <c:v>147.5293</c:v>
                </c:pt>
                <c:pt idx="43">
                  <c:v>126.848274</c:v>
                </c:pt>
                <c:pt idx="44">
                  <c:v>116.119766</c:v>
                </c:pt>
                <c:pt idx="45">
                  <c:v>133.786953</c:v>
                </c:pt>
                <c:pt idx="46">
                  <c:v>128.221214</c:v>
                </c:pt>
                <c:pt idx="47">
                  <c:v>129.6</c:v>
                </c:pt>
                <c:pt idx="48">
                  <c:v>142.399998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'170131_CHUVdonneesCompteursEMS'!$D$2:$D$5</c:f>
              <c:strCache>
                <c:ptCount val="1"/>
                <c:pt idx="0">
                  <c:v>EFD99BT0001CPQ010Q1 990001_033   COMPTEURS EAU FROIDE BEAUMONT - SI 07804205/20MM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'170131_CHUVdonneesCompteursEMS'!$D$7:$D$55</c:f>
              <c:numCache>
                <c:formatCode>General</c:formatCode>
                <c:ptCount val="49"/>
                <c:pt idx="22">
                  <c:v>40.543378</c:v>
                </c:pt>
                <c:pt idx="23">
                  <c:v>218.45662</c:v>
                </c:pt>
                <c:pt idx="24">
                  <c:v>234.0</c:v>
                </c:pt>
                <c:pt idx="25">
                  <c:v>225.807918</c:v>
                </c:pt>
                <c:pt idx="26">
                  <c:v>229.192082</c:v>
                </c:pt>
                <c:pt idx="27">
                  <c:v>208.0</c:v>
                </c:pt>
                <c:pt idx="28">
                  <c:v>220.0</c:v>
                </c:pt>
                <c:pt idx="29">
                  <c:v>219.0</c:v>
                </c:pt>
                <c:pt idx="30">
                  <c:v>250.0</c:v>
                </c:pt>
                <c:pt idx="31">
                  <c:v>242.0</c:v>
                </c:pt>
                <c:pt idx="32">
                  <c:v>230.0</c:v>
                </c:pt>
                <c:pt idx="33">
                  <c:v>239.699435</c:v>
                </c:pt>
                <c:pt idx="34">
                  <c:v>239.559873</c:v>
                </c:pt>
                <c:pt idx="35">
                  <c:v>239.740692</c:v>
                </c:pt>
                <c:pt idx="36">
                  <c:v>242.0</c:v>
                </c:pt>
                <c:pt idx="37">
                  <c:v>228.0</c:v>
                </c:pt>
                <c:pt idx="38">
                  <c:v>246.0</c:v>
                </c:pt>
                <c:pt idx="39">
                  <c:v>236.0</c:v>
                </c:pt>
                <c:pt idx="40">
                  <c:v>244.948471</c:v>
                </c:pt>
                <c:pt idx="41">
                  <c:v>235.051529</c:v>
                </c:pt>
                <c:pt idx="42">
                  <c:v>248.0</c:v>
                </c:pt>
                <c:pt idx="43">
                  <c:v>237.000001</c:v>
                </c:pt>
                <c:pt idx="44">
                  <c:v>218.903953</c:v>
                </c:pt>
                <c:pt idx="45">
                  <c:v>222.096042</c:v>
                </c:pt>
                <c:pt idx="46">
                  <c:v>65.0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'170131_CHUVdonneesCompteursEMS'!$E$2:$E$5</c:f>
              <c:strCache>
                <c:ptCount val="1"/>
                <c:pt idx="0">
                  <c:v>EFD99BT0001CPQ020Q1 990001_034   COMPTEURS EAU FROIDE BEAUMONT - SI 07804201/50MM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'170131_CHUVdonneesCompteursEMS'!$E$7:$E$55</c:f>
              <c:numCache>
                <c:formatCode>General</c:formatCode>
                <c:ptCount val="49"/>
                <c:pt idx="22">
                  <c:v>90.13097</c:v>
                </c:pt>
                <c:pt idx="23">
                  <c:v>525.869029</c:v>
                </c:pt>
                <c:pt idx="24">
                  <c:v>535.0</c:v>
                </c:pt>
                <c:pt idx="25">
                  <c:v>515.0</c:v>
                </c:pt>
                <c:pt idx="26">
                  <c:v>534.0</c:v>
                </c:pt>
                <c:pt idx="27">
                  <c:v>498.0</c:v>
                </c:pt>
                <c:pt idx="28">
                  <c:v>504.0</c:v>
                </c:pt>
                <c:pt idx="29">
                  <c:v>510.0</c:v>
                </c:pt>
                <c:pt idx="30">
                  <c:v>586.0</c:v>
                </c:pt>
                <c:pt idx="31">
                  <c:v>538.0</c:v>
                </c:pt>
                <c:pt idx="32">
                  <c:v>510.0</c:v>
                </c:pt>
                <c:pt idx="33">
                  <c:v>538.0</c:v>
                </c:pt>
                <c:pt idx="34">
                  <c:v>565.412987</c:v>
                </c:pt>
                <c:pt idx="35">
                  <c:v>0.0</c:v>
                </c:pt>
                <c:pt idx="36">
                  <c:v>533.0</c:v>
                </c:pt>
                <c:pt idx="37">
                  <c:v>492.999999</c:v>
                </c:pt>
                <c:pt idx="38">
                  <c:v>523.0</c:v>
                </c:pt>
                <c:pt idx="39">
                  <c:v>501.0</c:v>
                </c:pt>
                <c:pt idx="40">
                  <c:v>521.0</c:v>
                </c:pt>
                <c:pt idx="41">
                  <c:v>508.0</c:v>
                </c:pt>
                <c:pt idx="42">
                  <c:v>505.0</c:v>
                </c:pt>
                <c:pt idx="43">
                  <c:v>497.0</c:v>
                </c:pt>
                <c:pt idx="44">
                  <c:v>478.273832</c:v>
                </c:pt>
                <c:pt idx="45">
                  <c:v>505.72617</c:v>
                </c:pt>
                <c:pt idx="46">
                  <c:v>158.0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29674984"/>
        <c:axId val="-2081739912"/>
      </c:scatterChart>
      <c:valAx>
        <c:axId val="202967498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739912"/>
        <c:crosses val="autoZero"/>
        <c:crossBetween val="midCat"/>
        <c:majorUnit val="30.0"/>
      </c:valAx>
      <c:valAx>
        <c:axId val="-2081739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6749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1"/>
          <c:order val="5"/>
          <c:tx>
            <c:strRef>
              <c:f>'170131_CHUVdonneesCompteursEMS'!$K$2:$K$5</c:f>
              <c:strCache>
                <c:ptCount val="1"/>
                <c:pt idx="0">
                  <c:v>EFD99BU4801CPQ010Q1 990001_073   COMPTEURS EAU FROIDE   IMU - SI 3.394.490/32MM  ALIM.GEN Général 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'170131_CHUVdonneesCompteursEMS'!$K$8:$K$56</c:f>
              <c:numCache>
                <c:formatCode>General</c:formatCode>
                <c:ptCount val="49"/>
                <c:pt idx="21">
                  <c:v>12.22616</c:v>
                </c:pt>
                <c:pt idx="22">
                  <c:v>61.973839</c:v>
                </c:pt>
                <c:pt idx="23">
                  <c:v>59.5</c:v>
                </c:pt>
                <c:pt idx="24">
                  <c:v>58.4</c:v>
                </c:pt>
                <c:pt idx="25">
                  <c:v>65.1</c:v>
                </c:pt>
                <c:pt idx="26">
                  <c:v>62.0</c:v>
                </c:pt>
                <c:pt idx="27">
                  <c:v>59.8</c:v>
                </c:pt>
                <c:pt idx="28">
                  <c:v>69.799999</c:v>
                </c:pt>
                <c:pt idx="29">
                  <c:v>76.7</c:v>
                </c:pt>
                <c:pt idx="30">
                  <c:v>60.4</c:v>
                </c:pt>
                <c:pt idx="31">
                  <c:v>65.0</c:v>
                </c:pt>
                <c:pt idx="32">
                  <c:v>74.799999</c:v>
                </c:pt>
                <c:pt idx="33">
                  <c:v>69.881545</c:v>
                </c:pt>
                <c:pt idx="34">
                  <c:v>62.361309</c:v>
                </c:pt>
                <c:pt idx="35">
                  <c:v>62.557145</c:v>
                </c:pt>
                <c:pt idx="36">
                  <c:v>65.200001</c:v>
                </c:pt>
                <c:pt idx="37">
                  <c:v>71.1</c:v>
                </c:pt>
                <c:pt idx="38">
                  <c:v>72.5</c:v>
                </c:pt>
                <c:pt idx="39">
                  <c:v>73.8</c:v>
                </c:pt>
                <c:pt idx="40">
                  <c:v>76.9</c:v>
                </c:pt>
                <c:pt idx="41">
                  <c:v>76.60000100000001</c:v>
                </c:pt>
                <c:pt idx="42">
                  <c:v>88.500001</c:v>
                </c:pt>
                <c:pt idx="43">
                  <c:v>78.733191</c:v>
                </c:pt>
                <c:pt idx="44">
                  <c:v>78.866806</c:v>
                </c:pt>
                <c:pt idx="45">
                  <c:v>77.0</c:v>
                </c:pt>
                <c:pt idx="46">
                  <c:v>64.3</c:v>
                </c:pt>
                <c:pt idx="47">
                  <c:v>60.4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'170131_CHUVdonneesCompteursEMS'!$M$2:$M$5</c:f>
              <c:strCache>
                <c:ptCount val="1"/>
                <c:pt idx="0">
                  <c:v>EFD99SYL001CPQ010Q1 990001_084  COMPTEURS EAU FROIDE  SYLVANA - ARROSAGE CHUV 3.361.575/25MM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'170131_CHUVdonneesCompteursEMS'!$M$8:$M$56</c:f>
              <c:numCache>
                <c:formatCode>General</c:formatCode>
                <c:ptCount val="49"/>
                <c:pt idx="10">
                  <c:v>0.0</c:v>
                </c:pt>
                <c:pt idx="11">
                  <c:v>0.0</c:v>
                </c:pt>
                <c:pt idx="12">
                  <c:v>0.2</c:v>
                </c:pt>
                <c:pt idx="13">
                  <c:v>0.0</c:v>
                </c:pt>
                <c:pt idx="14">
                  <c:v>1.1</c:v>
                </c:pt>
                <c:pt idx="15">
                  <c:v>1.1</c:v>
                </c:pt>
                <c:pt idx="16">
                  <c:v>10.390706</c:v>
                </c:pt>
                <c:pt idx="17">
                  <c:v>6.256358</c:v>
                </c:pt>
                <c:pt idx="18">
                  <c:v>6.256358</c:v>
                </c:pt>
                <c:pt idx="19">
                  <c:v>6.05454</c:v>
                </c:pt>
                <c:pt idx="20">
                  <c:v>6.264767</c:v>
                </c:pt>
                <c:pt idx="21">
                  <c:v>4.977341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1.0</c:v>
                </c:pt>
                <c:pt idx="26">
                  <c:v>0.0</c:v>
                </c:pt>
                <c:pt idx="27">
                  <c:v>10.2</c:v>
                </c:pt>
                <c:pt idx="28">
                  <c:v>6.3</c:v>
                </c:pt>
                <c:pt idx="29">
                  <c:v>0.1</c:v>
                </c:pt>
                <c:pt idx="30">
                  <c:v>2.3</c:v>
                </c:pt>
                <c:pt idx="31">
                  <c:v>15.6</c:v>
                </c:pt>
                <c:pt idx="32">
                  <c:v>4.0</c:v>
                </c:pt>
                <c:pt idx="33">
                  <c:v>0.6</c:v>
                </c:pt>
                <c:pt idx="34">
                  <c:v>0.0</c:v>
                </c:pt>
                <c:pt idx="35">
                  <c:v>0.0</c:v>
                </c:pt>
                <c:pt idx="36">
                  <c:v>0.1</c:v>
                </c:pt>
                <c:pt idx="37">
                  <c:v>0.0</c:v>
                </c:pt>
                <c:pt idx="38">
                  <c:v>2.3</c:v>
                </c:pt>
                <c:pt idx="39">
                  <c:v>2.0</c:v>
                </c:pt>
                <c:pt idx="40">
                  <c:v>2.1</c:v>
                </c:pt>
                <c:pt idx="41">
                  <c:v>2.1</c:v>
                </c:pt>
                <c:pt idx="42">
                  <c:v>2.8</c:v>
                </c:pt>
                <c:pt idx="43">
                  <c:v>20.000002</c:v>
                </c:pt>
                <c:pt idx="44">
                  <c:v>1.5</c:v>
                </c:pt>
                <c:pt idx="45">
                  <c:v>1.5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'170131_CHUVdonneesCompteursEMS'!$N$2:$N$5</c:f>
              <c:strCache>
                <c:ptCount val="1"/>
                <c:pt idx="0">
                  <c:v>EFD99SYL001CPQ030Q1 990001_086  COMPTEURS EAU ADOUCIE SYLVANA - CUISINE -  CHUV 3.319.020/20MM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'170131_CHUVdonneesCompteursEMS'!$N$8:$N$56</c:f>
              <c:numCache>
                <c:formatCode>General</c:formatCode>
                <c:ptCount val="49"/>
                <c:pt idx="11">
                  <c:v>33.178806</c:v>
                </c:pt>
                <c:pt idx="12">
                  <c:v>56.479247</c:v>
                </c:pt>
                <c:pt idx="13">
                  <c:v>51.408599</c:v>
                </c:pt>
                <c:pt idx="14">
                  <c:v>52.959285</c:v>
                </c:pt>
                <c:pt idx="15">
                  <c:v>55.23354</c:v>
                </c:pt>
                <c:pt idx="16">
                  <c:v>49.434995</c:v>
                </c:pt>
                <c:pt idx="17">
                  <c:v>54.263361</c:v>
                </c:pt>
                <c:pt idx="18">
                  <c:v>54.263361</c:v>
                </c:pt>
                <c:pt idx="19">
                  <c:v>52.51293</c:v>
                </c:pt>
                <c:pt idx="20">
                  <c:v>54.336296</c:v>
                </c:pt>
                <c:pt idx="21">
                  <c:v>54.083218</c:v>
                </c:pt>
                <c:pt idx="22">
                  <c:v>44.394304</c:v>
                </c:pt>
                <c:pt idx="23">
                  <c:v>52.51</c:v>
                </c:pt>
                <c:pt idx="24">
                  <c:v>45.6</c:v>
                </c:pt>
                <c:pt idx="25">
                  <c:v>45.191678</c:v>
                </c:pt>
                <c:pt idx="26">
                  <c:v>42.313322</c:v>
                </c:pt>
                <c:pt idx="27">
                  <c:v>43.771</c:v>
                </c:pt>
                <c:pt idx="28">
                  <c:v>47.735</c:v>
                </c:pt>
                <c:pt idx="29">
                  <c:v>48.198</c:v>
                </c:pt>
                <c:pt idx="30">
                  <c:v>47.547</c:v>
                </c:pt>
                <c:pt idx="31">
                  <c:v>47.205771</c:v>
                </c:pt>
                <c:pt idx="32">
                  <c:v>56.957229</c:v>
                </c:pt>
                <c:pt idx="33">
                  <c:v>47.786512</c:v>
                </c:pt>
                <c:pt idx="34">
                  <c:v>51.650488</c:v>
                </c:pt>
                <c:pt idx="35">
                  <c:v>55.374</c:v>
                </c:pt>
                <c:pt idx="36">
                  <c:v>47.427</c:v>
                </c:pt>
                <c:pt idx="37">
                  <c:v>53.848</c:v>
                </c:pt>
                <c:pt idx="38">
                  <c:v>49.968</c:v>
                </c:pt>
                <c:pt idx="39">
                  <c:v>42.664</c:v>
                </c:pt>
                <c:pt idx="40">
                  <c:v>29.9</c:v>
                </c:pt>
                <c:pt idx="41">
                  <c:v>30.227</c:v>
                </c:pt>
                <c:pt idx="42">
                  <c:v>30.535</c:v>
                </c:pt>
                <c:pt idx="43">
                  <c:v>29.169803</c:v>
                </c:pt>
                <c:pt idx="44">
                  <c:v>33.171197</c:v>
                </c:pt>
                <c:pt idx="45">
                  <c:v>37.183</c:v>
                </c:pt>
                <c:pt idx="46">
                  <c:v>36.044</c:v>
                </c:pt>
                <c:pt idx="47">
                  <c:v>40.475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'170131_CHUVdonneesCompteursEMS'!$O$2:$O$5</c:f>
              <c:strCache>
                <c:ptCount val="1"/>
                <c:pt idx="0">
                  <c:v>EFD99P40001CPQ020Q1 990001_095   COMPTEURS EAU FROIDE   PAVILLON 4 - SI.H528052/25MM  LOC. 125 Pavillon 4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'170131_CHUVdonneesCompteursEMS'!$O$8:$O$56</c:f>
              <c:numCache>
                <c:formatCode>General</c:formatCode>
                <c:ptCount val="49"/>
                <c:pt idx="21">
                  <c:v>6.165696</c:v>
                </c:pt>
                <c:pt idx="22">
                  <c:v>36.934306</c:v>
                </c:pt>
                <c:pt idx="23">
                  <c:v>28.8</c:v>
                </c:pt>
                <c:pt idx="24">
                  <c:v>25.6</c:v>
                </c:pt>
                <c:pt idx="25">
                  <c:v>45.2</c:v>
                </c:pt>
                <c:pt idx="26">
                  <c:v>43.6</c:v>
                </c:pt>
                <c:pt idx="27">
                  <c:v>34.6</c:v>
                </c:pt>
                <c:pt idx="28">
                  <c:v>30.7</c:v>
                </c:pt>
                <c:pt idx="29">
                  <c:v>41.0</c:v>
                </c:pt>
                <c:pt idx="30">
                  <c:v>17.1</c:v>
                </c:pt>
                <c:pt idx="31">
                  <c:v>22.9</c:v>
                </c:pt>
                <c:pt idx="32">
                  <c:v>31.0</c:v>
                </c:pt>
                <c:pt idx="33">
                  <c:v>28.6</c:v>
                </c:pt>
                <c:pt idx="34">
                  <c:v>0.0</c:v>
                </c:pt>
                <c:pt idx="35">
                  <c:v>27.3</c:v>
                </c:pt>
                <c:pt idx="36">
                  <c:v>36.2</c:v>
                </c:pt>
                <c:pt idx="37">
                  <c:v>33.2</c:v>
                </c:pt>
                <c:pt idx="38">
                  <c:v>27.6</c:v>
                </c:pt>
                <c:pt idx="39">
                  <c:v>26.7</c:v>
                </c:pt>
                <c:pt idx="40">
                  <c:v>35.6</c:v>
                </c:pt>
                <c:pt idx="41">
                  <c:v>41.2</c:v>
                </c:pt>
                <c:pt idx="42">
                  <c:v>23.6</c:v>
                </c:pt>
                <c:pt idx="43">
                  <c:v>31.190891</c:v>
                </c:pt>
                <c:pt idx="44">
                  <c:v>44.409108</c:v>
                </c:pt>
                <c:pt idx="45">
                  <c:v>32.8</c:v>
                </c:pt>
                <c:pt idx="46">
                  <c:v>49.000001</c:v>
                </c:pt>
                <c:pt idx="47">
                  <c:v>37.4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'170131_CHUVdonneesCompteursEMS'!$P$2:$P$5</c:f>
              <c:strCache>
                <c:ptCount val="1"/>
                <c:pt idx="0">
                  <c:v>EFD99MAT001CPQ050Q1 990001_152   COMPTEURS EAU FROIDE   MATERNITE - C316.152/20MM  TOURS REFROID.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'170131_CHUVdonneesCompteursEMS'!$P$8:$P$56</c:f>
              <c:numCache>
                <c:formatCode>General</c:formatCode>
                <c:ptCount val="49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0"/>
          <c:tx>
            <c:strRef>
              <c:f>'170131_CHUVdonneesCompteursEMS'!$K$2:$K$5</c:f>
              <c:strCache>
                <c:ptCount val="1"/>
                <c:pt idx="0">
                  <c:v>EFD99BU4801CPQ010Q1 990001_073   COMPTEURS EAU FROIDE   IMU - SI 3.394.490/32MM  ALIM.GEN Général 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'170131_CHUVdonneesCompteursEMS'!$K$8:$K$56</c:f>
              <c:numCache>
                <c:formatCode>General</c:formatCode>
                <c:ptCount val="49"/>
                <c:pt idx="21">
                  <c:v>12.22616</c:v>
                </c:pt>
                <c:pt idx="22">
                  <c:v>61.973839</c:v>
                </c:pt>
                <c:pt idx="23">
                  <c:v>59.5</c:v>
                </c:pt>
                <c:pt idx="24">
                  <c:v>58.4</c:v>
                </c:pt>
                <c:pt idx="25">
                  <c:v>65.1</c:v>
                </c:pt>
                <c:pt idx="26">
                  <c:v>62.0</c:v>
                </c:pt>
                <c:pt idx="27">
                  <c:v>59.8</c:v>
                </c:pt>
                <c:pt idx="28">
                  <c:v>69.799999</c:v>
                </c:pt>
                <c:pt idx="29">
                  <c:v>76.7</c:v>
                </c:pt>
                <c:pt idx="30">
                  <c:v>60.4</c:v>
                </c:pt>
                <c:pt idx="31">
                  <c:v>65.0</c:v>
                </c:pt>
                <c:pt idx="32">
                  <c:v>74.799999</c:v>
                </c:pt>
                <c:pt idx="33">
                  <c:v>69.881545</c:v>
                </c:pt>
                <c:pt idx="34">
                  <c:v>62.361309</c:v>
                </c:pt>
                <c:pt idx="35">
                  <c:v>62.557145</c:v>
                </c:pt>
                <c:pt idx="36">
                  <c:v>65.200001</c:v>
                </c:pt>
                <c:pt idx="37">
                  <c:v>71.1</c:v>
                </c:pt>
                <c:pt idx="38">
                  <c:v>72.5</c:v>
                </c:pt>
                <c:pt idx="39">
                  <c:v>73.8</c:v>
                </c:pt>
                <c:pt idx="40">
                  <c:v>76.9</c:v>
                </c:pt>
                <c:pt idx="41">
                  <c:v>76.60000100000001</c:v>
                </c:pt>
                <c:pt idx="42">
                  <c:v>88.500001</c:v>
                </c:pt>
                <c:pt idx="43">
                  <c:v>78.733191</c:v>
                </c:pt>
                <c:pt idx="44">
                  <c:v>78.866806</c:v>
                </c:pt>
                <c:pt idx="45">
                  <c:v>77.0</c:v>
                </c:pt>
                <c:pt idx="46">
                  <c:v>64.3</c:v>
                </c:pt>
                <c:pt idx="47">
                  <c:v>60.4</c:v>
                </c:pt>
              </c:numCache>
            </c:numRef>
          </c:yVal>
          <c:smooth val="1"/>
        </c:ser>
        <c:ser>
          <c:idx val="2"/>
          <c:order val="1"/>
          <c:tx>
            <c:strRef>
              <c:f>'170131_CHUVdonneesCompteursEMS'!$M$2:$M$5</c:f>
              <c:strCache>
                <c:ptCount val="1"/>
                <c:pt idx="0">
                  <c:v>EFD99SYL001CPQ010Q1 990001_084  COMPTEURS EAU FROIDE  SYLVANA - ARROSAGE CHUV 3.361.575/25MM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'170131_CHUVdonneesCompteursEMS'!$M$8:$M$56</c:f>
              <c:numCache>
                <c:formatCode>General</c:formatCode>
                <c:ptCount val="49"/>
                <c:pt idx="10">
                  <c:v>0.0</c:v>
                </c:pt>
                <c:pt idx="11">
                  <c:v>0.0</c:v>
                </c:pt>
                <c:pt idx="12">
                  <c:v>0.2</c:v>
                </c:pt>
                <c:pt idx="13">
                  <c:v>0.0</c:v>
                </c:pt>
                <c:pt idx="14">
                  <c:v>1.1</c:v>
                </c:pt>
                <c:pt idx="15">
                  <c:v>1.1</c:v>
                </c:pt>
                <c:pt idx="16">
                  <c:v>10.390706</c:v>
                </c:pt>
                <c:pt idx="17">
                  <c:v>6.256358</c:v>
                </c:pt>
                <c:pt idx="18">
                  <c:v>6.256358</c:v>
                </c:pt>
                <c:pt idx="19">
                  <c:v>6.05454</c:v>
                </c:pt>
                <c:pt idx="20">
                  <c:v>6.264767</c:v>
                </c:pt>
                <c:pt idx="21">
                  <c:v>4.977341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1.0</c:v>
                </c:pt>
                <c:pt idx="26">
                  <c:v>0.0</c:v>
                </c:pt>
                <c:pt idx="27">
                  <c:v>10.2</c:v>
                </c:pt>
                <c:pt idx="28">
                  <c:v>6.3</c:v>
                </c:pt>
                <c:pt idx="29">
                  <c:v>0.1</c:v>
                </c:pt>
                <c:pt idx="30">
                  <c:v>2.3</c:v>
                </c:pt>
                <c:pt idx="31">
                  <c:v>15.6</c:v>
                </c:pt>
                <c:pt idx="32">
                  <c:v>4.0</c:v>
                </c:pt>
                <c:pt idx="33">
                  <c:v>0.6</c:v>
                </c:pt>
                <c:pt idx="34">
                  <c:v>0.0</c:v>
                </c:pt>
                <c:pt idx="35">
                  <c:v>0.0</c:v>
                </c:pt>
                <c:pt idx="36">
                  <c:v>0.1</c:v>
                </c:pt>
                <c:pt idx="37">
                  <c:v>0.0</c:v>
                </c:pt>
                <c:pt idx="38">
                  <c:v>2.3</c:v>
                </c:pt>
                <c:pt idx="39">
                  <c:v>2.0</c:v>
                </c:pt>
                <c:pt idx="40">
                  <c:v>2.1</c:v>
                </c:pt>
                <c:pt idx="41">
                  <c:v>2.1</c:v>
                </c:pt>
                <c:pt idx="42">
                  <c:v>2.8</c:v>
                </c:pt>
                <c:pt idx="43">
                  <c:v>20.000002</c:v>
                </c:pt>
                <c:pt idx="44">
                  <c:v>1.5</c:v>
                </c:pt>
                <c:pt idx="45">
                  <c:v>1.5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2"/>
          <c:tx>
            <c:strRef>
              <c:f>'170131_CHUVdonneesCompteursEMS'!$N$2:$N$5</c:f>
              <c:strCache>
                <c:ptCount val="1"/>
                <c:pt idx="0">
                  <c:v>EFD99SYL001CPQ030Q1 990001_086  COMPTEURS EAU ADOUCIE SYLVANA - CUISINE -  CHUV 3.319.020/20MM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'170131_CHUVdonneesCompteursEMS'!$N$8:$N$56</c:f>
              <c:numCache>
                <c:formatCode>General</c:formatCode>
                <c:ptCount val="49"/>
                <c:pt idx="11">
                  <c:v>33.178806</c:v>
                </c:pt>
                <c:pt idx="12">
                  <c:v>56.479247</c:v>
                </c:pt>
                <c:pt idx="13">
                  <c:v>51.408599</c:v>
                </c:pt>
                <c:pt idx="14">
                  <c:v>52.959285</c:v>
                </c:pt>
                <c:pt idx="15">
                  <c:v>55.23354</c:v>
                </c:pt>
                <c:pt idx="16">
                  <c:v>49.434995</c:v>
                </c:pt>
                <c:pt idx="17">
                  <c:v>54.263361</c:v>
                </c:pt>
                <c:pt idx="18">
                  <c:v>54.263361</c:v>
                </c:pt>
                <c:pt idx="19">
                  <c:v>52.51293</c:v>
                </c:pt>
                <c:pt idx="20">
                  <c:v>54.336296</c:v>
                </c:pt>
                <c:pt idx="21">
                  <c:v>54.083218</c:v>
                </c:pt>
                <c:pt idx="22">
                  <c:v>44.394304</c:v>
                </c:pt>
                <c:pt idx="23">
                  <c:v>52.51</c:v>
                </c:pt>
                <c:pt idx="24">
                  <c:v>45.6</c:v>
                </c:pt>
                <c:pt idx="25">
                  <c:v>45.191678</c:v>
                </c:pt>
                <c:pt idx="26">
                  <c:v>42.313322</c:v>
                </c:pt>
                <c:pt idx="27">
                  <c:v>43.771</c:v>
                </c:pt>
                <c:pt idx="28">
                  <c:v>47.735</c:v>
                </c:pt>
                <c:pt idx="29">
                  <c:v>48.198</c:v>
                </c:pt>
                <c:pt idx="30">
                  <c:v>47.547</c:v>
                </c:pt>
                <c:pt idx="31">
                  <c:v>47.205771</c:v>
                </c:pt>
                <c:pt idx="32">
                  <c:v>56.957229</c:v>
                </c:pt>
                <c:pt idx="33">
                  <c:v>47.786512</c:v>
                </c:pt>
                <c:pt idx="34">
                  <c:v>51.650488</c:v>
                </c:pt>
                <c:pt idx="35">
                  <c:v>55.374</c:v>
                </c:pt>
                <c:pt idx="36">
                  <c:v>47.427</c:v>
                </c:pt>
                <c:pt idx="37">
                  <c:v>53.848</c:v>
                </c:pt>
                <c:pt idx="38">
                  <c:v>49.968</c:v>
                </c:pt>
                <c:pt idx="39">
                  <c:v>42.664</c:v>
                </c:pt>
                <c:pt idx="40">
                  <c:v>29.9</c:v>
                </c:pt>
                <c:pt idx="41">
                  <c:v>30.227</c:v>
                </c:pt>
                <c:pt idx="42">
                  <c:v>30.535</c:v>
                </c:pt>
                <c:pt idx="43">
                  <c:v>29.169803</c:v>
                </c:pt>
                <c:pt idx="44">
                  <c:v>33.171197</c:v>
                </c:pt>
                <c:pt idx="45">
                  <c:v>37.183</c:v>
                </c:pt>
                <c:pt idx="46">
                  <c:v>36.044</c:v>
                </c:pt>
                <c:pt idx="47">
                  <c:v>40.475</c:v>
                </c:pt>
              </c:numCache>
            </c:numRef>
          </c:yVal>
          <c:smooth val="1"/>
        </c:ser>
        <c:ser>
          <c:idx val="4"/>
          <c:order val="3"/>
          <c:tx>
            <c:strRef>
              <c:f>'170131_CHUVdonneesCompteursEMS'!$O$2:$O$5</c:f>
              <c:strCache>
                <c:ptCount val="1"/>
                <c:pt idx="0">
                  <c:v>EFD99P40001CPQ020Q1 990001_095   COMPTEURS EAU FROIDE   PAVILLON 4 - SI.H528052/25MM  LOC. 125 Pavillon 4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'170131_CHUVdonneesCompteursEMS'!$O$8:$O$56</c:f>
              <c:numCache>
                <c:formatCode>General</c:formatCode>
                <c:ptCount val="49"/>
                <c:pt idx="21">
                  <c:v>6.165696</c:v>
                </c:pt>
                <c:pt idx="22">
                  <c:v>36.934306</c:v>
                </c:pt>
                <c:pt idx="23">
                  <c:v>28.8</c:v>
                </c:pt>
                <c:pt idx="24">
                  <c:v>25.6</c:v>
                </c:pt>
                <c:pt idx="25">
                  <c:v>45.2</c:v>
                </c:pt>
                <c:pt idx="26">
                  <c:v>43.6</c:v>
                </c:pt>
                <c:pt idx="27">
                  <c:v>34.6</c:v>
                </c:pt>
                <c:pt idx="28">
                  <c:v>30.7</c:v>
                </c:pt>
                <c:pt idx="29">
                  <c:v>41.0</c:v>
                </c:pt>
                <c:pt idx="30">
                  <c:v>17.1</c:v>
                </c:pt>
                <c:pt idx="31">
                  <c:v>22.9</c:v>
                </c:pt>
                <c:pt idx="32">
                  <c:v>31.0</c:v>
                </c:pt>
                <c:pt idx="33">
                  <c:v>28.6</c:v>
                </c:pt>
                <c:pt idx="34">
                  <c:v>0.0</c:v>
                </c:pt>
                <c:pt idx="35">
                  <c:v>27.3</c:v>
                </c:pt>
                <c:pt idx="36">
                  <c:v>36.2</c:v>
                </c:pt>
                <c:pt idx="37">
                  <c:v>33.2</c:v>
                </c:pt>
                <c:pt idx="38">
                  <c:v>27.6</c:v>
                </c:pt>
                <c:pt idx="39">
                  <c:v>26.7</c:v>
                </c:pt>
                <c:pt idx="40">
                  <c:v>35.6</c:v>
                </c:pt>
                <c:pt idx="41">
                  <c:v>41.2</c:v>
                </c:pt>
                <c:pt idx="42">
                  <c:v>23.6</c:v>
                </c:pt>
                <c:pt idx="43">
                  <c:v>31.190891</c:v>
                </c:pt>
                <c:pt idx="44">
                  <c:v>44.409108</c:v>
                </c:pt>
                <c:pt idx="45">
                  <c:v>32.8</c:v>
                </c:pt>
                <c:pt idx="46">
                  <c:v>49.000001</c:v>
                </c:pt>
                <c:pt idx="47">
                  <c:v>37.4</c:v>
                </c:pt>
              </c:numCache>
            </c:numRef>
          </c:yVal>
          <c:smooth val="1"/>
        </c:ser>
        <c:ser>
          <c:idx val="5"/>
          <c:order val="4"/>
          <c:tx>
            <c:strRef>
              <c:f>'170131_CHUVdonneesCompteursEMS'!$P$2:$P$5</c:f>
              <c:strCache>
                <c:ptCount val="1"/>
                <c:pt idx="0">
                  <c:v>EFD99MAT001CPQ050Q1 990001_152   COMPTEURS EAU FROIDE   MATERNITE - C316.152/20MM  TOURS REFROID.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'170131_CHUVdonneesCompteursEMS'!$P$8:$P$56</c:f>
              <c:numCache>
                <c:formatCode>General</c:formatCode>
                <c:ptCount val="49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79465768"/>
        <c:axId val="-2081603816"/>
      </c:scatterChart>
      <c:valAx>
        <c:axId val="-2079465768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603816"/>
        <c:crosses val="autoZero"/>
        <c:crossBetween val="midCat"/>
        <c:majorUnit val="30.0"/>
      </c:valAx>
      <c:valAx>
        <c:axId val="-2081603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465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72185223342409"/>
          <c:y val="0.01654846335697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5"/>
          <c:order val="5"/>
          <c:tx>
            <c:strRef>
              <c:f>'170131_CHUVdonneesCompteursEMS'!$X$2:$X$5</c:f>
              <c:strCache>
                <c:ptCount val="1"/>
                <c:pt idx="0">
                  <c:v>EFD99IPA001CPQ010Q1 990003_013   COMPTEURS EAU FROIDE   IPA - SI 806.683.96/80MM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'170131_CHUVdonneesCompteursEMS'!$X$8:$X$55</c:f>
              <c:numCache>
                <c:formatCode>General</c:formatCode>
                <c:ptCount val="48"/>
                <c:pt idx="21">
                  <c:v>63.88816</c:v>
                </c:pt>
                <c:pt idx="22">
                  <c:v>398.111839</c:v>
                </c:pt>
                <c:pt idx="23">
                  <c:v>316.853537</c:v>
                </c:pt>
                <c:pt idx="24">
                  <c:v>333.146462</c:v>
                </c:pt>
                <c:pt idx="25">
                  <c:v>318.0</c:v>
                </c:pt>
                <c:pt idx="26">
                  <c:v>310.0</c:v>
                </c:pt>
                <c:pt idx="27">
                  <c:v>353.0</c:v>
                </c:pt>
                <c:pt idx="28">
                  <c:v>415.0</c:v>
                </c:pt>
                <c:pt idx="29">
                  <c:v>430.923733</c:v>
                </c:pt>
                <c:pt idx="30">
                  <c:v>361.076267</c:v>
                </c:pt>
                <c:pt idx="31">
                  <c:v>443.0</c:v>
                </c:pt>
                <c:pt idx="32">
                  <c:v>474.0</c:v>
                </c:pt>
                <c:pt idx="33">
                  <c:v>388.703669</c:v>
                </c:pt>
                <c:pt idx="34">
                  <c:v>0.0</c:v>
                </c:pt>
                <c:pt idx="35">
                  <c:v>374.0</c:v>
                </c:pt>
                <c:pt idx="36">
                  <c:v>348.999999</c:v>
                </c:pt>
                <c:pt idx="37">
                  <c:v>346.0</c:v>
                </c:pt>
                <c:pt idx="38">
                  <c:v>354.0</c:v>
                </c:pt>
                <c:pt idx="39">
                  <c:v>293.0</c:v>
                </c:pt>
                <c:pt idx="40">
                  <c:v>412.0</c:v>
                </c:pt>
                <c:pt idx="41">
                  <c:v>391.0</c:v>
                </c:pt>
                <c:pt idx="42">
                  <c:v>338.0</c:v>
                </c:pt>
                <c:pt idx="43">
                  <c:v>327.534859</c:v>
                </c:pt>
                <c:pt idx="44">
                  <c:v>279.465147</c:v>
                </c:pt>
                <c:pt idx="45">
                  <c:v>371.0</c:v>
                </c:pt>
                <c:pt idx="46">
                  <c:v>301.0</c:v>
                </c:pt>
                <c:pt idx="47">
                  <c:v>356.0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'170131_CHUVdonneesCompteursEMS'!$Y$2:$Y$5</c:f>
              <c:strCache>
                <c:ptCount val="1"/>
                <c:pt idx="0">
                  <c:v>EFD99ECU001CPQ010Q1 990003_023   COMPTEURS EAU FROIDE   ECUREUIL - SI  J573.046/32MM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'170131_CHUVdonneesCompteursEMS'!$Y$8:$Y$55</c:f>
              <c:numCache>
                <c:formatCode>General</c:formatCode>
                <c:ptCount val="48"/>
                <c:pt idx="21">
                  <c:v>1.0</c:v>
                </c:pt>
                <c:pt idx="22">
                  <c:v>5.0</c:v>
                </c:pt>
                <c:pt idx="23">
                  <c:v>8.0</c:v>
                </c:pt>
                <c:pt idx="24">
                  <c:v>7.0</c:v>
                </c:pt>
                <c:pt idx="25">
                  <c:v>9.0</c:v>
                </c:pt>
                <c:pt idx="26">
                  <c:v>17.0</c:v>
                </c:pt>
                <c:pt idx="27">
                  <c:v>16.0</c:v>
                </c:pt>
                <c:pt idx="28">
                  <c:v>19.0</c:v>
                </c:pt>
                <c:pt idx="29">
                  <c:v>20.0</c:v>
                </c:pt>
                <c:pt idx="30">
                  <c:v>17.0</c:v>
                </c:pt>
                <c:pt idx="31">
                  <c:v>12.0</c:v>
                </c:pt>
                <c:pt idx="32">
                  <c:v>6.0</c:v>
                </c:pt>
                <c:pt idx="33">
                  <c:v>1.0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'170131_CHUVdonneesCompteursEMS'!$Z$2:$Z$5</c:f>
              <c:strCache>
                <c:ptCount val="1"/>
                <c:pt idx="0">
                  <c:v>EFD99AT0001CPQ010Q1 990003_033   COMPTEURS EAU FROIDE   ATELIERS - SI J555.697/32MM 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'170131_CHUVdonneesCompteursEMS'!$Z$8:$Z$55</c:f>
              <c:numCache>
                <c:formatCode>General</c:formatCode>
                <c:ptCount val="48"/>
                <c:pt idx="21">
                  <c:v>2.0</c:v>
                </c:pt>
                <c:pt idx="22">
                  <c:v>10.0</c:v>
                </c:pt>
                <c:pt idx="23">
                  <c:v>7.0</c:v>
                </c:pt>
                <c:pt idx="24">
                  <c:v>8.0</c:v>
                </c:pt>
                <c:pt idx="25">
                  <c:v>9.0</c:v>
                </c:pt>
                <c:pt idx="26">
                  <c:v>9.0</c:v>
                </c:pt>
                <c:pt idx="27">
                  <c:v>6.0</c:v>
                </c:pt>
                <c:pt idx="28">
                  <c:v>7.0</c:v>
                </c:pt>
                <c:pt idx="29">
                  <c:v>8.0</c:v>
                </c:pt>
                <c:pt idx="30">
                  <c:v>5.0</c:v>
                </c:pt>
                <c:pt idx="31">
                  <c:v>8.0</c:v>
                </c:pt>
                <c:pt idx="32">
                  <c:v>12.0</c:v>
                </c:pt>
                <c:pt idx="33">
                  <c:v>4.0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'170131_CHUVdonneesCompteursEMS'!$AA$2:$AA$5</c:f>
              <c:strCache>
                <c:ptCount val="1"/>
                <c:pt idx="0">
                  <c:v>EFD99BU2103CPQ010Q1 990003_043   COMPTEURS EAU FROIDE   BU21 - SI 379098/50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'170131_CHUVdonneesCompteursEMS'!$AA$8:$AA$55</c:f>
              <c:numCache>
                <c:formatCode>General</c:formatCode>
                <c:ptCount val="48"/>
                <c:pt idx="21">
                  <c:v>67.896823</c:v>
                </c:pt>
                <c:pt idx="22">
                  <c:v>382.103177</c:v>
                </c:pt>
                <c:pt idx="23">
                  <c:v>393.0</c:v>
                </c:pt>
                <c:pt idx="24">
                  <c:v>330.0</c:v>
                </c:pt>
                <c:pt idx="25">
                  <c:v>394.0</c:v>
                </c:pt>
                <c:pt idx="26">
                  <c:v>333.0</c:v>
                </c:pt>
                <c:pt idx="27">
                  <c:v>379.0</c:v>
                </c:pt>
                <c:pt idx="28">
                  <c:v>496.0</c:v>
                </c:pt>
                <c:pt idx="29">
                  <c:v>514.0</c:v>
                </c:pt>
                <c:pt idx="30">
                  <c:v>448.398713</c:v>
                </c:pt>
                <c:pt idx="31">
                  <c:v>419.601288</c:v>
                </c:pt>
                <c:pt idx="32">
                  <c:v>392.000001</c:v>
                </c:pt>
                <c:pt idx="33">
                  <c:v>387.999999</c:v>
                </c:pt>
                <c:pt idx="34">
                  <c:v>635.603837</c:v>
                </c:pt>
                <c:pt idx="35">
                  <c:v>535.207728</c:v>
                </c:pt>
                <c:pt idx="36">
                  <c:v>737.643112</c:v>
                </c:pt>
                <c:pt idx="37">
                  <c:v>704.545318</c:v>
                </c:pt>
                <c:pt idx="38">
                  <c:v>440.0</c:v>
                </c:pt>
                <c:pt idx="39">
                  <c:v>461.0</c:v>
                </c:pt>
                <c:pt idx="40">
                  <c:v>702.199317</c:v>
                </c:pt>
                <c:pt idx="41">
                  <c:v>587.800684</c:v>
                </c:pt>
                <c:pt idx="42">
                  <c:v>607.982207</c:v>
                </c:pt>
                <c:pt idx="43">
                  <c:v>662.9515249999999</c:v>
                </c:pt>
                <c:pt idx="44">
                  <c:v>514.066268</c:v>
                </c:pt>
                <c:pt idx="45">
                  <c:v>556.0</c:v>
                </c:pt>
                <c:pt idx="46">
                  <c:v>733.632373</c:v>
                </c:pt>
                <c:pt idx="47">
                  <c:v>695.367627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'170131_CHUVdonneesCompteursEMS'!$AB$2:$AB$5</c:f>
              <c:strCache>
                <c:ptCount val="1"/>
                <c:pt idx="0">
                  <c:v>EFD99BU2103CPQ020Q1 990003_044   COMPTEURS EAU FROIDE   BU21 - H527945/32MM  ARROSAGE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'170131_CHUVdonneesCompteursEMS'!$AB$8:$AB$55</c:f>
              <c:numCache>
                <c:formatCode>General</c:formatCode>
                <c:ptCount val="48"/>
                <c:pt idx="21">
                  <c:v>0.0</c:v>
                </c:pt>
                <c:pt idx="22">
                  <c:v>11.0</c:v>
                </c:pt>
                <c:pt idx="23">
                  <c:v>24.0</c:v>
                </c:pt>
                <c:pt idx="24">
                  <c:v>12.0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1.0</c:v>
                </c:pt>
                <c:pt idx="29">
                  <c:v>13.0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1.0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1.0</c:v>
                </c:pt>
                <c:pt idx="47">
                  <c:v>0.0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'170131_CHUVdonneesCompteursEMS'!$X$2:$X$5</c:f>
              <c:strCache>
                <c:ptCount val="1"/>
                <c:pt idx="0">
                  <c:v>EFD99IPA001CPQ010Q1 990003_013   COMPTEURS EAU FROIDE   IPA - SI 806.683.96/80MM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'170131_CHUVdonneesCompteursEMS'!$X$8:$X$55</c:f>
              <c:numCache>
                <c:formatCode>General</c:formatCode>
                <c:ptCount val="48"/>
                <c:pt idx="21">
                  <c:v>63.88816</c:v>
                </c:pt>
                <c:pt idx="22">
                  <c:v>398.111839</c:v>
                </c:pt>
                <c:pt idx="23">
                  <c:v>316.853537</c:v>
                </c:pt>
                <c:pt idx="24">
                  <c:v>333.146462</c:v>
                </c:pt>
                <c:pt idx="25">
                  <c:v>318.0</c:v>
                </c:pt>
                <c:pt idx="26">
                  <c:v>310.0</c:v>
                </c:pt>
                <c:pt idx="27">
                  <c:v>353.0</c:v>
                </c:pt>
                <c:pt idx="28">
                  <c:v>415.0</c:v>
                </c:pt>
                <c:pt idx="29">
                  <c:v>430.923733</c:v>
                </c:pt>
                <c:pt idx="30">
                  <c:v>361.076267</c:v>
                </c:pt>
                <c:pt idx="31">
                  <c:v>443.0</c:v>
                </c:pt>
                <c:pt idx="32">
                  <c:v>474.0</c:v>
                </c:pt>
                <c:pt idx="33">
                  <c:v>388.703669</c:v>
                </c:pt>
                <c:pt idx="34">
                  <c:v>0.0</c:v>
                </c:pt>
                <c:pt idx="35">
                  <c:v>374.0</c:v>
                </c:pt>
                <c:pt idx="36">
                  <c:v>348.999999</c:v>
                </c:pt>
                <c:pt idx="37">
                  <c:v>346.0</c:v>
                </c:pt>
                <c:pt idx="38">
                  <c:v>354.0</c:v>
                </c:pt>
                <c:pt idx="39">
                  <c:v>293.0</c:v>
                </c:pt>
                <c:pt idx="40">
                  <c:v>412.0</c:v>
                </c:pt>
                <c:pt idx="41">
                  <c:v>391.0</c:v>
                </c:pt>
                <c:pt idx="42">
                  <c:v>338.0</c:v>
                </c:pt>
                <c:pt idx="43">
                  <c:v>327.534859</c:v>
                </c:pt>
                <c:pt idx="44">
                  <c:v>279.465147</c:v>
                </c:pt>
                <c:pt idx="45">
                  <c:v>371.0</c:v>
                </c:pt>
                <c:pt idx="46">
                  <c:v>301.0</c:v>
                </c:pt>
                <c:pt idx="47">
                  <c:v>356.0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'170131_CHUVdonneesCompteursEMS'!$Y$2:$Y$5</c:f>
              <c:strCache>
                <c:ptCount val="1"/>
                <c:pt idx="0">
                  <c:v>EFD99ECU001CPQ010Q1 990003_023   COMPTEURS EAU FROIDE   ECUREUIL - SI  J573.046/32MM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'170131_CHUVdonneesCompteursEMS'!$Y$8:$Y$55</c:f>
              <c:numCache>
                <c:formatCode>General</c:formatCode>
                <c:ptCount val="48"/>
                <c:pt idx="21">
                  <c:v>1.0</c:v>
                </c:pt>
                <c:pt idx="22">
                  <c:v>5.0</c:v>
                </c:pt>
                <c:pt idx="23">
                  <c:v>8.0</c:v>
                </c:pt>
                <c:pt idx="24">
                  <c:v>7.0</c:v>
                </c:pt>
                <c:pt idx="25">
                  <c:v>9.0</c:v>
                </c:pt>
                <c:pt idx="26">
                  <c:v>17.0</c:v>
                </c:pt>
                <c:pt idx="27">
                  <c:v>16.0</c:v>
                </c:pt>
                <c:pt idx="28">
                  <c:v>19.0</c:v>
                </c:pt>
                <c:pt idx="29">
                  <c:v>20.0</c:v>
                </c:pt>
                <c:pt idx="30">
                  <c:v>17.0</c:v>
                </c:pt>
                <c:pt idx="31">
                  <c:v>12.0</c:v>
                </c:pt>
                <c:pt idx="32">
                  <c:v>6.0</c:v>
                </c:pt>
                <c:pt idx="33">
                  <c:v>1.0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'170131_CHUVdonneesCompteursEMS'!$Z$2:$Z$5</c:f>
              <c:strCache>
                <c:ptCount val="1"/>
                <c:pt idx="0">
                  <c:v>EFD99AT0001CPQ010Q1 990003_033   COMPTEURS EAU FROIDE   ATELIERS - SI J555.697/32MM 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'170131_CHUVdonneesCompteursEMS'!$Z$8:$Z$55</c:f>
              <c:numCache>
                <c:formatCode>General</c:formatCode>
                <c:ptCount val="48"/>
                <c:pt idx="21">
                  <c:v>2.0</c:v>
                </c:pt>
                <c:pt idx="22">
                  <c:v>10.0</c:v>
                </c:pt>
                <c:pt idx="23">
                  <c:v>7.0</c:v>
                </c:pt>
                <c:pt idx="24">
                  <c:v>8.0</c:v>
                </c:pt>
                <c:pt idx="25">
                  <c:v>9.0</c:v>
                </c:pt>
                <c:pt idx="26">
                  <c:v>9.0</c:v>
                </c:pt>
                <c:pt idx="27">
                  <c:v>6.0</c:v>
                </c:pt>
                <c:pt idx="28">
                  <c:v>7.0</c:v>
                </c:pt>
                <c:pt idx="29">
                  <c:v>8.0</c:v>
                </c:pt>
                <c:pt idx="30">
                  <c:v>5.0</c:v>
                </c:pt>
                <c:pt idx="31">
                  <c:v>8.0</c:v>
                </c:pt>
                <c:pt idx="32">
                  <c:v>12.0</c:v>
                </c:pt>
                <c:pt idx="33">
                  <c:v>4.0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'170131_CHUVdonneesCompteursEMS'!$AA$2:$AA$5</c:f>
              <c:strCache>
                <c:ptCount val="1"/>
                <c:pt idx="0">
                  <c:v>EFD99BU2103CPQ010Q1 990003_043   COMPTEURS EAU FROIDE   BU21 - SI 379098/50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'170131_CHUVdonneesCompteursEMS'!$AA$8:$AA$55</c:f>
              <c:numCache>
                <c:formatCode>General</c:formatCode>
                <c:ptCount val="48"/>
                <c:pt idx="21">
                  <c:v>67.896823</c:v>
                </c:pt>
                <c:pt idx="22">
                  <c:v>382.103177</c:v>
                </c:pt>
                <c:pt idx="23">
                  <c:v>393.0</c:v>
                </c:pt>
                <c:pt idx="24">
                  <c:v>330.0</c:v>
                </c:pt>
                <c:pt idx="25">
                  <c:v>394.0</c:v>
                </c:pt>
                <c:pt idx="26">
                  <c:v>333.0</c:v>
                </c:pt>
                <c:pt idx="27">
                  <c:v>379.0</c:v>
                </c:pt>
                <c:pt idx="28">
                  <c:v>496.0</c:v>
                </c:pt>
                <c:pt idx="29">
                  <c:v>514.0</c:v>
                </c:pt>
                <c:pt idx="30">
                  <c:v>448.398713</c:v>
                </c:pt>
                <c:pt idx="31">
                  <c:v>419.601288</c:v>
                </c:pt>
                <c:pt idx="32">
                  <c:v>392.000001</c:v>
                </c:pt>
                <c:pt idx="33">
                  <c:v>387.999999</c:v>
                </c:pt>
                <c:pt idx="34">
                  <c:v>635.603837</c:v>
                </c:pt>
                <c:pt idx="35">
                  <c:v>535.207728</c:v>
                </c:pt>
                <c:pt idx="36">
                  <c:v>737.643112</c:v>
                </c:pt>
                <c:pt idx="37">
                  <c:v>704.545318</c:v>
                </c:pt>
                <c:pt idx="38">
                  <c:v>440.0</c:v>
                </c:pt>
                <c:pt idx="39">
                  <c:v>461.0</c:v>
                </c:pt>
                <c:pt idx="40">
                  <c:v>702.199317</c:v>
                </c:pt>
                <c:pt idx="41">
                  <c:v>587.800684</c:v>
                </c:pt>
                <c:pt idx="42">
                  <c:v>607.982207</c:v>
                </c:pt>
                <c:pt idx="43">
                  <c:v>662.9515249999999</c:v>
                </c:pt>
                <c:pt idx="44">
                  <c:v>514.066268</c:v>
                </c:pt>
                <c:pt idx="45">
                  <c:v>556.0</c:v>
                </c:pt>
                <c:pt idx="46">
                  <c:v>733.632373</c:v>
                </c:pt>
                <c:pt idx="47">
                  <c:v>695.367627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'170131_CHUVdonneesCompteursEMS'!$AB$2:$AB$5</c:f>
              <c:strCache>
                <c:ptCount val="1"/>
                <c:pt idx="0">
                  <c:v>EFD99BU2103CPQ020Q1 990003_044   COMPTEURS EAU FROIDE   BU21 - H527945/32MM  ARROSAGE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'170131_CHUVdonneesCompteursEMS'!$AB$8:$AB$55</c:f>
              <c:numCache>
                <c:formatCode>General</c:formatCode>
                <c:ptCount val="48"/>
                <c:pt idx="21">
                  <c:v>0.0</c:v>
                </c:pt>
                <c:pt idx="22">
                  <c:v>11.0</c:v>
                </c:pt>
                <c:pt idx="23">
                  <c:v>24.0</c:v>
                </c:pt>
                <c:pt idx="24">
                  <c:v>12.0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1.0</c:v>
                </c:pt>
                <c:pt idx="29">
                  <c:v>13.0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1.0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1.0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109189128"/>
        <c:axId val="-2109187704"/>
      </c:scatterChart>
      <c:valAx>
        <c:axId val="-2109189128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9187704"/>
        <c:crosses val="autoZero"/>
        <c:crossBetween val="midCat"/>
        <c:majorUnit val="30.0"/>
      </c:valAx>
      <c:valAx>
        <c:axId val="-210918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91891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'170131_CHUVdonneesCompteursEMS'!$AC$2:$AC$5</c:f>
              <c:strCache>
                <c:ptCount val="1"/>
                <c:pt idx="0">
                  <c:v>EFD99BH0003CPQ010Q1 990004_012   COMPTEURS EAU FROIDE   BH NIV.03 - SI96.826.343/150MM  CALVAIRE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'170131_CHUVdonneesCompteursEMS'!$AC$8:$AC$55</c:f>
              <c:numCache>
                <c:formatCode>General</c:formatCode>
                <c:ptCount val="48"/>
                <c:pt idx="21">
                  <c:v>826.08547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'170131_CHUVdonneesCompteursEMS'!$AD$2:$AD$5</c:f>
              <c:strCache>
                <c:ptCount val="1"/>
                <c:pt idx="0">
                  <c:v>EFD99BH0003CPQ020Q1 990004_013   COMPTEURS EAU FROIDE   BH NIV.03 - SI J.572.147/40MM  CALVAIRE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'170131_CHUVdonneesCompteursEMS'!$AD$8:$AD$55</c:f>
              <c:numCache>
                <c:formatCode>General</c:formatCode>
                <c:ptCount val="48"/>
                <c:pt idx="21">
                  <c:v>40.94553</c:v>
                </c:pt>
                <c:pt idx="22">
                  <c:v>233.198418</c:v>
                </c:pt>
                <c:pt idx="23">
                  <c:v>234.143296</c:v>
                </c:pt>
                <c:pt idx="24">
                  <c:v>198.199576</c:v>
                </c:pt>
                <c:pt idx="25">
                  <c:v>240.899051</c:v>
                </c:pt>
                <c:pt idx="26">
                  <c:v>249.614131</c:v>
                </c:pt>
                <c:pt idx="27">
                  <c:v>198.965664</c:v>
                </c:pt>
                <c:pt idx="28">
                  <c:v>287.797953</c:v>
                </c:pt>
                <c:pt idx="29">
                  <c:v>351.159816</c:v>
                </c:pt>
                <c:pt idx="30">
                  <c:v>300.753806</c:v>
                </c:pt>
                <c:pt idx="31">
                  <c:v>206.322762</c:v>
                </c:pt>
                <c:pt idx="32">
                  <c:v>166.0</c:v>
                </c:pt>
                <c:pt idx="33">
                  <c:v>167.678713</c:v>
                </c:pt>
                <c:pt idx="34">
                  <c:v>142.321287</c:v>
                </c:pt>
                <c:pt idx="35">
                  <c:v>158.0</c:v>
                </c:pt>
                <c:pt idx="36">
                  <c:v>179.60109</c:v>
                </c:pt>
                <c:pt idx="37">
                  <c:v>174.398911</c:v>
                </c:pt>
                <c:pt idx="38">
                  <c:v>158.999999</c:v>
                </c:pt>
                <c:pt idx="39">
                  <c:v>166.000001</c:v>
                </c:pt>
                <c:pt idx="40">
                  <c:v>208.877461</c:v>
                </c:pt>
                <c:pt idx="41">
                  <c:v>260.122542</c:v>
                </c:pt>
                <c:pt idx="42">
                  <c:v>255.462986</c:v>
                </c:pt>
                <c:pt idx="43">
                  <c:v>214.653451</c:v>
                </c:pt>
                <c:pt idx="44">
                  <c:v>157.829163</c:v>
                </c:pt>
                <c:pt idx="45">
                  <c:v>134.91792</c:v>
                </c:pt>
                <c:pt idx="46">
                  <c:v>135.136479</c:v>
                </c:pt>
                <c:pt idx="47">
                  <c:v>134.0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'170131_CHUVdonneesCompteursEMS'!$AE$2:$AE$5</c:f>
              <c:strCache>
                <c:ptCount val="1"/>
                <c:pt idx="0">
                  <c:v>EFD99BH0003CPQ030Q1 990004_015   COMPTEURS EAU FROIDE   BH NIV.03 - SI98.831.905/150MM  GRANGETTE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'170131_CHUVdonneesCompteursEMS'!$AE$8:$AE$55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'170131_CHUVdonneesCompteursEMS'!$AF$2:$AF$5</c:f>
              <c:strCache>
                <c:ptCount val="1"/>
                <c:pt idx="0">
                  <c:v>EFD99BH0003CPQ040Q1 990004_016   COMPTEURS EAU FROIDE   BH NIV.03 - SI97.364.411/ 40MM  GRANGETTE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'170131_CHUVdonneesCompteursEMS'!$AF$8:$AF$55</c:f>
              <c:numCache>
                <c:formatCode>General</c:formatCode>
                <c:ptCount val="48"/>
                <c:pt idx="21">
                  <c:v>177.570772</c:v>
                </c:pt>
                <c:pt idx="22">
                  <c:v>0.0</c:v>
                </c:pt>
                <c:pt idx="23">
                  <c:v>0.0</c:v>
                </c:pt>
                <c:pt idx="24">
                  <c:v>923.0</c:v>
                </c:pt>
                <c:pt idx="25">
                  <c:v>0.0</c:v>
                </c:pt>
                <c:pt idx="26">
                  <c:v>0.0</c:v>
                </c:pt>
                <c:pt idx="27">
                  <c:v>977.0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983.572688</c:v>
                </c:pt>
                <c:pt idx="34">
                  <c:v>923.427311</c:v>
                </c:pt>
                <c:pt idx="35">
                  <c:v>937.0</c:v>
                </c:pt>
                <c:pt idx="36">
                  <c:v>904.999999</c:v>
                </c:pt>
                <c:pt idx="37">
                  <c:v>955.999999</c:v>
                </c:pt>
                <c:pt idx="38">
                  <c:v>914.0</c:v>
                </c:pt>
                <c:pt idx="39">
                  <c:v>979.000001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'170131_CHUVdonneesCompteursEMS'!$AG$2:$AG$5</c:f>
              <c:strCache>
                <c:ptCount val="1"/>
                <c:pt idx="0">
                  <c:v>EFD99BH0003CPQ050Q1 990004_022   COMPTEURS EAU FROIDE   BH NIV.03 - SI 3.132.939/100MM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'170131_CHUVdonneesCompteursEMS'!$AG$8:$AG$55</c:f>
              <c:numCache>
                <c:formatCode>General</c:formatCode>
                <c:ptCount val="48"/>
                <c:pt idx="21">
                  <c:v>3.790293</c:v>
                </c:pt>
                <c:pt idx="22">
                  <c:v>4.209705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134.0</c:v>
                </c:pt>
                <c:pt idx="27">
                  <c:v>499.0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25.0</c:v>
                </c:pt>
                <c:pt idx="35">
                  <c:v>0.0</c:v>
                </c:pt>
                <c:pt idx="36">
                  <c:v>1.0</c:v>
                </c:pt>
                <c:pt idx="37">
                  <c:v>0.0</c:v>
                </c:pt>
                <c:pt idx="38">
                  <c:v>105.0</c:v>
                </c:pt>
                <c:pt idx="39">
                  <c:v>0.0</c:v>
                </c:pt>
                <c:pt idx="40">
                  <c:v>0.0</c:v>
                </c:pt>
                <c:pt idx="41">
                  <c:v>865.0</c:v>
                </c:pt>
                <c:pt idx="42">
                  <c:v>901.0</c:v>
                </c:pt>
                <c:pt idx="43">
                  <c:v>0.0</c:v>
                </c:pt>
                <c:pt idx="44">
                  <c:v>167.308424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79049864"/>
        <c:axId val="2094951576"/>
      </c:scatterChart>
      <c:valAx>
        <c:axId val="-207904986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951576"/>
        <c:crosses val="autoZero"/>
        <c:crossBetween val="midCat"/>
        <c:majorUnit val="30.0"/>
      </c:valAx>
      <c:valAx>
        <c:axId val="2094951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04986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'170131_CHUVdonneesCompteursEMS'!$AH$2:$AH$5</c:f>
              <c:strCache>
                <c:ptCount val="1"/>
                <c:pt idx="0">
                  <c:v>EFD99BH0003CPQ060Q1 S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'170131_CHUVdonneesCompteursEMS'!$AH$8:$AH$55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'170131_CHUVdonneesCompteursEMS'!$AI$2:$AI$5</c:f>
              <c:strCache>
                <c:ptCount val="1"/>
                <c:pt idx="0">
                  <c:v>EFD99BH0003CPQ070Q1 990004_033   COMPTEURS EAU FROIDE   BH NIV.03 - 1.411.628  DUPLEX 2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'170131_CHUVdonneesCompteursEMS'!$AI$8:$AI$55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'170131_CHUVdonneesCompteursEMS'!$AJ$2:$AJ$5</c:f>
              <c:strCache>
                <c:ptCount val="1"/>
                <c:pt idx="0">
                  <c:v>EFD99BH0003CPQ110Q1 990004_122   COMPTEURS EAU FROIDE   BH NIV.03 - 3.528.042.95/32MM SECOURS CAGNOTTE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'170131_CHUVdonneesCompteursEMS'!$AJ$8:$AJ$55</c:f>
              <c:numCache>
                <c:formatCode>General</c:formatCode>
                <c:ptCount val="48"/>
                <c:pt idx="21">
                  <c:v>389.626533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417.999999</c:v>
                </c:pt>
                <c:pt idx="37">
                  <c:v>300.999999</c:v>
                </c:pt>
                <c:pt idx="38">
                  <c:v>271.000001</c:v>
                </c:pt>
                <c:pt idx="39">
                  <c:v>2.0</c:v>
                </c:pt>
                <c:pt idx="40">
                  <c:v>10.0</c:v>
                </c:pt>
                <c:pt idx="41">
                  <c:v>14.0</c:v>
                </c:pt>
                <c:pt idx="42">
                  <c:v>3.0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'170131_CHUVdonneesCompteursEMS'!$AK$2:$AK$5</c:f>
              <c:strCache>
                <c:ptCount val="1"/>
                <c:pt idx="0">
                  <c:v>EFD99BH0003CPQ120Q1 990004_132   COMPTEURS EAU FROIDE   BH NIV.03 - 36791967  EAU DEMINERALISEE BOP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'170131_CHUVdonneesCompteursEMS'!$AK$8:$AK$55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'170131_CHUVdonneesCompteursEMS'!$AL$2:$AL$5</c:f>
              <c:strCache>
                <c:ptCount val="1"/>
                <c:pt idx="0">
                  <c:v>EFD99BH0003CPQ130Q1 990004_142   COMPTEURS EAU FROIDE   BH NIV.03 - 99451167  EAU DEMINERALISEE CUISINE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'170131_CHUVdonneesCompteursEMS'!$AL$8:$AL$55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'170131_CHUVdonneesCompteursEMS'!$AM$2:$AM$5</c:f>
              <c:strCache>
                <c:ptCount val="1"/>
                <c:pt idx="0">
                  <c:v>EFD99BH0003CPQ140Q1 990005_012   COMPTEURS EAU FROIDE   BH NIV.03 - 04.310783/40MM  EAU OSMOSEE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'170131_CHUVdonneesCompteursEMS'!$AM$8:$AM$55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4905144"/>
        <c:axId val="2095027416"/>
      </c:scatterChart>
      <c:valAx>
        <c:axId val="209490514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5027416"/>
        <c:crosses val="autoZero"/>
        <c:crossBetween val="midCat"/>
        <c:majorUnit val="30.0"/>
      </c:valAx>
      <c:valAx>
        <c:axId val="2095027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9051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'170131_CHUVdonneesCompteursEMS'!$AN$2:$AN$5</c:f>
              <c:strCache>
                <c:ptCount val="1"/>
                <c:pt idx="0">
                  <c:v>EFD99BH0005CPQ010Q1 990005_022   COMPTEURS EAU FROIDE   BH NIV.04A21 - 2.478.311/20MM  DIALYSE AIGUE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'170131_CHUVdonneesCompteursEMS'!$AN$8:$AN$55</c:f>
              <c:numCache>
                <c:formatCode>General</c:formatCode>
                <c:ptCount val="48"/>
                <c:pt idx="21">
                  <c:v>61.837817</c:v>
                </c:pt>
                <c:pt idx="22">
                  <c:v>405.637025</c:v>
                </c:pt>
                <c:pt idx="23">
                  <c:v>206.525159</c:v>
                </c:pt>
                <c:pt idx="24">
                  <c:v>223.286345</c:v>
                </c:pt>
                <c:pt idx="25">
                  <c:v>225.229983</c:v>
                </c:pt>
                <c:pt idx="26">
                  <c:v>212.483673</c:v>
                </c:pt>
                <c:pt idx="27">
                  <c:v>186.0</c:v>
                </c:pt>
                <c:pt idx="28">
                  <c:v>200.0</c:v>
                </c:pt>
                <c:pt idx="29">
                  <c:v>174.000001</c:v>
                </c:pt>
                <c:pt idx="30">
                  <c:v>375.106916</c:v>
                </c:pt>
                <c:pt idx="31">
                  <c:v>346.893084</c:v>
                </c:pt>
                <c:pt idx="32">
                  <c:v>402.0</c:v>
                </c:pt>
                <c:pt idx="33">
                  <c:v>379.159656</c:v>
                </c:pt>
                <c:pt idx="34">
                  <c:v>396.307429</c:v>
                </c:pt>
                <c:pt idx="35">
                  <c:v>359.532916</c:v>
                </c:pt>
                <c:pt idx="36">
                  <c:v>330.25111</c:v>
                </c:pt>
                <c:pt idx="37">
                  <c:v>339.162335</c:v>
                </c:pt>
                <c:pt idx="38">
                  <c:v>298.55813</c:v>
                </c:pt>
                <c:pt idx="39">
                  <c:v>305.028423</c:v>
                </c:pt>
                <c:pt idx="40">
                  <c:v>192.000001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'170131_CHUVdonneesCompteursEMS'!$AO$2:$AO$5</c:f>
              <c:strCache>
                <c:ptCount val="1"/>
                <c:pt idx="0">
                  <c:v>EFD99BH0008CPQ010Q1 990005_052   COMPTEURS EAU FROIDE   BH NIV.04A21 - 3.557.497/20MM  RESTAURANT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'170131_CHUVdonneesCompteursEMS'!$AO$8:$AO$55</c:f>
              <c:numCache>
                <c:formatCode>General</c:formatCode>
                <c:ptCount val="48"/>
                <c:pt idx="21">
                  <c:v>1.113182</c:v>
                </c:pt>
                <c:pt idx="22">
                  <c:v>5.486818</c:v>
                </c:pt>
                <c:pt idx="23">
                  <c:v>6.6</c:v>
                </c:pt>
                <c:pt idx="24">
                  <c:v>5.3</c:v>
                </c:pt>
                <c:pt idx="25">
                  <c:v>5.7</c:v>
                </c:pt>
                <c:pt idx="26">
                  <c:v>6.6</c:v>
                </c:pt>
                <c:pt idx="27">
                  <c:v>6.6</c:v>
                </c:pt>
                <c:pt idx="28">
                  <c:v>6.6</c:v>
                </c:pt>
                <c:pt idx="29">
                  <c:v>6.8</c:v>
                </c:pt>
                <c:pt idx="30">
                  <c:v>6.3</c:v>
                </c:pt>
                <c:pt idx="31">
                  <c:v>6.1</c:v>
                </c:pt>
                <c:pt idx="32">
                  <c:v>6.6</c:v>
                </c:pt>
                <c:pt idx="33">
                  <c:v>6.1</c:v>
                </c:pt>
                <c:pt idx="34">
                  <c:v>5.9</c:v>
                </c:pt>
                <c:pt idx="35">
                  <c:v>6.2</c:v>
                </c:pt>
                <c:pt idx="36">
                  <c:v>6.1</c:v>
                </c:pt>
                <c:pt idx="37">
                  <c:v>6.2</c:v>
                </c:pt>
                <c:pt idx="38">
                  <c:v>5.8</c:v>
                </c:pt>
                <c:pt idx="39">
                  <c:v>5.8</c:v>
                </c:pt>
                <c:pt idx="40">
                  <c:v>5.3</c:v>
                </c:pt>
                <c:pt idx="41">
                  <c:v>5.7</c:v>
                </c:pt>
                <c:pt idx="42">
                  <c:v>6.0</c:v>
                </c:pt>
                <c:pt idx="43">
                  <c:v>5.902097</c:v>
                </c:pt>
                <c:pt idx="44">
                  <c:v>5.897908</c:v>
                </c:pt>
                <c:pt idx="45">
                  <c:v>6.0</c:v>
                </c:pt>
                <c:pt idx="46">
                  <c:v>5.4</c:v>
                </c:pt>
                <c:pt idx="47">
                  <c:v>5.6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'170131_CHUVdonneesCompteursEMS'!$AP$2:$AP$5</c:f>
              <c:strCache>
                <c:ptCount val="1"/>
                <c:pt idx="0">
                  <c:v>EFD99BH0008CPQ020Q1 990005_053   COMPTEURS EAU FROIDE   BH NIV.04A21 - 3.557.498/20MM  RESTAURANT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'170131_CHUVdonneesCompteursEMS'!$AP$8:$AP$55</c:f>
              <c:numCache>
                <c:formatCode>General</c:formatCode>
                <c:ptCount val="48"/>
                <c:pt idx="21">
                  <c:v>1.302428</c:v>
                </c:pt>
                <c:pt idx="22">
                  <c:v>5.497572</c:v>
                </c:pt>
                <c:pt idx="23">
                  <c:v>5.7</c:v>
                </c:pt>
                <c:pt idx="24">
                  <c:v>5.8</c:v>
                </c:pt>
                <c:pt idx="25">
                  <c:v>6.5</c:v>
                </c:pt>
                <c:pt idx="26">
                  <c:v>4.2</c:v>
                </c:pt>
                <c:pt idx="27">
                  <c:v>3.2</c:v>
                </c:pt>
                <c:pt idx="28">
                  <c:v>3.5</c:v>
                </c:pt>
                <c:pt idx="29">
                  <c:v>3.5</c:v>
                </c:pt>
                <c:pt idx="30">
                  <c:v>3.2</c:v>
                </c:pt>
                <c:pt idx="31">
                  <c:v>3.4</c:v>
                </c:pt>
                <c:pt idx="32">
                  <c:v>3.5</c:v>
                </c:pt>
                <c:pt idx="33">
                  <c:v>3.6</c:v>
                </c:pt>
                <c:pt idx="34">
                  <c:v>2.7</c:v>
                </c:pt>
                <c:pt idx="35">
                  <c:v>3.1</c:v>
                </c:pt>
                <c:pt idx="36">
                  <c:v>3.199999</c:v>
                </c:pt>
                <c:pt idx="37">
                  <c:v>3.1</c:v>
                </c:pt>
                <c:pt idx="38">
                  <c:v>3.1</c:v>
                </c:pt>
                <c:pt idx="39">
                  <c:v>3.0</c:v>
                </c:pt>
                <c:pt idx="40">
                  <c:v>3.4</c:v>
                </c:pt>
                <c:pt idx="41">
                  <c:v>2.9</c:v>
                </c:pt>
                <c:pt idx="42">
                  <c:v>3.2</c:v>
                </c:pt>
                <c:pt idx="43">
                  <c:v>2.954216</c:v>
                </c:pt>
                <c:pt idx="44">
                  <c:v>3.245784</c:v>
                </c:pt>
                <c:pt idx="45">
                  <c:v>3.2</c:v>
                </c:pt>
                <c:pt idx="46">
                  <c:v>2.3</c:v>
                </c:pt>
                <c:pt idx="47">
                  <c:v>2.9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'170131_CHUVdonneesCompteursEMS'!$AQ$2:$AQ$5</c:f>
              <c:strCache>
                <c:ptCount val="1"/>
                <c:pt idx="0">
                  <c:v>EFD99BH0011CPQ010Q1 990005_062   COMPTEURS EAU FROIDE   BH NIV.04A21 - 2.478.313/20MM  DIALYSE BH11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'170131_CHUVdonneesCompteursEMS'!$AQ$8:$AQ$55</c:f>
              <c:numCache>
                <c:formatCode>General</c:formatCode>
                <c:ptCount val="48"/>
                <c:pt idx="21">
                  <c:v>43.0</c:v>
                </c:pt>
                <c:pt idx="22">
                  <c:v>105.0</c:v>
                </c:pt>
                <c:pt idx="23">
                  <c:v>307.0</c:v>
                </c:pt>
                <c:pt idx="24">
                  <c:v>117.0</c:v>
                </c:pt>
                <c:pt idx="25">
                  <c:v>41.0</c:v>
                </c:pt>
                <c:pt idx="26">
                  <c:v>247.0</c:v>
                </c:pt>
                <c:pt idx="27">
                  <c:v>363.0</c:v>
                </c:pt>
                <c:pt idx="28">
                  <c:v>425.0</c:v>
                </c:pt>
                <c:pt idx="29">
                  <c:v>390.999998</c:v>
                </c:pt>
                <c:pt idx="30">
                  <c:v>605.4875</c:v>
                </c:pt>
                <c:pt idx="31">
                  <c:v>238.5125</c:v>
                </c:pt>
                <c:pt idx="32">
                  <c:v>575.999999</c:v>
                </c:pt>
                <c:pt idx="33">
                  <c:v>333.000001</c:v>
                </c:pt>
                <c:pt idx="34">
                  <c:v>57.0</c:v>
                </c:pt>
                <c:pt idx="35">
                  <c:v>449.000001</c:v>
                </c:pt>
                <c:pt idx="36">
                  <c:v>879.508299</c:v>
                </c:pt>
                <c:pt idx="37">
                  <c:v>422.491702</c:v>
                </c:pt>
                <c:pt idx="38">
                  <c:v>226.0</c:v>
                </c:pt>
                <c:pt idx="39">
                  <c:v>238.0</c:v>
                </c:pt>
                <c:pt idx="40">
                  <c:v>343.0</c:v>
                </c:pt>
                <c:pt idx="41">
                  <c:v>419.0</c:v>
                </c:pt>
                <c:pt idx="42">
                  <c:v>157.0</c:v>
                </c:pt>
                <c:pt idx="43">
                  <c:v>142.668474</c:v>
                </c:pt>
                <c:pt idx="44">
                  <c:v>126.331522</c:v>
                </c:pt>
                <c:pt idx="45">
                  <c:v>298.0</c:v>
                </c:pt>
                <c:pt idx="46">
                  <c:v>92.0</c:v>
                </c:pt>
                <c:pt idx="47">
                  <c:v>6.0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'170131_CHUVdonneesCompteursEMS'!$AR$2:$AR$5</c:f>
              <c:strCache>
                <c:ptCount val="1"/>
                <c:pt idx="0">
                  <c:v>EFD99BH0020CPQ010Q1 990005_072   COMPTEURS EAU FROIDE   BH NIV.04A21 - 2.478.312/20MM  BH20 SUD OSMOSE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'170131_CHUVdonneesCompteursEMS'!$AR$8:$AR$55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4317176"/>
        <c:axId val="2048112232"/>
      </c:scatterChart>
      <c:valAx>
        <c:axId val="209431717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48112232"/>
        <c:crosses val="autoZero"/>
        <c:crossBetween val="midCat"/>
        <c:majorUnit val="30.0"/>
      </c:valAx>
      <c:valAx>
        <c:axId val="2048112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3171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'170131_CHUVdonneesCompteursEMS'!$AT$2:$AT$5</c:f>
              <c:strCache>
                <c:ptCount val="1"/>
                <c:pt idx="0">
                  <c:v>EFD99BH0020CPQ030Q1 990005_102   COMPTEURS EAU FROIDE   BH NIV.04A21 - 2.478.314/20MM  BH20 NORD ANIMALERIE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'170131_CHUVdonneesCompteursEMS'!$AT$8:$AT$55</c:f>
              <c:numCache>
                <c:formatCode>General</c:formatCode>
                <c:ptCount val="48"/>
                <c:pt idx="21">
                  <c:v>1.0</c:v>
                </c:pt>
                <c:pt idx="22">
                  <c:v>8.000002</c:v>
                </c:pt>
                <c:pt idx="23">
                  <c:v>7.0</c:v>
                </c:pt>
                <c:pt idx="24">
                  <c:v>7.0</c:v>
                </c:pt>
                <c:pt idx="25">
                  <c:v>6.0</c:v>
                </c:pt>
                <c:pt idx="26">
                  <c:v>22.0</c:v>
                </c:pt>
                <c:pt idx="27">
                  <c:v>5.0</c:v>
                </c:pt>
                <c:pt idx="28">
                  <c:v>5.0</c:v>
                </c:pt>
                <c:pt idx="29">
                  <c:v>11.0</c:v>
                </c:pt>
                <c:pt idx="30">
                  <c:v>3.0</c:v>
                </c:pt>
                <c:pt idx="31">
                  <c:v>5.0</c:v>
                </c:pt>
                <c:pt idx="32">
                  <c:v>3.0</c:v>
                </c:pt>
                <c:pt idx="33">
                  <c:v>3.0</c:v>
                </c:pt>
                <c:pt idx="34">
                  <c:v>3.0</c:v>
                </c:pt>
                <c:pt idx="35">
                  <c:v>1.0</c:v>
                </c:pt>
                <c:pt idx="36">
                  <c:v>4.0</c:v>
                </c:pt>
                <c:pt idx="37">
                  <c:v>3.0</c:v>
                </c:pt>
                <c:pt idx="38">
                  <c:v>2.0</c:v>
                </c:pt>
                <c:pt idx="39">
                  <c:v>2.0</c:v>
                </c:pt>
                <c:pt idx="40">
                  <c:v>3.0</c:v>
                </c:pt>
                <c:pt idx="41">
                  <c:v>2.0</c:v>
                </c:pt>
                <c:pt idx="42">
                  <c:v>4.0</c:v>
                </c:pt>
                <c:pt idx="43">
                  <c:v>3.000002</c:v>
                </c:pt>
                <c:pt idx="44">
                  <c:v>2.0</c:v>
                </c:pt>
                <c:pt idx="45">
                  <c:v>3.0</c:v>
                </c:pt>
                <c:pt idx="46">
                  <c:v>2.0</c:v>
                </c:pt>
                <c:pt idx="47">
                  <c:v>2.0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'170131_CHUVdonneesCompteursEMS'!$AU$2:$AU$5</c:f>
              <c:strCache>
                <c:ptCount val="1"/>
                <c:pt idx="0">
                  <c:v>ECD99NES001CPQ010Q1 990011_022   COMPTEURS EAU CHAUDE   NESTLE - 06802328/50MM  BOILERS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'170131_CHUVdonneesCompteursEMS'!$AU$8:$AU$55</c:f>
              <c:numCache>
                <c:formatCode>General</c:formatCode>
                <c:ptCount val="48"/>
                <c:pt idx="21">
                  <c:v>16.785434</c:v>
                </c:pt>
                <c:pt idx="22">
                  <c:v>127.844762</c:v>
                </c:pt>
                <c:pt idx="23">
                  <c:v>149.296726</c:v>
                </c:pt>
                <c:pt idx="24">
                  <c:v>146.673076</c:v>
                </c:pt>
                <c:pt idx="25">
                  <c:v>139.579477</c:v>
                </c:pt>
                <c:pt idx="26">
                  <c:v>138.02052</c:v>
                </c:pt>
                <c:pt idx="27">
                  <c:v>141.482536</c:v>
                </c:pt>
                <c:pt idx="28">
                  <c:v>146.617465</c:v>
                </c:pt>
                <c:pt idx="29">
                  <c:v>143.799999</c:v>
                </c:pt>
                <c:pt idx="30">
                  <c:v>142.197835</c:v>
                </c:pt>
                <c:pt idx="31">
                  <c:v>146.802165</c:v>
                </c:pt>
                <c:pt idx="32">
                  <c:v>169.4</c:v>
                </c:pt>
                <c:pt idx="33">
                  <c:v>160.35135</c:v>
                </c:pt>
                <c:pt idx="34">
                  <c:v>0.0</c:v>
                </c:pt>
                <c:pt idx="35">
                  <c:v>168.23987</c:v>
                </c:pt>
                <c:pt idx="36">
                  <c:v>155.110004</c:v>
                </c:pt>
                <c:pt idx="37">
                  <c:v>154.450127</c:v>
                </c:pt>
                <c:pt idx="38">
                  <c:v>155.999999</c:v>
                </c:pt>
                <c:pt idx="39">
                  <c:v>142.122661</c:v>
                </c:pt>
                <c:pt idx="40">
                  <c:v>167.377337</c:v>
                </c:pt>
                <c:pt idx="41">
                  <c:v>142.2</c:v>
                </c:pt>
                <c:pt idx="42">
                  <c:v>134.8</c:v>
                </c:pt>
                <c:pt idx="43">
                  <c:v>128.071058</c:v>
                </c:pt>
                <c:pt idx="44">
                  <c:v>145.906911</c:v>
                </c:pt>
                <c:pt idx="45">
                  <c:v>152.822028</c:v>
                </c:pt>
                <c:pt idx="46">
                  <c:v>169.500001</c:v>
                </c:pt>
                <c:pt idx="47">
                  <c:v>182.699999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'170131_CHUVdonneesCompteursEMS'!$AV$2:$AV$5</c:f>
              <c:strCache>
                <c:ptCount val="1"/>
                <c:pt idx="0">
                  <c:v>ECD99BT0001CPQ010Q1 990011_032   COMPTEURS EAU CHAUDE   BEAUMONT - 07 570 397/50MM  BOILERS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'170131_CHUVdonneesCompteursEMS'!$AV$8:$AV$55</c:f>
              <c:numCache>
                <c:formatCode>General</c:formatCode>
                <c:ptCount val="48"/>
                <c:pt idx="21">
                  <c:v>38.997349</c:v>
                </c:pt>
                <c:pt idx="22">
                  <c:v>199.402136</c:v>
                </c:pt>
                <c:pt idx="23">
                  <c:v>203.027965</c:v>
                </c:pt>
                <c:pt idx="24">
                  <c:v>183.108205</c:v>
                </c:pt>
                <c:pt idx="25">
                  <c:v>200.265783</c:v>
                </c:pt>
                <c:pt idx="26">
                  <c:v>187.956074</c:v>
                </c:pt>
                <c:pt idx="27">
                  <c:v>180.801323</c:v>
                </c:pt>
                <c:pt idx="28">
                  <c:v>178.731294</c:v>
                </c:pt>
                <c:pt idx="29">
                  <c:v>180.94958</c:v>
                </c:pt>
                <c:pt idx="30">
                  <c:v>182.100935</c:v>
                </c:pt>
                <c:pt idx="31">
                  <c:v>185.806583</c:v>
                </c:pt>
                <c:pt idx="32">
                  <c:v>191.44898</c:v>
                </c:pt>
                <c:pt idx="33">
                  <c:v>188.965208</c:v>
                </c:pt>
                <c:pt idx="34">
                  <c:v>215.884863</c:v>
                </c:pt>
                <c:pt idx="35">
                  <c:v>205.113334</c:v>
                </c:pt>
                <c:pt idx="36">
                  <c:v>185.904433</c:v>
                </c:pt>
                <c:pt idx="37">
                  <c:v>198.583906</c:v>
                </c:pt>
                <c:pt idx="38">
                  <c:v>194.269792</c:v>
                </c:pt>
                <c:pt idx="39">
                  <c:v>193.928248</c:v>
                </c:pt>
                <c:pt idx="40">
                  <c:v>209.135388</c:v>
                </c:pt>
                <c:pt idx="41">
                  <c:v>207.070678</c:v>
                </c:pt>
                <c:pt idx="42">
                  <c:v>193.310422</c:v>
                </c:pt>
                <c:pt idx="43">
                  <c:v>180.816816</c:v>
                </c:pt>
                <c:pt idx="44">
                  <c:v>205.094334</c:v>
                </c:pt>
                <c:pt idx="45">
                  <c:v>62.826366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'170131_CHUVdonneesCompteursEMS'!$AW$2:$AW$5</c:f>
              <c:strCache>
                <c:ptCount val="1"/>
                <c:pt idx="0">
                  <c:v>ECD99BT0001CPQ020Q1 990011_042   COMPTEURS EAU CHAUDE   BEAUMONT - 3407843/25MM  ALIM. PAV. 3+4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'170131_CHUVdonneesCompteursEMS'!$AW$8:$AW$55</c:f>
              <c:numCache>
                <c:formatCode>General</c:formatCode>
                <c:ptCount val="48"/>
                <c:pt idx="21">
                  <c:v>1.711757</c:v>
                </c:pt>
                <c:pt idx="22">
                  <c:v>10.288243</c:v>
                </c:pt>
                <c:pt idx="23">
                  <c:v>10.9</c:v>
                </c:pt>
                <c:pt idx="24">
                  <c:v>9.9</c:v>
                </c:pt>
                <c:pt idx="25">
                  <c:v>11.5</c:v>
                </c:pt>
                <c:pt idx="26">
                  <c:v>10.3</c:v>
                </c:pt>
                <c:pt idx="27">
                  <c:v>10.5</c:v>
                </c:pt>
                <c:pt idx="28">
                  <c:v>10.7</c:v>
                </c:pt>
                <c:pt idx="29">
                  <c:v>9.9</c:v>
                </c:pt>
                <c:pt idx="30">
                  <c:v>8.9</c:v>
                </c:pt>
                <c:pt idx="31">
                  <c:v>9.4</c:v>
                </c:pt>
                <c:pt idx="32">
                  <c:v>10.5</c:v>
                </c:pt>
                <c:pt idx="33">
                  <c:v>10.663561</c:v>
                </c:pt>
                <c:pt idx="34">
                  <c:v>10.536439</c:v>
                </c:pt>
                <c:pt idx="35">
                  <c:v>10.3</c:v>
                </c:pt>
                <c:pt idx="36">
                  <c:v>10.1</c:v>
                </c:pt>
                <c:pt idx="37">
                  <c:v>10.5</c:v>
                </c:pt>
                <c:pt idx="38">
                  <c:v>10.6</c:v>
                </c:pt>
                <c:pt idx="39">
                  <c:v>10.3</c:v>
                </c:pt>
                <c:pt idx="40">
                  <c:v>10.3</c:v>
                </c:pt>
                <c:pt idx="41">
                  <c:v>9.5</c:v>
                </c:pt>
                <c:pt idx="42">
                  <c:v>9.6</c:v>
                </c:pt>
                <c:pt idx="43">
                  <c:v>9.234546</c:v>
                </c:pt>
                <c:pt idx="44">
                  <c:v>9.465452</c:v>
                </c:pt>
                <c:pt idx="45">
                  <c:v>8.6</c:v>
                </c:pt>
                <c:pt idx="46">
                  <c:v>11.5</c:v>
                </c:pt>
                <c:pt idx="47">
                  <c:v>10.1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'170131_CHUVdonneesCompteursEMS'!$AX$2:$AX$5</c:f>
              <c:strCache>
                <c:ptCount val="1"/>
                <c:pt idx="0">
                  <c:v>ECD99BH0005CPQ010Q1 990011_052   COMPTEURS EAU CHAUDE   BH NIV.05 - H521.516  ALIM. IMU ALLER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'170131_CHUVdonneesCompteursEMS'!$AX$8:$AX$55</c:f>
              <c:numCache>
                <c:formatCode>General</c:formatCode>
                <c:ptCount val="48"/>
                <c:pt idx="21">
                  <c:v>42.381264</c:v>
                </c:pt>
                <c:pt idx="22">
                  <c:v>190.858738</c:v>
                </c:pt>
                <c:pt idx="23">
                  <c:v>148.339999</c:v>
                </c:pt>
                <c:pt idx="24">
                  <c:v>381.821618</c:v>
                </c:pt>
                <c:pt idx="25">
                  <c:v>331.893703</c:v>
                </c:pt>
                <c:pt idx="26">
                  <c:v>313.641284</c:v>
                </c:pt>
                <c:pt idx="27">
                  <c:v>319.635388</c:v>
                </c:pt>
                <c:pt idx="28">
                  <c:v>304.145303</c:v>
                </c:pt>
                <c:pt idx="29">
                  <c:v>274.398654</c:v>
                </c:pt>
                <c:pt idx="30">
                  <c:v>267.284024</c:v>
                </c:pt>
                <c:pt idx="31">
                  <c:v>271.053132</c:v>
                </c:pt>
                <c:pt idx="32">
                  <c:v>287.966898</c:v>
                </c:pt>
                <c:pt idx="33">
                  <c:v>215.658052</c:v>
                </c:pt>
                <c:pt idx="34">
                  <c:v>189.021944</c:v>
                </c:pt>
                <c:pt idx="35">
                  <c:v>184.49</c:v>
                </c:pt>
                <c:pt idx="36">
                  <c:v>175.05</c:v>
                </c:pt>
                <c:pt idx="37">
                  <c:v>181.48</c:v>
                </c:pt>
                <c:pt idx="38">
                  <c:v>177.889999</c:v>
                </c:pt>
                <c:pt idx="39">
                  <c:v>190.177587</c:v>
                </c:pt>
                <c:pt idx="40">
                  <c:v>206.73826</c:v>
                </c:pt>
                <c:pt idx="41">
                  <c:v>209.943117</c:v>
                </c:pt>
                <c:pt idx="42">
                  <c:v>194.131183</c:v>
                </c:pt>
                <c:pt idx="43">
                  <c:v>186.165802</c:v>
                </c:pt>
                <c:pt idx="44">
                  <c:v>224.889718</c:v>
                </c:pt>
                <c:pt idx="45">
                  <c:v>231.818423</c:v>
                </c:pt>
                <c:pt idx="46">
                  <c:v>236.23262</c:v>
                </c:pt>
                <c:pt idx="47">
                  <c:v>182.473284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'170131_CHUVdonneesCompteursEMS'!$AY$2:$AY$5</c:f>
              <c:strCache>
                <c:ptCount val="1"/>
                <c:pt idx="0">
                  <c:v>ECD99BH0005CPQ020Q1 990011_053   COMPTEURS EAU CHAUDE   BH NIV.05 - F297.782  ALIM. IMU RETOUR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'170131_CHUVdonneesCompteursEMS'!$AY$8:$AY$55</c:f>
              <c:numCache>
                <c:formatCode>General</c:formatCode>
                <c:ptCount val="48"/>
                <c:pt idx="21">
                  <c:v>38.058258</c:v>
                </c:pt>
                <c:pt idx="22">
                  <c:v>177.482911</c:v>
                </c:pt>
                <c:pt idx="23">
                  <c:v>134.098826</c:v>
                </c:pt>
                <c:pt idx="24">
                  <c:v>358.081593</c:v>
                </c:pt>
                <c:pt idx="25">
                  <c:v>299.744223</c:v>
                </c:pt>
                <c:pt idx="26">
                  <c:v>282.227503</c:v>
                </c:pt>
                <c:pt idx="27">
                  <c:v>292.226072</c:v>
                </c:pt>
                <c:pt idx="28">
                  <c:v>134.751203</c:v>
                </c:pt>
                <c:pt idx="29">
                  <c:v>50.619407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61.631382</c:v>
                </c:pt>
                <c:pt idx="42">
                  <c:v>176.708421</c:v>
                </c:pt>
                <c:pt idx="43">
                  <c:v>171.492151</c:v>
                </c:pt>
                <c:pt idx="44">
                  <c:v>202.883093</c:v>
                </c:pt>
                <c:pt idx="45">
                  <c:v>200.65691</c:v>
                </c:pt>
                <c:pt idx="46">
                  <c:v>216.787565</c:v>
                </c:pt>
                <c:pt idx="47">
                  <c:v>162.400488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79727704"/>
        <c:axId val="-2081710424"/>
      </c:scatterChart>
      <c:valAx>
        <c:axId val="-207972770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710424"/>
        <c:crosses val="autoZero"/>
        <c:crossBetween val="midCat"/>
        <c:majorUnit val="30.0"/>
      </c:valAx>
      <c:valAx>
        <c:axId val="-2081710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7277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'170131_CHUVdonneesCompteursEMS'!$AZ$2:$AZ$5</c:f>
              <c:strCache>
                <c:ptCount val="1"/>
                <c:pt idx="0">
                  <c:v>EFD99SYL001CPQ040Q1 990011_062  COMPTEURS EAU ADOUCIE SYLVANA - CHUV  G623.333/20MM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'170131_CHUVdonneesCompteursEMS'!$AZ$8:$AZ$55</c:f>
              <c:numCache>
                <c:formatCode>General</c:formatCode>
                <c:ptCount val="48"/>
                <c:pt idx="11">
                  <c:v>81.33978500000001</c:v>
                </c:pt>
                <c:pt idx="12">
                  <c:v>191.864453</c:v>
                </c:pt>
                <c:pt idx="13">
                  <c:v>214.205531</c:v>
                </c:pt>
                <c:pt idx="14">
                  <c:v>174.002427</c:v>
                </c:pt>
                <c:pt idx="15">
                  <c:v>175.528699</c:v>
                </c:pt>
                <c:pt idx="16">
                  <c:v>166.338771</c:v>
                </c:pt>
                <c:pt idx="17">
                  <c:v>172.209154</c:v>
                </c:pt>
                <c:pt idx="18">
                  <c:v>172.209154</c:v>
                </c:pt>
                <c:pt idx="19">
                  <c:v>166.65402</c:v>
                </c:pt>
                <c:pt idx="20">
                  <c:v>172.440618</c:v>
                </c:pt>
                <c:pt idx="21">
                  <c:v>166.094715</c:v>
                </c:pt>
                <c:pt idx="22">
                  <c:v>166.856151</c:v>
                </c:pt>
                <c:pt idx="23">
                  <c:v>177.53654</c:v>
                </c:pt>
                <c:pt idx="24">
                  <c:v>172.378548</c:v>
                </c:pt>
                <c:pt idx="25">
                  <c:v>185.98934</c:v>
                </c:pt>
                <c:pt idx="26">
                  <c:v>166.332112</c:v>
                </c:pt>
                <c:pt idx="27">
                  <c:v>162.779999</c:v>
                </c:pt>
                <c:pt idx="28">
                  <c:v>163.419999</c:v>
                </c:pt>
                <c:pt idx="29">
                  <c:v>160.534975</c:v>
                </c:pt>
                <c:pt idx="30">
                  <c:v>160.298841</c:v>
                </c:pt>
                <c:pt idx="31">
                  <c:v>167.075074</c:v>
                </c:pt>
                <c:pt idx="32">
                  <c:v>192.461157</c:v>
                </c:pt>
                <c:pt idx="33">
                  <c:v>188.052302</c:v>
                </c:pt>
                <c:pt idx="34">
                  <c:v>215.675999</c:v>
                </c:pt>
                <c:pt idx="35">
                  <c:v>219.581654</c:v>
                </c:pt>
                <c:pt idx="36">
                  <c:v>217.233529</c:v>
                </c:pt>
                <c:pt idx="37">
                  <c:v>237.533992</c:v>
                </c:pt>
                <c:pt idx="38">
                  <c:v>225.572479</c:v>
                </c:pt>
                <c:pt idx="39">
                  <c:v>208.435844</c:v>
                </c:pt>
                <c:pt idx="40">
                  <c:v>194.134144</c:v>
                </c:pt>
                <c:pt idx="41">
                  <c:v>186.757839</c:v>
                </c:pt>
                <c:pt idx="42">
                  <c:v>196.328361</c:v>
                </c:pt>
                <c:pt idx="43">
                  <c:v>179.060883</c:v>
                </c:pt>
                <c:pt idx="44">
                  <c:v>206.42735</c:v>
                </c:pt>
                <c:pt idx="45">
                  <c:v>200.675582</c:v>
                </c:pt>
                <c:pt idx="46">
                  <c:v>218.625056</c:v>
                </c:pt>
                <c:pt idx="47">
                  <c:v>243.394943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'170131_CHUVdonneesCompteursEMS'!$BA$2:$BA$5</c:f>
              <c:strCache>
                <c:ptCount val="1"/>
                <c:pt idx="0">
                  <c:v>ECD99AL0001CPQ010Q1 990011_072   AL COMPTEURS EAU CHAUDE   ALLIERES - 2.502.082/40MM 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'170131_CHUVdonneesCompteursEMS'!$BA$8:$BA$55</c:f>
              <c:numCache>
                <c:formatCode>General</c:formatCode>
                <c:ptCount val="48"/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'170131_CHUVdonneesCompteursEMS'!$BB$2:$BB$5</c:f>
              <c:strCache>
                <c:ptCount val="1"/>
                <c:pt idx="0">
                  <c:v>ECD99IPA001CPQ010Q1 990011_092   COMPTEURS EAU CHAUDE   IPA - 2.202.990/..MM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'170131_CHUVdonneesCompteursEMS'!$BB$8:$BB$55</c:f>
              <c:numCache>
                <c:formatCode>General</c:formatCode>
                <c:ptCount val="48"/>
                <c:pt idx="21">
                  <c:v>5.361767</c:v>
                </c:pt>
                <c:pt idx="22">
                  <c:v>37.938236</c:v>
                </c:pt>
                <c:pt idx="23">
                  <c:v>25.4</c:v>
                </c:pt>
                <c:pt idx="24">
                  <c:v>30.9</c:v>
                </c:pt>
                <c:pt idx="25">
                  <c:v>30.8</c:v>
                </c:pt>
                <c:pt idx="26">
                  <c:v>30.8</c:v>
                </c:pt>
                <c:pt idx="27">
                  <c:v>26.5</c:v>
                </c:pt>
                <c:pt idx="28">
                  <c:v>28.1</c:v>
                </c:pt>
                <c:pt idx="29">
                  <c:v>26.4</c:v>
                </c:pt>
                <c:pt idx="30">
                  <c:v>20.6</c:v>
                </c:pt>
                <c:pt idx="31">
                  <c:v>32.1</c:v>
                </c:pt>
                <c:pt idx="32">
                  <c:v>31.8</c:v>
                </c:pt>
                <c:pt idx="33">
                  <c:v>26.385379</c:v>
                </c:pt>
                <c:pt idx="34">
                  <c:v>30.914621</c:v>
                </c:pt>
                <c:pt idx="35">
                  <c:v>31.4</c:v>
                </c:pt>
                <c:pt idx="36">
                  <c:v>29.1</c:v>
                </c:pt>
                <c:pt idx="37">
                  <c:v>31.4</c:v>
                </c:pt>
                <c:pt idx="38">
                  <c:v>32.0</c:v>
                </c:pt>
                <c:pt idx="39">
                  <c:v>26.1</c:v>
                </c:pt>
                <c:pt idx="40">
                  <c:v>40.3</c:v>
                </c:pt>
                <c:pt idx="41">
                  <c:v>28.8</c:v>
                </c:pt>
                <c:pt idx="42">
                  <c:v>28.0</c:v>
                </c:pt>
                <c:pt idx="43">
                  <c:v>29.336925</c:v>
                </c:pt>
                <c:pt idx="44">
                  <c:v>30.163076</c:v>
                </c:pt>
                <c:pt idx="45">
                  <c:v>33.9</c:v>
                </c:pt>
                <c:pt idx="46">
                  <c:v>35.9</c:v>
                </c:pt>
                <c:pt idx="47">
                  <c:v>36.3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'170131_CHUVdonneesCompteursEMS'!$BC$2:$BC$5</c:f>
              <c:strCache>
                <c:ptCount val="1"/>
                <c:pt idx="0">
                  <c:v>ECD99MP1601CPQ010Q1 990011_112   COMPTEURS EAU CHAUDE   MP16 - 99.471.952/20MM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'170131_CHUVdonneesCompteursEMS'!$BC$8:$BC$55</c:f>
              <c:numCache>
                <c:formatCode>General</c:formatCode>
                <c:ptCount val="48"/>
                <c:pt idx="11">
                  <c:v>4.4</c:v>
                </c:pt>
                <c:pt idx="12">
                  <c:v>9.2</c:v>
                </c:pt>
                <c:pt idx="13">
                  <c:v>9.3</c:v>
                </c:pt>
                <c:pt idx="14">
                  <c:v>8.6</c:v>
                </c:pt>
                <c:pt idx="15">
                  <c:v>9.8</c:v>
                </c:pt>
                <c:pt idx="16">
                  <c:v>7.396446</c:v>
                </c:pt>
                <c:pt idx="17">
                  <c:v>7.880386</c:v>
                </c:pt>
                <c:pt idx="18">
                  <c:v>7.880386</c:v>
                </c:pt>
                <c:pt idx="19">
                  <c:v>7.62618</c:v>
                </c:pt>
                <c:pt idx="20">
                  <c:v>7.890978</c:v>
                </c:pt>
                <c:pt idx="21">
                  <c:v>8.849269</c:v>
                </c:pt>
                <c:pt idx="22">
                  <c:v>8.80004</c:v>
                </c:pt>
                <c:pt idx="23">
                  <c:v>9.67634</c:v>
                </c:pt>
                <c:pt idx="24">
                  <c:v>9.799999</c:v>
                </c:pt>
                <c:pt idx="25">
                  <c:v>10.9</c:v>
                </c:pt>
                <c:pt idx="26">
                  <c:v>9.5</c:v>
                </c:pt>
                <c:pt idx="27">
                  <c:v>8.3</c:v>
                </c:pt>
                <c:pt idx="28">
                  <c:v>8.4</c:v>
                </c:pt>
                <c:pt idx="29">
                  <c:v>5.6</c:v>
                </c:pt>
                <c:pt idx="30">
                  <c:v>5.6</c:v>
                </c:pt>
                <c:pt idx="31">
                  <c:v>6.9</c:v>
                </c:pt>
                <c:pt idx="32">
                  <c:v>10.3</c:v>
                </c:pt>
                <c:pt idx="33">
                  <c:v>10.420753</c:v>
                </c:pt>
                <c:pt idx="34">
                  <c:v>9.179245</c:v>
                </c:pt>
                <c:pt idx="35">
                  <c:v>10.800001</c:v>
                </c:pt>
                <c:pt idx="36">
                  <c:v>11.100001</c:v>
                </c:pt>
                <c:pt idx="37">
                  <c:v>10.9</c:v>
                </c:pt>
                <c:pt idx="38">
                  <c:v>11.3</c:v>
                </c:pt>
                <c:pt idx="39">
                  <c:v>9.7</c:v>
                </c:pt>
                <c:pt idx="40">
                  <c:v>10.2</c:v>
                </c:pt>
                <c:pt idx="41">
                  <c:v>7.3</c:v>
                </c:pt>
                <c:pt idx="42">
                  <c:v>7.4</c:v>
                </c:pt>
                <c:pt idx="43">
                  <c:v>7.94348</c:v>
                </c:pt>
                <c:pt idx="44">
                  <c:v>9.05652</c:v>
                </c:pt>
                <c:pt idx="45">
                  <c:v>11.7</c:v>
                </c:pt>
                <c:pt idx="46">
                  <c:v>8.5</c:v>
                </c:pt>
                <c:pt idx="47">
                  <c:v>9.2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'170131_CHUVdonneesCompteursEMS'!$BD$2:$BD$5</c:f>
              <c:strCache>
                <c:ptCount val="1"/>
                <c:pt idx="0">
                  <c:v>ECD99MP1801CPQ010Q1 990011_122   COMPTEURS EAU CHAUDE   MP18 - 97345876/40MM Mont Paisible 18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'170131_CHUVdonneesCompteursEMS'!$BD$8:$BD$55</c:f>
              <c:numCache>
                <c:formatCode>General</c:formatCode>
                <c:ptCount val="48"/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'170131_CHUVdonneesCompteursEMS'!$BE$2:$BE$5</c:f>
              <c:strCache>
                <c:ptCount val="1"/>
                <c:pt idx="0">
                  <c:v>ECD99MP2001CPQ010Q1 990011_132   COMPTEURS EAU CHAUDE   MP20 - C316.141/20MM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'170131_CHUVdonneesCompteursEMS'!$BE$8:$BE$55</c:f>
              <c:numCache>
                <c:formatCode>General</c:formatCode>
                <c:ptCount val="48"/>
                <c:pt idx="11">
                  <c:v>4.7</c:v>
                </c:pt>
                <c:pt idx="12">
                  <c:v>10.4</c:v>
                </c:pt>
                <c:pt idx="13">
                  <c:v>10.1</c:v>
                </c:pt>
                <c:pt idx="14">
                  <c:v>8.2</c:v>
                </c:pt>
                <c:pt idx="15">
                  <c:v>10.1</c:v>
                </c:pt>
                <c:pt idx="16">
                  <c:v>4.5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4.807935</c:v>
                </c:pt>
                <c:pt idx="22">
                  <c:v>8.610989</c:v>
                </c:pt>
                <c:pt idx="23">
                  <c:v>9.681059</c:v>
                </c:pt>
                <c:pt idx="24">
                  <c:v>9.799998</c:v>
                </c:pt>
                <c:pt idx="25">
                  <c:v>11.0</c:v>
                </c:pt>
                <c:pt idx="26">
                  <c:v>7.7</c:v>
                </c:pt>
                <c:pt idx="27">
                  <c:v>7.7</c:v>
                </c:pt>
                <c:pt idx="28">
                  <c:v>8.6</c:v>
                </c:pt>
                <c:pt idx="29">
                  <c:v>3.8</c:v>
                </c:pt>
                <c:pt idx="30">
                  <c:v>4.3</c:v>
                </c:pt>
                <c:pt idx="31">
                  <c:v>8.1</c:v>
                </c:pt>
                <c:pt idx="32">
                  <c:v>11.2</c:v>
                </c:pt>
                <c:pt idx="33">
                  <c:v>9.85946</c:v>
                </c:pt>
                <c:pt idx="34">
                  <c:v>6.740537</c:v>
                </c:pt>
                <c:pt idx="35">
                  <c:v>9.9</c:v>
                </c:pt>
                <c:pt idx="36">
                  <c:v>9.700001</c:v>
                </c:pt>
                <c:pt idx="37">
                  <c:v>8.0</c:v>
                </c:pt>
                <c:pt idx="38">
                  <c:v>9.2</c:v>
                </c:pt>
                <c:pt idx="39">
                  <c:v>8.1</c:v>
                </c:pt>
                <c:pt idx="40">
                  <c:v>8.7</c:v>
                </c:pt>
                <c:pt idx="41">
                  <c:v>4.2</c:v>
                </c:pt>
                <c:pt idx="42">
                  <c:v>5.5</c:v>
                </c:pt>
                <c:pt idx="43">
                  <c:v>7.777866</c:v>
                </c:pt>
                <c:pt idx="44">
                  <c:v>11.922134</c:v>
                </c:pt>
                <c:pt idx="45">
                  <c:v>8.3</c:v>
                </c:pt>
                <c:pt idx="46">
                  <c:v>6.3</c:v>
                </c:pt>
                <c:pt idx="47">
                  <c:v>9.3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2153496"/>
        <c:axId val="-2082152072"/>
      </c:scatterChart>
      <c:valAx>
        <c:axId val="-208215349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152072"/>
        <c:crosses val="autoZero"/>
        <c:crossBetween val="midCat"/>
        <c:majorUnit val="30.0"/>
      </c:valAx>
      <c:valAx>
        <c:axId val="-2082152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1534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'170131_CHUVdonneesCompteursEMS'!$BF$2:$BF$5</c:f>
              <c:strCache>
                <c:ptCount val="1"/>
                <c:pt idx="0">
                  <c:v>ECD99BH0003CPQ040Q1 990012_034   COMPTEURS EAU CHAUDE   BH NIV.03 - 96.828.604/100MM  PRODUCTION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'170131_CHUVdonneesCompteursEMS'!$BF$8:$BF$55</c:f>
              <c:numCache>
                <c:formatCode>General</c:formatCode>
                <c:ptCount val="48"/>
                <c:pt idx="21">
                  <c:v>203.873761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'170131_CHUVdonneesCompteursEMS'!$BG$2:$BG$5</c:f>
              <c:strCache>
                <c:ptCount val="1"/>
                <c:pt idx="0">
                  <c:v>ECD99BH0003CPQ060Q1 990012_072   COMPTEURS EAU CHAUDE   BH NIV.03 - 3.578.792/..MM  EAU ADOUCIE CUISINE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'170131_CHUVdonneesCompteursEMS'!$BG$8:$BG$55</c:f>
              <c:numCache>
                <c:formatCode>General</c:formatCode>
                <c:ptCount val="48"/>
                <c:pt idx="21">
                  <c:v>56.620673</c:v>
                </c:pt>
                <c:pt idx="22">
                  <c:v>300.379329</c:v>
                </c:pt>
                <c:pt idx="23">
                  <c:v>295.0</c:v>
                </c:pt>
                <c:pt idx="24">
                  <c:v>329.999999</c:v>
                </c:pt>
                <c:pt idx="25">
                  <c:v>376.308681</c:v>
                </c:pt>
                <c:pt idx="26">
                  <c:v>330.69132</c:v>
                </c:pt>
                <c:pt idx="27">
                  <c:v>329.000001</c:v>
                </c:pt>
                <c:pt idx="28">
                  <c:v>321.000001</c:v>
                </c:pt>
                <c:pt idx="29">
                  <c:v>390.000001</c:v>
                </c:pt>
                <c:pt idx="30">
                  <c:v>430.999997</c:v>
                </c:pt>
                <c:pt idx="31">
                  <c:v>418.0</c:v>
                </c:pt>
                <c:pt idx="32">
                  <c:v>440.214837</c:v>
                </c:pt>
                <c:pt idx="33">
                  <c:v>459.611137</c:v>
                </c:pt>
                <c:pt idx="34">
                  <c:v>495.174028</c:v>
                </c:pt>
                <c:pt idx="35">
                  <c:v>504.282254</c:v>
                </c:pt>
                <c:pt idx="36">
                  <c:v>489.717745</c:v>
                </c:pt>
                <c:pt idx="37">
                  <c:v>459.000001</c:v>
                </c:pt>
                <c:pt idx="38">
                  <c:v>390.0</c:v>
                </c:pt>
                <c:pt idx="39">
                  <c:v>461.0</c:v>
                </c:pt>
                <c:pt idx="40">
                  <c:v>433.256696</c:v>
                </c:pt>
                <c:pt idx="41">
                  <c:v>436.743303</c:v>
                </c:pt>
                <c:pt idx="42">
                  <c:v>452.359374</c:v>
                </c:pt>
                <c:pt idx="43">
                  <c:v>359.206078</c:v>
                </c:pt>
                <c:pt idx="44">
                  <c:v>391.771719</c:v>
                </c:pt>
                <c:pt idx="45">
                  <c:v>425.662826</c:v>
                </c:pt>
                <c:pt idx="46">
                  <c:v>363.0</c:v>
                </c:pt>
                <c:pt idx="47">
                  <c:v>361.0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'170131_CHUVdonneesCompteursEMS'!$BH$2:$BH$5</c:f>
              <c:strCache>
                <c:ptCount val="1"/>
                <c:pt idx="0">
                  <c:v>GND99BU4801CPQ010Q1 990021_013   COMPTEURS GAZ NATUREL   IMU - SI.23003994/25MM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'170131_CHUVdonneesCompteursEMS'!$BH$8:$BH$55</c:f>
              <c:numCache>
                <c:formatCode>General</c:formatCode>
                <c:ptCount val="48"/>
                <c:pt idx="21">
                  <c:v>1.03737</c:v>
                </c:pt>
                <c:pt idx="22">
                  <c:v>5.672627999999999</c:v>
                </c:pt>
                <c:pt idx="23">
                  <c:v>9.62</c:v>
                </c:pt>
                <c:pt idx="24">
                  <c:v>11.92</c:v>
                </c:pt>
                <c:pt idx="25">
                  <c:v>12.77</c:v>
                </c:pt>
                <c:pt idx="26">
                  <c:v>9.5</c:v>
                </c:pt>
                <c:pt idx="27">
                  <c:v>9.16</c:v>
                </c:pt>
                <c:pt idx="28">
                  <c:v>9.16</c:v>
                </c:pt>
                <c:pt idx="29">
                  <c:v>10.15</c:v>
                </c:pt>
                <c:pt idx="30">
                  <c:v>7.27</c:v>
                </c:pt>
                <c:pt idx="31">
                  <c:v>9.15</c:v>
                </c:pt>
                <c:pt idx="32">
                  <c:v>9.42</c:v>
                </c:pt>
                <c:pt idx="33">
                  <c:v>9.97</c:v>
                </c:pt>
                <c:pt idx="34">
                  <c:v>5.54</c:v>
                </c:pt>
                <c:pt idx="35">
                  <c:v>6.51</c:v>
                </c:pt>
                <c:pt idx="36">
                  <c:v>7.779999</c:v>
                </c:pt>
                <c:pt idx="37">
                  <c:v>9.19</c:v>
                </c:pt>
                <c:pt idx="38">
                  <c:v>7.78</c:v>
                </c:pt>
                <c:pt idx="39">
                  <c:v>8.29</c:v>
                </c:pt>
                <c:pt idx="40">
                  <c:v>7.86</c:v>
                </c:pt>
                <c:pt idx="41">
                  <c:v>8.18</c:v>
                </c:pt>
                <c:pt idx="42">
                  <c:v>8.92</c:v>
                </c:pt>
                <c:pt idx="43">
                  <c:v>7.139346</c:v>
                </c:pt>
                <c:pt idx="44">
                  <c:v>8.440657</c:v>
                </c:pt>
                <c:pt idx="45">
                  <c:v>10.25</c:v>
                </c:pt>
                <c:pt idx="46">
                  <c:v>7.57</c:v>
                </c:pt>
                <c:pt idx="47">
                  <c:v>6.19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'170131_CHUVdonneesCompteursEMS'!$BI$2:$BI$5</c:f>
              <c:strCache>
                <c:ptCount val="1"/>
                <c:pt idx="0">
                  <c:v>GND99SYL001CPQ010Q1 990021_023  COMPTEURS GAZ NATUREL BH-BE - SI  810.141/90MM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'170131_CHUVdonneesCompteursEMS'!$BI$8:$BI$55</c:f>
              <c:numCache>
                <c:formatCode>General</c:formatCode>
                <c:ptCount val="48"/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'170131_CHUVdonneesCompteursEMS'!$BJ$2:$BJ$5</c:f>
              <c:strCache>
                <c:ptCount val="1"/>
                <c:pt idx="0">
                  <c:v>GND99SYL001CPQ020Q1 990021_024  COMPTEURS GAZ NATUREL BH-BE -  SI  906.729/20MM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'170131_CHUVdonneesCompteursEMS'!$BJ$8:$BJ$55</c:f>
              <c:numCache>
                <c:formatCode>General</c:formatCode>
                <c:ptCount val="48"/>
                <c:pt idx="11">
                  <c:v>34.84537</c:v>
                </c:pt>
                <c:pt idx="12">
                  <c:v>173.004932</c:v>
                </c:pt>
                <c:pt idx="13">
                  <c:v>242.604222</c:v>
                </c:pt>
                <c:pt idx="14">
                  <c:v>245.299825</c:v>
                </c:pt>
                <c:pt idx="15">
                  <c:v>51.045651</c:v>
                </c:pt>
                <c:pt idx="16">
                  <c:v>0.003206</c:v>
                </c:pt>
                <c:pt idx="17">
                  <c:v>0.007719</c:v>
                </c:pt>
                <c:pt idx="18">
                  <c:v>0.007719</c:v>
                </c:pt>
                <c:pt idx="19">
                  <c:v>0.00747</c:v>
                </c:pt>
                <c:pt idx="20">
                  <c:v>0.007729</c:v>
                </c:pt>
                <c:pt idx="21">
                  <c:v>0.006141</c:v>
                </c:pt>
                <c:pt idx="22">
                  <c:v>0.0</c:v>
                </c:pt>
                <c:pt idx="23">
                  <c:v>0.0</c:v>
                </c:pt>
                <c:pt idx="24">
                  <c:v>0.02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'170131_CHUVdonneesCompteursEMS'!$BK$2:$BK$5</c:f>
              <c:strCache>
                <c:ptCount val="1"/>
                <c:pt idx="0">
                  <c:v>GND99BH0003CPQ010Q1 990021_033   COMPTEURS GAZ NATUREL   BH NIV.03 - SI.810255 / BH. CUISINE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'170131_CHUVdonneesCompteursEMS'!$BK$8:$BK$55</c:f>
              <c:numCache>
                <c:formatCode>General</c:formatCode>
                <c:ptCount val="48"/>
                <c:pt idx="21">
                  <c:v>215.591716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990.4</c:v>
                </c:pt>
                <c:pt idx="28">
                  <c:v>900.4</c:v>
                </c:pt>
                <c:pt idx="29">
                  <c:v>945.5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986.0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975.7</c:v>
                </c:pt>
                <c:pt idx="41">
                  <c:v>985.2</c:v>
                </c:pt>
                <c:pt idx="42">
                  <c:v>985.4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5441896"/>
        <c:axId val="-2079762936"/>
      </c:scatterChart>
      <c:valAx>
        <c:axId val="-208544189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762936"/>
        <c:crosses val="autoZero"/>
        <c:crossBetween val="midCat"/>
        <c:majorUnit val="30.0"/>
      </c:valAx>
      <c:valAx>
        <c:axId val="-2079762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4418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'170131_CHUVdonneesCompteursEMS'!$BL$2:$BL$5</c:f>
              <c:strCache>
                <c:ptCount val="1"/>
                <c:pt idx="0">
                  <c:v>GND99BH0003CPQ020Q1 990021_034   COMPTEURS GAZ NATUREL   BH NIV.03 - SI.2250031 / BH. 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'170131_CHUVdonneesCompteursEMS'!$BL$8:$BL$55</c:f>
              <c:numCache>
                <c:formatCode>General</c:formatCode>
                <c:ptCount val="48"/>
                <c:pt idx="21">
                  <c:v>3.753638</c:v>
                </c:pt>
                <c:pt idx="22">
                  <c:v>23.046362</c:v>
                </c:pt>
                <c:pt idx="23">
                  <c:v>23.118253</c:v>
                </c:pt>
                <c:pt idx="24">
                  <c:v>23.281748</c:v>
                </c:pt>
                <c:pt idx="25">
                  <c:v>25.94018</c:v>
                </c:pt>
                <c:pt idx="26">
                  <c:v>23.24455</c:v>
                </c:pt>
                <c:pt idx="27">
                  <c:v>24.015272</c:v>
                </c:pt>
                <c:pt idx="28">
                  <c:v>23.600361</c:v>
                </c:pt>
                <c:pt idx="29">
                  <c:v>20.699643</c:v>
                </c:pt>
                <c:pt idx="30">
                  <c:v>20.574637</c:v>
                </c:pt>
                <c:pt idx="31">
                  <c:v>21.36778</c:v>
                </c:pt>
                <c:pt idx="32">
                  <c:v>23.257585</c:v>
                </c:pt>
                <c:pt idx="33">
                  <c:v>24.090594</c:v>
                </c:pt>
                <c:pt idx="34">
                  <c:v>24.409406</c:v>
                </c:pt>
                <c:pt idx="35">
                  <c:v>25.699999</c:v>
                </c:pt>
                <c:pt idx="36">
                  <c:v>24.600001</c:v>
                </c:pt>
                <c:pt idx="37">
                  <c:v>25.299999</c:v>
                </c:pt>
                <c:pt idx="38">
                  <c:v>25.5</c:v>
                </c:pt>
                <c:pt idx="39">
                  <c:v>25.099999</c:v>
                </c:pt>
                <c:pt idx="40">
                  <c:v>23.299999</c:v>
                </c:pt>
                <c:pt idx="41">
                  <c:v>22.1</c:v>
                </c:pt>
                <c:pt idx="42">
                  <c:v>21.200001</c:v>
                </c:pt>
                <c:pt idx="43">
                  <c:v>21.509187</c:v>
                </c:pt>
                <c:pt idx="44">
                  <c:v>24.280128</c:v>
                </c:pt>
                <c:pt idx="45">
                  <c:v>24.510688</c:v>
                </c:pt>
                <c:pt idx="46">
                  <c:v>23.3</c:v>
                </c:pt>
                <c:pt idx="47">
                  <c:v>23.3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'170131_CHUVdonneesCompteursEMS'!$BM$2:$BM$5</c:f>
              <c:strCache>
                <c:ptCount val="1"/>
                <c:pt idx="0">
                  <c:v>GND99BT0001CPQ010Q1 990021_043   COMPTEURS GAZ NATUREL   BEAUMONT - SI12842563  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'170131_CHUVdonneesCompteursEMS'!$BM$8:$BM$55</c:f>
              <c:numCache>
                <c:formatCode>General</c:formatCode>
                <c:ptCount val="48"/>
                <c:pt idx="21">
                  <c:v>71.917731</c:v>
                </c:pt>
                <c:pt idx="22">
                  <c:v>297.08227</c:v>
                </c:pt>
                <c:pt idx="23">
                  <c:v>366.0</c:v>
                </c:pt>
                <c:pt idx="24">
                  <c:v>280.0</c:v>
                </c:pt>
                <c:pt idx="25">
                  <c:v>215.98</c:v>
                </c:pt>
                <c:pt idx="26">
                  <c:v>3.05</c:v>
                </c:pt>
                <c:pt idx="27">
                  <c:v>3.21</c:v>
                </c:pt>
                <c:pt idx="28">
                  <c:v>3.46</c:v>
                </c:pt>
                <c:pt idx="29">
                  <c:v>2.89</c:v>
                </c:pt>
                <c:pt idx="30">
                  <c:v>2.2</c:v>
                </c:pt>
                <c:pt idx="31">
                  <c:v>3.51</c:v>
                </c:pt>
                <c:pt idx="32">
                  <c:v>2.68</c:v>
                </c:pt>
                <c:pt idx="33">
                  <c:v>3.06</c:v>
                </c:pt>
                <c:pt idx="34">
                  <c:v>2.62</c:v>
                </c:pt>
                <c:pt idx="35">
                  <c:v>2.61</c:v>
                </c:pt>
                <c:pt idx="36">
                  <c:v>7.020001</c:v>
                </c:pt>
                <c:pt idx="37">
                  <c:v>6.8</c:v>
                </c:pt>
                <c:pt idx="38">
                  <c:v>7.88</c:v>
                </c:pt>
                <c:pt idx="39">
                  <c:v>3.88</c:v>
                </c:pt>
                <c:pt idx="40">
                  <c:v>3.22</c:v>
                </c:pt>
                <c:pt idx="41">
                  <c:v>3.04</c:v>
                </c:pt>
                <c:pt idx="42">
                  <c:v>3.09</c:v>
                </c:pt>
                <c:pt idx="43">
                  <c:v>3.280001</c:v>
                </c:pt>
                <c:pt idx="44">
                  <c:v>3.56</c:v>
                </c:pt>
                <c:pt idx="45">
                  <c:v>1.33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'170131_CHUVdonneesCompteursEMS'!$BN$2:$BN$5</c:f>
              <c:strCache>
                <c:ptCount val="1"/>
                <c:pt idx="0">
                  <c:v>GND99NES001CPQ010Q1 990021_053   COMPTEURS GAZ NATUREL   NESTLE - SI.4791058  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'170131_CHUVdonneesCompteursEMS'!$BN$8:$BN$55</c:f>
              <c:numCache>
                <c:formatCode>General</c:formatCode>
                <c:ptCount val="48"/>
                <c:pt idx="21">
                  <c:v>0.229177</c:v>
                </c:pt>
                <c:pt idx="22">
                  <c:v>1.330822</c:v>
                </c:pt>
                <c:pt idx="23">
                  <c:v>1.322816</c:v>
                </c:pt>
                <c:pt idx="24">
                  <c:v>1.207184</c:v>
                </c:pt>
                <c:pt idx="25">
                  <c:v>1.380001</c:v>
                </c:pt>
                <c:pt idx="26">
                  <c:v>1.327295</c:v>
                </c:pt>
                <c:pt idx="27">
                  <c:v>1.372705</c:v>
                </c:pt>
                <c:pt idx="28">
                  <c:v>1.35</c:v>
                </c:pt>
                <c:pt idx="29">
                  <c:v>1.365437</c:v>
                </c:pt>
                <c:pt idx="30">
                  <c:v>1.364563</c:v>
                </c:pt>
                <c:pt idx="31">
                  <c:v>1.312011</c:v>
                </c:pt>
                <c:pt idx="32">
                  <c:v>1.35799</c:v>
                </c:pt>
                <c:pt idx="33">
                  <c:v>1.300374</c:v>
                </c:pt>
                <c:pt idx="34">
                  <c:v>1.319624</c:v>
                </c:pt>
                <c:pt idx="35">
                  <c:v>1.32</c:v>
                </c:pt>
                <c:pt idx="36">
                  <c:v>1.248388</c:v>
                </c:pt>
                <c:pt idx="37">
                  <c:v>1.331611</c:v>
                </c:pt>
                <c:pt idx="38">
                  <c:v>1.32</c:v>
                </c:pt>
                <c:pt idx="39">
                  <c:v>1.37</c:v>
                </c:pt>
                <c:pt idx="40">
                  <c:v>1.3</c:v>
                </c:pt>
                <c:pt idx="41">
                  <c:v>1.323512</c:v>
                </c:pt>
                <c:pt idx="42">
                  <c:v>1.326488</c:v>
                </c:pt>
                <c:pt idx="43">
                  <c:v>1.242665</c:v>
                </c:pt>
                <c:pt idx="44">
                  <c:v>1.307339</c:v>
                </c:pt>
                <c:pt idx="45">
                  <c:v>1.29</c:v>
                </c:pt>
                <c:pt idx="46">
                  <c:v>1.29</c:v>
                </c:pt>
                <c:pt idx="47">
                  <c:v>1.26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'170131_CHUVdonneesCompteursEMS'!$BO$2:$BO$5</c:f>
              <c:strCache>
                <c:ptCount val="1"/>
                <c:pt idx="0">
                  <c:v>GND99NES001CPQ020Q1 990021_054   COMPTEURS GAZ NATUREL   NESTLE - SI.12842564  CUISINE DECKER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'170131_CHUVdonneesCompteursEMS'!$BO$8:$BO$55</c:f>
              <c:numCache>
                <c:formatCode>General</c:formatCode>
                <c:ptCount val="48"/>
                <c:pt idx="21">
                  <c:v>70.047291</c:v>
                </c:pt>
                <c:pt idx="22">
                  <c:v>397.35271</c:v>
                </c:pt>
                <c:pt idx="23">
                  <c:v>425.9</c:v>
                </c:pt>
                <c:pt idx="24">
                  <c:v>388.6</c:v>
                </c:pt>
                <c:pt idx="25">
                  <c:v>437.4</c:v>
                </c:pt>
                <c:pt idx="26">
                  <c:v>375.6</c:v>
                </c:pt>
                <c:pt idx="27">
                  <c:v>429.2</c:v>
                </c:pt>
                <c:pt idx="28">
                  <c:v>427.3</c:v>
                </c:pt>
                <c:pt idx="29">
                  <c:v>416.5</c:v>
                </c:pt>
                <c:pt idx="30">
                  <c:v>414.7</c:v>
                </c:pt>
                <c:pt idx="31">
                  <c:v>406.7</c:v>
                </c:pt>
                <c:pt idx="32">
                  <c:v>435.9</c:v>
                </c:pt>
                <c:pt idx="33">
                  <c:v>448.4</c:v>
                </c:pt>
                <c:pt idx="34">
                  <c:v>404.4</c:v>
                </c:pt>
                <c:pt idx="35">
                  <c:v>452.0</c:v>
                </c:pt>
                <c:pt idx="36">
                  <c:v>448.2</c:v>
                </c:pt>
                <c:pt idx="37">
                  <c:v>447.4</c:v>
                </c:pt>
                <c:pt idx="38">
                  <c:v>439.9</c:v>
                </c:pt>
                <c:pt idx="39">
                  <c:v>426.5</c:v>
                </c:pt>
                <c:pt idx="40">
                  <c:v>427.0</c:v>
                </c:pt>
                <c:pt idx="41">
                  <c:v>428.5</c:v>
                </c:pt>
                <c:pt idx="42">
                  <c:v>443.2</c:v>
                </c:pt>
                <c:pt idx="43">
                  <c:v>421.574952</c:v>
                </c:pt>
                <c:pt idx="44">
                  <c:v>491.225048</c:v>
                </c:pt>
                <c:pt idx="45">
                  <c:v>491.9</c:v>
                </c:pt>
                <c:pt idx="46">
                  <c:v>459.2</c:v>
                </c:pt>
                <c:pt idx="47">
                  <c:v>492.2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'170131_CHUVdonneesCompteursEMS'!$BP$2:$BP$5</c:f>
              <c:strCache>
                <c:ptCount val="1"/>
                <c:pt idx="0">
                  <c:v>GND99CI0001CPQ010Q1 990021_063   COMPTEURS GAZ NATUREL   CLINIQUE INF - ........./.... MAT.LABOS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'170131_CHUVdonneesCompteursEMS'!$BP$8:$BP$55</c:f>
              <c:numCache>
                <c:formatCode>General</c:formatCode>
                <c:ptCount val="48"/>
                <c:pt idx="21">
                  <c:v>0.194507</c:v>
                </c:pt>
                <c:pt idx="22">
                  <c:v>0.995493</c:v>
                </c:pt>
                <c:pt idx="23">
                  <c:v>1.02</c:v>
                </c:pt>
                <c:pt idx="24">
                  <c:v>1.04</c:v>
                </c:pt>
                <c:pt idx="25">
                  <c:v>1.047373</c:v>
                </c:pt>
                <c:pt idx="26">
                  <c:v>0.922627</c:v>
                </c:pt>
                <c:pt idx="27">
                  <c:v>1.05</c:v>
                </c:pt>
                <c:pt idx="28">
                  <c:v>0.984337</c:v>
                </c:pt>
                <c:pt idx="29">
                  <c:v>1.075663</c:v>
                </c:pt>
                <c:pt idx="30">
                  <c:v>0.95</c:v>
                </c:pt>
                <c:pt idx="31">
                  <c:v>0.97</c:v>
                </c:pt>
                <c:pt idx="32">
                  <c:v>0.93</c:v>
                </c:pt>
                <c:pt idx="33">
                  <c:v>0.89</c:v>
                </c:pt>
                <c:pt idx="34">
                  <c:v>0.69</c:v>
                </c:pt>
                <c:pt idx="35">
                  <c:v>0.85</c:v>
                </c:pt>
                <c:pt idx="36">
                  <c:v>0.870001</c:v>
                </c:pt>
                <c:pt idx="37">
                  <c:v>0.79</c:v>
                </c:pt>
                <c:pt idx="38">
                  <c:v>0.89</c:v>
                </c:pt>
                <c:pt idx="39">
                  <c:v>0.880001</c:v>
                </c:pt>
                <c:pt idx="40">
                  <c:v>0.76</c:v>
                </c:pt>
                <c:pt idx="41">
                  <c:v>0.92</c:v>
                </c:pt>
                <c:pt idx="42">
                  <c:v>0.96</c:v>
                </c:pt>
                <c:pt idx="43">
                  <c:v>0.820887</c:v>
                </c:pt>
                <c:pt idx="44">
                  <c:v>0.699116</c:v>
                </c:pt>
                <c:pt idx="45">
                  <c:v>0.99</c:v>
                </c:pt>
                <c:pt idx="46">
                  <c:v>0.66</c:v>
                </c:pt>
                <c:pt idx="47">
                  <c:v>0.64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'170131_CHUVdonneesCompteursEMS'!$BQ$2:$BQ$5</c:f>
              <c:strCache>
                <c:ptCount val="1"/>
                <c:pt idx="0">
                  <c:v>GND99BU2101CPQ010Q1 990021_073   COMPTEURS GAZ NATUREL   BU21 - SI.906978/32  AILE EST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'170131_CHUVdonneesCompteursEMS'!$BQ$8:$BQ$55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'170131_CHUVdonneesCompteursEMS'!$BL$2:$BL$5</c:f>
              <c:strCache>
                <c:ptCount val="1"/>
                <c:pt idx="0">
                  <c:v>GND99BH0003CPQ020Q1 990021_034   COMPTEURS GAZ NATUREL   BH NIV.03 - SI.2250031 / BH. 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'170131_CHUVdonneesCompteursEMS'!$BL$8:$BL$55</c:f>
              <c:numCache>
                <c:formatCode>General</c:formatCode>
                <c:ptCount val="48"/>
                <c:pt idx="21">
                  <c:v>3.753638</c:v>
                </c:pt>
                <c:pt idx="22">
                  <c:v>23.046362</c:v>
                </c:pt>
                <c:pt idx="23">
                  <c:v>23.118253</c:v>
                </c:pt>
                <c:pt idx="24">
                  <c:v>23.281748</c:v>
                </c:pt>
                <c:pt idx="25">
                  <c:v>25.94018</c:v>
                </c:pt>
                <c:pt idx="26">
                  <c:v>23.24455</c:v>
                </c:pt>
                <c:pt idx="27">
                  <c:v>24.015272</c:v>
                </c:pt>
                <c:pt idx="28">
                  <c:v>23.600361</c:v>
                </c:pt>
                <c:pt idx="29">
                  <c:v>20.699643</c:v>
                </c:pt>
                <c:pt idx="30">
                  <c:v>20.574637</c:v>
                </c:pt>
                <c:pt idx="31">
                  <c:v>21.36778</c:v>
                </c:pt>
                <c:pt idx="32">
                  <c:v>23.257585</c:v>
                </c:pt>
                <c:pt idx="33">
                  <c:v>24.090594</c:v>
                </c:pt>
                <c:pt idx="34">
                  <c:v>24.409406</c:v>
                </c:pt>
                <c:pt idx="35">
                  <c:v>25.699999</c:v>
                </c:pt>
                <c:pt idx="36">
                  <c:v>24.600001</c:v>
                </c:pt>
                <c:pt idx="37">
                  <c:v>25.299999</c:v>
                </c:pt>
                <c:pt idx="38">
                  <c:v>25.5</c:v>
                </c:pt>
                <c:pt idx="39">
                  <c:v>25.099999</c:v>
                </c:pt>
                <c:pt idx="40">
                  <c:v>23.299999</c:v>
                </c:pt>
                <c:pt idx="41">
                  <c:v>22.1</c:v>
                </c:pt>
                <c:pt idx="42">
                  <c:v>21.200001</c:v>
                </c:pt>
                <c:pt idx="43">
                  <c:v>21.509187</c:v>
                </c:pt>
                <c:pt idx="44">
                  <c:v>24.280128</c:v>
                </c:pt>
                <c:pt idx="45">
                  <c:v>24.510688</c:v>
                </c:pt>
                <c:pt idx="46">
                  <c:v>23.3</c:v>
                </c:pt>
                <c:pt idx="47">
                  <c:v>23.3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'170131_CHUVdonneesCompteursEMS'!$BM$2:$BM$5</c:f>
              <c:strCache>
                <c:ptCount val="1"/>
                <c:pt idx="0">
                  <c:v>GND99BT0001CPQ010Q1 990021_043   COMPTEURS GAZ NATUREL   BEAUMONT - SI12842563  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'170131_CHUVdonneesCompteursEMS'!$BM$8:$BM$55</c:f>
              <c:numCache>
                <c:formatCode>General</c:formatCode>
                <c:ptCount val="48"/>
                <c:pt idx="21">
                  <c:v>71.917731</c:v>
                </c:pt>
                <c:pt idx="22">
                  <c:v>297.08227</c:v>
                </c:pt>
                <c:pt idx="23">
                  <c:v>366.0</c:v>
                </c:pt>
                <c:pt idx="24">
                  <c:v>280.0</c:v>
                </c:pt>
                <c:pt idx="25">
                  <c:v>215.98</c:v>
                </c:pt>
                <c:pt idx="26">
                  <c:v>3.05</c:v>
                </c:pt>
                <c:pt idx="27">
                  <c:v>3.21</c:v>
                </c:pt>
                <c:pt idx="28">
                  <c:v>3.46</c:v>
                </c:pt>
                <c:pt idx="29">
                  <c:v>2.89</c:v>
                </c:pt>
                <c:pt idx="30">
                  <c:v>2.2</c:v>
                </c:pt>
                <c:pt idx="31">
                  <c:v>3.51</c:v>
                </c:pt>
                <c:pt idx="32">
                  <c:v>2.68</c:v>
                </c:pt>
                <c:pt idx="33">
                  <c:v>3.06</c:v>
                </c:pt>
                <c:pt idx="34">
                  <c:v>2.62</c:v>
                </c:pt>
                <c:pt idx="35">
                  <c:v>2.61</c:v>
                </c:pt>
                <c:pt idx="36">
                  <c:v>7.020001</c:v>
                </c:pt>
                <c:pt idx="37">
                  <c:v>6.8</c:v>
                </c:pt>
                <c:pt idx="38">
                  <c:v>7.88</c:v>
                </c:pt>
                <c:pt idx="39">
                  <c:v>3.88</c:v>
                </c:pt>
                <c:pt idx="40">
                  <c:v>3.22</c:v>
                </c:pt>
                <c:pt idx="41">
                  <c:v>3.04</c:v>
                </c:pt>
                <c:pt idx="42">
                  <c:v>3.09</c:v>
                </c:pt>
                <c:pt idx="43">
                  <c:v>3.280001</c:v>
                </c:pt>
                <c:pt idx="44">
                  <c:v>3.56</c:v>
                </c:pt>
                <c:pt idx="45">
                  <c:v>1.33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'170131_CHUVdonneesCompteursEMS'!$BN$2:$BN$5</c:f>
              <c:strCache>
                <c:ptCount val="1"/>
                <c:pt idx="0">
                  <c:v>GND99NES001CPQ010Q1 990021_053   COMPTEURS GAZ NATUREL   NESTLE - SI.4791058  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'170131_CHUVdonneesCompteursEMS'!$BN$8:$BN$55</c:f>
              <c:numCache>
                <c:formatCode>General</c:formatCode>
                <c:ptCount val="48"/>
                <c:pt idx="21">
                  <c:v>0.229177</c:v>
                </c:pt>
                <c:pt idx="22">
                  <c:v>1.330822</c:v>
                </c:pt>
                <c:pt idx="23">
                  <c:v>1.322816</c:v>
                </c:pt>
                <c:pt idx="24">
                  <c:v>1.207184</c:v>
                </c:pt>
                <c:pt idx="25">
                  <c:v>1.380001</c:v>
                </c:pt>
                <c:pt idx="26">
                  <c:v>1.327295</c:v>
                </c:pt>
                <c:pt idx="27">
                  <c:v>1.372705</c:v>
                </c:pt>
                <c:pt idx="28">
                  <c:v>1.35</c:v>
                </c:pt>
                <c:pt idx="29">
                  <c:v>1.365437</c:v>
                </c:pt>
                <c:pt idx="30">
                  <c:v>1.364563</c:v>
                </c:pt>
                <c:pt idx="31">
                  <c:v>1.312011</c:v>
                </c:pt>
                <c:pt idx="32">
                  <c:v>1.35799</c:v>
                </c:pt>
                <c:pt idx="33">
                  <c:v>1.300374</c:v>
                </c:pt>
                <c:pt idx="34">
                  <c:v>1.319624</c:v>
                </c:pt>
                <c:pt idx="35">
                  <c:v>1.32</c:v>
                </c:pt>
                <c:pt idx="36">
                  <c:v>1.248388</c:v>
                </c:pt>
                <c:pt idx="37">
                  <c:v>1.331611</c:v>
                </c:pt>
                <c:pt idx="38">
                  <c:v>1.32</c:v>
                </c:pt>
                <c:pt idx="39">
                  <c:v>1.37</c:v>
                </c:pt>
                <c:pt idx="40">
                  <c:v>1.3</c:v>
                </c:pt>
                <c:pt idx="41">
                  <c:v>1.323512</c:v>
                </c:pt>
                <c:pt idx="42">
                  <c:v>1.326488</c:v>
                </c:pt>
                <c:pt idx="43">
                  <c:v>1.242665</c:v>
                </c:pt>
                <c:pt idx="44">
                  <c:v>1.307339</c:v>
                </c:pt>
                <c:pt idx="45">
                  <c:v>1.29</c:v>
                </c:pt>
                <c:pt idx="46">
                  <c:v>1.29</c:v>
                </c:pt>
                <c:pt idx="47">
                  <c:v>1.26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'170131_CHUVdonneesCompteursEMS'!$BO$2:$BO$5</c:f>
              <c:strCache>
                <c:ptCount val="1"/>
                <c:pt idx="0">
                  <c:v>GND99NES001CPQ020Q1 990021_054   COMPTEURS GAZ NATUREL   NESTLE - SI.12842564  CUISINE DECKER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'170131_CHUVdonneesCompteursEMS'!$BO$8:$BO$55</c:f>
              <c:numCache>
                <c:formatCode>General</c:formatCode>
                <c:ptCount val="48"/>
                <c:pt idx="21">
                  <c:v>70.047291</c:v>
                </c:pt>
                <c:pt idx="22">
                  <c:v>397.35271</c:v>
                </c:pt>
                <c:pt idx="23">
                  <c:v>425.9</c:v>
                </c:pt>
                <c:pt idx="24">
                  <c:v>388.6</c:v>
                </c:pt>
                <c:pt idx="25">
                  <c:v>437.4</c:v>
                </c:pt>
                <c:pt idx="26">
                  <c:v>375.6</c:v>
                </c:pt>
                <c:pt idx="27">
                  <c:v>429.2</c:v>
                </c:pt>
                <c:pt idx="28">
                  <c:v>427.3</c:v>
                </c:pt>
                <c:pt idx="29">
                  <c:v>416.5</c:v>
                </c:pt>
                <c:pt idx="30">
                  <c:v>414.7</c:v>
                </c:pt>
                <c:pt idx="31">
                  <c:v>406.7</c:v>
                </c:pt>
                <c:pt idx="32">
                  <c:v>435.9</c:v>
                </c:pt>
                <c:pt idx="33">
                  <c:v>448.4</c:v>
                </c:pt>
                <c:pt idx="34">
                  <c:v>404.4</c:v>
                </c:pt>
                <c:pt idx="35">
                  <c:v>452.0</c:v>
                </c:pt>
                <c:pt idx="36">
                  <c:v>448.2</c:v>
                </c:pt>
                <c:pt idx="37">
                  <c:v>447.4</c:v>
                </c:pt>
                <c:pt idx="38">
                  <c:v>439.9</c:v>
                </c:pt>
                <c:pt idx="39">
                  <c:v>426.5</c:v>
                </c:pt>
                <c:pt idx="40">
                  <c:v>427.0</c:v>
                </c:pt>
                <c:pt idx="41">
                  <c:v>428.5</c:v>
                </c:pt>
                <c:pt idx="42">
                  <c:v>443.2</c:v>
                </c:pt>
                <c:pt idx="43">
                  <c:v>421.574952</c:v>
                </c:pt>
                <c:pt idx="44">
                  <c:v>491.225048</c:v>
                </c:pt>
                <c:pt idx="45">
                  <c:v>491.9</c:v>
                </c:pt>
                <c:pt idx="46">
                  <c:v>459.2</c:v>
                </c:pt>
                <c:pt idx="47">
                  <c:v>492.2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'170131_CHUVdonneesCompteursEMS'!$BP$2:$BP$5</c:f>
              <c:strCache>
                <c:ptCount val="1"/>
                <c:pt idx="0">
                  <c:v>GND99CI0001CPQ010Q1 990021_063   COMPTEURS GAZ NATUREL   CLINIQUE INF - ........./.... MAT.LABOS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'170131_CHUVdonneesCompteursEMS'!$BP$8:$BP$55</c:f>
              <c:numCache>
                <c:formatCode>General</c:formatCode>
                <c:ptCount val="48"/>
                <c:pt idx="21">
                  <c:v>0.194507</c:v>
                </c:pt>
                <c:pt idx="22">
                  <c:v>0.995493</c:v>
                </c:pt>
                <c:pt idx="23">
                  <c:v>1.02</c:v>
                </c:pt>
                <c:pt idx="24">
                  <c:v>1.04</c:v>
                </c:pt>
                <c:pt idx="25">
                  <c:v>1.047373</c:v>
                </c:pt>
                <c:pt idx="26">
                  <c:v>0.922627</c:v>
                </c:pt>
                <c:pt idx="27">
                  <c:v>1.05</c:v>
                </c:pt>
                <c:pt idx="28">
                  <c:v>0.984337</c:v>
                </c:pt>
                <c:pt idx="29">
                  <c:v>1.075663</c:v>
                </c:pt>
                <c:pt idx="30">
                  <c:v>0.95</c:v>
                </c:pt>
                <c:pt idx="31">
                  <c:v>0.97</c:v>
                </c:pt>
                <c:pt idx="32">
                  <c:v>0.93</c:v>
                </c:pt>
                <c:pt idx="33">
                  <c:v>0.89</c:v>
                </c:pt>
                <c:pt idx="34">
                  <c:v>0.69</c:v>
                </c:pt>
                <c:pt idx="35">
                  <c:v>0.85</c:v>
                </c:pt>
                <c:pt idx="36">
                  <c:v>0.870001</c:v>
                </c:pt>
                <c:pt idx="37">
                  <c:v>0.79</c:v>
                </c:pt>
                <c:pt idx="38">
                  <c:v>0.89</c:v>
                </c:pt>
                <c:pt idx="39">
                  <c:v>0.880001</c:v>
                </c:pt>
                <c:pt idx="40">
                  <c:v>0.76</c:v>
                </c:pt>
                <c:pt idx="41">
                  <c:v>0.92</c:v>
                </c:pt>
                <c:pt idx="42">
                  <c:v>0.96</c:v>
                </c:pt>
                <c:pt idx="43">
                  <c:v>0.820887</c:v>
                </c:pt>
                <c:pt idx="44">
                  <c:v>0.699116</c:v>
                </c:pt>
                <c:pt idx="45">
                  <c:v>0.99</c:v>
                </c:pt>
                <c:pt idx="46">
                  <c:v>0.66</c:v>
                </c:pt>
                <c:pt idx="47">
                  <c:v>0.64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'170131_CHUVdonneesCompteursEMS'!$BQ$2:$BQ$5</c:f>
              <c:strCache>
                <c:ptCount val="1"/>
                <c:pt idx="0">
                  <c:v>GND99BU2101CPQ010Q1 990021_073   COMPTEURS GAZ NATUREL   BU21 - SI.906978/32  AILE EST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'170131_CHUVdonneesCompteursEMS'!$BQ$8:$BQ$55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5436888"/>
        <c:axId val="-2085160264"/>
      </c:scatterChart>
      <c:valAx>
        <c:axId val="-2085436888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160264"/>
        <c:crosses val="autoZero"/>
        <c:crossBetween val="midCat"/>
        <c:majorUnit val="30.0"/>
      </c:valAx>
      <c:valAx>
        <c:axId val="-2085160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4368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'170131_CHUVdonneesCompteursEMS'!$BR$2:$BR$5</c:f>
              <c:strCache>
                <c:ptCount val="1"/>
                <c:pt idx="0">
                  <c:v>GND99IPA001CPQ010Q1 990021_092   COMPTEURS GAZ NATUREL  IPA - SI.20248865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'170131_CHUVdonneesCompteursEMS'!$BR$8:$BR$55</c:f>
              <c:numCache>
                <c:formatCode>General</c:formatCode>
                <c:ptCount val="48"/>
                <c:pt idx="21">
                  <c:v>0.2</c:v>
                </c:pt>
                <c:pt idx="22">
                  <c:v>0.6</c:v>
                </c:pt>
                <c:pt idx="23">
                  <c:v>0.6</c:v>
                </c:pt>
                <c:pt idx="24">
                  <c:v>1.7</c:v>
                </c:pt>
                <c:pt idx="25">
                  <c:v>1.6</c:v>
                </c:pt>
                <c:pt idx="26">
                  <c:v>0.6</c:v>
                </c:pt>
                <c:pt idx="27">
                  <c:v>1.0</c:v>
                </c:pt>
                <c:pt idx="28">
                  <c:v>2.0</c:v>
                </c:pt>
                <c:pt idx="29">
                  <c:v>1.6</c:v>
                </c:pt>
                <c:pt idx="30">
                  <c:v>1.6</c:v>
                </c:pt>
                <c:pt idx="31">
                  <c:v>1.8</c:v>
                </c:pt>
                <c:pt idx="32">
                  <c:v>0.5</c:v>
                </c:pt>
                <c:pt idx="33">
                  <c:v>0.2</c:v>
                </c:pt>
                <c:pt idx="34">
                  <c:v>0.3</c:v>
                </c:pt>
                <c:pt idx="35">
                  <c:v>0.7</c:v>
                </c:pt>
                <c:pt idx="36">
                  <c:v>0.200001</c:v>
                </c:pt>
                <c:pt idx="37">
                  <c:v>0.1</c:v>
                </c:pt>
                <c:pt idx="38">
                  <c:v>0.6</c:v>
                </c:pt>
                <c:pt idx="39">
                  <c:v>1.1</c:v>
                </c:pt>
                <c:pt idx="40">
                  <c:v>1.1</c:v>
                </c:pt>
                <c:pt idx="41">
                  <c:v>1.1</c:v>
                </c:pt>
                <c:pt idx="42">
                  <c:v>0.6</c:v>
                </c:pt>
                <c:pt idx="43">
                  <c:v>0.300001</c:v>
                </c:pt>
                <c:pt idx="44">
                  <c:v>0.5</c:v>
                </c:pt>
                <c:pt idx="45">
                  <c:v>0.2</c:v>
                </c:pt>
                <c:pt idx="46">
                  <c:v>0.7</c:v>
                </c:pt>
                <c:pt idx="47">
                  <c:v>0.8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'170131_CHUVdonneesCompteursEMS'!$BS$2:$BS$5</c:f>
              <c:strCache>
                <c:ptCount val="1"/>
                <c:pt idx="0">
                  <c:v>GLD99IPA001CPQ010Q1 990021_093   COMPTEURS GAZ LABOS   IPA - N250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'170131_CHUVdonneesCompteursEMS'!$BS$8:$BS$55</c:f>
              <c:numCache>
                <c:formatCode>General</c:formatCode>
                <c:ptCount val="48"/>
                <c:pt idx="21">
                  <c:v>0.999999</c:v>
                </c:pt>
                <c:pt idx="22">
                  <c:v>8.0</c:v>
                </c:pt>
                <c:pt idx="23">
                  <c:v>7.0</c:v>
                </c:pt>
                <c:pt idx="24">
                  <c:v>9.0</c:v>
                </c:pt>
                <c:pt idx="25">
                  <c:v>7.0</c:v>
                </c:pt>
                <c:pt idx="26">
                  <c:v>10.0</c:v>
                </c:pt>
                <c:pt idx="27">
                  <c:v>7.0</c:v>
                </c:pt>
                <c:pt idx="28">
                  <c:v>7.0</c:v>
                </c:pt>
                <c:pt idx="29">
                  <c:v>7.0</c:v>
                </c:pt>
                <c:pt idx="30">
                  <c:v>8.0</c:v>
                </c:pt>
                <c:pt idx="31">
                  <c:v>7.0</c:v>
                </c:pt>
                <c:pt idx="32">
                  <c:v>10.0</c:v>
                </c:pt>
                <c:pt idx="33">
                  <c:v>8.0</c:v>
                </c:pt>
                <c:pt idx="34">
                  <c:v>7.0</c:v>
                </c:pt>
                <c:pt idx="35">
                  <c:v>9.0</c:v>
                </c:pt>
                <c:pt idx="36">
                  <c:v>8.0</c:v>
                </c:pt>
                <c:pt idx="37">
                  <c:v>8.0</c:v>
                </c:pt>
                <c:pt idx="38">
                  <c:v>8.0</c:v>
                </c:pt>
                <c:pt idx="39">
                  <c:v>6.0</c:v>
                </c:pt>
                <c:pt idx="40">
                  <c:v>9.0</c:v>
                </c:pt>
                <c:pt idx="41">
                  <c:v>8.0</c:v>
                </c:pt>
                <c:pt idx="42">
                  <c:v>7.0</c:v>
                </c:pt>
                <c:pt idx="43">
                  <c:v>9.129160000000001</c:v>
                </c:pt>
                <c:pt idx="44">
                  <c:v>7.87084</c:v>
                </c:pt>
                <c:pt idx="45">
                  <c:v>4.0</c:v>
                </c:pt>
                <c:pt idx="46">
                  <c:v>9.0</c:v>
                </c:pt>
                <c:pt idx="47">
                  <c:v>10.0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'170131_CHUVdonneesCompteursEMS'!$BT$2:$BT$5</c:f>
              <c:strCache>
                <c:ptCount val="1"/>
                <c:pt idx="0">
                  <c:v>GLD99IPA001CPQ020Q1 990021_094   COMPTEURS GAZ LABOS   IPA - CO2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'170131_CHUVdonneesCompteursEMS'!$BT$8:$BT$55</c:f>
              <c:numCache>
                <c:formatCode>General</c:formatCode>
                <c:ptCount val="48"/>
                <c:pt idx="21">
                  <c:v>5.869293</c:v>
                </c:pt>
                <c:pt idx="22">
                  <c:v>23.130711</c:v>
                </c:pt>
                <c:pt idx="23">
                  <c:v>18.0</c:v>
                </c:pt>
                <c:pt idx="24">
                  <c:v>15.0</c:v>
                </c:pt>
                <c:pt idx="25">
                  <c:v>19.0</c:v>
                </c:pt>
                <c:pt idx="26">
                  <c:v>20.0</c:v>
                </c:pt>
                <c:pt idx="27">
                  <c:v>32.791323</c:v>
                </c:pt>
                <c:pt idx="28">
                  <c:v>85.423805</c:v>
                </c:pt>
                <c:pt idx="29">
                  <c:v>31.784873</c:v>
                </c:pt>
                <c:pt idx="30">
                  <c:v>29.0</c:v>
                </c:pt>
                <c:pt idx="31">
                  <c:v>29.0</c:v>
                </c:pt>
                <c:pt idx="32">
                  <c:v>29.0</c:v>
                </c:pt>
                <c:pt idx="33">
                  <c:v>28.0</c:v>
                </c:pt>
                <c:pt idx="34">
                  <c:v>30.0</c:v>
                </c:pt>
                <c:pt idx="35">
                  <c:v>31.0</c:v>
                </c:pt>
                <c:pt idx="36">
                  <c:v>32.000001</c:v>
                </c:pt>
                <c:pt idx="37">
                  <c:v>38.0</c:v>
                </c:pt>
                <c:pt idx="38">
                  <c:v>37.0</c:v>
                </c:pt>
                <c:pt idx="39">
                  <c:v>38.0</c:v>
                </c:pt>
                <c:pt idx="40">
                  <c:v>60.491024</c:v>
                </c:pt>
                <c:pt idx="41">
                  <c:v>35.508977</c:v>
                </c:pt>
                <c:pt idx="42">
                  <c:v>36.0</c:v>
                </c:pt>
                <c:pt idx="43">
                  <c:v>35.21172</c:v>
                </c:pt>
                <c:pt idx="44">
                  <c:v>36.788276</c:v>
                </c:pt>
                <c:pt idx="45">
                  <c:v>36.0</c:v>
                </c:pt>
                <c:pt idx="46">
                  <c:v>37.0</c:v>
                </c:pt>
                <c:pt idx="47">
                  <c:v>37.0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'170131_CHUVdonneesCompteursEMS'!$BU$2:$BU$5</c:f>
              <c:strCache>
                <c:ptCount val="1"/>
                <c:pt idx="0">
                  <c:v>CHP99BH0003CPQ010Q1 990031_011   COMPTEURS ENERGIE   BH NIV.03         COMPTEUR BAT.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'170131_CHUVdonneesCompteursEMS'!$BU$8:$BU$55</c:f>
              <c:numCache>
                <c:formatCode>General</c:formatCode>
                <c:ptCount val="48"/>
                <c:pt idx="21">
                  <c:v>438.340187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'170131_CHUVdonneesCompteursEMS'!$BV$2:$BV$5</c:f>
              <c:strCache>
                <c:ptCount val="1"/>
                <c:pt idx="0">
                  <c:v>CHP99BH0003CPQ020Q1 990031_012   COMPTEURS ENERGIE   BH NIV.03 - 3.650.982/96  IMU CHAUFFAGE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'170131_CHUVdonneesCompteursEMS'!$BV$8:$BV$55</c:f>
              <c:numCache>
                <c:formatCode>General</c:formatCode>
                <c:ptCount val="48"/>
                <c:pt idx="21">
                  <c:v>6.738137</c:v>
                </c:pt>
                <c:pt idx="22">
                  <c:v>60.760955</c:v>
                </c:pt>
                <c:pt idx="23">
                  <c:v>70.788703</c:v>
                </c:pt>
                <c:pt idx="24">
                  <c:v>70.294124</c:v>
                </c:pt>
                <c:pt idx="25">
                  <c:v>39.066749</c:v>
                </c:pt>
                <c:pt idx="26">
                  <c:v>23.769305</c:v>
                </c:pt>
                <c:pt idx="27">
                  <c:v>12.231115</c:v>
                </c:pt>
                <c:pt idx="28">
                  <c:v>4.710684</c:v>
                </c:pt>
                <c:pt idx="29">
                  <c:v>3.346368</c:v>
                </c:pt>
                <c:pt idx="30">
                  <c:v>4.040801</c:v>
                </c:pt>
                <c:pt idx="31">
                  <c:v>10.625931</c:v>
                </c:pt>
                <c:pt idx="32">
                  <c:v>25.311452</c:v>
                </c:pt>
                <c:pt idx="33">
                  <c:v>34.816915</c:v>
                </c:pt>
                <c:pt idx="34">
                  <c:v>47.610832</c:v>
                </c:pt>
                <c:pt idx="35">
                  <c:v>56.12591</c:v>
                </c:pt>
                <c:pt idx="36">
                  <c:v>51.168421</c:v>
                </c:pt>
                <c:pt idx="37">
                  <c:v>47.544679</c:v>
                </c:pt>
                <c:pt idx="38">
                  <c:v>28.152818</c:v>
                </c:pt>
                <c:pt idx="39">
                  <c:v>19.120524</c:v>
                </c:pt>
                <c:pt idx="40">
                  <c:v>10.866075</c:v>
                </c:pt>
                <c:pt idx="41">
                  <c:v>7.752772</c:v>
                </c:pt>
                <c:pt idx="42">
                  <c:v>6.90719</c:v>
                </c:pt>
                <c:pt idx="43">
                  <c:v>8.737031</c:v>
                </c:pt>
                <c:pt idx="44">
                  <c:v>29.662561</c:v>
                </c:pt>
                <c:pt idx="45">
                  <c:v>48.301266</c:v>
                </c:pt>
                <c:pt idx="46">
                  <c:v>73.106369</c:v>
                </c:pt>
                <c:pt idx="47">
                  <c:v>95.58132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'170131_CHUVdonneesCompteursEMS'!$BW$2:$BW$5</c:f>
              <c:strCache>
                <c:ptCount val="1"/>
                <c:pt idx="0">
                  <c:v>CHP99BH0003CPQ030Q1 990031_013   COMPTEURS ENERGIE   BH NIV.03 - 3.586.831 DG CBH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'170131_CHUVdonneesCompteursEMS'!$BW$8:$BW$55</c:f>
              <c:numCache>
                <c:formatCode>General</c:formatCode>
                <c:ptCount val="48"/>
                <c:pt idx="21">
                  <c:v>16.641161</c:v>
                </c:pt>
                <c:pt idx="22">
                  <c:v>97.791001</c:v>
                </c:pt>
                <c:pt idx="23">
                  <c:v>98.899686</c:v>
                </c:pt>
                <c:pt idx="24">
                  <c:v>87.63417800000001</c:v>
                </c:pt>
                <c:pt idx="25">
                  <c:v>92.451434</c:v>
                </c:pt>
                <c:pt idx="26">
                  <c:v>87.16257</c:v>
                </c:pt>
                <c:pt idx="27">
                  <c:v>91.81354899999999</c:v>
                </c:pt>
                <c:pt idx="28">
                  <c:v>93.564933</c:v>
                </c:pt>
                <c:pt idx="29">
                  <c:v>95.719331</c:v>
                </c:pt>
                <c:pt idx="30">
                  <c:v>94.033046</c:v>
                </c:pt>
                <c:pt idx="31">
                  <c:v>97.36513600000001</c:v>
                </c:pt>
                <c:pt idx="32">
                  <c:v>106.129137</c:v>
                </c:pt>
                <c:pt idx="33">
                  <c:v>101.147071</c:v>
                </c:pt>
                <c:pt idx="34">
                  <c:v>102.75978</c:v>
                </c:pt>
                <c:pt idx="35">
                  <c:v>103.519084</c:v>
                </c:pt>
                <c:pt idx="36">
                  <c:v>98.593081</c:v>
                </c:pt>
                <c:pt idx="37">
                  <c:v>97.982544</c:v>
                </c:pt>
                <c:pt idx="38">
                  <c:v>95.367396</c:v>
                </c:pt>
                <c:pt idx="39">
                  <c:v>95.515625</c:v>
                </c:pt>
                <c:pt idx="40">
                  <c:v>96.05576000000001</c:v>
                </c:pt>
                <c:pt idx="41">
                  <c:v>100.655719</c:v>
                </c:pt>
                <c:pt idx="42">
                  <c:v>100.850347</c:v>
                </c:pt>
                <c:pt idx="43">
                  <c:v>97.460986</c:v>
                </c:pt>
                <c:pt idx="44">
                  <c:v>101.696346</c:v>
                </c:pt>
                <c:pt idx="45">
                  <c:v>103.980852</c:v>
                </c:pt>
                <c:pt idx="46">
                  <c:v>106.26186</c:v>
                </c:pt>
                <c:pt idx="47">
                  <c:v>93.178387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79841784"/>
        <c:axId val="-2079868024"/>
      </c:scatterChart>
      <c:valAx>
        <c:axId val="-207984178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868024"/>
        <c:crosses val="autoZero"/>
        <c:crossBetween val="midCat"/>
        <c:majorUnit val="30.0"/>
      </c:valAx>
      <c:valAx>
        <c:axId val="-2079868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8417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'170131_CHUVdonneesCompteursEMS'!$BX$2:$BX$5</c:f>
              <c:strCache>
                <c:ptCount val="1"/>
                <c:pt idx="0">
                  <c:v>CHP99IPA002CPQ010Q1 990031_032   COMPTEURS ENERGIE   IPA - 3.510.086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'170131_CHUVdonneesCompteursEMS'!$BX$8:$BX$55</c:f>
              <c:numCache>
                <c:formatCode>General</c:formatCode>
                <c:ptCount val="48"/>
                <c:pt idx="21">
                  <c:v>3.656648</c:v>
                </c:pt>
                <c:pt idx="22">
                  <c:v>27.887274</c:v>
                </c:pt>
                <c:pt idx="23">
                  <c:v>30.554741</c:v>
                </c:pt>
                <c:pt idx="24">
                  <c:v>29.70955</c:v>
                </c:pt>
                <c:pt idx="25">
                  <c:v>21.703627</c:v>
                </c:pt>
                <c:pt idx="26">
                  <c:v>13.858811</c:v>
                </c:pt>
                <c:pt idx="27">
                  <c:v>9.381884</c:v>
                </c:pt>
                <c:pt idx="28">
                  <c:v>3.221081</c:v>
                </c:pt>
                <c:pt idx="29">
                  <c:v>1.895102</c:v>
                </c:pt>
                <c:pt idx="30">
                  <c:v>2.822804</c:v>
                </c:pt>
                <c:pt idx="31">
                  <c:v>8.626683</c:v>
                </c:pt>
                <c:pt idx="32">
                  <c:v>16.434155</c:v>
                </c:pt>
                <c:pt idx="33">
                  <c:v>3.559642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'170131_CHUVdonneesCompteursEMS'!$BY$2:$BY$5</c:f>
              <c:strCache>
                <c:ptCount val="1"/>
                <c:pt idx="0">
                  <c:v>CHP99EC0001CPQ010Q1 990031_042   COMPTEURS ENERGIE   CHANTEPIERRE - 3.241.666  ALIM. P2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'170131_CHUVdonneesCompteursEMS'!$BY$8:$BY$55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'170131_CHUVdonneesCompteursEMS'!$BZ$2:$BZ$5</c:f>
              <c:strCache>
                <c:ptCount val="1"/>
                <c:pt idx="0">
                  <c:v>CHP99EC0001CPQ020Q1 990031_043   COMPTEURS ENERGIE   CHANTEPIERRE - 2.665.697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'170131_CHUVdonneesCompteursEMS'!$BZ$8:$BZ$55</c:f>
              <c:numCache>
                <c:formatCode>General</c:formatCode>
                <c:ptCount val="48"/>
                <c:pt idx="21">
                  <c:v>23.142881</c:v>
                </c:pt>
                <c:pt idx="22">
                  <c:v>181.337094</c:v>
                </c:pt>
                <c:pt idx="23">
                  <c:v>208.535682</c:v>
                </c:pt>
                <c:pt idx="24">
                  <c:v>201.173856</c:v>
                </c:pt>
                <c:pt idx="25">
                  <c:v>150.887363</c:v>
                </c:pt>
                <c:pt idx="26">
                  <c:v>102.323124</c:v>
                </c:pt>
                <c:pt idx="27">
                  <c:v>55.3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'170131_CHUVdonneesCompteursEMS'!$CA$2:$CA$5</c:f>
              <c:strCache>
                <c:ptCount val="1"/>
                <c:pt idx="0">
                  <c:v>CHP99NES001CPQ010Q1 990031_052   COMPTEURS ENERGIE   NESTLE - 3.510.073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'170131_CHUVdonneesCompteursEMS'!$CA$8:$CA$55</c:f>
              <c:numCache>
                <c:formatCode>General</c:formatCode>
                <c:ptCount val="48"/>
                <c:pt idx="21">
                  <c:v>20.469258</c:v>
                </c:pt>
                <c:pt idx="22">
                  <c:v>151.943844</c:v>
                </c:pt>
                <c:pt idx="23">
                  <c:v>178.002774</c:v>
                </c:pt>
                <c:pt idx="24">
                  <c:v>172.373448</c:v>
                </c:pt>
                <c:pt idx="25">
                  <c:v>126.861489</c:v>
                </c:pt>
                <c:pt idx="26">
                  <c:v>79.582342</c:v>
                </c:pt>
                <c:pt idx="27">
                  <c:v>49.530495</c:v>
                </c:pt>
                <c:pt idx="28">
                  <c:v>18.232884</c:v>
                </c:pt>
                <c:pt idx="29">
                  <c:v>15.953584</c:v>
                </c:pt>
                <c:pt idx="30">
                  <c:v>18.438063</c:v>
                </c:pt>
                <c:pt idx="31">
                  <c:v>44.904169</c:v>
                </c:pt>
                <c:pt idx="32">
                  <c:v>87.502202</c:v>
                </c:pt>
                <c:pt idx="33">
                  <c:v>104.279346</c:v>
                </c:pt>
                <c:pt idx="34">
                  <c:v>134.163463</c:v>
                </c:pt>
                <c:pt idx="35">
                  <c:v>152.278732</c:v>
                </c:pt>
                <c:pt idx="36">
                  <c:v>141.16114</c:v>
                </c:pt>
                <c:pt idx="37">
                  <c:v>132.415693</c:v>
                </c:pt>
                <c:pt idx="38">
                  <c:v>91.080255</c:v>
                </c:pt>
                <c:pt idx="39">
                  <c:v>60.315918</c:v>
                </c:pt>
                <c:pt idx="40">
                  <c:v>24.0508</c:v>
                </c:pt>
                <c:pt idx="41">
                  <c:v>19.038843</c:v>
                </c:pt>
                <c:pt idx="42">
                  <c:v>19.047749</c:v>
                </c:pt>
                <c:pt idx="43">
                  <c:v>22.460019</c:v>
                </c:pt>
                <c:pt idx="44">
                  <c:v>64.328045</c:v>
                </c:pt>
                <c:pt idx="45">
                  <c:v>90.17895</c:v>
                </c:pt>
                <c:pt idx="46">
                  <c:v>148.313943</c:v>
                </c:pt>
                <c:pt idx="47">
                  <c:v>190.522553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'170131_CHUVdonneesCompteursEMS'!$CB$2:$CB$5</c:f>
              <c:strCache>
                <c:ptCount val="1"/>
                <c:pt idx="0">
                  <c:v>CHP99NES001CPQ020Q1 990031_062   COMPTEURS ENERGIE   NESTLE - 2.641.856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'170131_CHUVdonneesCompteursEMS'!$CB$8:$CB$55</c:f>
              <c:numCache>
                <c:formatCode>General</c:formatCode>
                <c:ptCount val="48"/>
                <c:pt idx="21">
                  <c:v>39.884918</c:v>
                </c:pt>
                <c:pt idx="22">
                  <c:v>287.987224</c:v>
                </c:pt>
                <c:pt idx="23">
                  <c:v>314.422056</c:v>
                </c:pt>
                <c:pt idx="24">
                  <c:v>299.267069</c:v>
                </c:pt>
                <c:pt idx="25">
                  <c:v>223.611704</c:v>
                </c:pt>
                <c:pt idx="26">
                  <c:v>163.70463</c:v>
                </c:pt>
                <c:pt idx="27">
                  <c:v>117.289597</c:v>
                </c:pt>
                <c:pt idx="28">
                  <c:v>54.462789</c:v>
                </c:pt>
                <c:pt idx="29">
                  <c:v>42.63911</c:v>
                </c:pt>
                <c:pt idx="30">
                  <c:v>55.413049</c:v>
                </c:pt>
                <c:pt idx="31">
                  <c:v>109.617149</c:v>
                </c:pt>
                <c:pt idx="32">
                  <c:v>186.432489</c:v>
                </c:pt>
                <c:pt idx="33">
                  <c:v>215.557886</c:v>
                </c:pt>
                <c:pt idx="34">
                  <c:v>0.0</c:v>
                </c:pt>
                <c:pt idx="35">
                  <c:v>290.199679</c:v>
                </c:pt>
                <c:pt idx="36">
                  <c:v>267.525801</c:v>
                </c:pt>
                <c:pt idx="37">
                  <c:v>244.865358</c:v>
                </c:pt>
                <c:pt idx="38">
                  <c:v>165.421921</c:v>
                </c:pt>
                <c:pt idx="39">
                  <c:v>115.357927</c:v>
                </c:pt>
                <c:pt idx="40">
                  <c:v>69.901509</c:v>
                </c:pt>
                <c:pt idx="41">
                  <c:v>44.108512</c:v>
                </c:pt>
                <c:pt idx="42">
                  <c:v>42.198009</c:v>
                </c:pt>
                <c:pt idx="43">
                  <c:v>60.769019</c:v>
                </c:pt>
                <c:pt idx="44">
                  <c:v>180.024777</c:v>
                </c:pt>
                <c:pt idx="45">
                  <c:v>238.303474</c:v>
                </c:pt>
                <c:pt idx="46">
                  <c:v>319.404058</c:v>
                </c:pt>
                <c:pt idx="47">
                  <c:v>372.757452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'170131_CHUVdonneesCompteursEMS'!$CC$2:$CC$5</c:f>
              <c:strCache>
                <c:ptCount val="1"/>
                <c:pt idx="0">
                  <c:v>CHD99P30001CPQ010Q1 990031_072   COMPTEURS ENERGIE   PAVILLON 3 - 3.144.285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'170131_CHUVdonneesCompteursEMS'!$CC$8:$CC$55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669.0872450000001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0019016"/>
        <c:axId val="-2085207784"/>
      </c:scatterChart>
      <c:valAx>
        <c:axId val="-208001901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207784"/>
        <c:crosses val="autoZero"/>
        <c:crossBetween val="midCat"/>
        <c:majorUnit val="30.0"/>
      </c:valAx>
      <c:valAx>
        <c:axId val="-2085207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00190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'170131_CHUVdonneesCompteursEMS'!$CD$2:$CD$5</c:f>
              <c:strCache>
                <c:ptCount val="1"/>
                <c:pt idx="0">
                  <c:v>CHD99P40001CPQ010Q1 990031_082   COMPTEURS ENERGIE   PAVILLON 4 - 3.683.669  GENERAL Pavillon 4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'170131_CHUVdonneesCompteursEMS'!$CD$8:$CD$55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398.0</c:v>
                </c:pt>
                <c:pt idx="28">
                  <c:v>13.0</c:v>
                </c:pt>
                <c:pt idx="29">
                  <c:v>3.0</c:v>
                </c:pt>
                <c:pt idx="30">
                  <c:v>4.0</c:v>
                </c:pt>
                <c:pt idx="31">
                  <c:v>73.0</c:v>
                </c:pt>
                <c:pt idx="32">
                  <c:v>128.0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351.790532</c:v>
                </c:pt>
                <c:pt idx="41">
                  <c:v>83.0</c:v>
                </c:pt>
                <c:pt idx="42">
                  <c:v>89.0</c:v>
                </c:pt>
                <c:pt idx="43">
                  <c:v>64.399156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'170131_CHUVdonneesCompteursEMS'!$CE$2:$CE$5</c:f>
              <c:strCache>
                <c:ptCount val="1"/>
                <c:pt idx="0">
                  <c:v>CHP99BT0002CPQ010Q1 990031_092   COMPTEURS ENERGIE   BEAUMONT - 3.510.081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'170131_CHUVdonneesCompteursEMS'!$CE$8:$CE$55</c:f>
              <c:numCache>
                <c:formatCode>General</c:formatCode>
                <c:ptCount val="48"/>
                <c:pt idx="21">
                  <c:v>23.656858</c:v>
                </c:pt>
                <c:pt idx="22">
                  <c:v>235.884745</c:v>
                </c:pt>
                <c:pt idx="23">
                  <c:v>253.42757</c:v>
                </c:pt>
                <c:pt idx="24">
                  <c:v>270.765645</c:v>
                </c:pt>
                <c:pt idx="25">
                  <c:v>192.37215</c:v>
                </c:pt>
                <c:pt idx="26">
                  <c:v>137.365709</c:v>
                </c:pt>
                <c:pt idx="27">
                  <c:v>90.385318</c:v>
                </c:pt>
                <c:pt idx="28">
                  <c:v>52.609501</c:v>
                </c:pt>
                <c:pt idx="29">
                  <c:v>42.962164</c:v>
                </c:pt>
                <c:pt idx="30">
                  <c:v>34.814658</c:v>
                </c:pt>
                <c:pt idx="31">
                  <c:v>100.122746</c:v>
                </c:pt>
                <c:pt idx="32">
                  <c:v>146.755018</c:v>
                </c:pt>
                <c:pt idx="33">
                  <c:v>184.598808</c:v>
                </c:pt>
                <c:pt idx="34">
                  <c:v>0.0</c:v>
                </c:pt>
                <c:pt idx="35">
                  <c:v>249.702661</c:v>
                </c:pt>
                <c:pt idx="36">
                  <c:v>218.067932</c:v>
                </c:pt>
                <c:pt idx="37">
                  <c:v>226.451314</c:v>
                </c:pt>
                <c:pt idx="38">
                  <c:v>147.52943</c:v>
                </c:pt>
                <c:pt idx="39">
                  <c:v>111.290983</c:v>
                </c:pt>
                <c:pt idx="40">
                  <c:v>66.452212</c:v>
                </c:pt>
                <c:pt idx="41">
                  <c:v>33.500489</c:v>
                </c:pt>
                <c:pt idx="42">
                  <c:v>48.076985</c:v>
                </c:pt>
                <c:pt idx="43">
                  <c:v>52.338405</c:v>
                </c:pt>
                <c:pt idx="44">
                  <c:v>152.514257</c:v>
                </c:pt>
                <c:pt idx="45">
                  <c:v>176.271483</c:v>
                </c:pt>
                <c:pt idx="46">
                  <c:v>297.047</c:v>
                </c:pt>
                <c:pt idx="47">
                  <c:v>325.672002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'170131_CHUVdonneesCompteursEMS'!$CF$2:$CF$5</c:f>
              <c:strCache>
                <c:ptCount val="1"/>
                <c:pt idx="0">
                  <c:v>CHP99MP1801CPQ010Q1 990031_102   COMPTEURS ENERGIE   MP18 - 3.306.362  GENERAL Mont Paisible 18 MWh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'170131_CHUVdonneesCompteursEMS'!$CF$8:$CF$55</c:f>
              <c:numCache>
                <c:formatCode>General</c:formatCode>
                <c:ptCount val="48"/>
                <c:pt idx="11">
                  <c:v>10.300967</c:v>
                </c:pt>
                <c:pt idx="12">
                  <c:v>23.457024</c:v>
                </c:pt>
                <c:pt idx="13">
                  <c:v>16.356381</c:v>
                </c:pt>
                <c:pt idx="14">
                  <c:v>7.98426</c:v>
                </c:pt>
                <c:pt idx="15">
                  <c:v>6.259538</c:v>
                </c:pt>
                <c:pt idx="16">
                  <c:v>2.093091</c:v>
                </c:pt>
                <c:pt idx="17">
                  <c:v>3.281567</c:v>
                </c:pt>
                <c:pt idx="18">
                  <c:v>3.281567</c:v>
                </c:pt>
                <c:pt idx="19">
                  <c:v>3.17571</c:v>
                </c:pt>
                <c:pt idx="20">
                  <c:v>3.285977</c:v>
                </c:pt>
                <c:pt idx="21">
                  <c:v>8.730315</c:v>
                </c:pt>
                <c:pt idx="22">
                  <c:v>23.721835</c:v>
                </c:pt>
                <c:pt idx="23">
                  <c:v>27.12844</c:v>
                </c:pt>
                <c:pt idx="24">
                  <c:v>27.916337</c:v>
                </c:pt>
                <c:pt idx="25">
                  <c:v>15.507917</c:v>
                </c:pt>
                <c:pt idx="26">
                  <c:v>7.937105</c:v>
                </c:pt>
                <c:pt idx="27">
                  <c:v>3.614</c:v>
                </c:pt>
                <c:pt idx="28">
                  <c:v>0.7</c:v>
                </c:pt>
                <c:pt idx="29">
                  <c:v>0.236</c:v>
                </c:pt>
                <c:pt idx="30">
                  <c:v>0.592</c:v>
                </c:pt>
                <c:pt idx="31">
                  <c:v>3.227</c:v>
                </c:pt>
                <c:pt idx="32">
                  <c:v>10.371</c:v>
                </c:pt>
                <c:pt idx="33">
                  <c:v>15.633896</c:v>
                </c:pt>
                <c:pt idx="34">
                  <c:v>22.471575</c:v>
                </c:pt>
                <c:pt idx="35">
                  <c:v>24.485532</c:v>
                </c:pt>
                <c:pt idx="36">
                  <c:v>23.460536</c:v>
                </c:pt>
                <c:pt idx="37">
                  <c:v>20.513282</c:v>
                </c:pt>
                <c:pt idx="38">
                  <c:v>16.341034</c:v>
                </c:pt>
                <c:pt idx="39">
                  <c:v>7.990585</c:v>
                </c:pt>
                <c:pt idx="40">
                  <c:v>2.799472</c:v>
                </c:pt>
                <c:pt idx="41">
                  <c:v>1.326829</c:v>
                </c:pt>
                <c:pt idx="42">
                  <c:v>1.340237</c:v>
                </c:pt>
                <c:pt idx="43">
                  <c:v>2.044307</c:v>
                </c:pt>
                <c:pt idx="44">
                  <c:v>13.102364</c:v>
                </c:pt>
                <c:pt idx="45">
                  <c:v>23.161382</c:v>
                </c:pt>
                <c:pt idx="46">
                  <c:v>31.14184</c:v>
                </c:pt>
                <c:pt idx="47">
                  <c:v>40.505131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'170131_CHUVdonneesCompteursEMS'!$CG$2:$CG$5</c:f>
              <c:strCache>
                <c:ptCount val="1"/>
                <c:pt idx="0">
                  <c:v>CHP99AL0001CPQ010Q1 990031_112   AL COMPTEURS ENERGIE   ALLIERES - 3.510.069  GENERAL 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'170131_CHUVdonneesCompteursEMS'!$CG$8:$CG$55</c:f>
              <c:numCache>
                <c:formatCode>General</c:formatCode>
                <c:ptCount val="48"/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'170131_CHUVdonneesCompteursEMS'!$CH$2:$CH$5</c:f>
              <c:strCache>
                <c:ptCount val="1"/>
                <c:pt idx="0">
                  <c:v>CHP99CI0001CPQ010Q1 990031_132   COMPTEURS ENERGIE   CLINIQUE INF -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'170131_CHUVdonneesCompteursEMS'!$CH$8:$CH$55</c:f>
              <c:numCache>
                <c:formatCode>General</c:formatCode>
                <c:ptCount val="48"/>
                <c:pt idx="21">
                  <c:v>13.273795</c:v>
                </c:pt>
                <c:pt idx="22">
                  <c:v>95.570554</c:v>
                </c:pt>
                <c:pt idx="23">
                  <c:v>109.387796</c:v>
                </c:pt>
                <c:pt idx="24">
                  <c:v>108.371922</c:v>
                </c:pt>
                <c:pt idx="25">
                  <c:v>75.09593700000001</c:v>
                </c:pt>
                <c:pt idx="26">
                  <c:v>45.140484</c:v>
                </c:pt>
                <c:pt idx="27">
                  <c:v>24.12754</c:v>
                </c:pt>
                <c:pt idx="28">
                  <c:v>4.731977</c:v>
                </c:pt>
                <c:pt idx="29">
                  <c:v>2.5</c:v>
                </c:pt>
                <c:pt idx="30">
                  <c:v>7.8</c:v>
                </c:pt>
                <c:pt idx="31">
                  <c:v>25.800002</c:v>
                </c:pt>
                <c:pt idx="32">
                  <c:v>57.219353</c:v>
                </c:pt>
                <c:pt idx="33">
                  <c:v>75.656701</c:v>
                </c:pt>
                <c:pt idx="34">
                  <c:v>95.43977599999999</c:v>
                </c:pt>
                <c:pt idx="35">
                  <c:v>109.784167</c:v>
                </c:pt>
                <c:pt idx="36">
                  <c:v>109.300001</c:v>
                </c:pt>
                <c:pt idx="37">
                  <c:v>103.100002</c:v>
                </c:pt>
                <c:pt idx="38">
                  <c:v>60.699999</c:v>
                </c:pt>
                <c:pt idx="39">
                  <c:v>37.6</c:v>
                </c:pt>
                <c:pt idx="40">
                  <c:v>17.1</c:v>
                </c:pt>
                <c:pt idx="41">
                  <c:v>7.97088</c:v>
                </c:pt>
                <c:pt idx="42">
                  <c:v>7.32912</c:v>
                </c:pt>
                <c:pt idx="43">
                  <c:v>13.78446</c:v>
                </c:pt>
                <c:pt idx="44">
                  <c:v>63.759361</c:v>
                </c:pt>
                <c:pt idx="45">
                  <c:v>96.456176</c:v>
                </c:pt>
                <c:pt idx="46">
                  <c:v>134.357758</c:v>
                </c:pt>
                <c:pt idx="47">
                  <c:v>160.342239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'170131_CHUVdonneesCompteursEMS'!$CI$2:$CI$5</c:f>
              <c:strCache>
                <c:ptCount val="1"/>
                <c:pt idx="0">
                  <c:v>CHP99BH0003CPQ040Q1 990031_162   COMPTEURS ENERGIE   BH NIV.03 - ALIM. PMU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'170131_CHUVdonneesCompteursEMS'!$CI$8:$CI$55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1690088"/>
        <c:axId val="-2084815112"/>
      </c:scatterChart>
      <c:valAx>
        <c:axId val="-2081690088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4815112"/>
        <c:crosses val="autoZero"/>
        <c:crossBetween val="midCat"/>
        <c:majorUnit val="30.0"/>
      </c:valAx>
      <c:valAx>
        <c:axId val="-2084815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6900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'170131_CHUVdonneesCompteursEMS'!$CJ$2:$CJ$5</c:f>
              <c:strCache>
                <c:ptCount val="1"/>
                <c:pt idx="0">
                  <c:v>CHP99BU2103CPQ010Q1 990031_172   COMPTEURS ENERGIE   BU21 - 180.525.00  ECHANGEUR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'170131_CHUVdonneesCompteursEMS'!$CJ$8:$CJ$55</c:f>
              <c:numCache>
                <c:formatCode>General</c:formatCode>
                <c:ptCount val="48"/>
                <c:pt idx="21">
                  <c:v>38.402636</c:v>
                </c:pt>
                <c:pt idx="22">
                  <c:v>303.421577</c:v>
                </c:pt>
                <c:pt idx="23">
                  <c:v>345.285108</c:v>
                </c:pt>
                <c:pt idx="24">
                  <c:v>327.997281</c:v>
                </c:pt>
                <c:pt idx="25">
                  <c:v>239.419244</c:v>
                </c:pt>
                <c:pt idx="26">
                  <c:v>157.412393</c:v>
                </c:pt>
                <c:pt idx="27">
                  <c:v>87.961769</c:v>
                </c:pt>
                <c:pt idx="28">
                  <c:v>32.799997</c:v>
                </c:pt>
                <c:pt idx="29">
                  <c:v>24.600001</c:v>
                </c:pt>
                <c:pt idx="30">
                  <c:v>31.772678</c:v>
                </c:pt>
                <c:pt idx="31">
                  <c:v>89.254799</c:v>
                </c:pt>
                <c:pt idx="32">
                  <c:v>196.363804</c:v>
                </c:pt>
                <c:pt idx="33">
                  <c:v>242.86521</c:v>
                </c:pt>
                <c:pt idx="34">
                  <c:v>0.0</c:v>
                </c:pt>
                <c:pt idx="35">
                  <c:v>528.375734</c:v>
                </c:pt>
                <c:pt idx="36">
                  <c:v>472.262301</c:v>
                </c:pt>
                <c:pt idx="37">
                  <c:v>453.446901</c:v>
                </c:pt>
                <c:pt idx="38">
                  <c:v>282.070196</c:v>
                </c:pt>
                <c:pt idx="39">
                  <c:v>183.396678</c:v>
                </c:pt>
                <c:pt idx="40">
                  <c:v>111.213585</c:v>
                </c:pt>
                <c:pt idx="41">
                  <c:v>68.187377</c:v>
                </c:pt>
                <c:pt idx="42">
                  <c:v>66.073295</c:v>
                </c:pt>
                <c:pt idx="43">
                  <c:v>90.125502</c:v>
                </c:pt>
                <c:pt idx="44">
                  <c:v>299.994916</c:v>
                </c:pt>
                <c:pt idx="45">
                  <c:v>445.003651</c:v>
                </c:pt>
                <c:pt idx="46">
                  <c:v>593.986239</c:v>
                </c:pt>
                <c:pt idx="47">
                  <c:v>714.150038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'170131_CHUVdonneesCompteursEMS'!$CK$2:$CK$5</c:f>
              <c:strCache>
                <c:ptCount val="1"/>
                <c:pt idx="0">
                  <c:v>CHP99BU2103CPQ020Q1 990031_173   COMPTEURS ENERGIE   BU21 - 3399467  BATIMENT BU21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'170131_CHUVdonneesCompteursEMS'!$CK$8:$CK$55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'170131_CHUVdonneesCompteursEMS'!$CL$2:$CL$5</c:f>
              <c:strCache>
                <c:ptCount val="1"/>
                <c:pt idx="0">
                  <c:v>CHP99BU2103CPQ030Q1 990031_174   COMPTEURS ENERGIE   BU21 - 3399466  BATIMENTS BU17 / BU19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'170131_CHUVdonneesCompteursEMS'!$CL$8:$CL$55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'170131_CHUVdonneesCompteursEMS'!$CM$2:$CM$5</c:f>
              <c:strCache>
                <c:ptCount val="1"/>
                <c:pt idx="0">
                  <c:v>CHP99BU1701CPQ010Q1 990031_182   COMPTEURS ENERGIE   BU17 -  CHAUFFAGE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'170131_CHUVdonneesCompteursEMS'!$CM$8:$CM$55</c:f>
              <c:numCache>
                <c:formatCode>General</c:formatCode>
                <c:ptCount val="48"/>
                <c:pt idx="21">
                  <c:v>3.67709</c:v>
                </c:pt>
                <c:pt idx="22">
                  <c:v>27.522913</c:v>
                </c:pt>
                <c:pt idx="23">
                  <c:v>31.000001</c:v>
                </c:pt>
                <c:pt idx="24">
                  <c:v>29.892493</c:v>
                </c:pt>
                <c:pt idx="25">
                  <c:v>21.007507</c:v>
                </c:pt>
                <c:pt idx="26">
                  <c:v>13.9</c:v>
                </c:pt>
                <c:pt idx="27">
                  <c:v>10.8</c:v>
                </c:pt>
                <c:pt idx="28">
                  <c:v>6.2</c:v>
                </c:pt>
                <c:pt idx="29">
                  <c:v>5.5</c:v>
                </c:pt>
                <c:pt idx="30">
                  <c:v>6.1</c:v>
                </c:pt>
                <c:pt idx="31">
                  <c:v>9.6</c:v>
                </c:pt>
                <c:pt idx="32">
                  <c:v>15.9</c:v>
                </c:pt>
                <c:pt idx="33">
                  <c:v>17.269861</c:v>
                </c:pt>
                <c:pt idx="34">
                  <c:v>21.33014</c:v>
                </c:pt>
                <c:pt idx="35">
                  <c:v>23.800001</c:v>
                </c:pt>
                <c:pt idx="36">
                  <c:v>21.6</c:v>
                </c:pt>
                <c:pt idx="37">
                  <c:v>20.4</c:v>
                </c:pt>
                <c:pt idx="38">
                  <c:v>15.898085</c:v>
                </c:pt>
                <c:pt idx="39">
                  <c:v>12.001915</c:v>
                </c:pt>
                <c:pt idx="40">
                  <c:v>7.9</c:v>
                </c:pt>
                <c:pt idx="41">
                  <c:v>6.1</c:v>
                </c:pt>
                <c:pt idx="42">
                  <c:v>6.1</c:v>
                </c:pt>
                <c:pt idx="43">
                  <c:v>7.085141</c:v>
                </c:pt>
                <c:pt idx="44">
                  <c:v>15.714857</c:v>
                </c:pt>
                <c:pt idx="45">
                  <c:v>20.0</c:v>
                </c:pt>
                <c:pt idx="46">
                  <c:v>28.6</c:v>
                </c:pt>
                <c:pt idx="47">
                  <c:v>35.000001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'170131_CHUVdonneesCompteursEMS'!$CN$2:$CN$5</c:f>
              <c:strCache>
                <c:ptCount val="1"/>
                <c:pt idx="0">
                  <c:v>CHP99BU2103CPQ040Q1 990032_012   COMPTEURS ENERGIE   BU21 - 093062.02  MUSEE DE LA MAIN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'170131_CHUVdonneesCompteursEMS'!$CN$8:$CN$55</c:f>
              <c:numCache>
                <c:formatCode>General</c:formatCode>
                <c:ptCount val="48"/>
                <c:pt idx="21">
                  <c:v>0.001</c:v>
                </c:pt>
                <c:pt idx="22">
                  <c:v>0.005</c:v>
                </c:pt>
                <c:pt idx="23">
                  <c:v>0.005</c:v>
                </c:pt>
                <c:pt idx="24">
                  <c:v>0.005</c:v>
                </c:pt>
                <c:pt idx="25">
                  <c:v>0.004</c:v>
                </c:pt>
                <c:pt idx="26">
                  <c:v>0.003</c:v>
                </c:pt>
                <c:pt idx="27">
                  <c:v>0.001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0.002</c:v>
                </c:pt>
                <c:pt idx="32">
                  <c:v>0.002</c:v>
                </c:pt>
                <c:pt idx="33">
                  <c:v>0.004</c:v>
                </c:pt>
                <c:pt idx="34">
                  <c:v>0.003</c:v>
                </c:pt>
                <c:pt idx="35">
                  <c:v>0.004</c:v>
                </c:pt>
                <c:pt idx="36">
                  <c:v>0.003</c:v>
                </c:pt>
                <c:pt idx="37">
                  <c:v>0.004</c:v>
                </c:pt>
                <c:pt idx="38">
                  <c:v>0.002</c:v>
                </c:pt>
                <c:pt idx="39">
                  <c:v>0.002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0.001</c:v>
                </c:pt>
                <c:pt idx="44">
                  <c:v>0.003</c:v>
                </c:pt>
                <c:pt idx="45">
                  <c:v>0.003</c:v>
                </c:pt>
                <c:pt idx="46">
                  <c:v>0.004</c:v>
                </c:pt>
                <c:pt idx="47">
                  <c:v>0.005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'170131_CHUVdonneesCompteursEMS'!$CO$2:$CO$5</c:f>
              <c:strCache>
                <c:ptCount val="1"/>
                <c:pt idx="0">
                  <c:v>CHP99BU1904CPQ010Q1 990032_022   COMPTEURS ENERGIE   BU19 - 093064.03  UAD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'170131_CHUVdonneesCompteursEMS'!$CO$8:$CO$55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0.001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0.001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0.001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5403144"/>
        <c:axId val="-2081654984"/>
      </c:scatterChart>
      <c:valAx>
        <c:axId val="-208540314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654984"/>
        <c:crosses val="autoZero"/>
        <c:crossBetween val="midCat"/>
        <c:majorUnit val="30.0"/>
      </c:valAx>
      <c:valAx>
        <c:axId val="-2081654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4031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'170131_CHUVdonneesCompteursEMS'!$CP$2:$CP$5</c:f>
              <c:strCache>
                <c:ptCount val="1"/>
                <c:pt idx="0">
                  <c:v>CHP99IPA001CPQ010Q1 990032_032   COMPTEURS ENERGIE   IPA -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'170131_CHUVdonneesCompteursEMS'!$CP$8:$CP$55</c:f>
              <c:numCache>
                <c:formatCode>General</c:formatCode>
                <c:ptCount val="48"/>
                <c:pt idx="21">
                  <c:v>15.893467</c:v>
                </c:pt>
                <c:pt idx="22">
                  <c:v>135.318635</c:v>
                </c:pt>
                <c:pt idx="23">
                  <c:v>155.170829</c:v>
                </c:pt>
                <c:pt idx="24">
                  <c:v>147.994323</c:v>
                </c:pt>
                <c:pt idx="25">
                  <c:v>113.065554</c:v>
                </c:pt>
                <c:pt idx="26">
                  <c:v>61.931274</c:v>
                </c:pt>
                <c:pt idx="27">
                  <c:v>28.26392</c:v>
                </c:pt>
                <c:pt idx="28">
                  <c:v>9.891001</c:v>
                </c:pt>
                <c:pt idx="29">
                  <c:v>4.646733</c:v>
                </c:pt>
                <c:pt idx="30">
                  <c:v>8.150267</c:v>
                </c:pt>
                <c:pt idx="31">
                  <c:v>24.756235</c:v>
                </c:pt>
                <c:pt idx="32">
                  <c:v>58.335167</c:v>
                </c:pt>
                <c:pt idx="33">
                  <c:v>67.32991</c:v>
                </c:pt>
                <c:pt idx="34">
                  <c:v>30.693687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0.001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'170131_CHUVdonneesCompteursEMS'!$CQ$2:$CQ$5</c:f>
              <c:strCache>
                <c:ptCount val="1"/>
                <c:pt idx="0">
                  <c:v>RC099BH0003CPQ020Q1 990041_012   COMPTEURS RECUPERATION   BH NIV.03 - 2.355.268  GR. CUISINE 1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'170131_CHUVdonneesCompteursEMS'!$CQ$8:$CQ$55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1.0</c:v>
                </c:pt>
                <c:pt idx="26">
                  <c:v>822.76212</c:v>
                </c:pt>
                <c:pt idx="27">
                  <c:v>2998.009298</c:v>
                </c:pt>
                <c:pt idx="28">
                  <c:v>2897.89853</c:v>
                </c:pt>
                <c:pt idx="29">
                  <c:v>2994.367725</c:v>
                </c:pt>
                <c:pt idx="30">
                  <c:v>2775.586568</c:v>
                </c:pt>
                <c:pt idx="31">
                  <c:v>2850.674023</c:v>
                </c:pt>
                <c:pt idx="32">
                  <c:v>2156.701736</c:v>
                </c:pt>
                <c:pt idx="33">
                  <c:v>1626.525554</c:v>
                </c:pt>
                <c:pt idx="34">
                  <c:v>2630.177849</c:v>
                </c:pt>
                <c:pt idx="35">
                  <c:v>2504.585754</c:v>
                </c:pt>
                <c:pt idx="36">
                  <c:v>877.961379</c:v>
                </c:pt>
                <c:pt idx="37">
                  <c:v>1662.033345</c:v>
                </c:pt>
                <c:pt idx="38">
                  <c:v>2168.890166</c:v>
                </c:pt>
                <c:pt idx="39">
                  <c:v>2921.137877</c:v>
                </c:pt>
                <c:pt idx="40">
                  <c:v>2896.126301</c:v>
                </c:pt>
                <c:pt idx="41">
                  <c:v>3025.65674</c:v>
                </c:pt>
                <c:pt idx="42">
                  <c:v>3046.992928</c:v>
                </c:pt>
                <c:pt idx="43">
                  <c:v>2941.218208</c:v>
                </c:pt>
                <c:pt idx="44">
                  <c:v>3003.179334</c:v>
                </c:pt>
                <c:pt idx="45">
                  <c:v>2859.604968</c:v>
                </c:pt>
                <c:pt idx="46">
                  <c:v>2908.875644</c:v>
                </c:pt>
                <c:pt idx="47">
                  <c:v>2849.033955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'170131_CHUVdonneesCompteursEMS'!$CR$2:$CR$5</c:f>
              <c:strCache>
                <c:ptCount val="1"/>
                <c:pt idx="0">
                  <c:v>RC099BH0003CPQ030Q1 990041_013   COMPTEURS RECUPERATION   BH NIV.03 - 3.614.648  GR. CUISINE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'170131_CHUVdonneesCompteursEMS'!$CR$8:$CR$55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23.0</c:v>
                </c:pt>
                <c:pt idx="24">
                  <c:v>0.0</c:v>
                </c:pt>
                <c:pt idx="25">
                  <c:v>9.0</c:v>
                </c:pt>
                <c:pt idx="26">
                  <c:v>147.469976</c:v>
                </c:pt>
                <c:pt idx="27">
                  <c:v>572.706063</c:v>
                </c:pt>
                <c:pt idx="28">
                  <c:v>691.728564</c:v>
                </c:pt>
                <c:pt idx="29">
                  <c:v>858.49956</c:v>
                </c:pt>
                <c:pt idx="30">
                  <c:v>0.0</c:v>
                </c:pt>
                <c:pt idx="31">
                  <c:v>770.757969</c:v>
                </c:pt>
                <c:pt idx="32">
                  <c:v>635.218666</c:v>
                </c:pt>
                <c:pt idx="33">
                  <c:v>599.495224</c:v>
                </c:pt>
                <c:pt idx="34">
                  <c:v>576.186883</c:v>
                </c:pt>
                <c:pt idx="35">
                  <c:v>547.754135</c:v>
                </c:pt>
                <c:pt idx="36">
                  <c:v>553.279137</c:v>
                </c:pt>
                <c:pt idx="37">
                  <c:v>540.31226</c:v>
                </c:pt>
                <c:pt idx="38">
                  <c:v>358.152173</c:v>
                </c:pt>
                <c:pt idx="39">
                  <c:v>511.919876</c:v>
                </c:pt>
                <c:pt idx="40">
                  <c:v>537.41158</c:v>
                </c:pt>
                <c:pt idx="41">
                  <c:v>568.138286</c:v>
                </c:pt>
                <c:pt idx="42">
                  <c:v>564.89284</c:v>
                </c:pt>
                <c:pt idx="43">
                  <c:v>554.6692839999999</c:v>
                </c:pt>
                <c:pt idx="44">
                  <c:v>557.157476</c:v>
                </c:pt>
                <c:pt idx="45">
                  <c:v>513.33824</c:v>
                </c:pt>
                <c:pt idx="46">
                  <c:v>458.628996</c:v>
                </c:pt>
                <c:pt idx="47">
                  <c:v>408.371005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'170131_CHUVdonneesCompteursEMS'!$CS$2:$CS$5</c:f>
              <c:strCache>
                <c:ptCount val="1"/>
                <c:pt idx="0">
                  <c:v>RC099BH0003CPQ040Q1 990041_022   COMPTEURS RECUPERATION   BH NIV.03 - 2.355.269  PAC CHAUFF.EC-SA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'170131_CHUVdonneesCompteursEMS'!$CS$8:$CS$55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'170131_CHUVdonneesCompteursEMS'!$CT$2:$CT$5</c:f>
              <c:strCache>
                <c:ptCount val="1"/>
                <c:pt idx="0">
                  <c:v>RC099BH0003CPQ050Q1 990041_032   COMPTEURS RECUPERATION   BH NIV.03 - 3.683.671/97  EAU DOUCE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'170131_CHUVdonneesCompteursEMS'!$CT$8:$CT$55</c:f>
              <c:numCache>
                <c:formatCode>General</c:formatCode>
                <c:ptCount val="48"/>
                <c:pt idx="21">
                  <c:v>176.885975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23.0</c:v>
                </c:pt>
                <c:pt idx="32">
                  <c:v>121.0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43.0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25.759647</c:v>
                </c:pt>
                <c:pt idx="44">
                  <c:v>2.240349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'170131_CHUVdonneesCompteursEMS'!$CU$2:$CU$5</c:f>
              <c:strCache>
                <c:ptCount val="1"/>
                <c:pt idx="0">
                  <c:v>RC099BH0003CPQ060Q1 990041_033   COMPTEURS RECUPERATION   BH NIV.03 - 3.687.670/97  VAPEUR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'170131_CHUVdonneesCompteursEMS'!$CU$8:$CU$55</c:f>
              <c:numCache>
                <c:formatCode>General</c:formatCode>
                <c:ptCount val="48"/>
                <c:pt idx="21">
                  <c:v>372.43647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394.667126</c:v>
                </c:pt>
                <c:pt idx="35">
                  <c:v>372.466724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109241016"/>
        <c:axId val="-2109237096"/>
      </c:scatterChart>
      <c:valAx>
        <c:axId val="-210924101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9237096"/>
        <c:crosses val="autoZero"/>
        <c:crossBetween val="midCat"/>
        <c:majorUnit val="30.0"/>
      </c:valAx>
      <c:valAx>
        <c:axId val="-2109237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92410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'170131_CHUVdonneesCompteursEMS'!$CX$2:$CX$5</c:f>
              <c:strCache>
                <c:ptCount val="1"/>
                <c:pt idx="0">
                  <c:v>RC099BH0009CPQ020Q1 990041_062   COMPTEURS RECUPERATION   BH NIV.09 -2.301.827 Tb.09.55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'170131_CHUVdonneesCompteursEMS'!$CX$8:$CX$55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4.029567E6</c:v>
                </c:pt>
                <c:pt idx="25">
                  <c:v>103.0</c:v>
                </c:pt>
                <c:pt idx="26">
                  <c:v>1113.401688</c:v>
                </c:pt>
                <c:pt idx="27">
                  <c:v>2115.598313</c:v>
                </c:pt>
                <c:pt idx="28">
                  <c:v>10875.832742</c:v>
                </c:pt>
                <c:pt idx="29">
                  <c:v>57236.167259</c:v>
                </c:pt>
                <c:pt idx="30">
                  <c:v>20848.999999</c:v>
                </c:pt>
                <c:pt idx="31">
                  <c:v>2600.000002</c:v>
                </c:pt>
                <c:pt idx="32">
                  <c:v>853.999999</c:v>
                </c:pt>
                <c:pt idx="33">
                  <c:v>454.0</c:v>
                </c:pt>
                <c:pt idx="34">
                  <c:v>0.0</c:v>
                </c:pt>
                <c:pt idx="35">
                  <c:v>0.0</c:v>
                </c:pt>
                <c:pt idx="36">
                  <c:v>13.0</c:v>
                </c:pt>
                <c:pt idx="37">
                  <c:v>117.285676</c:v>
                </c:pt>
                <c:pt idx="38">
                  <c:v>646.714325</c:v>
                </c:pt>
                <c:pt idx="39">
                  <c:v>955.000001</c:v>
                </c:pt>
                <c:pt idx="40">
                  <c:v>5720.0</c:v>
                </c:pt>
                <c:pt idx="41">
                  <c:v>14484.0</c:v>
                </c:pt>
                <c:pt idx="42">
                  <c:v>11268.0</c:v>
                </c:pt>
                <c:pt idx="43">
                  <c:v>3580.720929</c:v>
                </c:pt>
                <c:pt idx="44">
                  <c:v>706.279065</c:v>
                </c:pt>
                <c:pt idx="45">
                  <c:v>79.0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'170131_CHUVdonneesCompteursEMS'!$CY$2:$CY$5</c:f>
              <c:strCache>
                <c:ptCount val="1"/>
                <c:pt idx="0">
                  <c:v>RC099BH0003CPQ070Q1 990041_082   COMPTEURS RECUPERATION   BH NIV.03 - 3.681.612  COMPRESSEURS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'170131_CHUVdonneesCompteursEMS'!$CY$8:$CY$55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27.0</c:v>
                </c:pt>
                <c:pt idx="32">
                  <c:v>3.0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'170131_CHUVdonneesCompteursEMS'!$CZ$2:$CZ$5</c:f>
              <c:strCache>
                <c:ptCount val="1"/>
                <c:pt idx="0">
                  <c:v>EGD99BH0003CPQ010Q1 990045_012   COMPTEURS EAU GLACEE   BH NIV.03 - ALIM. IMU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'170131_CHUVdonneesCompteursEMS'!$CZ$8:$CZ$55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0.479096</c:v>
                </c:pt>
                <c:pt idx="26">
                  <c:v>0.520915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'170131_CHUVdonneesCompteursEMS'!$DA$2:$DA$5</c:f>
              <c:strCache>
                <c:ptCount val="1"/>
                <c:pt idx="0">
                  <c:v>EGP99BH0003CPQ010Q1 990051_022   COMPTEURS REMPLISSAGE   BH NIV.03 - ......... EAU VAPEUR HUM.1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'170131_CHUVdonneesCompteursEMS'!$DA$8:$DA$55</c:f>
              <c:numCache>
                <c:formatCode>General</c:formatCode>
                <c:ptCount val="48"/>
                <c:pt idx="21">
                  <c:v>42.40879</c:v>
                </c:pt>
                <c:pt idx="22">
                  <c:v>720.43049</c:v>
                </c:pt>
                <c:pt idx="23">
                  <c:v>982.066076</c:v>
                </c:pt>
                <c:pt idx="24">
                  <c:v>926.624576</c:v>
                </c:pt>
                <c:pt idx="25">
                  <c:v>875.187228</c:v>
                </c:pt>
                <c:pt idx="26">
                  <c:v>189.282843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6.0</c:v>
                </c:pt>
                <c:pt idx="32">
                  <c:v>5.0</c:v>
                </c:pt>
                <c:pt idx="33">
                  <c:v>147.73985</c:v>
                </c:pt>
                <c:pt idx="34">
                  <c:v>231.260151</c:v>
                </c:pt>
                <c:pt idx="35">
                  <c:v>461.157387</c:v>
                </c:pt>
                <c:pt idx="36">
                  <c:v>523.842616</c:v>
                </c:pt>
                <c:pt idx="37">
                  <c:v>613.000003</c:v>
                </c:pt>
                <c:pt idx="38">
                  <c:v>0.0</c:v>
                </c:pt>
                <c:pt idx="39">
                  <c:v>5.0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10.572326</c:v>
                </c:pt>
                <c:pt idx="44">
                  <c:v>11.427674</c:v>
                </c:pt>
                <c:pt idx="45">
                  <c:v>126.0</c:v>
                </c:pt>
                <c:pt idx="46">
                  <c:v>504.701551</c:v>
                </c:pt>
                <c:pt idx="47">
                  <c:v>791.298448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'170131_CHUVdonneesCompteursEMS'!$DB$2:$DB$5</c:f>
              <c:strCache>
                <c:ptCount val="1"/>
                <c:pt idx="0">
                  <c:v>EGP99BH0003CPQ020Q1 990051_023   COMPTEURS REMPLISSAGE   BH NIV.03 - 2.408.258  EAU VAPEUR HUM.2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'170131_CHUVdonneesCompteursEMS'!$DB$8:$DB$55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'170131_CHUVdonneesCompteursEMS'!$DC$2:$DC$5</c:f>
              <c:strCache>
                <c:ptCount val="1"/>
                <c:pt idx="0">
                  <c:v>EGP99BH0003CPQ030Q1 990051_024   COMPTEURS REMPLISSAGE   BH NIV.03 - 2.936.925  EAU VAPEUR STER.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'170131_CHUVdonneesCompteursEMS'!$DC$8:$DC$55</c:f>
              <c:numCache>
                <c:formatCode>General</c:formatCode>
                <c:ptCount val="48"/>
                <c:pt idx="21">
                  <c:v>9.240619000000001</c:v>
                </c:pt>
                <c:pt idx="22">
                  <c:v>52.759379</c:v>
                </c:pt>
                <c:pt idx="23">
                  <c:v>55.0</c:v>
                </c:pt>
                <c:pt idx="24">
                  <c:v>55.0</c:v>
                </c:pt>
                <c:pt idx="25">
                  <c:v>62.0</c:v>
                </c:pt>
                <c:pt idx="26">
                  <c:v>60.0</c:v>
                </c:pt>
                <c:pt idx="27">
                  <c:v>58.0</c:v>
                </c:pt>
                <c:pt idx="28">
                  <c:v>57.0</c:v>
                </c:pt>
                <c:pt idx="29">
                  <c:v>60.0</c:v>
                </c:pt>
                <c:pt idx="30">
                  <c:v>57.0</c:v>
                </c:pt>
                <c:pt idx="31">
                  <c:v>58.0</c:v>
                </c:pt>
                <c:pt idx="32">
                  <c:v>58.0</c:v>
                </c:pt>
                <c:pt idx="33">
                  <c:v>55.000001</c:v>
                </c:pt>
                <c:pt idx="34">
                  <c:v>54.0</c:v>
                </c:pt>
                <c:pt idx="35">
                  <c:v>54.000001</c:v>
                </c:pt>
                <c:pt idx="36">
                  <c:v>50.0</c:v>
                </c:pt>
                <c:pt idx="37">
                  <c:v>53.0</c:v>
                </c:pt>
                <c:pt idx="38">
                  <c:v>52.0</c:v>
                </c:pt>
                <c:pt idx="39">
                  <c:v>52.0</c:v>
                </c:pt>
                <c:pt idx="40">
                  <c:v>53.0</c:v>
                </c:pt>
                <c:pt idx="41">
                  <c:v>53.0</c:v>
                </c:pt>
                <c:pt idx="42">
                  <c:v>53.0</c:v>
                </c:pt>
                <c:pt idx="43">
                  <c:v>50.831785</c:v>
                </c:pt>
                <c:pt idx="44">
                  <c:v>57.168213</c:v>
                </c:pt>
                <c:pt idx="45">
                  <c:v>53.0</c:v>
                </c:pt>
                <c:pt idx="46">
                  <c:v>52.0</c:v>
                </c:pt>
                <c:pt idx="47">
                  <c:v>48.0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'170131_CHUVdonneesCompteursEMS'!$CX$2:$CX$5</c:f>
              <c:strCache>
                <c:ptCount val="1"/>
                <c:pt idx="0">
                  <c:v>RC099BH0009CPQ020Q1 990041_062   COMPTEURS RECUPERATION   BH NIV.09 -2.301.827 Tb.09.55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'170131_CHUVdonneesCompteursEMS'!$CX$8:$CX$55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4.029567E6</c:v>
                </c:pt>
                <c:pt idx="25">
                  <c:v>103.0</c:v>
                </c:pt>
                <c:pt idx="26">
                  <c:v>1113.401688</c:v>
                </c:pt>
                <c:pt idx="27">
                  <c:v>2115.598313</c:v>
                </c:pt>
                <c:pt idx="28">
                  <c:v>10875.832742</c:v>
                </c:pt>
                <c:pt idx="29">
                  <c:v>57236.167259</c:v>
                </c:pt>
                <c:pt idx="30">
                  <c:v>20848.999999</c:v>
                </c:pt>
                <c:pt idx="31">
                  <c:v>2600.000002</c:v>
                </c:pt>
                <c:pt idx="32">
                  <c:v>853.999999</c:v>
                </c:pt>
                <c:pt idx="33">
                  <c:v>454.0</c:v>
                </c:pt>
                <c:pt idx="34">
                  <c:v>0.0</c:v>
                </c:pt>
                <c:pt idx="35">
                  <c:v>0.0</c:v>
                </c:pt>
                <c:pt idx="36">
                  <c:v>13.0</c:v>
                </c:pt>
                <c:pt idx="37">
                  <c:v>117.285676</c:v>
                </c:pt>
                <c:pt idx="38">
                  <c:v>646.714325</c:v>
                </c:pt>
                <c:pt idx="39">
                  <c:v>955.000001</c:v>
                </c:pt>
                <c:pt idx="40">
                  <c:v>5720.0</c:v>
                </c:pt>
                <c:pt idx="41">
                  <c:v>14484.0</c:v>
                </c:pt>
                <c:pt idx="42">
                  <c:v>11268.0</c:v>
                </c:pt>
                <c:pt idx="43">
                  <c:v>3580.720929</c:v>
                </c:pt>
                <c:pt idx="44">
                  <c:v>706.279065</c:v>
                </c:pt>
                <c:pt idx="45">
                  <c:v>79.0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'170131_CHUVdonneesCompteursEMS'!$CY$2:$CY$5</c:f>
              <c:strCache>
                <c:ptCount val="1"/>
                <c:pt idx="0">
                  <c:v>RC099BH0003CPQ070Q1 990041_082   COMPTEURS RECUPERATION   BH NIV.03 - 3.681.612  COMPRESSEURS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'170131_CHUVdonneesCompteursEMS'!$CY$8:$CY$55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27.0</c:v>
                </c:pt>
                <c:pt idx="32">
                  <c:v>3.0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'170131_CHUVdonneesCompteursEMS'!$CZ$2:$CZ$5</c:f>
              <c:strCache>
                <c:ptCount val="1"/>
                <c:pt idx="0">
                  <c:v>EGD99BH0003CPQ010Q1 990045_012   COMPTEURS EAU GLACEE   BH NIV.03 - ALIM. IMU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'170131_CHUVdonneesCompteursEMS'!$CZ$8:$CZ$55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0.479096</c:v>
                </c:pt>
                <c:pt idx="26">
                  <c:v>0.520915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'170131_CHUVdonneesCompteursEMS'!$DA$2:$DA$5</c:f>
              <c:strCache>
                <c:ptCount val="1"/>
                <c:pt idx="0">
                  <c:v>EGP99BH0003CPQ010Q1 990051_022   COMPTEURS REMPLISSAGE   BH NIV.03 - ......... EAU VAPEUR HUM.1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'170131_CHUVdonneesCompteursEMS'!$DA$8:$DA$55</c:f>
              <c:numCache>
                <c:formatCode>General</c:formatCode>
                <c:ptCount val="48"/>
                <c:pt idx="21">
                  <c:v>42.40879</c:v>
                </c:pt>
                <c:pt idx="22">
                  <c:v>720.43049</c:v>
                </c:pt>
                <c:pt idx="23">
                  <c:v>982.066076</c:v>
                </c:pt>
                <c:pt idx="24">
                  <c:v>926.624576</c:v>
                </c:pt>
                <c:pt idx="25">
                  <c:v>875.187228</c:v>
                </c:pt>
                <c:pt idx="26">
                  <c:v>189.282843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6.0</c:v>
                </c:pt>
                <c:pt idx="32">
                  <c:v>5.0</c:v>
                </c:pt>
                <c:pt idx="33">
                  <c:v>147.73985</c:v>
                </c:pt>
                <c:pt idx="34">
                  <c:v>231.260151</c:v>
                </c:pt>
                <c:pt idx="35">
                  <c:v>461.157387</c:v>
                </c:pt>
                <c:pt idx="36">
                  <c:v>523.842616</c:v>
                </c:pt>
                <c:pt idx="37">
                  <c:v>613.000003</c:v>
                </c:pt>
                <c:pt idx="38">
                  <c:v>0.0</c:v>
                </c:pt>
                <c:pt idx="39">
                  <c:v>5.0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10.572326</c:v>
                </c:pt>
                <c:pt idx="44">
                  <c:v>11.427674</c:v>
                </c:pt>
                <c:pt idx="45">
                  <c:v>126.0</c:v>
                </c:pt>
                <c:pt idx="46">
                  <c:v>504.701551</c:v>
                </c:pt>
                <c:pt idx="47">
                  <c:v>791.298448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'170131_CHUVdonneesCompteursEMS'!$DB$2:$DB$5</c:f>
              <c:strCache>
                <c:ptCount val="1"/>
                <c:pt idx="0">
                  <c:v>EGP99BH0003CPQ020Q1 990051_023   COMPTEURS REMPLISSAGE   BH NIV.03 - 2.408.258  EAU VAPEUR HUM.2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'170131_CHUVdonneesCompteursEMS'!$DB$8:$DB$55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'170131_CHUVdonneesCompteursEMS'!$DC$2:$DC$5</c:f>
              <c:strCache>
                <c:ptCount val="1"/>
                <c:pt idx="0">
                  <c:v>EGP99BH0003CPQ030Q1 990051_024   COMPTEURS REMPLISSAGE   BH NIV.03 - 2.936.925  EAU VAPEUR STER.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'170131_CHUVdonneesCompteursEMS'!$DC$8:$DC$55</c:f>
              <c:numCache>
                <c:formatCode>General</c:formatCode>
                <c:ptCount val="48"/>
                <c:pt idx="21">
                  <c:v>9.240619000000001</c:v>
                </c:pt>
                <c:pt idx="22">
                  <c:v>52.759379</c:v>
                </c:pt>
                <c:pt idx="23">
                  <c:v>55.0</c:v>
                </c:pt>
                <c:pt idx="24">
                  <c:v>55.0</c:v>
                </c:pt>
                <c:pt idx="25">
                  <c:v>62.0</c:v>
                </c:pt>
                <c:pt idx="26">
                  <c:v>60.0</c:v>
                </c:pt>
                <c:pt idx="27">
                  <c:v>58.0</c:v>
                </c:pt>
                <c:pt idx="28">
                  <c:v>57.0</c:v>
                </c:pt>
                <c:pt idx="29">
                  <c:v>60.0</c:v>
                </c:pt>
                <c:pt idx="30">
                  <c:v>57.0</c:v>
                </c:pt>
                <c:pt idx="31">
                  <c:v>58.0</c:v>
                </c:pt>
                <c:pt idx="32">
                  <c:v>58.0</c:v>
                </c:pt>
                <c:pt idx="33">
                  <c:v>55.000001</c:v>
                </c:pt>
                <c:pt idx="34">
                  <c:v>54.0</c:v>
                </c:pt>
                <c:pt idx="35">
                  <c:v>54.000001</c:v>
                </c:pt>
                <c:pt idx="36">
                  <c:v>50.0</c:v>
                </c:pt>
                <c:pt idx="37">
                  <c:v>53.0</c:v>
                </c:pt>
                <c:pt idx="38">
                  <c:v>52.0</c:v>
                </c:pt>
                <c:pt idx="39">
                  <c:v>52.0</c:v>
                </c:pt>
                <c:pt idx="40">
                  <c:v>53.0</c:v>
                </c:pt>
                <c:pt idx="41">
                  <c:v>53.0</c:v>
                </c:pt>
                <c:pt idx="42">
                  <c:v>53.0</c:v>
                </c:pt>
                <c:pt idx="43">
                  <c:v>50.831785</c:v>
                </c:pt>
                <c:pt idx="44">
                  <c:v>57.168213</c:v>
                </c:pt>
                <c:pt idx="45">
                  <c:v>53.0</c:v>
                </c:pt>
                <c:pt idx="46">
                  <c:v>52.0</c:v>
                </c:pt>
                <c:pt idx="47">
                  <c:v>48.0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7319096"/>
        <c:axId val="-2087261880"/>
      </c:scatterChart>
      <c:valAx>
        <c:axId val="-208731909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7261880"/>
        <c:crosses val="autoZero"/>
        <c:crossBetween val="midCat"/>
        <c:majorUnit val="30.0"/>
      </c:valAx>
      <c:valAx>
        <c:axId val="-2087261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73190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'170131_CHUVdonneesCompteursEMS'!$DD$2:$DD$5</c:f>
              <c:strCache>
                <c:ptCount val="1"/>
                <c:pt idx="0">
                  <c:v>EGP99BH0003CPQ040Q1 990051_025   COMPTEURS REMPLISSAGE   BH NIV.03 - 2.432.540  EAU LAVAGE HOTTE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'170131_CHUVdonneesCompteursEMS'!$DD$8:$DD$55</c:f>
              <c:numCache>
                <c:formatCode>General</c:formatCode>
                <c:ptCount val="48"/>
                <c:pt idx="21">
                  <c:v>11.880926</c:v>
                </c:pt>
                <c:pt idx="22">
                  <c:v>36.119074</c:v>
                </c:pt>
                <c:pt idx="23">
                  <c:v>25.0</c:v>
                </c:pt>
                <c:pt idx="24">
                  <c:v>55.0</c:v>
                </c:pt>
                <c:pt idx="25">
                  <c:v>61.0</c:v>
                </c:pt>
                <c:pt idx="26">
                  <c:v>55.0</c:v>
                </c:pt>
                <c:pt idx="27">
                  <c:v>60.0</c:v>
                </c:pt>
                <c:pt idx="28">
                  <c:v>56.0</c:v>
                </c:pt>
                <c:pt idx="29">
                  <c:v>50.0</c:v>
                </c:pt>
                <c:pt idx="30">
                  <c:v>58.0</c:v>
                </c:pt>
                <c:pt idx="31">
                  <c:v>58.0</c:v>
                </c:pt>
                <c:pt idx="32">
                  <c:v>61.0</c:v>
                </c:pt>
                <c:pt idx="33">
                  <c:v>59.829075</c:v>
                </c:pt>
                <c:pt idx="34">
                  <c:v>59.170924</c:v>
                </c:pt>
                <c:pt idx="35">
                  <c:v>58.105984</c:v>
                </c:pt>
                <c:pt idx="36">
                  <c:v>58.976087</c:v>
                </c:pt>
                <c:pt idx="37">
                  <c:v>59.996253</c:v>
                </c:pt>
                <c:pt idx="38">
                  <c:v>42.992029</c:v>
                </c:pt>
                <c:pt idx="39">
                  <c:v>73.497251</c:v>
                </c:pt>
                <c:pt idx="40">
                  <c:v>63.563457</c:v>
                </c:pt>
                <c:pt idx="41">
                  <c:v>60.993826</c:v>
                </c:pt>
                <c:pt idx="42">
                  <c:v>60.023319</c:v>
                </c:pt>
                <c:pt idx="43">
                  <c:v>60.831273</c:v>
                </c:pt>
                <c:pt idx="44">
                  <c:v>59.020508</c:v>
                </c:pt>
                <c:pt idx="45">
                  <c:v>58.0</c:v>
                </c:pt>
                <c:pt idx="46">
                  <c:v>61.0</c:v>
                </c:pt>
                <c:pt idx="47">
                  <c:v>60.0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'170131_CHUVdonneesCompteursEMS'!$DE$2:$DE$5</c:f>
              <c:strCache>
                <c:ptCount val="1"/>
                <c:pt idx="0">
                  <c:v>EGP99BH0003CPQ050Q1 990051_032   COMPTEURS REMPLISSAGE   BH NIV.03 - 06142028 TURBO 1-2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'170131_CHUVdonneesCompteursEMS'!$DE$8:$DE$55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304.493814</c:v>
                </c:pt>
                <c:pt idx="29">
                  <c:v>395.729662</c:v>
                </c:pt>
                <c:pt idx="30">
                  <c:v>341.253256</c:v>
                </c:pt>
                <c:pt idx="31">
                  <c:v>42.143266</c:v>
                </c:pt>
                <c:pt idx="32">
                  <c:v>4.52</c:v>
                </c:pt>
                <c:pt idx="33">
                  <c:v>5.92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59.58</c:v>
                </c:pt>
                <c:pt idx="41">
                  <c:v>411.5</c:v>
                </c:pt>
                <c:pt idx="42">
                  <c:v>97.15000000000001</c:v>
                </c:pt>
                <c:pt idx="43">
                  <c:v>105.199999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'170131_CHUVdonneesCompteursEMS'!$DF$2:$DF$5</c:f>
              <c:strCache>
                <c:ptCount val="1"/>
                <c:pt idx="0">
                  <c:v>EGP99BH0003CPQ060Q1 990051_033   COMPTEURS REMPLISSAGE   BH NIV.03 - 06142027 TURBO 3-4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'170131_CHUVdonneesCompteursEMS'!$DF$8:$DF$55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68.844514</c:v>
                </c:pt>
                <c:pt idx="29">
                  <c:v>115.215487</c:v>
                </c:pt>
                <c:pt idx="30">
                  <c:v>165.379999</c:v>
                </c:pt>
                <c:pt idx="31">
                  <c:v>9.25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11.125281</c:v>
                </c:pt>
                <c:pt idx="38">
                  <c:v>86.504717</c:v>
                </c:pt>
                <c:pt idx="39">
                  <c:v>261.699999</c:v>
                </c:pt>
                <c:pt idx="40">
                  <c:v>147.765674</c:v>
                </c:pt>
                <c:pt idx="41">
                  <c:v>232.044657</c:v>
                </c:pt>
                <c:pt idx="42">
                  <c:v>893.130478</c:v>
                </c:pt>
                <c:pt idx="43">
                  <c:v>313.099192</c:v>
                </c:pt>
                <c:pt idx="44">
                  <c:v>0.0</c:v>
                </c:pt>
                <c:pt idx="45">
                  <c:v>0.01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'170131_CHUVdonneesCompteursEMS'!$DG$2:$DG$5</c:f>
              <c:strCache>
                <c:ptCount val="1"/>
                <c:pt idx="0">
                  <c:v>EGD99BH0020CPQ010Q1 990051_052   COMPTEURS REMPLISSAGE   BH NIV.20 - 3.386.686  ALIM.TOURS 1-2-5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'170131_CHUVdonneesCompteursEMS'!$DG$8:$DG$55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'170131_CHUVdonneesCompteursEMS'!$DH$2:$DH$5</c:f>
              <c:strCache>
                <c:ptCount val="1"/>
                <c:pt idx="0">
                  <c:v>EGD99BH0020CPQ020Q1 990051_053   COMPTEURS REMPLISSAGE   BH NIV.20 - 3.386.689  ALIM.TOURS 3-4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'170131_CHUVdonneesCompteursEMS'!$DH$8:$DH$55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0.1</c:v>
                </c:pt>
                <c:pt idx="24">
                  <c:v>0.0</c:v>
                </c:pt>
                <c:pt idx="25">
                  <c:v>4.837502</c:v>
                </c:pt>
                <c:pt idx="26">
                  <c:v>53.262496</c:v>
                </c:pt>
                <c:pt idx="27">
                  <c:v>925.241952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435.581787</c:v>
                </c:pt>
                <c:pt idx="33">
                  <c:v>348.099998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77.299999</c:v>
                </c:pt>
                <c:pt idx="38">
                  <c:v>4.0</c:v>
                </c:pt>
                <c:pt idx="39">
                  <c:v>104.4</c:v>
                </c:pt>
                <c:pt idx="40">
                  <c:v>553.000001</c:v>
                </c:pt>
                <c:pt idx="41">
                  <c:v>0.0</c:v>
                </c:pt>
                <c:pt idx="42">
                  <c:v>0.0</c:v>
                </c:pt>
                <c:pt idx="43">
                  <c:v>726.7669990000001</c:v>
                </c:pt>
                <c:pt idx="44">
                  <c:v>213.545556</c:v>
                </c:pt>
                <c:pt idx="45">
                  <c:v>37.3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'170131_CHUVdonneesCompteursEMS'!$DI$2:$DI$5</c:f>
              <c:strCache>
                <c:ptCount val="1"/>
                <c:pt idx="0">
                  <c:v>CHD01HO0002CPQ010Q1 CHD01HO--02CPQ01  HO  CHAUFFAGE_DISTRIBUTION NOUVEAU BAT. - COMPTEUR LOC. 02-272 (KWH)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'170131_CHUVdonneesCompteursEMS'!$DI$8:$DI$55</c:f>
              <c:numCache>
                <c:formatCode>General</c:formatCode>
                <c:ptCount val="48"/>
                <c:pt idx="11">
                  <c:v>56.768928</c:v>
                </c:pt>
                <c:pt idx="12">
                  <c:v>137.514824</c:v>
                </c:pt>
                <c:pt idx="13">
                  <c:v>124.772936</c:v>
                </c:pt>
                <c:pt idx="14">
                  <c:v>95.002065</c:v>
                </c:pt>
                <c:pt idx="15">
                  <c:v>90.451998</c:v>
                </c:pt>
                <c:pt idx="16">
                  <c:v>64.433729</c:v>
                </c:pt>
                <c:pt idx="17">
                  <c:v>70.92979800000001</c:v>
                </c:pt>
                <c:pt idx="18">
                  <c:v>70.92979800000001</c:v>
                </c:pt>
                <c:pt idx="19">
                  <c:v>68.64174</c:v>
                </c:pt>
                <c:pt idx="20">
                  <c:v>71.02513399999999</c:v>
                </c:pt>
                <c:pt idx="21">
                  <c:v>93.384245</c:v>
                </c:pt>
                <c:pt idx="22">
                  <c:v>155.451076</c:v>
                </c:pt>
                <c:pt idx="23">
                  <c:v>168.751786</c:v>
                </c:pt>
                <c:pt idx="24">
                  <c:v>159.301771</c:v>
                </c:pt>
                <c:pt idx="25">
                  <c:v>127.43693</c:v>
                </c:pt>
                <c:pt idx="26">
                  <c:v>113.231977</c:v>
                </c:pt>
                <c:pt idx="27">
                  <c:v>81.485016</c:v>
                </c:pt>
                <c:pt idx="28">
                  <c:v>55.333574</c:v>
                </c:pt>
                <c:pt idx="29">
                  <c:v>46.863242</c:v>
                </c:pt>
                <c:pt idx="30">
                  <c:v>44.918616</c:v>
                </c:pt>
                <c:pt idx="31">
                  <c:v>62.486016</c:v>
                </c:pt>
                <c:pt idx="32">
                  <c:v>95.851632</c:v>
                </c:pt>
                <c:pt idx="33">
                  <c:v>112.056608</c:v>
                </c:pt>
                <c:pt idx="34">
                  <c:v>133.232532</c:v>
                </c:pt>
                <c:pt idx="35">
                  <c:v>143.834377</c:v>
                </c:pt>
                <c:pt idx="36">
                  <c:v>129.23806</c:v>
                </c:pt>
                <c:pt idx="37">
                  <c:v>129.249344</c:v>
                </c:pt>
                <c:pt idx="38">
                  <c:v>107.29238</c:v>
                </c:pt>
                <c:pt idx="39">
                  <c:v>88.656167</c:v>
                </c:pt>
                <c:pt idx="40">
                  <c:v>67.471055</c:v>
                </c:pt>
                <c:pt idx="41">
                  <c:v>53.026257</c:v>
                </c:pt>
                <c:pt idx="42">
                  <c:v>44.475763</c:v>
                </c:pt>
                <c:pt idx="43">
                  <c:v>51.489086</c:v>
                </c:pt>
                <c:pt idx="44">
                  <c:v>112.065438</c:v>
                </c:pt>
                <c:pt idx="45">
                  <c:v>147.834838</c:v>
                </c:pt>
                <c:pt idx="46">
                  <c:v>194.326357</c:v>
                </c:pt>
                <c:pt idx="47">
                  <c:v>219.418842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5075592"/>
        <c:axId val="-2081563384"/>
      </c:scatterChart>
      <c:valAx>
        <c:axId val="-2085075592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563384"/>
        <c:crosses val="autoZero"/>
        <c:crossBetween val="midCat"/>
        <c:majorUnit val="30.0"/>
      </c:valAx>
      <c:valAx>
        <c:axId val="-2081563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0755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'170131_CHUVdonneesCompteursEMS'!$DJ$2:$DJ$5</c:f>
              <c:strCache>
                <c:ptCount val="1"/>
                <c:pt idx="0">
                  <c:v>CHD02HO0002CPQ010Q1 CHD02HO--02CPQ01  HO  CHAUFFAGE_DISTRIBUTION ANCIEN BAT. - COMPTEUR (KWH)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'170131_CHUVdonneesCompteursEMS'!$DJ$8:$DJ$55</c:f>
              <c:numCache>
                <c:formatCode>General</c:formatCode>
                <c:ptCount val="48"/>
                <c:pt idx="11">
                  <c:v>0.002</c:v>
                </c:pt>
                <c:pt idx="12">
                  <c:v>34.38188</c:v>
                </c:pt>
                <c:pt idx="13">
                  <c:v>57.107663</c:v>
                </c:pt>
                <c:pt idx="14">
                  <c:v>39.111126</c:v>
                </c:pt>
                <c:pt idx="15">
                  <c:v>28.471572</c:v>
                </c:pt>
                <c:pt idx="16">
                  <c:v>14.978954</c:v>
                </c:pt>
                <c:pt idx="17">
                  <c:v>15.083608</c:v>
                </c:pt>
                <c:pt idx="18">
                  <c:v>15.083608</c:v>
                </c:pt>
                <c:pt idx="19">
                  <c:v>14.59704</c:v>
                </c:pt>
                <c:pt idx="20">
                  <c:v>15.103882</c:v>
                </c:pt>
                <c:pt idx="21">
                  <c:v>32.579923</c:v>
                </c:pt>
                <c:pt idx="22">
                  <c:v>86.33434800000001</c:v>
                </c:pt>
                <c:pt idx="23">
                  <c:v>96.867945</c:v>
                </c:pt>
                <c:pt idx="24">
                  <c:v>97.87176100000001</c:v>
                </c:pt>
                <c:pt idx="25">
                  <c:v>63.109525</c:v>
                </c:pt>
                <c:pt idx="26">
                  <c:v>47.54544</c:v>
                </c:pt>
                <c:pt idx="27">
                  <c:v>28.637603</c:v>
                </c:pt>
                <c:pt idx="28">
                  <c:v>15.582334</c:v>
                </c:pt>
                <c:pt idx="29">
                  <c:v>6.823313</c:v>
                </c:pt>
                <c:pt idx="30">
                  <c:v>4.202387</c:v>
                </c:pt>
                <c:pt idx="31">
                  <c:v>15.778851</c:v>
                </c:pt>
                <c:pt idx="32">
                  <c:v>38.573345</c:v>
                </c:pt>
                <c:pt idx="33">
                  <c:v>50.262659</c:v>
                </c:pt>
                <c:pt idx="34">
                  <c:v>71.48804</c:v>
                </c:pt>
                <c:pt idx="35">
                  <c:v>79.44957</c:v>
                </c:pt>
                <c:pt idx="36">
                  <c:v>74.244598</c:v>
                </c:pt>
                <c:pt idx="37">
                  <c:v>71.486717</c:v>
                </c:pt>
                <c:pt idx="38">
                  <c:v>41.921976</c:v>
                </c:pt>
                <c:pt idx="39">
                  <c:v>25.223136</c:v>
                </c:pt>
                <c:pt idx="40">
                  <c:v>11.412868</c:v>
                </c:pt>
                <c:pt idx="41">
                  <c:v>6.435666</c:v>
                </c:pt>
                <c:pt idx="42">
                  <c:v>4.886055</c:v>
                </c:pt>
                <c:pt idx="43">
                  <c:v>7.740502</c:v>
                </c:pt>
                <c:pt idx="44">
                  <c:v>38.919648</c:v>
                </c:pt>
                <c:pt idx="45">
                  <c:v>61.358412</c:v>
                </c:pt>
                <c:pt idx="46">
                  <c:v>90.213477</c:v>
                </c:pt>
                <c:pt idx="47">
                  <c:v>124.580467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'170131_CHUVdonneesCompteursEMS'!$DK$2:$DK$5</c:f>
              <c:strCache>
                <c:ptCount val="1"/>
                <c:pt idx="0">
                  <c:v>CHP99BB1003CPQ010Q1 CHP99BB1003CPQ01  COMPTEURS ENERGIE  PMU_BB1 - 4192761/01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'170131_CHUVdonneesCompteursEMS'!$DK$8:$DK$55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'170131_CHUVdonneesCompteursEMS'!$DL$2:$DL$5</c:f>
              <c:strCache>
                <c:ptCount val="1"/>
                <c:pt idx="0">
                  <c:v>CHP99BL0004CPQ010Q1 CHP99BL0004CPQ01  COMPTEURS ENERGIE  PMU_BL - 4136739/01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'170131_CHUVdonneesCompteursEMS'!$DL$8:$DL$55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'170131_CHUVdonneesCompteursEMS'!$DM$2:$DM$5</c:f>
              <c:strCache>
                <c:ptCount val="1"/>
                <c:pt idx="0">
                  <c:v>CHP99BTX501CPQ010Q1 CHP99BTX501CPQ01  COMPTEURS ENERGIE  ANNEXE BT -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'170131_CHUVdonneesCompteursEMS'!$DM$8:$DM$55</c:f>
              <c:numCache>
                <c:formatCode>General</c:formatCode>
                <c:ptCount val="48"/>
                <c:pt idx="21">
                  <c:v>462.800919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782.0</c:v>
                </c:pt>
                <c:pt idx="28">
                  <c:v>212.0</c:v>
                </c:pt>
                <c:pt idx="29">
                  <c:v>90.0</c:v>
                </c:pt>
                <c:pt idx="30">
                  <c:v>232.0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850.0</c:v>
                </c:pt>
                <c:pt idx="40">
                  <c:v>334.0</c:v>
                </c:pt>
                <c:pt idx="41">
                  <c:v>112.0</c:v>
                </c:pt>
                <c:pt idx="42">
                  <c:v>123.0</c:v>
                </c:pt>
                <c:pt idx="43">
                  <c:v>118.865933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'170131_CHUVdonneesCompteursEMS'!$DN$2:$DN$5</c:f>
              <c:strCache>
                <c:ptCount val="1"/>
                <c:pt idx="0">
                  <c:v>CHP99BU1903CPQ010Q1 CHP99BU1903 COMPTEURS ENERGIE   BU19 - 2676340/40MM  TRM LOC.338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'170131_CHUVdonneesCompteursEMS'!$DN$8:$DN$55</c:f>
              <c:numCache>
                <c:formatCode>General</c:formatCode>
                <c:ptCount val="48"/>
                <c:pt idx="21">
                  <c:v>644.965347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967.930659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629.7429990000001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'170131_CHUVdonneesCompteursEMS'!$DO$2:$DO$5</c:f>
              <c:strCache>
                <c:ptCount val="1"/>
                <c:pt idx="0">
                  <c:v>CHP99BU1905CPQ010Q1 CHP99BU1905 COMPTEURS ENERGIE   BU19 - 2670627/50MM  UML LOC.505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'170131_CHUVdonneesCompteursEMS'!$DO$8:$DO$55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24.0</c:v>
                </c:pt>
                <c:pt idx="29">
                  <c:v>124.0</c:v>
                </c:pt>
                <c:pt idx="30">
                  <c:v>73.0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47.000001</c:v>
                </c:pt>
                <c:pt idx="41">
                  <c:v>9.0</c:v>
                </c:pt>
                <c:pt idx="42">
                  <c:v>11.0</c:v>
                </c:pt>
                <c:pt idx="43">
                  <c:v>32.243102</c:v>
                </c:pt>
                <c:pt idx="44">
                  <c:v>26.756897</c:v>
                </c:pt>
                <c:pt idx="45">
                  <c:v>57.0</c:v>
                </c:pt>
                <c:pt idx="46">
                  <c:v>35.0</c:v>
                </c:pt>
                <c:pt idx="47">
                  <c:v>550.0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2235240"/>
        <c:axId val="-2079773208"/>
      </c:scatterChart>
      <c:valAx>
        <c:axId val="-2082235240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773208"/>
        <c:crosses val="autoZero"/>
        <c:crossBetween val="midCat"/>
        <c:majorUnit val="30.0"/>
      </c:valAx>
      <c:valAx>
        <c:axId val="-2079773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2352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'170131_CHUVdonneesCompteursEMS'!$DP$2:$DP$5</c:f>
              <c:strCache>
                <c:ptCount val="1"/>
                <c:pt idx="0">
                  <c:v>CHP99MAT001CPQ010Q1 CHP99MAT-01CPQ01   COMPTEURS ENERGIE   MATERNITE - CHUV 3.510.083 CPT GENERAL Maternité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'170131_CHUVdonneesCompteursEMS'!$DP$8:$DP$55</c:f>
              <c:numCache>
                <c:formatCode>General</c:formatCode>
                <c:ptCount val="48"/>
                <c:pt idx="11">
                  <c:v>95.622936</c:v>
                </c:pt>
                <c:pt idx="12">
                  <c:v>226.285566</c:v>
                </c:pt>
                <c:pt idx="13">
                  <c:v>194.146738</c:v>
                </c:pt>
                <c:pt idx="14">
                  <c:v>141.146847</c:v>
                </c:pt>
                <c:pt idx="15">
                  <c:v>129.50633</c:v>
                </c:pt>
                <c:pt idx="16">
                  <c:v>39.265591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325.035869</c:v>
                </c:pt>
                <c:pt idx="25">
                  <c:v>194.451372</c:v>
                </c:pt>
                <c:pt idx="26">
                  <c:v>130.470457</c:v>
                </c:pt>
                <c:pt idx="27">
                  <c:v>87.224048</c:v>
                </c:pt>
                <c:pt idx="28">
                  <c:v>51.101549</c:v>
                </c:pt>
                <c:pt idx="29">
                  <c:v>41.132857</c:v>
                </c:pt>
                <c:pt idx="30">
                  <c:v>46.260197</c:v>
                </c:pt>
                <c:pt idx="31">
                  <c:v>82.32776699999999</c:v>
                </c:pt>
                <c:pt idx="32">
                  <c:v>143.155557</c:v>
                </c:pt>
                <c:pt idx="33">
                  <c:v>171.125328</c:v>
                </c:pt>
                <c:pt idx="34">
                  <c:v>222.58256</c:v>
                </c:pt>
                <c:pt idx="35">
                  <c:v>261.5712</c:v>
                </c:pt>
                <c:pt idx="36">
                  <c:v>245.565721</c:v>
                </c:pt>
                <c:pt idx="37">
                  <c:v>238.797618</c:v>
                </c:pt>
                <c:pt idx="38">
                  <c:v>158.716495</c:v>
                </c:pt>
                <c:pt idx="39">
                  <c:v>114.950235</c:v>
                </c:pt>
                <c:pt idx="40">
                  <c:v>71.794836</c:v>
                </c:pt>
                <c:pt idx="41">
                  <c:v>47.91949</c:v>
                </c:pt>
                <c:pt idx="42">
                  <c:v>46.873066</c:v>
                </c:pt>
                <c:pt idx="43">
                  <c:v>60.12852</c:v>
                </c:pt>
                <c:pt idx="44">
                  <c:v>163.300455</c:v>
                </c:pt>
                <c:pt idx="45">
                  <c:v>232.653375</c:v>
                </c:pt>
                <c:pt idx="46">
                  <c:v>304.883883</c:v>
                </c:pt>
                <c:pt idx="47">
                  <c:v>383.183552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'170131_CHUVdonneesCompteursEMS'!$DQ$2:$DQ$5</c:f>
              <c:strCache>
                <c:ptCount val="1"/>
                <c:pt idx="0">
                  <c:v>TT099BL0004CPQ010Q1 COMPTEUR ELEC.PMU ACTIF- SI.700859 - LOC.04-1257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'170131_CHUVdonneesCompteursEMS'!$DQ$8:$DQ$55</c:f>
              <c:numCache>
                <c:formatCode>General</c:formatCode>
                <c:ptCount val="48"/>
                <c:pt idx="21">
                  <c:v>792.851304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'170131_CHUVdonneesCompteursEMS'!$DR$2:$DR$5</c:f>
              <c:strCache>
                <c:ptCount val="1"/>
                <c:pt idx="0">
                  <c:v>TT099BL0004CPQ020Q1 COMPTEUR ELEC.PMU ACTIF- SI.700860 - LOC.04-1257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'170131_CHUVdonneesCompteursEMS'!$DR$8:$DR$55</c:f>
              <c:numCache>
                <c:formatCode>General</c:formatCode>
                <c:ptCount val="48"/>
                <c:pt idx="21">
                  <c:v>553.522346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'170131_CHUVdonneesCompteursEMS'!$DS$2:$DS$5</c:f>
              <c:strCache>
                <c:ptCount val="1"/>
                <c:pt idx="0">
                  <c:v>TT099BH0012CPQ010Q1 COMPTEUR ELECTRIQUE GROUPE FROID MENERGA 1 LOC.12-907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'170131_CHUVdonneesCompteursEMS'!$DS$8:$DS$55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447.151122</c:v>
                </c:pt>
                <c:pt idx="43">
                  <c:v>420.441552</c:v>
                </c:pt>
                <c:pt idx="44">
                  <c:v>428.351772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'170131_CHUVdonneesCompteursEMS'!$DT$2:$DT$5</c:f>
              <c:strCache>
                <c:ptCount val="1"/>
                <c:pt idx="0">
                  <c:v>TT099BH0012CPQ020Q1 COMPTEUR ELECTRIQUE GROUPE FROID MENERGA 2 LOC.12-907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'170131_CHUVdonneesCompteursEMS'!$DT$8:$DT$55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'170131_CHUVdonneesCompteursEMS'!$DU$2:$DU$5</c:f>
              <c:strCache>
                <c:ptCount val="1"/>
                <c:pt idx="0">
                  <c:v>TT099BH0006CPQ010Q1 COMPTEUR GENERAL CHUV - PIERRE DE PLAN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'170131_CHUVdonneesCompteursEMS'!$DU$8:$DU$55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584.0</c:v>
                </c:pt>
                <c:pt idx="34">
                  <c:v>292.0</c:v>
                </c:pt>
                <c:pt idx="35">
                  <c:v>80.0</c:v>
                </c:pt>
                <c:pt idx="36">
                  <c:v>8.0</c:v>
                </c:pt>
                <c:pt idx="37">
                  <c:v>40.0</c:v>
                </c:pt>
                <c:pt idx="38">
                  <c:v>16.0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4.0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79632600"/>
        <c:axId val="-2079786568"/>
      </c:scatterChart>
      <c:valAx>
        <c:axId val="-2079632600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786568"/>
        <c:crosses val="autoZero"/>
        <c:crossBetween val="midCat"/>
        <c:majorUnit val="30.0"/>
      </c:valAx>
      <c:valAx>
        <c:axId val="-2079786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7963260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'170131_CHUVdonneesCompteursEMS'!$DV$2:$DV$5</c:f>
              <c:strCache>
                <c:ptCount val="1"/>
                <c:pt idx="0">
                  <c:v>TT099BH0006CPQ020Q1 COMPTEUR IRM1 - SI.700467 - LOC.06-701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'170131_CHUVdonneesCompteursEMS'!$DV$8:$DV$55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'170131_CHUVdonneesCompteursEMS'!$DW$2:$DW$5</c:f>
              <c:strCache>
                <c:ptCount val="1"/>
                <c:pt idx="0">
                  <c:v>EFD99MAT001CPQ060Q2 COMPTEURS EAU FROIDE   MATERNITE - SI 08.805016/20MM  SECOURS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'170131_CHUVdonneesCompteursEMS'!$DW$8:$DW$55</c:f>
              <c:numCache>
                <c:formatCode>General</c:formatCode>
                <c:ptCount val="48"/>
                <c:pt idx="11">
                  <c:v>0.0</c:v>
                </c:pt>
                <c:pt idx="12">
                  <c:v>0.706118</c:v>
                </c:pt>
                <c:pt idx="13">
                  <c:v>2.465393</c:v>
                </c:pt>
                <c:pt idx="14">
                  <c:v>5.92849</c:v>
                </c:pt>
                <c:pt idx="15">
                  <c:v>0.1</c:v>
                </c:pt>
                <c:pt idx="16">
                  <c:v>3.857206</c:v>
                </c:pt>
                <c:pt idx="17">
                  <c:v>9.159105</c:v>
                </c:pt>
                <c:pt idx="18">
                  <c:v>9.159105</c:v>
                </c:pt>
                <c:pt idx="19">
                  <c:v>8.86365</c:v>
                </c:pt>
                <c:pt idx="20">
                  <c:v>9.171416</c:v>
                </c:pt>
                <c:pt idx="21">
                  <c:v>8.31359</c:v>
                </c:pt>
                <c:pt idx="22">
                  <c:v>8.76618</c:v>
                </c:pt>
                <c:pt idx="23">
                  <c:v>7.909739</c:v>
                </c:pt>
                <c:pt idx="24">
                  <c:v>8.199999</c:v>
                </c:pt>
                <c:pt idx="25">
                  <c:v>8.0</c:v>
                </c:pt>
                <c:pt idx="26">
                  <c:v>7.9</c:v>
                </c:pt>
                <c:pt idx="27">
                  <c:v>9.3</c:v>
                </c:pt>
                <c:pt idx="28">
                  <c:v>9.5</c:v>
                </c:pt>
                <c:pt idx="29">
                  <c:v>12.9</c:v>
                </c:pt>
                <c:pt idx="30">
                  <c:v>10.3</c:v>
                </c:pt>
                <c:pt idx="31">
                  <c:v>12.5</c:v>
                </c:pt>
                <c:pt idx="32">
                  <c:v>13.4</c:v>
                </c:pt>
                <c:pt idx="33">
                  <c:v>11.341144</c:v>
                </c:pt>
                <c:pt idx="34">
                  <c:v>7.958861</c:v>
                </c:pt>
                <c:pt idx="35">
                  <c:v>9.6</c:v>
                </c:pt>
                <c:pt idx="36">
                  <c:v>9.1</c:v>
                </c:pt>
                <c:pt idx="37">
                  <c:v>7.9</c:v>
                </c:pt>
                <c:pt idx="38">
                  <c:v>8.100001000000001</c:v>
                </c:pt>
                <c:pt idx="39">
                  <c:v>10.060376</c:v>
                </c:pt>
                <c:pt idx="40">
                  <c:v>7.622552</c:v>
                </c:pt>
                <c:pt idx="41">
                  <c:v>7.417071</c:v>
                </c:pt>
                <c:pt idx="42">
                  <c:v>7.3</c:v>
                </c:pt>
                <c:pt idx="43">
                  <c:v>7.8</c:v>
                </c:pt>
                <c:pt idx="44">
                  <c:v>11.4</c:v>
                </c:pt>
                <c:pt idx="45">
                  <c:v>8.971686</c:v>
                </c:pt>
                <c:pt idx="46">
                  <c:v>7.528314</c:v>
                </c:pt>
                <c:pt idx="47">
                  <c:v>6.1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'170131_CHUVdonneesCompteursEMS'!$DX$2:$DX$5</c:f>
              <c:strCache>
                <c:ptCount val="1"/>
                <c:pt idx="0">
                  <c:v>EFD99MAT001CPQ060Q1 COMPTEURS EAU FROIDE   MATERNITE - SI 08.805020/20MM  SECOURS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'170131_CHUVdonneesCompteursEMS'!$DX$8:$DX$55</c:f>
              <c:numCache>
                <c:formatCode>General</c:formatCode>
                <c:ptCount val="48"/>
                <c:pt idx="11">
                  <c:v>0.0</c:v>
                </c:pt>
                <c:pt idx="12">
                  <c:v>1.53732</c:v>
                </c:pt>
                <c:pt idx="13">
                  <c:v>6.304727</c:v>
                </c:pt>
                <c:pt idx="14">
                  <c:v>14.657952</c:v>
                </c:pt>
                <c:pt idx="15">
                  <c:v>0.0</c:v>
                </c:pt>
                <c:pt idx="16">
                  <c:v>12.29474</c:v>
                </c:pt>
                <c:pt idx="17">
                  <c:v>28.956945</c:v>
                </c:pt>
                <c:pt idx="18">
                  <c:v>28.956945</c:v>
                </c:pt>
                <c:pt idx="19">
                  <c:v>28.02285</c:v>
                </c:pt>
                <c:pt idx="20">
                  <c:v>28.995866</c:v>
                </c:pt>
                <c:pt idx="21">
                  <c:v>24.977809</c:v>
                </c:pt>
                <c:pt idx="22">
                  <c:v>24.828768</c:v>
                </c:pt>
                <c:pt idx="23">
                  <c:v>22.466036</c:v>
                </c:pt>
                <c:pt idx="24">
                  <c:v>23.700001</c:v>
                </c:pt>
                <c:pt idx="25">
                  <c:v>24.500001</c:v>
                </c:pt>
                <c:pt idx="26">
                  <c:v>25.2</c:v>
                </c:pt>
                <c:pt idx="27">
                  <c:v>29.299999</c:v>
                </c:pt>
                <c:pt idx="28">
                  <c:v>29.500001</c:v>
                </c:pt>
                <c:pt idx="29">
                  <c:v>36.256106</c:v>
                </c:pt>
                <c:pt idx="30">
                  <c:v>26.043895</c:v>
                </c:pt>
                <c:pt idx="31">
                  <c:v>28.7</c:v>
                </c:pt>
                <c:pt idx="32">
                  <c:v>29.8</c:v>
                </c:pt>
                <c:pt idx="33">
                  <c:v>26.558928</c:v>
                </c:pt>
                <c:pt idx="34">
                  <c:v>18.941071</c:v>
                </c:pt>
                <c:pt idx="35">
                  <c:v>23.4</c:v>
                </c:pt>
                <c:pt idx="36">
                  <c:v>20.7</c:v>
                </c:pt>
                <c:pt idx="37">
                  <c:v>19.6</c:v>
                </c:pt>
                <c:pt idx="38">
                  <c:v>21.6</c:v>
                </c:pt>
                <c:pt idx="39">
                  <c:v>27.800001</c:v>
                </c:pt>
                <c:pt idx="40">
                  <c:v>20.900001</c:v>
                </c:pt>
                <c:pt idx="41">
                  <c:v>19.7</c:v>
                </c:pt>
                <c:pt idx="42">
                  <c:v>18.599999</c:v>
                </c:pt>
                <c:pt idx="43">
                  <c:v>20.183395</c:v>
                </c:pt>
                <c:pt idx="44">
                  <c:v>26.755324</c:v>
                </c:pt>
                <c:pt idx="45">
                  <c:v>22.061283</c:v>
                </c:pt>
                <c:pt idx="46">
                  <c:v>21.3</c:v>
                </c:pt>
                <c:pt idx="47">
                  <c:v>19.5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'170131_CHUVdonneesCompteursEMS'!$DY$2:$DY$5</c:f>
              <c:strCache>
                <c:ptCount val="1"/>
                <c:pt idx="0">
                  <c:v>EGP99BH0012CPQ010Q1 COMPTEURS EAU GLACEE GROUPE FROID 1- LOC.BH12-901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'170131_CHUVdonneesCompteursEMS'!$DY$8:$DY$55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9.0</c:v>
                </c:pt>
                <c:pt idx="43">
                  <c:v>3.0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'170131_CHUVdonneesCompteursEMS'!$DZ$2:$DZ$5</c:f>
              <c:strCache>
                <c:ptCount val="1"/>
                <c:pt idx="0">
                  <c:v>EGP99BH0012CPQ020Q1 COMPTEURS EAU GLACEE GROUPE FROID 2- LOC.BH12-901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'170131_CHUVdonneesCompteursEMS'!$DZ$8:$DZ$55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'170131_CHUVdonneesCompteursEMS'!$EA$2:$EA$5</c:f>
              <c:strCache>
                <c:ptCount val="1"/>
                <c:pt idx="0">
                  <c:v>CHP99MP1601CPQ010Q1 COMPTEURS ENERGIE   MP16 - 3685900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'170131_CHUVdonneesCompteursEMS'!$EA$8:$EA$55</c:f>
              <c:numCache>
                <c:formatCode>General</c:formatCode>
                <c:ptCount val="48"/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'170131_CHUVdonneesCompteursEMS'!$DV$2:$DV$5</c:f>
              <c:strCache>
                <c:ptCount val="1"/>
                <c:pt idx="0">
                  <c:v>TT099BH0006CPQ020Q1 COMPTEUR IRM1 - SI.700467 - LOC.06-701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'170131_CHUVdonneesCompteursEMS'!$DV$8:$DV$55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'170131_CHUVdonneesCompteursEMS'!$DW$2:$DW$5</c:f>
              <c:strCache>
                <c:ptCount val="1"/>
                <c:pt idx="0">
                  <c:v>EFD99MAT001CPQ060Q2 COMPTEURS EAU FROIDE   MATERNITE - SI 08.805016/20MM  SECOURS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'170131_CHUVdonneesCompteursEMS'!$DW$8:$DW$55</c:f>
              <c:numCache>
                <c:formatCode>General</c:formatCode>
                <c:ptCount val="48"/>
                <c:pt idx="11">
                  <c:v>0.0</c:v>
                </c:pt>
                <c:pt idx="12">
                  <c:v>0.706118</c:v>
                </c:pt>
                <c:pt idx="13">
                  <c:v>2.465393</c:v>
                </c:pt>
                <c:pt idx="14">
                  <c:v>5.92849</c:v>
                </c:pt>
                <c:pt idx="15">
                  <c:v>0.1</c:v>
                </c:pt>
                <c:pt idx="16">
                  <c:v>3.857206</c:v>
                </c:pt>
                <c:pt idx="17">
                  <c:v>9.159105</c:v>
                </c:pt>
                <c:pt idx="18">
                  <c:v>9.159105</c:v>
                </c:pt>
                <c:pt idx="19">
                  <c:v>8.86365</c:v>
                </c:pt>
                <c:pt idx="20">
                  <c:v>9.171416</c:v>
                </c:pt>
                <c:pt idx="21">
                  <c:v>8.31359</c:v>
                </c:pt>
                <c:pt idx="22">
                  <c:v>8.76618</c:v>
                </c:pt>
                <c:pt idx="23">
                  <c:v>7.909739</c:v>
                </c:pt>
                <c:pt idx="24">
                  <c:v>8.199999</c:v>
                </c:pt>
                <c:pt idx="25">
                  <c:v>8.0</c:v>
                </c:pt>
                <c:pt idx="26">
                  <c:v>7.9</c:v>
                </c:pt>
                <c:pt idx="27">
                  <c:v>9.3</c:v>
                </c:pt>
                <c:pt idx="28">
                  <c:v>9.5</c:v>
                </c:pt>
                <c:pt idx="29">
                  <c:v>12.9</c:v>
                </c:pt>
                <c:pt idx="30">
                  <c:v>10.3</c:v>
                </c:pt>
                <c:pt idx="31">
                  <c:v>12.5</c:v>
                </c:pt>
                <c:pt idx="32">
                  <c:v>13.4</c:v>
                </c:pt>
                <c:pt idx="33">
                  <c:v>11.341144</c:v>
                </c:pt>
                <c:pt idx="34">
                  <c:v>7.958861</c:v>
                </c:pt>
                <c:pt idx="35">
                  <c:v>9.6</c:v>
                </c:pt>
                <c:pt idx="36">
                  <c:v>9.1</c:v>
                </c:pt>
                <c:pt idx="37">
                  <c:v>7.9</c:v>
                </c:pt>
                <c:pt idx="38">
                  <c:v>8.100001000000001</c:v>
                </c:pt>
                <c:pt idx="39">
                  <c:v>10.060376</c:v>
                </c:pt>
                <c:pt idx="40">
                  <c:v>7.622552</c:v>
                </c:pt>
                <c:pt idx="41">
                  <c:v>7.417071</c:v>
                </c:pt>
                <c:pt idx="42">
                  <c:v>7.3</c:v>
                </c:pt>
                <c:pt idx="43">
                  <c:v>7.8</c:v>
                </c:pt>
                <c:pt idx="44">
                  <c:v>11.4</c:v>
                </c:pt>
                <c:pt idx="45">
                  <c:v>8.971686</c:v>
                </c:pt>
                <c:pt idx="46">
                  <c:v>7.528314</c:v>
                </c:pt>
                <c:pt idx="47">
                  <c:v>6.1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'170131_CHUVdonneesCompteursEMS'!$DX$2:$DX$5</c:f>
              <c:strCache>
                <c:ptCount val="1"/>
                <c:pt idx="0">
                  <c:v>EFD99MAT001CPQ060Q1 COMPTEURS EAU FROIDE   MATERNITE - SI 08.805020/20MM  SECOURS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'170131_CHUVdonneesCompteursEMS'!$DX$8:$DX$55</c:f>
              <c:numCache>
                <c:formatCode>General</c:formatCode>
                <c:ptCount val="48"/>
                <c:pt idx="11">
                  <c:v>0.0</c:v>
                </c:pt>
                <c:pt idx="12">
                  <c:v>1.53732</c:v>
                </c:pt>
                <c:pt idx="13">
                  <c:v>6.304727</c:v>
                </c:pt>
                <c:pt idx="14">
                  <c:v>14.657952</c:v>
                </c:pt>
                <c:pt idx="15">
                  <c:v>0.0</c:v>
                </c:pt>
                <c:pt idx="16">
                  <c:v>12.29474</c:v>
                </c:pt>
                <c:pt idx="17">
                  <c:v>28.956945</c:v>
                </c:pt>
                <c:pt idx="18">
                  <c:v>28.956945</c:v>
                </c:pt>
                <c:pt idx="19">
                  <c:v>28.02285</c:v>
                </c:pt>
                <c:pt idx="20">
                  <c:v>28.995866</c:v>
                </c:pt>
                <c:pt idx="21">
                  <c:v>24.977809</c:v>
                </c:pt>
                <c:pt idx="22">
                  <c:v>24.828768</c:v>
                </c:pt>
                <c:pt idx="23">
                  <c:v>22.466036</c:v>
                </c:pt>
                <c:pt idx="24">
                  <c:v>23.700001</c:v>
                </c:pt>
                <c:pt idx="25">
                  <c:v>24.500001</c:v>
                </c:pt>
                <c:pt idx="26">
                  <c:v>25.2</c:v>
                </c:pt>
                <c:pt idx="27">
                  <c:v>29.299999</c:v>
                </c:pt>
                <c:pt idx="28">
                  <c:v>29.500001</c:v>
                </c:pt>
                <c:pt idx="29">
                  <c:v>36.256106</c:v>
                </c:pt>
                <c:pt idx="30">
                  <c:v>26.043895</c:v>
                </c:pt>
                <c:pt idx="31">
                  <c:v>28.7</c:v>
                </c:pt>
                <c:pt idx="32">
                  <c:v>29.8</c:v>
                </c:pt>
                <c:pt idx="33">
                  <c:v>26.558928</c:v>
                </c:pt>
                <c:pt idx="34">
                  <c:v>18.941071</c:v>
                </c:pt>
                <c:pt idx="35">
                  <c:v>23.4</c:v>
                </c:pt>
                <c:pt idx="36">
                  <c:v>20.7</c:v>
                </c:pt>
                <c:pt idx="37">
                  <c:v>19.6</c:v>
                </c:pt>
                <c:pt idx="38">
                  <c:v>21.6</c:v>
                </c:pt>
                <c:pt idx="39">
                  <c:v>27.800001</c:v>
                </c:pt>
                <c:pt idx="40">
                  <c:v>20.900001</c:v>
                </c:pt>
                <c:pt idx="41">
                  <c:v>19.7</c:v>
                </c:pt>
                <c:pt idx="42">
                  <c:v>18.599999</c:v>
                </c:pt>
                <c:pt idx="43">
                  <c:v>20.183395</c:v>
                </c:pt>
                <c:pt idx="44">
                  <c:v>26.755324</c:v>
                </c:pt>
                <c:pt idx="45">
                  <c:v>22.061283</c:v>
                </c:pt>
                <c:pt idx="46">
                  <c:v>21.3</c:v>
                </c:pt>
                <c:pt idx="47">
                  <c:v>19.5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'170131_CHUVdonneesCompteursEMS'!$DY$2:$DY$5</c:f>
              <c:strCache>
                <c:ptCount val="1"/>
                <c:pt idx="0">
                  <c:v>EGP99BH0012CPQ010Q1 COMPTEURS EAU GLACEE GROUPE FROID 1- LOC.BH12-901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'170131_CHUVdonneesCompteursEMS'!$DY$8:$DY$55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9.0</c:v>
                </c:pt>
                <c:pt idx="43">
                  <c:v>3.0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'170131_CHUVdonneesCompteursEMS'!$DZ$2:$DZ$5</c:f>
              <c:strCache>
                <c:ptCount val="1"/>
                <c:pt idx="0">
                  <c:v>EGP99BH0012CPQ020Q1 COMPTEURS EAU GLACEE GROUPE FROID 2- LOC.BH12-901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'170131_CHUVdonneesCompteursEMS'!$DZ$8:$DZ$55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'170131_CHUVdonneesCompteursEMS'!$EA$2:$EA$5</c:f>
              <c:strCache>
                <c:ptCount val="1"/>
                <c:pt idx="0">
                  <c:v>CHP99MP1601CPQ010Q1 COMPTEURS ENERGIE   MP16 - 3685900  GENERAL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'170131_CHUVdonneesCompteursEMS'!$EA$8:$EA$55</c:f>
              <c:numCache>
                <c:formatCode>General</c:formatCode>
                <c:ptCount val="48"/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108855816"/>
        <c:axId val="-2084903256"/>
      </c:scatterChart>
      <c:valAx>
        <c:axId val="-210885581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4903256"/>
        <c:crosses val="autoZero"/>
        <c:crossBetween val="midCat"/>
        <c:majorUnit val="30.0"/>
      </c:valAx>
      <c:valAx>
        <c:axId val="-2084903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88558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'170131_CHUVdonneesCompteursEMS'!$EB$2:$EB$5</c:f>
              <c:strCache>
                <c:ptCount val="1"/>
                <c:pt idx="0">
                  <c:v>EGP99BH0006CPQ010Q1 COMPTEURS REMPLISSAGE   IRM1- LOC.701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'170131_CHUVdonneesCompteursEMS'!$EB$8:$EB$55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'170131_CHUVdonneesCompteursEMS'!$EC$2:$EC$5</c:f>
              <c:strCache>
                <c:ptCount val="1"/>
                <c:pt idx="0">
                  <c:v>ECD99BB1003CPQ010Q1 ECD99BB1003CPQ01  COMPTEURS EAU CHAUDE  PMU_BB1 - 01105602  RETOUR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'170131_CHUVdonneesCompteursEMS'!$EC$8:$EC$55</c:f>
              <c:numCache>
                <c:formatCode>General</c:formatCode>
                <c:ptCount val="48"/>
                <c:pt idx="21">
                  <c:v>130.438159</c:v>
                </c:pt>
                <c:pt idx="22">
                  <c:v>723.188348</c:v>
                </c:pt>
                <c:pt idx="23">
                  <c:v>774.085211</c:v>
                </c:pt>
                <c:pt idx="24">
                  <c:v>514.820957</c:v>
                </c:pt>
                <c:pt idx="25">
                  <c:v>794.2364669999999</c:v>
                </c:pt>
                <c:pt idx="26">
                  <c:v>723.563824</c:v>
                </c:pt>
                <c:pt idx="27">
                  <c:v>708.4902039999999</c:v>
                </c:pt>
                <c:pt idx="28">
                  <c:v>733.971352</c:v>
                </c:pt>
                <c:pt idx="29">
                  <c:v>760.327086</c:v>
                </c:pt>
                <c:pt idx="30">
                  <c:v>740.758763</c:v>
                </c:pt>
                <c:pt idx="31">
                  <c:v>743.500351</c:v>
                </c:pt>
                <c:pt idx="32">
                  <c:v>790.4266229999999</c:v>
                </c:pt>
                <c:pt idx="33">
                  <c:v>775.789486</c:v>
                </c:pt>
                <c:pt idx="34">
                  <c:v>821.851709</c:v>
                </c:pt>
                <c:pt idx="35">
                  <c:v>825.8417889999999</c:v>
                </c:pt>
                <c:pt idx="36">
                  <c:v>791.890519</c:v>
                </c:pt>
                <c:pt idx="37">
                  <c:v>827.360199</c:v>
                </c:pt>
                <c:pt idx="38">
                  <c:v>821.780678</c:v>
                </c:pt>
                <c:pt idx="39">
                  <c:v>674.765249</c:v>
                </c:pt>
                <c:pt idx="40">
                  <c:v>615.821692</c:v>
                </c:pt>
                <c:pt idx="41">
                  <c:v>541.158765</c:v>
                </c:pt>
                <c:pt idx="42">
                  <c:v>654.253704</c:v>
                </c:pt>
                <c:pt idx="43">
                  <c:v>628.923718</c:v>
                </c:pt>
                <c:pt idx="44">
                  <c:v>625.187652</c:v>
                </c:pt>
                <c:pt idx="45">
                  <c:v>616.219428</c:v>
                </c:pt>
                <c:pt idx="46">
                  <c:v>633.756171</c:v>
                </c:pt>
                <c:pt idx="47">
                  <c:v>524.4119030000001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'170131_CHUVdonneesCompteursEMS'!$ED$2:$ED$5</c:f>
              <c:strCache>
                <c:ptCount val="1"/>
                <c:pt idx="0">
                  <c:v>ECD99BB1003CPQ020Q1 ECD99BB1003CPQ02  COMPTEURS EAU CHAUDE  PMU_BB1 - 01555132/32MM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'170131_CHUVdonneesCompteursEMS'!$ED$8:$ED$55</c:f>
              <c:numCache>
                <c:formatCode>General</c:formatCode>
                <c:ptCount val="48"/>
                <c:pt idx="21">
                  <c:v>144.842156</c:v>
                </c:pt>
                <c:pt idx="22">
                  <c:v>851.82155</c:v>
                </c:pt>
                <c:pt idx="23">
                  <c:v>851.164588</c:v>
                </c:pt>
                <c:pt idx="24">
                  <c:v>533.579882</c:v>
                </c:pt>
                <c:pt idx="25">
                  <c:v>811.309492</c:v>
                </c:pt>
                <c:pt idx="26">
                  <c:v>748.138671</c:v>
                </c:pt>
                <c:pt idx="27">
                  <c:v>716.555176</c:v>
                </c:pt>
                <c:pt idx="28">
                  <c:v>739.240506</c:v>
                </c:pt>
                <c:pt idx="29">
                  <c:v>759.58708</c:v>
                </c:pt>
                <c:pt idx="30">
                  <c:v>742.370005</c:v>
                </c:pt>
                <c:pt idx="31">
                  <c:v>747.572459</c:v>
                </c:pt>
                <c:pt idx="32">
                  <c:v>798.694262</c:v>
                </c:pt>
                <c:pt idx="33">
                  <c:v>786.264088</c:v>
                </c:pt>
                <c:pt idx="34">
                  <c:v>828.146775</c:v>
                </c:pt>
                <c:pt idx="35">
                  <c:v>833.383513</c:v>
                </c:pt>
                <c:pt idx="36">
                  <c:v>801.291147</c:v>
                </c:pt>
                <c:pt idx="37">
                  <c:v>844.986338</c:v>
                </c:pt>
                <c:pt idx="38">
                  <c:v>834.427326</c:v>
                </c:pt>
                <c:pt idx="39">
                  <c:v>686.882052</c:v>
                </c:pt>
                <c:pt idx="40">
                  <c:v>628.743677</c:v>
                </c:pt>
                <c:pt idx="41">
                  <c:v>552.69301</c:v>
                </c:pt>
                <c:pt idx="42">
                  <c:v>659.565216</c:v>
                </c:pt>
                <c:pt idx="43">
                  <c:v>632.622408</c:v>
                </c:pt>
                <c:pt idx="44">
                  <c:v>634.517013</c:v>
                </c:pt>
                <c:pt idx="45">
                  <c:v>625.79744</c:v>
                </c:pt>
                <c:pt idx="46">
                  <c:v>642.243554</c:v>
                </c:pt>
                <c:pt idx="47">
                  <c:v>535.660616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'170131_CHUVdonneesCompteursEMS'!$EE$2:$EE$5</c:f>
              <c:strCache>
                <c:ptCount val="1"/>
                <c:pt idx="0">
                  <c:v>ECD99BB1003CPQ030Q1 ECD99BB1003CPQ03  COMPTEURS EAU CHAUDE ADOUCIE PMU_BB1 - 05.414527/20MM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'170131_CHUVdonneesCompteursEMS'!$EE$8:$EE$55</c:f>
              <c:numCache>
                <c:formatCode>General</c:formatCode>
                <c:ptCount val="48"/>
                <c:pt idx="21">
                  <c:v>0.0</c:v>
                </c:pt>
                <c:pt idx="22">
                  <c:v>0.700001</c:v>
                </c:pt>
                <c:pt idx="23">
                  <c:v>0.6</c:v>
                </c:pt>
                <c:pt idx="24">
                  <c:v>0.5</c:v>
                </c:pt>
                <c:pt idx="25">
                  <c:v>0.3</c:v>
                </c:pt>
                <c:pt idx="26">
                  <c:v>0.5</c:v>
                </c:pt>
                <c:pt idx="27">
                  <c:v>1.2</c:v>
                </c:pt>
                <c:pt idx="28">
                  <c:v>1.2</c:v>
                </c:pt>
                <c:pt idx="29">
                  <c:v>1.1</c:v>
                </c:pt>
                <c:pt idx="30">
                  <c:v>1.1</c:v>
                </c:pt>
                <c:pt idx="31">
                  <c:v>1.0</c:v>
                </c:pt>
                <c:pt idx="32">
                  <c:v>0.7</c:v>
                </c:pt>
                <c:pt idx="33">
                  <c:v>0.9</c:v>
                </c:pt>
                <c:pt idx="34">
                  <c:v>1.3</c:v>
                </c:pt>
                <c:pt idx="35">
                  <c:v>0.7</c:v>
                </c:pt>
                <c:pt idx="36">
                  <c:v>0.599999</c:v>
                </c:pt>
                <c:pt idx="37">
                  <c:v>0.1</c:v>
                </c:pt>
                <c:pt idx="38">
                  <c:v>1.1</c:v>
                </c:pt>
                <c:pt idx="39">
                  <c:v>0.4</c:v>
                </c:pt>
                <c:pt idx="40">
                  <c:v>1.0</c:v>
                </c:pt>
                <c:pt idx="41">
                  <c:v>0.4</c:v>
                </c:pt>
                <c:pt idx="42">
                  <c:v>0.6</c:v>
                </c:pt>
                <c:pt idx="43">
                  <c:v>0.899999</c:v>
                </c:pt>
                <c:pt idx="44">
                  <c:v>1.3</c:v>
                </c:pt>
                <c:pt idx="45">
                  <c:v>0.5</c:v>
                </c:pt>
                <c:pt idx="46">
                  <c:v>0.5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'170131_CHUVdonneesCompteursEMS'!$EF$2:$EF$5</c:f>
              <c:strCache>
                <c:ptCount val="1"/>
                <c:pt idx="0">
                  <c:v>ECD99BH0005CPQ030Q1 ECD99BH0005CPQ03  COMPTEURS EAU CHAUDE  BH05_COP - 093077.03/40MM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'170131_CHUVdonneesCompteursEMS'!$EF$8:$EF$55</c:f>
              <c:numCache>
                <c:formatCode>General</c:formatCode>
                <c:ptCount val="48"/>
                <c:pt idx="11">
                  <c:v>50.000001</c:v>
                </c:pt>
                <c:pt idx="12">
                  <c:v>138.0</c:v>
                </c:pt>
                <c:pt idx="13">
                  <c:v>179.999999</c:v>
                </c:pt>
                <c:pt idx="14">
                  <c:v>236.678617</c:v>
                </c:pt>
                <c:pt idx="15">
                  <c:v>230.321383</c:v>
                </c:pt>
                <c:pt idx="16">
                  <c:v>209.268849</c:v>
                </c:pt>
                <c:pt idx="17">
                  <c:v>224.988483</c:v>
                </c:pt>
                <c:pt idx="18">
                  <c:v>224.988483</c:v>
                </c:pt>
                <c:pt idx="19">
                  <c:v>217.73079</c:v>
                </c:pt>
                <c:pt idx="20">
                  <c:v>225.290887</c:v>
                </c:pt>
                <c:pt idx="21">
                  <c:v>197.4683</c:v>
                </c:pt>
                <c:pt idx="22">
                  <c:v>192.656555</c:v>
                </c:pt>
                <c:pt idx="23">
                  <c:v>207.607605</c:v>
                </c:pt>
                <c:pt idx="24">
                  <c:v>195.999999</c:v>
                </c:pt>
                <c:pt idx="25">
                  <c:v>210.0</c:v>
                </c:pt>
                <c:pt idx="26">
                  <c:v>209.0</c:v>
                </c:pt>
                <c:pt idx="27">
                  <c:v>209.0</c:v>
                </c:pt>
                <c:pt idx="28">
                  <c:v>220.0</c:v>
                </c:pt>
                <c:pt idx="29">
                  <c:v>237.0</c:v>
                </c:pt>
                <c:pt idx="30">
                  <c:v>174.0</c:v>
                </c:pt>
                <c:pt idx="31">
                  <c:v>196.0</c:v>
                </c:pt>
                <c:pt idx="32">
                  <c:v>211.0</c:v>
                </c:pt>
                <c:pt idx="33">
                  <c:v>208.176303</c:v>
                </c:pt>
                <c:pt idx="34">
                  <c:v>214.823692</c:v>
                </c:pt>
                <c:pt idx="35">
                  <c:v>180.0</c:v>
                </c:pt>
                <c:pt idx="36">
                  <c:v>226.0</c:v>
                </c:pt>
                <c:pt idx="37">
                  <c:v>240.0</c:v>
                </c:pt>
                <c:pt idx="38">
                  <c:v>201.0</c:v>
                </c:pt>
                <c:pt idx="39">
                  <c:v>195.0</c:v>
                </c:pt>
                <c:pt idx="40">
                  <c:v>193.0</c:v>
                </c:pt>
                <c:pt idx="41">
                  <c:v>197.0</c:v>
                </c:pt>
                <c:pt idx="42">
                  <c:v>189.0</c:v>
                </c:pt>
                <c:pt idx="43">
                  <c:v>195.828693</c:v>
                </c:pt>
                <c:pt idx="44">
                  <c:v>183.171307</c:v>
                </c:pt>
                <c:pt idx="45">
                  <c:v>184.0</c:v>
                </c:pt>
                <c:pt idx="46">
                  <c:v>197.0</c:v>
                </c:pt>
                <c:pt idx="47">
                  <c:v>195.0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'170131_CHUVdonneesCompteursEMS'!$EG$2:$EG$5</c:f>
              <c:strCache>
                <c:ptCount val="1"/>
                <c:pt idx="0">
                  <c:v>ECD99BL0004CPQ010Q1 ECD99BL0004CPQ01  COMPTEURS EAU CHAUDE  PMU_BL - 01568378/32MM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'170131_CHUVdonneesCompteursEMS'!$EG$8:$EG$55</c:f>
              <c:numCache>
                <c:formatCode>General</c:formatCode>
                <c:ptCount val="48"/>
                <c:pt idx="21">
                  <c:v>127.809551</c:v>
                </c:pt>
                <c:pt idx="22">
                  <c:v>680.99395</c:v>
                </c:pt>
                <c:pt idx="23">
                  <c:v>784.7465</c:v>
                </c:pt>
                <c:pt idx="24">
                  <c:v>708.0276699999999</c:v>
                </c:pt>
                <c:pt idx="25">
                  <c:v>783.628757</c:v>
                </c:pt>
                <c:pt idx="26">
                  <c:v>750.241256</c:v>
                </c:pt>
                <c:pt idx="27">
                  <c:v>774.901608</c:v>
                </c:pt>
                <c:pt idx="28">
                  <c:v>783.506737</c:v>
                </c:pt>
                <c:pt idx="29">
                  <c:v>803.517184</c:v>
                </c:pt>
                <c:pt idx="30">
                  <c:v>797.47955</c:v>
                </c:pt>
                <c:pt idx="31">
                  <c:v>776.878317</c:v>
                </c:pt>
                <c:pt idx="32">
                  <c:v>768.808994</c:v>
                </c:pt>
                <c:pt idx="33">
                  <c:v>736.8223860000001</c:v>
                </c:pt>
                <c:pt idx="34">
                  <c:v>752.3770940000001</c:v>
                </c:pt>
                <c:pt idx="35">
                  <c:v>753.468589</c:v>
                </c:pt>
                <c:pt idx="36">
                  <c:v>688.608198</c:v>
                </c:pt>
                <c:pt idx="37">
                  <c:v>722.879845</c:v>
                </c:pt>
                <c:pt idx="38">
                  <c:v>683.953819</c:v>
                </c:pt>
                <c:pt idx="39">
                  <c:v>712.935308</c:v>
                </c:pt>
                <c:pt idx="40">
                  <c:v>684.568877</c:v>
                </c:pt>
                <c:pt idx="41">
                  <c:v>744.0251469999999</c:v>
                </c:pt>
                <c:pt idx="42">
                  <c:v>802.003103</c:v>
                </c:pt>
                <c:pt idx="43">
                  <c:v>777.88553</c:v>
                </c:pt>
                <c:pt idx="44">
                  <c:v>806.214307</c:v>
                </c:pt>
                <c:pt idx="45">
                  <c:v>764.418786</c:v>
                </c:pt>
                <c:pt idx="46">
                  <c:v>763.612171</c:v>
                </c:pt>
                <c:pt idx="47">
                  <c:v>739.386769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1743816"/>
        <c:axId val="2089742088"/>
      </c:scatterChart>
      <c:valAx>
        <c:axId val="-208174381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9742088"/>
        <c:crosses val="autoZero"/>
        <c:crossBetween val="midCat"/>
        <c:majorUnit val="30.0"/>
      </c:valAx>
      <c:valAx>
        <c:axId val="2089742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7438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'170131_CHUVdonneesCompteursEMS'!$EH$2:$EH$5</c:f>
              <c:strCache>
                <c:ptCount val="1"/>
                <c:pt idx="0">
                  <c:v>ECD99BL0004CPQ020Q1 ECD99BL0004CPQ02  COMPTEURS EAU CHAUDE  PMU_BL - 03310067/20MM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'170131_CHUVdonneesCompteursEMS'!$EH$8:$EH$55</c:f>
              <c:numCache>
                <c:formatCode>General</c:formatCode>
                <c:ptCount val="48"/>
                <c:pt idx="21">
                  <c:v>118.393652</c:v>
                </c:pt>
                <c:pt idx="22">
                  <c:v>624.342701</c:v>
                </c:pt>
                <c:pt idx="23">
                  <c:v>721.719561</c:v>
                </c:pt>
                <c:pt idx="24">
                  <c:v>640.2608</c:v>
                </c:pt>
                <c:pt idx="25">
                  <c:v>711.69912</c:v>
                </c:pt>
                <c:pt idx="26">
                  <c:v>678.371884</c:v>
                </c:pt>
                <c:pt idx="27">
                  <c:v>722.799388</c:v>
                </c:pt>
                <c:pt idx="28">
                  <c:v>739.074861</c:v>
                </c:pt>
                <c:pt idx="29">
                  <c:v>758.8043</c:v>
                </c:pt>
                <c:pt idx="30">
                  <c:v>743.030614</c:v>
                </c:pt>
                <c:pt idx="31">
                  <c:v>721.815281</c:v>
                </c:pt>
                <c:pt idx="32">
                  <c:v>707.497295</c:v>
                </c:pt>
                <c:pt idx="33">
                  <c:v>677.17699</c:v>
                </c:pt>
                <c:pt idx="34">
                  <c:v>686.199356</c:v>
                </c:pt>
                <c:pt idx="35">
                  <c:v>684.702328</c:v>
                </c:pt>
                <c:pt idx="36">
                  <c:v>628.641085</c:v>
                </c:pt>
                <c:pt idx="37">
                  <c:v>663.487395</c:v>
                </c:pt>
                <c:pt idx="38">
                  <c:v>633.50138</c:v>
                </c:pt>
                <c:pt idx="39">
                  <c:v>663.630142</c:v>
                </c:pt>
                <c:pt idx="40">
                  <c:v>636.88811</c:v>
                </c:pt>
                <c:pt idx="41">
                  <c:v>683.862104</c:v>
                </c:pt>
                <c:pt idx="42">
                  <c:v>735.602361</c:v>
                </c:pt>
                <c:pt idx="43">
                  <c:v>713.300098</c:v>
                </c:pt>
                <c:pt idx="44">
                  <c:v>729.897636</c:v>
                </c:pt>
                <c:pt idx="45">
                  <c:v>684.908402</c:v>
                </c:pt>
                <c:pt idx="46">
                  <c:v>690.982405</c:v>
                </c:pt>
                <c:pt idx="47">
                  <c:v>665.31075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'170131_CHUVdonneesCompteursEMS'!$EI$2:$EI$5</c:f>
              <c:strCache>
                <c:ptCount val="1"/>
                <c:pt idx="0">
                  <c:v>ECD99BTX501CPQ010Q1 ECD99BTX501CPQ01  COMPTEURS EAU CHAUDE  ANNEXE BT - 03.115597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'170131_CHUVdonneesCompteursEMS'!$EI$8:$EI$55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1.0</c:v>
                </c:pt>
                <c:pt idx="24">
                  <c:v>0.0</c:v>
                </c:pt>
                <c:pt idx="25">
                  <c:v>1.0</c:v>
                </c:pt>
                <c:pt idx="26">
                  <c:v>0.0</c:v>
                </c:pt>
                <c:pt idx="27">
                  <c:v>1.0</c:v>
                </c:pt>
                <c:pt idx="28">
                  <c:v>0.0</c:v>
                </c:pt>
                <c:pt idx="29">
                  <c:v>1.0</c:v>
                </c:pt>
                <c:pt idx="30">
                  <c:v>0.0</c:v>
                </c:pt>
                <c:pt idx="31">
                  <c:v>1.0</c:v>
                </c:pt>
                <c:pt idx="32">
                  <c:v>0.0</c:v>
                </c:pt>
                <c:pt idx="33">
                  <c:v>1.0</c:v>
                </c:pt>
                <c:pt idx="34">
                  <c:v>0.0</c:v>
                </c:pt>
                <c:pt idx="35">
                  <c:v>1.0</c:v>
                </c:pt>
                <c:pt idx="36">
                  <c:v>0.0</c:v>
                </c:pt>
                <c:pt idx="37">
                  <c:v>1.0</c:v>
                </c:pt>
                <c:pt idx="38">
                  <c:v>0.0</c:v>
                </c:pt>
                <c:pt idx="39">
                  <c:v>1.0</c:v>
                </c:pt>
                <c:pt idx="40">
                  <c:v>1.0</c:v>
                </c:pt>
                <c:pt idx="41">
                  <c:v>0.0</c:v>
                </c:pt>
                <c:pt idx="42">
                  <c:v>0.0</c:v>
                </c:pt>
                <c:pt idx="43">
                  <c:v>1.0</c:v>
                </c:pt>
                <c:pt idx="44">
                  <c:v>1.0</c:v>
                </c:pt>
                <c:pt idx="45">
                  <c:v>0.0</c:v>
                </c:pt>
                <c:pt idx="46">
                  <c:v>1.0</c:v>
                </c:pt>
                <c:pt idx="47">
                  <c:v>1.0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'170131_CHUVdonneesCompteursEMS'!$EJ$2:$EJ$5</c:f>
              <c:strCache>
                <c:ptCount val="1"/>
                <c:pt idx="0">
                  <c:v>ECP01SYL007CPQ010Q1 ECP01SYL-07CPQ01  SYLVANA  EAU CHAUDE SAN_PRODUCTION - ECHANG. SOLAIRE_PRIMAIRE_COMPTAGE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'170131_CHUVdonneesCompteursEMS'!$EJ$8:$EJ$55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'170131_CHUVdonneesCompteursEMS'!$EK$2:$EK$5</c:f>
              <c:strCache>
                <c:ptCount val="1"/>
                <c:pt idx="0">
                  <c:v>EFD01HO0001CPQ010Q1 EFD01HO--01CPQ01  HO  EAU FROIDE_DISTRIBUTION - COMPTEUR LOC. 01-156 (m3)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'170131_CHUVdonneesCompteursEMS'!$EK$8:$EK$55</c:f>
              <c:numCache>
                <c:formatCode>General</c:formatCode>
                <c:ptCount val="48"/>
                <c:pt idx="11">
                  <c:v>841.119206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'170131_CHUVdonneesCompteursEMS'!$EL$2:$EL$5</c:f>
              <c:strCache>
                <c:ptCount val="1"/>
                <c:pt idx="0">
                  <c:v>EFD05BH0005CPQ010M1 EFD05BH--05CPQ01  BH05_CRGB  DISTRIBUTION EAU FROIDE - COMPTEUR_MESURE Bâtiment Hospitalier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'170131_CHUVdonneesCompteursEMS'!$EL$8:$EL$55</c:f>
              <c:numCache>
                <c:formatCode>General</c:formatCode>
                <c:ptCount val="48"/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'170131_CHUVdonneesCompteursEMS'!$EM$2:$EM$5</c:f>
              <c:strCache>
                <c:ptCount val="1"/>
                <c:pt idx="0">
                  <c:v>EFD99BB1003CPQ010Q1 EFD99BB1003CPQ01  COMPTEURS EAU FROIDE  PMU_BB1 - 02322455/20MM  EAU DEMINERALISEE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'170131_CHUVdonneesCompteursEMS'!$EM$8:$EM$55</c:f>
              <c:numCache>
                <c:formatCode>General</c:formatCode>
                <c:ptCount val="48"/>
                <c:pt idx="21">
                  <c:v>0.644947</c:v>
                </c:pt>
                <c:pt idx="22">
                  <c:v>3.015051</c:v>
                </c:pt>
                <c:pt idx="23">
                  <c:v>2.6</c:v>
                </c:pt>
                <c:pt idx="24">
                  <c:v>2.64</c:v>
                </c:pt>
                <c:pt idx="25">
                  <c:v>2.97</c:v>
                </c:pt>
                <c:pt idx="26">
                  <c:v>2.58</c:v>
                </c:pt>
                <c:pt idx="27">
                  <c:v>2.44</c:v>
                </c:pt>
                <c:pt idx="28">
                  <c:v>3.16</c:v>
                </c:pt>
                <c:pt idx="29">
                  <c:v>2.72</c:v>
                </c:pt>
                <c:pt idx="30">
                  <c:v>4.39</c:v>
                </c:pt>
                <c:pt idx="31">
                  <c:v>2.82</c:v>
                </c:pt>
                <c:pt idx="32">
                  <c:v>3.32</c:v>
                </c:pt>
                <c:pt idx="33">
                  <c:v>3.0</c:v>
                </c:pt>
                <c:pt idx="34">
                  <c:v>4.54</c:v>
                </c:pt>
                <c:pt idx="35">
                  <c:v>2.53</c:v>
                </c:pt>
                <c:pt idx="36">
                  <c:v>3.13</c:v>
                </c:pt>
                <c:pt idx="37">
                  <c:v>2.73</c:v>
                </c:pt>
                <c:pt idx="38">
                  <c:v>3.1</c:v>
                </c:pt>
                <c:pt idx="39">
                  <c:v>2.58</c:v>
                </c:pt>
                <c:pt idx="40">
                  <c:v>2.84</c:v>
                </c:pt>
                <c:pt idx="41">
                  <c:v>2.46</c:v>
                </c:pt>
                <c:pt idx="42">
                  <c:v>4.02</c:v>
                </c:pt>
                <c:pt idx="43">
                  <c:v>2.267498</c:v>
                </c:pt>
                <c:pt idx="44">
                  <c:v>2.402501</c:v>
                </c:pt>
                <c:pt idx="45">
                  <c:v>2.5</c:v>
                </c:pt>
                <c:pt idx="46">
                  <c:v>2.52</c:v>
                </c:pt>
                <c:pt idx="47">
                  <c:v>2.48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108951304"/>
        <c:axId val="-2108872424"/>
      </c:scatterChart>
      <c:valAx>
        <c:axId val="-210895130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8872424"/>
        <c:crosses val="autoZero"/>
        <c:crossBetween val="midCat"/>
        <c:majorUnit val="30.0"/>
      </c:valAx>
      <c:valAx>
        <c:axId val="-2108872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89513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86291679907724"/>
          <c:y val="0.0879999265826037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'170131_CHUVdonneesCompteursEMS'!$EN$2:$EN$5</c:f>
              <c:strCache>
                <c:ptCount val="1"/>
                <c:pt idx="0">
                  <c:v>EFD99BB1003CPQ020Q1 EFD99BB1003CPQ02  COMPTEURS EAU FROIDE  PMU_BB1 - 01555131/40MM  ALIMENTATION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'170131_CHUVdonneesCompteursEMS'!$EN$8:$EN$55</c:f>
              <c:numCache>
                <c:formatCode>General</c:formatCode>
                <c:ptCount val="48"/>
                <c:pt idx="21">
                  <c:v>37.301023</c:v>
                </c:pt>
                <c:pt idx="22">
                  <c:v>196.258456</c:v>
                </c:pt>
                <c:pt idx="23">
                  <c:v>212.599514</c:v>
                </c:pt>
                <c:pt idx="24">
                  <c:v>212.041008</c:v>
                </c:pt>
                <c:pt idx="25">
                  <c:v>230.844887</c:v>
                </c:pt>
                <c:pt idx="26">
                  <c:v>224.755112</c:v>
                </c:pt>
                <c:pt idx="27">
                  <c:v>222.399996</c:v>
                </c:pt>
                <c:pt idx="28">
                  <c:v>242.6</c:v>
                </c:pt>
                <c:pt idx="29">
                  <c:v>243.9</c:v>
                </c:pt>
                <c:pt idx="30">
                  <c:v>238.7</c:v>
                </c:pt>
                <c:pt idx="31">
                  <c:v>231.815917</c:v>
                </c:pt>
                <c:pt idx="32">
                  <c:v>251.884082</c:v>
                </c:pt>
                <c:pt idx="33">
                  <c:v>249.374157</c:v>
                </c:pt>
                <c:pt idx="34">
                  <c:v>216.509608</c:v>
                </c:pt>
                <c:pt idx="35">
                  <c:v>212.516234</c:v>
                </c:pt>
                <c:pt idx="36">
                  <c:v>226.376858</c:v>
                </c:pt>
                <c:pt idx="37">
                  <c:v>239.223143</c:v>
                </c:pt>
                <c:pt idx="38">
                  <c:v>231.137889</c:v>
                </c:pt>
                <c:pt idx="39">
                  <c:v>233.218646</c:v>
                </c:pt>
                <c:pt idx="40">
                  <c:v>253.243415</c:v>
                </c:pt>
                <c:pt idx="41">
                  <c:v>242.400053</c:v>
                </c:pt>
                <c:pt idx="42">
                  <c:v>273.746928</c:v>
                </c:pt>
                <c:pt idx="43">
                  <c:v>225.620545</c:v>
                </c:pt>
                <c:pt idx="44">
                  <c:v>227.045014</c:v>
                </c:pt>
                <c:pt idx="45">
                  <c:v>242.387511</c:v>
                </c:pt>
                <c:pt idx="46">
                  <c:v>208.599999</c:v>
                </c:pt>
                <c:pt idx="47">
                  <c:v>210.800001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'170131_CHUVdonneesCompteursEMS'!$EO$2:$EO$5</c:f>
              <c:strCache>
                <c:ptCount val="1"/>
                <c:pt idx="0">
                  <c:v>EFD99BB1003CPQ030Q1 EFD99BB1003CPQ03  COMPTEURS EAU FROIDE  PMU_BB1 - 01555130/20MM  EAU ADOUCIE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'170131_CHUVdonneesCompteursEMS'!$EO$8:$EO$55</c:f>
              <c:numCache>
                <c:formatCode>General</c:formatCode>
                <c:ptCount val="48"/>
                <c:pt idx="21">
                  <c:v>1.399362</c:v>
                </c:pt>
                <c:pt idx="22">
                  <c:v>6.00064</c:v>
                </c:pt>
                <c:pt idx="23">
                  <c:v>5.8</c:v>
                </c:pt>
                <c:pt idx="24">
                  <c:v>5.1</c:v>
                </c:pt>
                <c:pt idx="25">
                  <c:v>5.9</c:v>
                </c:pt>
                <c:pt idx="26">
                  <c:v>6.3</c:v>
                </c:pt>
                <c:pt idx="27">
                  <c:v>6.3</c:v>
                </c:pt>
                <c:pt idx="28">
                  <c:v>7.3</c:v>
                </c:pt>
                <c:pt idx="29">
                  <c:v>6.5</c:v>
                </c:pt>
                <c:pt idx="30">
                  <c:v>6.8</c:v>
                </c:pt>
                <c:pt idx="31">
                  <c:v>7.0</c:v>
                </c:pt>
                <c:pt idx="32">
                  <c:v>7.099999</c:v>
                </c:pt>
                <c:pt idx="33">
                  <c:v>7.2</c:v>
                </c:pt>
                <c:pt idx="34">
                  <c:v>0.0</c:v>
                </c:pt>
                <c:pt idx="35">
                  <c:v>6.5</c:v>
                </c:pt>
                <c:pt idx="36">
                  <c:v>7.3</c:v>
                </c:pt>
                <c:pt idx="37">
                  <c:v>7.0</c:v>
                </c:pt>
                <c:pt idx="38">
                  <c:v>7.4</c:v>
                </c:pt>
                <c:pt idx="39">
                  <c:v>6.8</c:v>
                </c:pt>
                <c:pt idx="40">
                  <c:v>8.0</c:v>
                </c:pt>
                <c:pt idx="41">
                  <c:v>5.9</c:v>
                </c:pt>
                <c:pt idx="42">
                  <c:v>7.0</c:v>
                </c:pt>
                <c:pt idx="43">
                  <c:v>7.041333</c:v>
                </c:pt>
                <c:pt idx="44">
                  <c:v>7.658667999999999</c:v>
                </c:pt>
                <c:pt idx="45">
                  <c:v>7.2</c:v>
                </c:pt>
                <c:pt idx="46">
                  <c:v>6.2</c:v>
                </c:pt>
                <c:pt idx="47">
                  <c:v>6.9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'170131_CHUVdonneesCompteursEMS'!$EP$2:$EP$5</c:f>
              <c:strCache>
                <c:ptCount val="1"/>
                <c:pt idx="0">
                  <c:v>EFD99BH0005CPQ020Q1 EFD99BH0005CPQ02  COMPTEURS EAU FROIDE  BH05_COP - 806670 Bâtiment Hospitalier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'170131_CHUVdonneesCompteursEMS'!$EP$8:$EP$55</c:f>
              <c:numCache>
                <c:formatCode>General</c:formatCode>
                <c:ptCount val="48"/>
                <c:pt idx="11">
                  <c:v>81.0</c:v>
                </c:pt>
                <c:pt idx="12">
                  <c:v>263.000001</c:v>
                </c:pt>
                <c:pt idx="13">
                  <c:v>221.0</c:v>
                </c:pt>
                <c:pt idx="14">
                  <c:v>212.0</c:v>
                </c:pt>
                <c:pt idx="15">
                  <c:v>271.000001</c:v>
                </c:pt>
                <c:pt idx="16">
                  <c:v>233.087569</c:v>
                </c:pt>
                <c:pt idx="17">
                  <c:v>246.805353</c:v>
                </c:pt>
                <c:pt idx="18">
                  <c:v>246.805353</c:v>
                </c:pt>
                <c:pt idx="19">
                  <c:v>238.84389</c:v>
                </c:pt>
                <c:pt idx="20">
                  <c:v>247.137081</c:v>
                </c:pt>
                <c:pt idx="21">
                  <c:v>237.637732</c:v>
                </c:pt>
                <c:pt idx="22">
                  <c:v>288.25748</c:v>
                </c:pt>
                <c:pt idx="23">
                  <c:v>275.425522</c:v>
                </c:pt>
                <c:pt idx="24">
                  <c:v>265.213599</c:v>
                </c:pt>
                <c:pt idx="25">
                  <c:v>300.786403</c:v>
                </c:pt>
                <c:pt idx="26">
                  <c:v>251.0</c:v>
                </c:pt>
                <c:pt idx="27">
                  <c:v>253.0</c:v>
                </c:pt>
                <c:pt idx="28">
                  <c:v>419.999999</c:v>
                </c:pt>
                <c:pt idx="29">
                  <c:v>265.0</c:v>
                </c:pt>
                <c:pt idx="30">
                  <c:v>232.0</c:v>
                </c:pt>
                <c:pt idx="31">
                  <c:v>277.0</c:v>
                </c:pt>
                <c:pt idx="32">
                  <c:v>278.0</c:v>
                </c:pt>
                <c:pt idx="33">
                  <c:v>273.874272</c:v>
                </c:pt>
                <c:pt idx="34">
                  <c:v>272.125727</c:v>
                </c:pt>
                <c:pt idx="35">
                  <c:v>265.218939</c:v>
                </c:pt>
                <c:pt idx="36">
                  <c:v>317.781061</c:v>
                </c:pt>
                <c:pt idx="37">
                  <c:v>251.0</c:v>
                </c:pt>
                <c:pt idx="38">
                  <c:v>250.0</c:v>
                </c:pt>
                <c:pt idx="39">
                  <c:v>229.0</c:v>
                </c:pt>
                <c:pt idx="40">
                  <c:v>248.0</c:v>
                </c:pt>
                <c:pt idx="41">
                  <c:v>246.0</c:v>
                </c:pt>
                <c:pt idx="42">
                  <c:v>298.0</c:v>
                </c:pt>
                <c:pt idx="43">
                  <c:v>246.0</c:v>
                </c:pt>
                <c:pt idx="44">
                  <c:v>247.0</c:v>
                </c:pt>
                <c:pt idx="45">
                  <c:v>274.0</c:v>
                </c:pt>
                <c:pt idx="46">
                  <c:v>245.0</c:v>
                </c:pt>
                <c:pt idx="47">
                  <c:v>258.0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'170131_CHUVdonneesCompteursEMS'!$EQ$2:$EQ$5</c:f>
              <c:strCache>
                <c:ptCount val="1"/>
                <c:pt idx="0">
                  <c:v>EFD99BH0012CPQ010Q1 EFD99BH0012CPQ01  COMPTEURS EAU FROIDE  BH12-901 - NO.05.432644 - GROUPE FROID 1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'170131_CHUVdonneesCompteursEMS'!$EQ$8:$EQ$55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'170131_CHUVdonneesCompteursEMS'!$ER$2:$ER$5</c:f>
              <c:strCache>
                <c:ptCount val="1"/>
                <c:pt idx="0">
                  <c:v>EFD99BH0012CPQ020Q1 EFD99BH0012CPQ02  COMPTEURS EAU FROIDE  BH12-901 - NO.05.435255 - GROUPE FROID 2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'170131_CHUVdonneesCompteursEMS'!$ER$8:$ER$55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'170131_CHUVdonneesCompteursEMS'!$ES$2:$ES$5</c:f>
              <c:strCache>
                <c:ptCount val="1"/>
                <c:pt idx="0">
                  <c:v>EFD99BL0004CPQ010Q1 EFD99BL0004CPQ01  COMPTEURS EAU FROIDE  PMU_BL - 01563545/32MM  CENTRALE SAN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'170131_CHUVdonneesCompteursEMS'!$ES$8:$ES$55</c:f>
              <c:numCache>
                <c:formatCode>General</c:formatCode>
                <c:ptCount val="48"/>
                <c:pt idx="21">
                  <c:v>27.075439</c:v>
                </c:pt>
                <c:pt idx="22">
                  <c:v>148.011586</c:v>
                </c:pt>
                <c:pt idx="23">
                  <c:v>148.899328</c:v>
                </c:pt>
                <c:pt idx="24">
                  <c:v>135.250865</c:v>
                </c:pt>
                <c:pt idx="25">
                  <c:v>164.373306</c:v>
                </c:pt>
                <c:pt idx="26">
                  <c:v>150.129327</c:v>
                </c:pt>
                <c:pt idx="27">
                  <c:v>153.463395</c:v>
                </c:pt>
                <c:pt idx="28">
                  <c:v>175.807223</c:v>
                </c:pt>
                <c:pt idx="29">
                  <c:v>165.452617</c:v>
                </c:pt>
                <c:pt idx="30">
                  <c:v>164.93692</c:v>
                </c:pt>
                <c:pt idx="31">
                  <c:v>159.643642</c:v>
                </c:pt>
                <c:pt idx="32">
                  <c:v>164.15636</c:v>
                </c:pt>
                <c:pt idx="33">
                  <c:v>167.531852</c:v>
                </c:pt>
                <c:pt idx="34">
                  <c:v>150.068152</c:v>
                </c:pt>
                <c:pt idx="35">
                  <c:v>145.800001</c:v>
                </c:pt>
                <c:pt idx="36">
                  <c:v>174.221847</c:v>
                </c:pt>
                <c:pt idx="37">
                  <c:v>168.07815</c:v>
                </c:pt>
                <c:pt idx="38">
                  <c:v>173.581147</c:v>
                </c:pt>
                <c:pt idx="39">
                  <c:v>154.818852</c:v>
                </c:pt>
                <c:pt idx="40">
                  <c:v>182.199999</c:v>
                </c:pt>
                <c:pt idx="41">
                  <c:v>168.639058</c:v>
                </c:pt>
                <c:pt idx="42">
                  <c:v>168.560943</c:v>
                </c:pt>
                <c:pt idx="43">
                  <c:v>185.741875</c:v>
                </c:pt>
                <c:pt idx="44">
                  <c:v>183.722696</c:v>
                </c:pt>
                <c:pt idx="45">
                  <c:v>205.133736</c:v>
                </c:pt>
                <c:pt idx="46">
                  <c:v>218.189025</c:v>
                </c:pt>
                <c:pt idx="47">
                  <c:v>166.312672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'170131_CHUVdonneesCompteursEMS'!$ET$2:$ET$5</c:f>
              <c:strCache>
                <c:ptCount val="1"/>
                <c:pt idx="0">
                  <c:v>EFD99BT0001CPQ010Q1 EFD99BT--01CPQ010Q1  COMPTEURS EAU FROIDE BEAUMONT - SI 07804201/50MM  ALIM.GEN 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'170131_CHUVdonneesCompteursEMS'!$ET$8:$ET$55</c:f>
              <c:numCache>
                <c:formatCode>General</c:formatCode>
                <c:ptCount val="48"/>
                <c:pt idx="46">
                  <c:v>299.023681</c:v>
                </c:pt>
                <c:pt idx="47">
                  <c:v>552.276318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'170131_CHUVdonneesCompteursEMS'!$EU$2:$EU$5</c:f>
              <c:strCache>
                <c:ptCount val="1"/>
                <c:pt idx="0">
                  <c:v>EFD99BTX501CPQ010Q1 EFD99BTX501CPQ01  COMPTEURS EAU FROIDE  ANNEXE BT - SI.H528052/25MM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'170131_CHUVdonneesCompteursEMS'!$EU$8:$EU$55</c:f>
              <c:numCache>
                <c:formatCode>General</c:formatCode>
                <c:ptCount val="48"/>
                <c:pt idx="21">
                  <c:v>1.0</c:v>
                </c:pt>
                <c:pt idx="22">
                  <c:v>1.0</c:v>
                </c:pt>
                <c:pt idx="23">
                  <c:v>2.0</c:v>
                </c:pt>
                <c:pt idx="24">
                  <c:v>2.0</c:v>
                </c:pt>
                <c:pt idx="25">
                  <c:v>1.0</c:v>
                </c:pt>
                <c:pt idx="26">
                  <c:v>2.0</c:v>
                </c:pt>
                <c:pt idx="27">
                  <c:v>1.0</c:v>
                </c:pt>
                <c:pt idx="28">
                  <c:v>1.0</c:v>
                </c:pt>
                <c:pt idx="29">
                  <c:v>1.0</c:v>
                </c:pt>
                <c:pt idx="30">
                  <c:v>2.0</c:v>
                </c:pt>
                <c:pt idx="31">
                  <c:v>1.0</c:v>
                </c:pt>
                <c:pt idx="32">
                  <c:v>1.0</c:v>
                </c:pt>
                <c:pt idx="33">
                  <c:v>1.0</c:v>
                </c:pt>
                <c:pt idx="34">
                  <c:v>0.0</c:v>
                </c:pt>
                <c:pt idx="35">
                  <c:v>1.0</c:v>
                </c:pt>
                <c:pt idx="36">
                  <c:v>1.0</c:v>
                </c:pt>
                <c:pt idx="37">
                  <c:v>1.0</c:v>
                </c:pt>
                <c:pt idx="38">
                  <c:v>1.0</c:v>
                </c:pt>
                <c:pt idx="39">
                  <c:v>0.0</c:v>
                </c:pt>
                <c:pt idx="40">
                  <c:v>1.0</c:v>
                </c:pt>
                <c:pt idx="41">
                  <c:v>1.0</c:v>
                </c:pt>
                <c:pt idx="42">
                  <c:v>1.0</c:v>
                </c:pt>
                <c:pt idx="43">
                  <c:v>1.0</c:v>
                </c:pt>
                <c:pt idx="44">
                  <c:v>2.0</c:v>
                </c:pt>
                <c:pt idx="45">
                  <c:v>1.0</c:v>
                </c:pt>
                <c:pt idx="46">
                  <c:v>1.0</c:v>
                </c:pt>
                <c:pt idx="47">
                  <c:v>1.0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29831272"/>
        <c:axId val="-2108885592"/>
      </c:scatterChart>
      <c:valAx>
        <c:axId val="2029831272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8885592"/>
        <c:crosses val="autoZero"/>
        <c:crossBetween val="midCat"/>
        <c:majorUnit val="30.0"/>
      </c:valAx>
      <c:valAx>
        <c:axId val="-2108885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8312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86291679907724"/>
          <c:y val="0.0879999265826037"/>
          <c:w val="0.929349752581979"/>
          <c:h val="0.745167639737109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'170131_CHUVdonneesCompteursEMS'!$EV$2:$EV$5</c:f>
              <c:strCache>
                <c:ptCount val="1"/>
                <c:pt idx="0">
                  <c:v>EFD99BU1701CPQ020Q1 EFD99BU1701CPQ02  COMPTEURS EAU FROIDE   BU17 - RESEAU 1 BU19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'170131_CHUVdonneesCompteursEMS'!$EV$8:$EV$55</c:f>
              <c:numCache>
                <c:formatCode>General</c:formatCode>
                <c:ptCount val="48"/>
                <c:pt idx="23">
                  <c:v>190.199999</c:v>
                </c:pt>
                <c:pt idx="24">
                  <c:v>347.58042</c:v>
                </c:pt>
                <c:pt idx="25">
                  <c:v>361.70064</c:v>
                </c:pt>
                <c:pt idx="26">
                  <c:v>338.293759</c:v>
                </c:pt>
                <c:pt idx="27">
                  <c:v>352.125185</c:v>
                </c:pt>
                <c:pt idx="28">
                  <c:v>374.668046</c:v>
                </c:pt>
                <c:pt idx="29">
                  <c:v>393.831953</c:v>
                </c:pt>
                <c:pt idx="30">
                  <c:v>386.799999</c:v>
                </c:pt>
                <c:pt idx="31">
                  <c:v>370.466292</c:v>
                </c:pt>
                <c:pt idx="32">
                  <c:v>378.390126</c:v>
                </c:pt>
                <c:pt idx="33">
                  <c:v>356.045753</c:v>
                </c:pt>
                <c:pt idx="34">
                  <c:v>375.897829</c:v>
                </c:pt>
                <c:pt idx="35">
                  <c:v>348.435067</c:v>
                </c:pt>
                <c:pt idx="36">
                  <c:v>335.164933</c:v>
                </c:pt>
                <c:pt idx="37">
                  <c:v>354.4</c:v>
                </c:pt>
                <c:pt idx="38">
                  <c:v>358.1</c:v>
                </c:pt>
                <c:pt idx="39">
                  <c:v>339.09727</c:v>
                </c:pt>
                <c:pt idx="40">
                  <c:v>355.60273</c:v>
                </c:pt>
                <c:pt idx="41">
                  <c:v>353.6</c:v>
                </c:pt>
                <c:pt idx="42">
                  <c:v>370.5</c:v>
                </c:pt>
                <c:pt idx="43">
                  <c:v>365.615729</c:v>
                </c:pt>
                <c:pt idx="44">
                  <c:v>379.384271</c:v>
                </c:pt>
                <c:pt idx="45">
                  <c:v>387.400001</c:v>
                </c:pt>
                <c:pt idx="46">
                  <c:v>390.6</c:v>
                </c:pt>
                <c:pt idx="47">
                  <c:v>347.4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'170131_CHUVdonneesCompteursEMS'!$EW$2:$EW$5</c:f>
              <c:strCache>
                <c:ptCount val="1"/>
                <c:pt idx="0">
                  <c:v>EFD99BU1701CPQ030Q1 EFD99BU1701CPQ03  COMPTEURS EAU FROIDE   BU17 - RESEAU 2 BH COP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'170131_CHUVdonneesCompteursEMS'!$EW$8:$EW$55</c:f>
              <c:numCache>
                <c:formatCode>General</c:formatCode>
                <c:ptCount val="48"/>
                <c:pt idx="23">
                  <c:v>56.600001</c:v>
                </c:pt>
                <c:pt idx="24">
                  <c:v>61.080414</c:v>
                </c:pt>
                <c:pt idx="25">
                  <c:v>83.701414</c:v>
                </c:pt>
                <c:pt idx="26">
                  <c:v>109.09793</c:v>
                </c:pt>
                <c:pt idx="27">
                  <c:v>109.720238</c:v>
                </c:pt>
                <c:pt idx="28">
                  <c:v>89.576458</c:v>
                </c:pt>
                <c:pt idx="29">
                  <c:v>88.301894</c:v>
                </c:pt>
                <c:pt idx="30">
                  <c:v>90.200351</c:v>
                </c:pt>
                <c:pt idx="31">
                  <c:v>100.692168</c:v>
                </c:pt>
                <c:pt idx="32">
                  <c:v>92.382268</c:v>
                </c:pt>
                <c:pt idx="33">
                  <c:v>87.113443</c:v>
                </c:pt>
                <c:pt idx="34">
                  <c:v>91.34968</c:v>
                </c:pt>
                <c:pt idx="35">
                  <c:v>105.683734</c:v>
                </c:pt>
                <c:pt idx="36">
                  <c:v>102.258414</c:v>
                </c:pt>
                <c:pt idx="37">
                  <c:v>120.350003</c:v>
                </c:pt>
                <c:pt idx="38">
                  <c:v>88.882785</c:v>
                </c:pt>
                <c:pt idx="39">
                  <c:v>128.608793</c:v>
                </c:pt>
                <c:pt idx="40">
                  <c:v>91.963856</c:v>
                </c:pt>
                <c:pt idx="41">
                  <c:v>103.955785</c:v>
                </c:pt>
                <c:pt idx="42">
                  <c:v>122.08036</c:v>
                </c:pt>
                <c:pt idx="43">
                  <c:v>119.433253</c:v>
                </c:pt>
                <c:pt idx="44">
                  <c:v>102.455354</c:v>
                </c:pt>
                <c:pt idx="45">
                  <c:v>84.288184</c:v>
                </c:pt>
                <c:pt idx="46">
                  <c:v>83.467992</c:v>
                </c:pt>
                <c:pt idx="47">
                  <c:v>105.655221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'170131_CHUVdonneesCompteursEMS'!$EX$2:$EX$5</c:f>
              <c:strCache>
                <c:ptCount val="1"/>
                <c:pt idx="0">
                  <c:v>EFD99BU1902CPQ010Q1 EFD99BU1903 COMPTEURS EAU FROIDE   BU19 - SI 6200975/65  ALIM.GEN LOC.746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'170131_CHUVdonneesCompteursEMS'!$EX$8:$EX$55</c:f>
              <c:numCache>
                <c:formatCode>General</c:formatCode>
                <c:ptCount val="48"/>
                <c:pt idx="21">
                  <c:v>41.25804</c:v>
                </c:pt>
                <c:pt idx="22">
                  <c:v>251.958252</c:v>
                </c:pt>
                <c:pt idx="23">
                  <c:v>271.911013</c:v>
                </c:pt>
                <c:pt idx="24">
                  <c:v>339.764317</c:v>
                </c:pt>
                <c:pt idx="25">
                  <c:v>275.929225</c:v>
                </c:pt>
                <c:pt idx="26">
                  <c:v>212.760957</c:v>
                </c:pt>
                <c:pt idx="27">
                  <c:v>210.843028</c:v>
                </c:pt>
                <c:pt idx="28">
                  <c:v>196.629304</c:v>
                </c:pt>
                <c:pt idx="29">
                  <c:v>204.938267</c:v>
                </c:pt>
                <c:pt idx="30">
                  <c:v>194.732208</c:v>
                </c:pt>
                <c:pt idx="31">
                  <c:v>198.320755</c:v>
                </c:pt>
                <c:pt idx="32">
                  <c:v>246.462603</c:v>
                </c:pt>
                <c:pt idx="33">
                  <c:v>221.538266</c:v>
                </c:pt>
                <c:pt idx="34">
                  <c:v>213.490549</c:v>
                </c:pt>
                <c:pt idx="35">
                  <c:v>231.363216</c:v>
                </c:pt>
                <c:pt idx="36">
                  <c:v>227.268591</c:v>
                </c:pt>
                <c:pt idx="37">
                  <c:v>235.841848</c:v>
                </c:pt>
                <c:pt idx="38">
                  <c:v>253.437625</c:v>
                </c:pt>
                <c:pt idx="39">
                  <c:v>256.749183</c:v>
                </c:pt>
                <c:pt idx="40">
                  <c:v>173.101506</c:v>
                </c:pt>
                <c:pt idx="41">
                  <c:v>161.601248</c:v>
                </c:pt>
                <c:pt idx="42">
                  <c:v>156.953529</c:v>
                </c:pt>
                <c:pt idx="43">
                  <c:v>152.75594</c:v>
                </c:pt>
                <c:pt idx="44">
                  <c:v>158.457</c:v>
                </c:pt>
                <c:pt idx="45">
                  <c:v>173.156181</c:v>
                </c:pt>
                <c:pt idx="46">
                  <c:v>155.977359</c:v>
                </c:pt>
                <c:pt idx="47">
                  <c:v>247.699999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'170131_CHUVdonneesCompteursEMS'!$EY$2:$EY$5</c:f>
              <c:strCache>
                <c:ptCount val="1"/>
                <c:pt idx="0">
                  <c:v>EFD99BU2103CPQ040Q1 EFD99BU2103CPQ04   COMPTEURS EAU FROIDE   BU21 - 01.537.100/20MM  MUSEE DE LA MAIN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'170131_CHUVdonneesCompteursEMS'!$EY$8:$EY$55</c:f>
              <c:numCache>
                <c:formatCode>General</c:formatCode>
                <c:ptCount val="48"/>
                <c:pt idx="21">
                  <c:v>1.383399</c:v>
                </c:pt>
                <c:pt idx="22">
                  <c:v>27.536732</c:v>
                </c:pt>
                <c:pt idx="23">
                  <c:v>47.405519</c:v>
                </c:pt>
                <c:pt idx="24">
                  <c:v>52.649901</c:v>
                </c:pt>
                <c:pt idx="25">
                  <c:v>38.624454</c:v>
                </c:pt>
                <c:pt idx="26">
                  <c:v>9.5</c:v>
                </c:pt>
                <c:pt idx="27">
                  <c:v>5.0</c:v>
                </c:pt>
                <c:pt idx="28">
                  <c:v>9.0</c:v>
                </c:pt>
                <c:pt idx="29">
                  <c:v>3.6</c:v>
                </c:pt>
                <c:pt idx="30">
                  <c:v>3.9</c:v>
                </c:pt>
                <c:pt idx="31">
                  <c:v>20.9</c:v>
                </c:pt>
                <c:pt idx="32">
                  <c:v>26.300002</c:v>
                </c:pt>
                <c:pt idx="33">
                  <c:v>32.798317</c:v>
                </c:pt>
                <c:pt idx="34">
                  <c:v>39.800821</c:v>
                </c:pt>
                <c:pt idx="35">
                  <c:v>44.506676</c:v>
                </c:pt>
                <c:pt idx="36">
                  <c:v>45.129507</c:v>
                </c:pt>
                <c:pt idx="37">
                  <c:v>52.499623</c:v>
                </c:pt>
                <c:pt idx="38">
                  <c:v>46.824038</c:v>
                </c:pt>
                <c:pt idx="39">
                  <c:v>37.341018</c:v>
                </c:pt>
                <c:pt idx="40">
                  <c:v>24.5</c:v>
                </c:pt>
                <c:pt idx="41">
                  <c:v>9.4</c:v>
                </c:pt>
                <c:pt idx="42">
                  <c:v>7.3</c:v>
                </c:pt>
                <c:pt idx="43">
                  <c:v>28.328639</c:v>
                </c:pt>
                <c:pt idx="44">
                  <c:v>36.625535</c:v>
                </c:pt>
                <c:pt idx="45">
                  <c:v>47.321502</c:v>
                </c:pt>
                <c:pt idx="46">
                  <c:v>58.187169</c:v>
                </c:pt>
                <c:pt idx="47">
                  <c:v>66.537151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'170131_CHUVdonneesCompteursEMS'!$EZ$2:$EZ$5</c:f>
              <c:strCache>
                <c:ptCount val="1"/>
                <c:pt idx="0">
                  <c:v>EFD99MAT001CPQ040Q2 EFD99MAT-01CPQ04   COMPTEURS EAU FROIDE   MATERNITE - SI 04.305.104/20MM  ALIM.GEN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'170131_CHUVdonneesCompteursEMS'!$EZ$8:$EZ$55</c:f>
              <c:numCache>
                <c:formatCode>General</c:formatCode>
                <c:ptCount val="48"/>
                <c:pt idx="11">
                  <c:v>0.0</c:v>
                </c:pt>
                <c:pt idx="12">
                  <c:v>274.221692</c:v>
                </c:pt>
                <c:pt idx="13">
                  <c:v>512.325323</c:v>
                </c:pt>
                <c:pt idx="14">
                  <c:v>465.85971</c:v>
                </c:pt>
                <c:pt idx="15">
                  <c:v>495.538563</c:v>
                </c:pt>
                <c:pt idx="16">
                  <c:v>272.054709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79.664497</c:v>
                </c:pt>
                <c:pt idx="22">
                  <c:v>252.84177</c:v>
                </c:pt>
                <c:pt idx="23">
                  <c:v>226.391731</c:v>
                </c:pt>
                <c:pt idx="24">
                  <c:v>0.0</c:v>
                </c:pt>
                <c:pt idx="25">
                  <c:v>943.0956190000001</c:v>
                </c:pt>
                <c:pt idx="26">
                  <c:v>1.06</c:v>
                </c:pt>
                <c:pt idx="27">
                  <c:v>6.990002</c:v>
                </c:pt>
                <c:pt idx="28">
                  <c:v>0.93</c:v>
                </c:pt>
                <c:pt idx="29">
                  <c:v>8.0</c:v>
                </c:pt>
                <c:pt idx="30">
                  <c:v>0.01</c:v>
                </c:pt>
                <c:pt idx="31">
                  <c:v>9.467834</c:v>
                </c:pt>
                <c:pt idx="32">
                  <c:v>64.751694</c:v>
                </c:pt>
                <c:pt idx="33">
                  <c:v>14.810471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'170131_CHUVdonneesCompteursEMS'!$FA$2:$FA$5</c:f>
              <c:strCache>
                <c:ptCount val="1"/>
                <c:pt idx="0">
                  <c:v>EFD99MAT001CPQ040Q1 EFD99MAT-01CPQ04   COMPTEURS EAU FROIDE   MATERNITE - SI 04 838 417/80MM  ALIM.GEN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'170131_CHUVdonneesCompteursEMS'!$FA$8:$FA$55</c:f>
              <c:numCache>
                <c:formatCode>General</c:formatCode>
                <c:ptCount val="48"/>
                <c:pt idx="11">
                  <c:v>0.0</c:v>
                </c:pt>
                <c:pt idx="12">
                  <c:v>60.440419</c:v>
                </c:pt>
                <c:pt idx="13">
                  <c:v>4.55958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0.020324</c:v>
                </c:pt>
                <c:pt idx="23">
                  <c:v>60.490223</c:v>
                </c:pt>
                <c:pt idx="24">
                  <c:v>0.0</c:v>
                </c:pt>
                <c:pt idx="25">
                  <c:v>290.141354</c:v>
                </c:pt>
                <c:pt idx="26">
                  <c:v>299.349161</c:v>
                </c:pt>
                <c:pt idx="27">
                  <c:v>260.909488</c:v>
                </c:pt>
                <c:pt idx="28">
                  <c:v>267.3</c:v>
                </c:pt>
                <c:pt idx="29">
                  <c:v>267.7</c:v>
                </c:pt>
                <c:pt idx="30">
                  <c:v>205.487524</c:v>
                </c:pt>
                <c:pt idx="31">
                  <c:v>236.012476</c:v>
                </c:pt>
                <c:pt idx="32">
                  <c:v>236.985928</c:v>
                </c:pt>
                <c:pt idx="33">
                  <c:v>412.225901</c:v>
                </c:pt>
                <c:pt idx="34">
                  <c:v>565.799505</c:v>
                </c:pt>
                <c:pt idx="35">
                  <c:v>610.537186</c:v>
                </c:pt>
                <c:pt idx="36">
                  <c:v>601.148882</c:v>
                </c:pt>
                <c:pt idx="37">
                  <c:v>639.662786</c:v>
                </c:pt>
                <c:pt idx="38">
                  <c:v>629.830687</c:v>
                </c:pt>
                <c:pt idx="39">
                  <c:v>656.442352</c:v>
                </c:pt>
                <c:pt idx="40">
                  <c:v>629.810592</c:v>
                </c:pt>
                <c:pt idx="41">
                  <c:v>600.120382</c:v>
                </c:pt>
                <c:pt idx="42">
                  <c:v>640.87537</c:v>
                </c:pt>
                <c:pt idx="43">
                  <c:v>618.554377</c:v>
                </c:pt>
                <c:pt idx="44">
                  <c:v>629.463871</c:v>
                </c:pt>
                <c:pt idx="45">
                  <c:v>640.089409</c:v>
                </c:pt>
                <c:pt idx="46">
                  <c:v>615.599655</c:v>
                </c:pt>
                <c:pt idx="47">
                  <c:v>593.753112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'170131_CHUVdonneesCompteursEMS'!$EV$2:$EV$5</c:f>
              <c:strCache>
                <c:ptCount val="1"/>
                <c:pt idx="0">
                  <c:v>EFD99BU1701CPQ020Q1 EFD99BU1701CPQ02  COMPTEURS EAU FROIDE   BU17 - RESEAU 1 BU19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'170131_CHUVdonneesCompteursEMS'!$EV$8:$EV$55</c:f>
              <c:numCache>
                <c:formatCode>General</c:formatCode>
                <c:ptCount val="48"/>
                <c:pt idx="23">
                  <c:v>190.199999</c:v>
                </c:pt>
                <c:pt idx="24">
                  <c:v>347.58042</c:v>
                </c:pt>
                <c:pt idx="25">
                  <c:v>361.70064</c:v>
                </c:pt>
                <c:pt idx="26">
                  <c:v>338.293759</c:v>
                </c:pt>
                <c:pt idx="27">
                  <c:v>352.125185</c:v>
                </c:pt>
                <c:pt idx="28">
                  <c:v>374.668046</c:v>
                </c:pt>
                <c:pt idx="29">
                  <c:v>393.831953</c:v>
                </c:pt>
                <c:pt idx="30">
                  <c:v>386.799999</c:v>
                </c:pt>
                <c:pt idx="31">
                  <c:v>370.466292</c:v>
                </c:pt>
                <c:pt idx="32">
                  <c:v>378.390126</c:v>
                </c:pt>
                <c:pt idx="33">
                  <c:v>356.045753</c:v>
                </c:pt>
                <c:pt idx="34">
                  <c:v>375.897829</c:v>
                </c:pt>
                <c:pt idx="35">
                  <c:v>348.435067</c:v>
                </c:pt>
                <c:pt idx="36">
                  <c:v>335.164933</c:v>
                </c:pt>
                <c:pt idx="37">
                  <c:v>354.4</c:v>
                </c:pt>
                <c:pt idx="38">
                  <c:v>358.1</c:v>
                </c:pt>
                <c:pt idx="39">
                  <c:v>339.09727</c:v>
                </c:pt>
                <c:pt idx="40">
                  <c:v>355.60273</c:v>
                </c:pt>
                <c:pt idx="41">
                  <c:v>353.6</c:v>
                </c:pt>
                <c:pt idx="42">
                  <c:v>370.5</c:v>
                </c:pt>
                <c:pt idx="43">
                  <c:v>365.615729</c:v>
                </c:pt>
                <c:pt idx="44">
                  <c:v>379.384271</c:v>
                </c:pt>
                <c:pt idx="45">
                  <c:v>387.400001</c:v>
                </c:pt>
                <c:pt idx="46">
                  <c:v>390.6</c:v>
                </c:pt>
                <c:pt idx="47">
                  <c:v>347.4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'170131_CHUVdonneesCompteursEMS'!$EW$2:$EW$5</c:f>
              <c:strCache>
                <c:ptCount val="1"/>
                <c:pt idx="0">
                  <c:v>EFD99BU1701CPQ030Q1 EFD99BU1701CPQ03  COMPTEURS EAU FROIDE   BU17 - RESEAU 2 BH COP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'170131_CHUVdonneesCompteursEMS'!$EW$8:$EW$55</c:f>
              <c:numCache>
                <c:formatCode>General</c:formatCode>
                <c:ptCount val="48"/>
                <c:pt idx="23">
                  <c:v>56.600001</c:v>
                </c:pt>
                <c:pt idx="24">
                  <c:v>61.080414</c:v>
                </c:pt>
                <c:pt idx="25">
                  <c:v>83.701414</c:v>
                </c:pt>
                <c:pt idx="26">
                  <c:v>109.09793</c:v>
                </c:pt>
                <c:pt idx="27">
                  <c:v>109.720238</c:v>
                </c:pt>
                <c:pt idx="28">
                  <c:v>89.576458</c:v>
                </c:pt>
                <c:pt idx="29">
                  <c:v>88.301894</c:v>
                </c:pt>
                <c:pt idx="30">
                  <c:v>90.200351</c:v>
                </c:pt>
                <c:pt idx="31">
                  <c:v>100.692168</c:v>
                </c:pt>
                <c:pt idx="32">
                  <c:v>92.382268</c:v>
                </c:pt>
                <c:pt idx="33">
                  <c:v>87.113443</c:v>
                </c:pt>
                <c:pt idx="34">
                  <c:v>91.34968</c:v>
                </c:pt>
                <c:pt idx="35">
                  <c:v>105.683734</c:v>
                </c:pt>
                <c:pt idx="36">
                  <c:v>102.258414</c:v>
                </c:pt>
                <c:pt idx="37">
                  <c:v>120.350003</c:v>
                </c:pt>
                <c:pt idx="38">
                  <c:v>88.882785</c:v>
                </c:pt>
                <c:pt idx="39">
                  <c:v>128.608793</c:v>
                </c:pt>
                <c:pt idx="40">
                  <c:v>91.963856</c:v>
                </c:pt>
                <c:pt idx="41">
                  <c:v>103.955785</c:v>
                </c:pt>
                <c:pt idx="42">
                  <c:v>122.08036</c:v>
                </c:pt>
                <c:pt idx="43">
                  <c:v>119.433253</c:v>
                </c:pt>
                <c:pt idx="44">
                  <c:v>102.455354</c:v>
                </c:pt>
                <c:pt idx="45">
                  <c:v>84.288184</c:v>
                </c:pt>
                <c:pt idx="46">
                  <c:v>83.467992</c:v>
                </c:pt>
                <c:pt idx="47">
                  <c:v>105.655221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'170131_CHUVdonneesCompteursEMS'!$EX$2:$EX$5</c:f>
              <c:strCache>
                <c:ptCount val="1"/>
                <c:pt idx="0">
                  <c:v>EFD99BU1902CPQ010Q1 EFD99BU1903 COMPTEURS EAU FROIDE   BU19 - SI 6200975/65  ALIM.GEN LOC.746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'170131_CHUVdonneesCompteursEMS'!$EX$8:$EX$55</c:f>
              <c:numCache>
                <c:formatCode>General</c:formatCode>
                <c:ptCount val="48"/>
                <c:pt idx="21">
                  <c:v>41.25804</c:v>
                </c:pt>
                <c:pt idx="22">
                  <c:v>251.958252</c:v>
                </c:pt>
                <c:pt idx="23">
                  <c:v>271.911013</c:v>
                </c:pt>
                <c:pt idx="24">
                  <c:v>339.764317</c:v>
                </c:pt>
                <c:pt idx="25">
                  <c:v>275.929225</c:v>
                </c:pt>
                <c:pt idx="26">
                  <c:v>212.760957</c:v>
                </c:pt>
                <c:pt idx="27">
                  <c:v>210.843028</c:v>
                </c:pt>
                <c:pt idx="28">
                  <c:v>196.629304</c:v>
                </c:pt>
                <c:pt idx="29">
                  <c:v>204.938267</c:v>
                </c:pt>
                <c:pt idx="30">
                  <c:v>194.732208</c:v>
                </c:pt>
                <c:pt idx="31">
                  <c:v>198.320755</c:v>
                </c:pt>
                <c:pt idx="32">
                  <c:v>246.462603</c:v>
                </c:pt>
                <c:pt idx="33">
                  <c:v>221.538266</c:v>
                </c:pt>
                <c:pt idx="34">
                  <c:v>213.490549</c:v>
                </c:pt>
                <c:pt idx="35">
                  <c:v>231.363216</c:v>
                </c:pt>
                <c:pt idx="36">
                  <c:v>227.268591</c:v>
                </c:pt>
                <c:pt idx="37">
                  <c:v>235.841848</c:v>
                </c:pt>
                <c:pt idx="38">
                  <c:v>253.437625</c:v>
                </c:pt>
                <c:pt idx="39">
                  <c:v>256.749183</c:v>
                </c:pt>
                <c:pt idx="40">
                  <c:v>173.101506</c:v>
                </c:pt>
                <c:pt idx="41">
                  <c:v>161.601248</c:v>
                </c:pt>
                <c:pt idx="42">
                  <c:v>156.953529</c:v>
                </c:pt>
                <c:pt idx="43">
                  <c:v>152.75594</c:v>
                </c:pt>
                <c:pt idx="44">
                  <c:v>158.457</c:v>
                </c:pt>
                <c:pt idx="45">
                  <c:v>173.156181</c:v>
                </c:pt>
                <c:pt idx="46">
                  <c:v>155.977359</c:v>
                </c:pt>
                <c:pt idx="47">
                  <c:v>247.699999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'170131_CHUVdonneesCompteursEMS'!$EY$2:$EY$5</c:f>
              <c:strCache>
                <c:ptCount val="1"/>
                <c:pt idx="0">
                  <c:v>EFD99BU2103CPQ040Q1 EFD99BU2103CPQ04   COMPTEURS EAU FROIDE   BU21 - 01.537.100/20MM  MUSEE DE LA MAIN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'170131_CHUVdonneesCompteursEMS'!$EY$8:$EY$55</c:f>
              <c:numCache>
                <c:formatCode>General</c:formatCode>
                <c:ptCount val="48"/>
                <c:pt idx="21">
                  <c:v>1.383399</c:v>
                </c:pt>
                <c:pt idx="22">
                  <c:v>27.536732</c:v>
                </c:pt>
                <c:pt idx="23">
                  <c:v>47.405519</c:v>
                </c:pt>
                <c:pt idx="24">
                  <c:v>52.649901</c:v>
                </c:pt>
                <c:pt idx="25">
                  <c:v>38.624454</c:v>
                </c:pt>
                <c:pt idx="26">
                  <c:v>9.5</c:v>
                </c:pt>
                <c:pt idx="27">
                  <c:v>5.0</c:v>
                </c:pt>
                <c:pt idx="28">
                  <c:v>9.0</c:v>
                </c:pt>
                <c:pt idx="29">
                  <c:v>3.6</c:v>
                </c:pt>
                <c:pt idx="30">
                  <c:v>3.9</c:v>
                </c:pt>
                <c:pt idx="31">
                  <c:v>20.9</c:v>
                </c:pt>
                <c:pt idx="32">
                  <c:v>26.300002</c:v>
                </c:pt>
                <c:pt idx="33">
                  <c:v>32.798317</c:v>
                </c:pt>
                <c:pt idx="34">
                  <c:v>39.800821</c:v>
                </c:pt>
                <c:pt idx="35">
                  <c:v>44.506676</c:v>
                </c:pt>
                <c:pt idx="36">
                  <c:v>45.129507</c:v>
                </c:pt>
                <c:pt idx="37">
                  <c:v>52.499623</c:v>
                </c:pt>
                <c:pt idx="38">
                  <c:v>46.824038</c:v>
                </c:pt>
                <c:pt idx="39">
                  <c:v>37.341018</c:v>
                </c:pt>
                <c:pt idx="40">
                  <c:v>24.5</c:v>
                </c:pt>
                <c:pt idx="41">
                  <c:v>9.4</c:v>
                </c:pt>
                <c:pt idx="42">
                  <c:v>7.3</c:v>
                </c:pt>
                <c:pt idx="43">
                  <c:v>28.328639</c:v>
                </c:pt>
                <c:pt idx="44">
                  <c:v>36.625535</c:v>
                </c:pt>
                <c:pt idx="45">
                  <c:v>47.321502</c:v>
                </c:pt>
                <c:pt idx="46">
                  <c:v>58.187169</c:v>
                </c:pt>
                <c:pt idx="47">
                  <c:v>66.537151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'170131_CHUVdonneesCompteursEMS'!$EZ$2:$EZ$5</c:f>
              <c:strCache>
                <c:ptCount val="1"/>
                <c:pt idx="0">
                  <c:v>EFD99MAT001CPQ040Q2 EFD99MAT-01CPQ04   COMPTEURS EAU FROIDE   MATERNITE - SI 04.305.104/20MM  ALIM.GEN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'170131_CHUVdonneesCompteursEMS'!$EZ$8:$EZ$55</c:f>
              <c:numCache>
                <c:formatCode>General</c:formatCode>
                <c:ptCount val="48"/>
                <c:pt idx="11">
                  <c:v>0.0</c:v>
                </c:pt>
                <c:pt idx="12">
                  <c:v>274.221692</c:v>
                </c:pt>
                <c:pt idx="13">
                  <c:v>512.325323</c:v>
                </c:pt>
                <c:pt idx="14">
                  <c:v>465.85971</c:v>
                </c:pt>
                <c:pt idx="15">
                  <c:v>495.538563</c:v>
                </c:pt>
                <c:pt idx="16">
                  <c:v>272.054709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79.664497</c:v>
                </c:pt>
                <c:pt idx="22">
                  <c:v>252.84177</c:v>
                </c:pt>
                <c:pt idx="23">
                  <c:v>226.391731</c:v>
                </c:pt>
                <c:pt idx="24">
                  <c:v>0.0</c:v>
                </c:pt>
                <c:pt idx="25">
                  <c:v>943.0956190000001</c:v>
                </c:pt>
                <c:pt idx="26">
                  <c:v>1.06</c:v>
                </c:pt>
                <c:pt idx="27">
                  <c:v>6.990002</c:v>
                </c:pt>
                <c:pt idx="28">
                  <c:v>0.93</c:v>
                </c:pt>
                <c:pt idx="29">
                  <c:v>8.0</c:v>
                </c:pt>
                <c:pt idx="30">
                  <c:v>0.01</c:v>
                </c:pt>
                <c:pt idx="31">
                  <c:v>9.467834</c:v>
                </c:pt>
                <c:pt idx="32">
                  <c:v>64.751694</c:v>
                </c:pt>
                <c:pt idx="33">
                  <c:v>14.810471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'170131_CHUVdonneesCompteursEMS'!$FA$2:$FA$5</c:f>
              <c:strCache>
                <c:ptCount val="1"/>
                <c:pt idx="0">
                  <c:v>EFD99MAT001CPQ040Q1 EFD99MAT-01CPQ04   COMPTEURS EAU FROIDE   MATERNITE - SI 04 838 417/80MM  ALIM.GEN Maternité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'170131_CHUVdonneesCompteursEMS'!$FA$8:$FA$55</c:f>
              <c:numCache>
                <c:formatCode>General</c:formatCode>
                <c:ptCount val="48"/>
                <c:pt idx="11">
                  <c:v>0.0</c:v>
                </c:pt>
                <c:pt idx="12">
                  <c:v>60.440419</c:v>
                </c:pt>
                <c:pt idx="13">
                  <c:v>4.55958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0.020324</c:v>
                </c:pt>
                <c:pt idx="23">
                  <c:v>60.490223</c:v>
                </c:pt>
                <c:pt idx="24">
                  <c:v>0.0</c:v>
                </c:pt>
                <c:pt idx="25">
                  <c:v>290.141354</c:v>
                </c:pt>
                <c:pt idx="26">
                  <c:v>299.349161</c:v>
                </c:pt>
                <c:pt idx="27">
                  <c:v>260.909488</c:v>
                </c:pt>
                <c:pt idx="28">
                  <c:v>267.3</c:v>
                </c:pt>
                <c:pt idx="29">
                  <c:v>267.7</c:v>
                </c:pt>
                <c:pt idx="30">
                  <c:v>205.487524</c:v>
                </c:pt>
                <c:pt idx="31">
                  <c:v>236.012476</c:v>
                </c:pt>
                <c:pt idx="32">
                  <c:v>236.985928</c:v>
                </c:pt>
                <c:pt idx="33">
                  <c:v>412.225901</c:v>
                </c:pt>
                <c:pt idx="34">
                  <c:v>565.799505</c:v>
                </c:pt>
                <c:pt idx="35">
                  <c:v>610.537186</c:v>
                </c:pt>
                <c:pt idx="36">
                  <c:v>601.148882</c:v>
                </c:pt>
                <c:pt idx="37">
                  <c:v>639.662786</c:v>
                </c:pt>
                <c:pt idx="38">
                  <c:v>629.830687</c:v>
                </c:pt>
                <c:pt idx="39">
                  <c:v>656.442352</c:v>
                </c:pt>
                <c:pt idx="40">
                  <c:v>629.810592</c:v>
                </c:pt>
                <c:pt idx="41">
                  <c:v>600.120382</c:v>
                </c:pt>
                <c:pt idx="42">
                  <c:v>640.87537</c:v>
                </c:pt>
                <c:pt idx="43">
                  <c:v>618.554377</c:v>
                </c:pt>
                <c:pt idx="44">
                  <c:v>629.463871</c:v>
                </c:pt>
                <c:pt idx="45">
                  <c:v>640.089409</c:v>
                </c:pt>
                <c:pt idx="46">
                  <c:v>615.599655</c:v>
                </c:pt>
                <c:pt idx="47">
                  <c:v>593.753112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4858952"/>
        <c:axId val="2088835384"/>
      </c:scatterChart>
      <c:valAx>
        <c:axId val="2094858952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8835384"/>
        <c:crosses val="autoZero"/>
        <c:crossBetween val="midCat"/>
        <c:majorUnit val="30.0"/>
      </c:valAx>
      <c:valAx>
        <c:axId val="2088835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8589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'170131_CHUVdonneesCompteursEMS'!$FB$2:$FB$5</c:f>
              <c:strCache>
                <c:ptCount val="1"/>
                <c:pt idx="0">
                  <c:v>EFD99P30001CPQ010Q1 EFD99P30001CPQ01  COMPTEURS EAU FROIDE  PAVILLON 3 - SI.J573.443/20MM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'170131_CHUVdonneesCompteursEMS'!$FB$8:$FB$55</c:f>
              <c:numCache>
                <c:formatCode>General</c:formatCode>
                <c:ptCount val="48"/>
                <c:pt idx="21">
                  <c:v>1.256888</c:v>
                </c:pt>
                <c:pt idx="22">
                  <c:v>7.643113</c:v>
                </c:pt>
                <c:pt idx="23">
                  <c:v>7.2</c:v>
                </c:pt>
                <c:pt idx="24">
                  <c:v>7.1</c:v>
                </c:pt>
                <c:pt idx="25">
                  <c:v>7.2</c:v>
                </c:pt>
                <c:pt idx="26">
                  <c:v>9.0</c:v>
                </c:pt>
                <c:pt idx="27">
                  <c:v>9.2</c:v>
                </c:pt>
                <c:pt idx="28">
                  <c:v>10.7</c:v>
                </c:pt>
                <c:pt idx="29">
                  <c:v>12.6</c:v>
                </c:pt>
                <c:pt idx="30">
                  <c:v>10.5</c:v>
                </c:pt>
                <c:pt idx="31">
                  <c:v>19.6</c:v>
                </c:pt>
                <c:pt idx="32">
                  <c:v>8.1</c:v>
                </c:pt>
                <c:pt idx="33">
                  <c:v>14.0</c:v>
                </c:pt>
                <c:pt idx="34">
                  <c:v>7.8</c:v>
                </c:pt>
                <c:pt idx="35">
                  <c:v>48.800001</c:v>
                </c:pt>
                <c:pt idx="36">
                  <c:v>6.2</c:v>
                </c:pt>
                <c:pt idx="37">
                  <c:v>8.6</c:v>
                </c:pt>
                <c:pt idx="38">
                  <c:v>9.2</c:v>
                </c:pt>
                <c:pt idx="39">
                  <c:v>8.7</c:v>
                </c:pt>
                <c:pt idx="40">
                  <c:v>9.2</c:v>
                </c:pt>
                <c:pt idx="41">
                  <c:v>10.1</c:v>
                </c:pt>
                <c:pt idx="42">
                  <c:v>11.5</c:v>
                </c:pt>
                <c:pt idx="43">
                  <c:v>11.846166</c:v>
                </c:pt>
                <c:pt idx="44">
                  <c:v>7.753832</c:v>
                </c:pt>
                <c:pt idx="45">
                  <c:v>7.9</c:v>
                </c:pt>
                <c:pt idx="46">
                  <c:v>64.267863</c:v>
                </c:pt>
                <c:pt idx="47">
                  <c:v>199.03214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'170131_CHUVdonneesCompteursEMS'!$FC$2:$FC$5</c:f>
              <c:strCache>
                <c:ptCount val="1"/>
                <c:pt idx="0">
                  <c:v>EGD99BH0003CPQ020Q1 EGD99BH0003   COMPTEURS EAU GLACEE   BH NIV.03 - ALIM. PMU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'170131_CHUVdonneesCompteursEMS'!$FC$8:$FC$55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465.199141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881.0</c:v>
                </c:pt>
                <c:pt idx="38">
                  <c:v>522.0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'170131_CHUVdonneesCompteursEMS'!$FD$2:$FD$5</c:f>
              <c:strCache>
                <c:ptCount val="1"/>
                <c:pt idx="0">
                  <c:v>GND01HO0001CPQ010Q1 GND01HO--01CPQ01  HO  GAZ NATUREL_DISTRIBUTION - COMPTEUR LOC. 01-156 (m3)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'170131_CHUVdonneesCompteursEMS'!$FD$8:$FD$55</c:f>
              <c:numCache>
                <c:formatCode>General</c:formatCode>
                <c:ptCount val="48"/>
                <c:pt idx="11">
                  <c:v>0.0</c:v>
                </c:pt>
                <c:pt idx="12">
                  <c:v>0.02</c:v>
                </c:pt>
                <c:pt idx="13">
                  <c:v>0.01</c:v>
                </c:pt>
                <c:pt idx="14">
                  <c:v>0.01</c:v>
                </c:pt>
                <c:pt idx="15">
                  <c:v>0.03</c:v>
                </c:pt>
                <c:pt idx="16">
                  <c:v>0.00085</c:v>
                </c:pt>
                <c:pt idx="17">
                  <c:v>0.002046</c:v>
                </c:pt>
                <c:pt idx="18">
                  <c:v>0.002046</c:v>
                </c:pt>
                <c:pt idx="19">
                  <c:v>0.00198</c:v>
                </c:pt>
                <c:pt idx="20">
                  <c:v>0.002049</c:v>
                </c:pt>
                <c:pt idx="21">
                  <c:v>0.001063</c:v>
                </c:pt>
                <c:pt idx="22">
                  <c:v>0.006725</c:v>
                </c:pt>
                <c:pt idx="23">
                  <c:v>0.013263</c:v>
                </c:pt>
                <c:pt idx="24">
                  <c:v>0.02</c:v>
                </c:pt>
                <c:pt idx="25">
                  <c:v>0.0</c:v>
                </c:pt>
                <c:pt idx="26">
                  <c:v>0.0</c:v>
                </c:pt>
                <c:pt idx="27">
                  <c:v>0.01</c:v>
                </c:pt>
                <c:pt idx="28">
                  <c:v>0.0</c:v>
                </c:pt>
                <c:pt idx="29">
                  <c:v>0.0</c:v>
                </c:pt>
                <c:pt idx="30">
                  <c:v>0.04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'170131_CHUVdonneesCompteursEMS'!$FE$2:$FE$5</c:f>
              <c:strCache>
                <c:ptCount val="1"/>
                <c:pt idx="0">
                  <c:v>GND01HO0001CPQ020Q1 GND01HO--01CPQ02  HO  GAZ NATUREL_DISTRIBUTION - COMPTEUR LOC. 01-156 (m3)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'170131_CHUVdonneesCompteursEMS'!$FE$8:$FE$55</c:f>
              <c:numCache>
                <c:formatCode>General</c:formatCode>
                <c:ptCount val="48"/>
                <c:pt idx="11">
                  <c:v>0.01</c:v>
                </c:pt>
                <c:pt idx="12">
                  <c:v>0.04</c:v>
                </c:pt>
                <c:pt idx="13">
                  <c:v>0.22</c:v>
                </c:pt>
                <c:pt idx="14">
                  <c:v>0.12</c:v>
                </c:pt>
                <c:pt idx="15">
                  <c:v>0.02</c:v>
                </c:pt>
                <c:pt idx="16">
                  <c:v>0.131371</c:v>
                </c:pt>
                <c:pt idx="17">
                  <c:v>0.075454</c:v>
                </c:pt>
                <c:pt idx="18">
                  <c:v>0.075454</c:v>
                </c:pt>
                <c:pt idx="19">
                  <c:v>0.07302</c:v>
                </c:pt>
                <c:pt idx="20">
                  <c:v>0.075555</c:v>
                </c:pt>
                <c:pt idx="21">
                  <c:v>0.039215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0.01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'170131_CHUVdonneesCompteursEMS'!$FF$2:$FF$5</c:f>
              <c:strCache>
                <c:ptCount val="1"/>
                <c:pt idx="0">
                  <c:v>GND99BB1003CPQ010Q1 GND99BB1003CPQ01  COMPTEURS GAZ NATUREL  PMU_BB1 - SI.1205164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'170131_CHUVdonneesCompteursEMS'!$FF$8:$FF$55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1.0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1.0</c:v>
                </c:pt>
                <c:pt idx="37">
                  <c:v>0.0</c:v>
                </c:pt>
                <c:pt idx="38">
                  <c:v>0.0</c:v>
                </c:pt>
                <c:pt idx="39">
                  <c:v>1.0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1.0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'170131_CHUVdonneesCompteursEMS'!$FG$2:$FG$5</c:f>
              <c:strCache>
                <c:ptCount val="1"/>
                <c:pt idx="0">
                  <c:v>MLV01BH0004CPQ010M1 MLV01BH--04CPQ01  BH04  CUISINE_TUNNEL CASSEROLES - EAU CHAUDE ADOUCIE TUNNEL A CASSEROLES 1_COMPTEUR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'170131_CHUVdonneesCompteursEMS'!$FG$8:$FG$55</c:f>
              <c:numCache>
                <c:formatCode>General</c:formatCode>
                <c:ptCount val="48"/>
                <c:pt idx="11">
                  <c:v>61.89</c:v>
                </c:pt>
                <c:pt idx="12">
                  <c:v>159.165605</c:v>
                </c:pt>
                <c:pt idx="13">
                  <c:v>175.754397</c:v>
                </c:pt>
                <c:pt idx="14">
                  <c:v>178.81</c:v>
                </c:pt>
                <c:pt idx="15">
                  <c:v>122.27137</c:v>
                </c:pt>
                <c:pt idx="16">
                  <c:v>93.420092</c:v>
                </c:pt>
                <c:pt idx="17">
                  <c:v>82.074329</c:v>
                </c:pt>
                <c:pt idx="18">
                  <c:v>82.074329</c:v>
                </c:pt>
                <c:pt idx="19">
                  <c:v>79.42677</c:v>
                </c:pt>
                <c:pt idx="20">
                  <c:v>82.184644</c:v>
                </c:pt>
                <c:pt idx="21">
                  <c:v>78.562443</c:v>
                </c:pt>
                <c:pt idx="22">
                  <c:v>69.547034</c:v>
                </c:pt>
                <c:pt idx="23">
                  <c:v>64.438994</c:v>
                </c:pt>
                <c:pt idx="24">
                  <c:v>85.199999</c:v>
                </c:pt>
                <c:pt idx="25">
                  <c:v>100.29</c:v>
                </c:pt>
                <c:pt idx="26">
                  <c:v>67.13</c:v>
                </c:pt>
                <c:pt idx="27">
                  <c:v>73.36</c:v>
                </c:pt>
                <c:pt idx="28">
                  <c:v>67.05</c:v>
                </c:pt>
                <c:pt idx="29">
                  <c:v>98.0</c:v>
                </c:pt>
                <c:pt idx="30">
                  <c:v>96.59</c:v>
                </c:pt>
                <c:pt idx="31">
                  <c:v>93.38</c:v>
                </c:pt>
                <c:pt idx="32">
                  <c:v>94.47</c:v>
                </c:pt>
                <c:pt idx="33">
                  <c:v>79.940469</c:v>
                </c:pt>
                <c:pt idx="34">
                  <c:v>67.529526</c:v>
                </c:pt>
                <c:pt idx="35">
                  <c:v>51.739999</c:v>
                </c:pt>
                <c:pt idx="36">
                  <c:v>81.02</c:v>
                </c:pt>
                <c:pt idx="37">
                  <c:v>74.72</c:v>
                </c:pt>
                <c:pt idx="38">
                  <c:v>89.94</c:v>
                </c:pt>
                <c:pt idx="39">
                  <c:v>99.25</c:v>
                </c:pt>
                <c:pt idx="40">
                  <c:v>90.28</c:v>
                </c:pt>
                <c:pt idx="41">
                  <c:v>68.08</c:v>
                </c:pt>
                <c:pt idx="42">
                  <c:v>63.7</c:v>
                </c:pt>
                <c:pt idx="43">
                  <c:v>71.02603499999999</c:v>
                </c:pt>
                <c:pt idx="44">
                  <c:v>57.583965</c:v>
                </c:pt>
                <c:pt idx="45">
                  <c:v>68.26</c:v>
                </c:pt>
                <c:pt idx="46">
                  <c:v>51.77</c:v>
                </c:pt>
                <c:pt idx="47">
                  <c:v>59.82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5252376"/>
        <c:axId val="-2085248456"/>
      </c:scatterChart>
      <c:valAx>
        <c:axId val="-208525237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248456"/>
        <c:crosses val="autoZero"/>
        <c:crossBetween val="midCat"/>
        <c:majorUnit val="30.0"/>
      </c:valAx>
      <c:valAx>
        <c:axId val="-2085248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2523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0.011820330969267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'170131_CHUVdonneesCompteursEMS'!$FH$2:$FH$5</c:f>
              <c:strCache>
                <c:ptCount val="1"/>
                <c:pt idx="0">
                  <c:v>MLV01BH0004CPQ020M1 MLV01BH--04CPQ02  BH04  CUISINE_TUNNEL CASSEROLES - EAU  FROIDE DEMINERALISE TUNNEL A CASSEROLES 1_COMPTEUR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'170131_CHUVdonneesCompteursEMS'!$FH$8:$FH$55</c:f>
              <c:numCache>
                <c:formatCode>General</c:formatCode>
                <c:ptCount val="48"/>
                <c:pt idx="11">
                  <c:v>52.86</c:v>
                </c:pt>
                <c:pt idx="12">
                  <c:v>132.56</c:v>
                </c:pt>
                <c:pt idx="13">
                  <c:v>142.83</c:v>
                </c:pt>
                <c:pt idx="14">
                  <c:v>136.83</c:v>
                </c:pt>
                <c:pt idx="15">
                  <c:v>145.84</c:v>
                </c:pt>
                <c:pt idx="16">
                  <c:v>134.856098</c:v>
                </c:pt>
                <c:pt idx="17">
                  <c:v>142.624552</c:v>
                </c:pt>
                <c:pt idx="18">
                  <c:v>142.624552</c:v>
                </c:pt>
                <c:pt idx="19">
                  <c:v>138.02376</c:v>
                </c:pt>
                <c:pt idx="20">
                  <c:v>142.816251</c:v>
                </c:pt>
                <c:pt idx="21">
                  <c:v>139.843855</c:v>
                </c:pt>
                <c:pt idx="22">
                  <c:v>136.554177</c:v>
                </c:pt>
                <c:pt idx="23">
                  <c:v>138.596821</c:v>
                </c:pt>
                <c:pt idx="24">
                  <c:v>125.319999</c:v>
                </c:pt>
                <c:pt idx="25">
                  <c:v>140.64</c:v>
                </c:pt>
                <c:pt idx="26">
                  <c:v>132.13</c:v>
                </c:pt>
                <c:pt idx="27">
                  <c:v>134.43</c:v>
                </c:pt>
                <c:pt idx="28">
                  <c:v>138.74</c:v>
                </c:pt>
                <c:pt idx="29">
                  <c:v>140.93</c:v>
                </c:pt>
                <c:pt idx="30">
                  <c:v>136.34</c:v>
                </c:pt>
                <c:pt idx="31">
                  <c:v>134.71</c:v>
                </c:pt>
                <c:pt idx="32">
                  <c:v>140.44</c:v>
                </c:pt>
                <c:pt idx="33">
                  <c:v>135.970969</c:v>
                </c:pt>
                <c:pt idx="34">
                  <c:v>143.639029</c:v>
                </c:pt>
                <c:pt idx="35">
                  <c:v>136.18</c:v>
                </c:pt>
                <c:pt idx="36">
                  <c:v>134.730001</c:v>
                </c:pt>
                <c:pt idx="37">
                  <c:v>139.8</c:v>
                </c:pt>
                <c:pt idx="38">
                  <c:v>127.67</c:v>
                </c:pt>
                <c:pt idx="39">
                  <c:v>134.23</c:v>
                </c:pt>
                <c:pt idx="40">
                  <c:v>131.37</c:v>
                </c:pt>
                <c:pt idx="41">
                  <c:v>131.18</c:v>
                </c:pt>
                <c:pt idx="42">
                  <c:v>132.32</c:v>
                </c:pt>
                <c:pt idx="43">
                  <c:v>120.988826</c:v>
                </c:pt>
                <c:pt idx="44">
                  <c:v>129.531174</c:v>
                </c:pt>
                <c:pt idx="45">
                  <c:v>114.66</c:v>
                </c:pt>
                <c:pt idx="46">
                  <c:v>116.72</c:v>
                </c:pt>
                <c:pt idx="47">
                  <c:v>114.41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'170131_CHUVdonneesCompteursEMS'!$FI$2:$FI$5</c:f>
              <c:strCache>
                <c:ptCount val="1"/>
                <c:pt idx="0">
                  <c:v>MLV01BH0004CPQ030M1 MLV01BH--04CPQ03  BH04  CUISINE_TUNNEL CASSEROLES - EAU CHAUDE ADOUCIE TUNNEL A PLATEAUX 2_COMPTEUR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'170131_CHUVdonneesCompteursEMS'!$FI$8:$FI$55</c:f>
              <c:numCache>
                <c:formatCode>General</c:formatCode>
                <c:ptCount val="48"/>
                <c:pt idx="11">
                  <c:v>18.624752</c:v>
                </c:pt>
                <c:pt idx="12">
                  <c:v>51.305248</c:v>
                </c:pt>
                <c:pt idx="13">
                  <c:v>58.009999</c:v>
                </c:pt>
                <c:pt idx="14">
                  <c:v>43.3</c:v>
                </c:pt>
                <c:pt idx="15">
                  <c:v>40.810001</c:v>
                </c:pt>
                <c:pt idx="16">
                  <c:v>42.887868</c:v>
                </c:pt>
                <c:pt idx="17">
                  <c:v>51.490783</c:v>
                </c:pt>
                <c:pt idx="18">
                  <c:v>51.490783</c:v>
                </c:pt>
                <c:pt idx="19">
                  <c:v>49.82979</c:v>
                </c:pt>
                <c:pt idx="20">
                  <c:v>51.559992</c:v>
                </c:pt>
                <c:pt idx="21">
                  <c:v>45.626584</c:v>
                </c:pt>
                <c:pt idx="22">
                  <c:v>42.373046</c:v>
                </c:pt>
                <c:pt idx="23">
                  <c:v>45.061099</c:v>
                </c:pt>
                <c:pt idx="24">
                  <c:v>46.7</c:v>
                </c:pt>
                <c:pt idx="25">
                  <c:v>55.98</c:v>
                </c:pt>
                <c:pt idx="26">
                  <c:v>50.5</c:v>
                </c:pt>
                <c:pt idx="27">
                  <c:v>48.28</c:v>
                </c:pt>
                <c:pt idx="28">
                  <c:v>43.62</c:v>
                </c:pt>
                <c:pt idx="29">
                  <c:v>43.47</c:v>
                </c:pt>
                <c:pt idx="30">
                  <c:v>54.77</c:v>
                </c:pt>
                <c:pt idx="31">
                  <c:v>62.98</c:v>
                </c:pt>
                <c:pt idx="32">
                  <c:v>67.72</c:v>
                </c:pt>
                <c:pt idx="33">
                  <c:v>64.210144</c:v>
                </c:pt>
                <c:pt idx="34">
                  <c:v>57.949857</c:v>
                </c:pt>
                <c:pt idx="35">
                  <c:v>14.32</c:v>
                </c:pt>
                <c:pt idx="36">
                  <c:v>75.01</c:v>
                </c:pt>
                <c:pt idx="37">
                  <c:v>39.109999</c:v>
                </c:pt>
                <c:pt idx="38">
                  <c:v>16.669999</c:v>
                </c:pt>
                <c:pt idx="39">
                  <c:v>41.97</c:v>
                </c:pt>
                <c:pt idx="40">
                  <c:v>43.34</c:v>
                </c:pt>
                <c:pt idx="41">
                  <c:v>71.02</c:v>
                </c:pt>
                <c:pt idx="42">
                  <c:v>46.83</c:v>
                </c:pt>
                <c:pt idx="43">
                  <c:v>42.682547</c:v>
                </c:pt>
                <c:pt idx="44">
                  <c:v>53.457453</c:v>
                </c:pt>
                <c:pt idx="45">
                  <c:v>53.36</c:v>
                </c:pt>
                <c:pt idx="46">
                  <c:v>46.23</c:v>
                </c:pt>
                <c:pt idx="47">
                  <c:v>41.92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'170131_CHUVdonneesCompteursEMS'!$FJ$2:$FJ$5</c:f>
              <c:strCache>
                <c:ptCount val="1"/>
                <c:pt idx="0">
                  <c:v>MLV01BH0004CPQ040M1 MLV01BH--04CPQ04  BH04  CUISINE_TUNNEL CASSEROLES - EAU FROIDE DEMINERALISE TUNNEL A PLATEAUX 2_COMPTEUR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'170131_CHUVdonneesCompteursEMS'!$FJ$8:$FJ$55</c:f>
              <c:numCache>
                <c:formatCode>General</c:formatCode>
                <c:ptCount val="48"/>
                <c:pt idx="11">
                  <c:v>25.59</c:v>
                </c:pt>
                <c:pt idx="12">
                  <c:v>67.94</c:v>
                </c:pt>
                <c:pt idx="13">
                  <c:v>75.48</c:v>
                </c:pt>
                <c:pt idx="14">
                  <c:v>72.58</c:v>
                </c:pt>
                <c:pt idx="15">
                  <c:v>75.42</c:v>
                </c:pt>
                <c:pt idx="16">
                  <c:v>67.700467</c:v>
                </c:pt>
                <c:pt idx="17">
                  <c:v>62.028613</c:v>
                </c:pt>
                <c:pt idx="18">
                  <c:v>62.028613</c:v>
                </c:pt>
                <c:pt idx="19">
                  <c:v>60.02769</c:v>
                </c:pt>
                <c:pt idx="20">
                  <c:v>62.111985</c:v>
                </c:pt>
                <c:pt idx="21">
                  <c:v>55.743512</c:v>
                </c:pt>
                <c:pt idx="22">
                  <c:v>55.583554</c:v>
                </c:pt>
                <c:pt idx="23">
                  <c:v>56.385571</c:v>
                </c:pt>
                <c:pt idx="24">
                  <c:v>50.479999</c:v>
                </c:pt>
                <c:pt idx="25">
                  <c:v>58.12</c:v>
                </c:pt>
                <c:pt idx="26">
                  <c:v>55.94</c:v>
                </c:pt>
                <c:pt idx="27">
                  <c:v>54.74</c:v>
                </c:pt>
                <c:pt idx="28">
                  <c:v>55.56</c:v>
                </c:pt>
                <c:pt idx="29">
                  <c:v>59.04</c:v>
                </c:pt>
                <c:pt idx="30">
                  <c:v>60.09</c:v>
                </c:pt>
                <c:pt idx="31">
                  <c:v>60.56</c:v>
                </c:pt>
                <c:pt idx="32">
                  <c:v>61.84</c:v>
                </c:pt>
                <c:pt idx="33">
                  <c:v>57.527196</c:v>
                </c:pt>
                <c:pt idx="34">
                  <c:v>58.372802</c:v>
                </c:pt>
                <c:pt idx="35">
                  <c:v>60.36</c:v>
                </c:pt>
                <c:pt idx="36">
                  <c:v>55.15</c:v>
                </c:pt>
                <c:pt idx="37">
                  <c:v>59.72</c:v>
                </c:pt>
                <c:pt idx="38">
                  <c:v>60.29</c:v>
                </c:pt>
                <c:pt idx="39">
                  <c:v>59.6</c:v>
                </c:pt>
                <c:pt idx="40">
                  <c:v>56.87</c:v>
                </c:pt>
                <c:pt idx="41">
                  <c:v>55.95</c:v>
                </c:pt>
                <c:pt idx="42">
                  <c:v>59.68</c:v>
                </c:pt>
                <c:pt idx="43">
                  <c:v>58.625965</c:v>
                </c:pt>
                <c:pt idx="44">
                  <c:v>58.314035</c:v>
                </c:pt>
                <c:pt idx="45">
                  <c:v>53.12</c:v>
                </c:pt>
                <c:pt idx="46">
                  <c:v>82.68000000000001</c:v>
                </c:pt>
                <c:pt idx="47">
                  <c:v>51.49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'170131_CHUVdonneesCompteursEMS'!$FK$2:$FK$5</c:f>
              <c:strCache>
                <c:ptCount val="1"/>
                <c:pt idx="0">
                  <c:v>MLV01BH0004CPQ050M1 MLV01BH--04CPQ05  BH04  CUISINE_TUNNEL CASSEROLES - EAU CHAUDE ADOUCIE TUNNEL A VAISSEL 3__COMPTEUR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'170131_CHUVdonneesCompteursEMS'!$FK$8:$FK$55</c:f>
              <c:numCache>
                <c:formatCode>General</c:formatCode>
                <c:ptCount val="48"/>
                <c:pt idx="11">
                  <c:v>21.2</c:v>
                </c:pt>
                <c:pt idx="12">
                  <c:v>55.3</c:v>
                </c:pt>
                <c:pt idx="13">
                  <c:v>59.186611</c:v>
                </c:pt>
                <c:pt idx="14">
                  <c:v>54.654551</c:v>
                </c:pt>
                <c:pt idx="15">
                  <c:v>57.521615</c:v>
                </c:pt>
                <c:pt idx="16">
                  <c:v>57.2478</c:v>
                </c:pt>
                <c:pt idx="17">
                  <c:v>58.014206</c:v>
                </c:pt>
                <c:pt idx="18">
                  <c:v>58.014206</c:v>
                </c:pt>
                <c:pt idx="19">
                  <c:v>56.14278</c:v>
                </c:pt>
                <c:pt idx="20">
                  <c:v>58.092182</c:v>
                </c:pt>
                <c:pt idx="21">
                  <c:v>53.598745</c:v>
                </c:pt>
                <c:pt idx="22">
                  <c:v>53.785158</c:v>
                </c:pt>
                <c:pt idx="23">
                  <c:v>55.462115</c:v>
                </c:pt>
                <c:pt idx="24">
                  <c:v>53.159999</c:v>
                </c:pt>
                <c:pt idx="25">
                  <c:v>52.88</c:v>
                </c:pt>
                <c:pt idx="26">
                  <c:v>48.73</c:v>
                </c:pt>
                <c:pt idx="27">
                  <c:v>52.55</c:v>
                </c:pt>
                <c:pt idx="28">
                  <c:v>55.02</c:v>
                </c:pt>
                <c:pt idx="29">
                  <c:v>86.87</c:v>
                </c:pt>
                <c:pt idx="30">
                  <c:v>106.97</c:v>
                </c:pt>
                <c:pt idx="31">
                  <c:v>91.88</c:v>
                </c:pt>
                <c:pt idx="32">
                  <c:v>97.97</c:v>
                </c:pt>
                <c:pt idx="33">
                  <c:v>140.199893</c:v>
                </c:pt>
                <c:pt idx="34">
                  <c:v>176.300105</c:v>
                </c:pt>
                <c:pt idx="35">
                  <c:v>188.12</c:v>
                </c:pt>
                <c:pt idx="36">
                  <c:v>171.12</c:v>
                </c:pt>
                <c:pt idx="37">
                  <c:v>136.64</c:v>
                </c:pt>
                <c:pt idx="38">
                  <c:v>130.76</c:v>
                </c:pt>
                <c:pt idx="39">
                  <c:v>132.89</c:v>
                </c:pt>
                <c:pt idx="40">
                  <c:v>98.12</c:v>
                </c:pt>
                <c:pt idx="41">
                  <c:v>107.98</c:v>
                </c:pt>
                <c:pt idx="42">
                  <c:v>125.83</c:v>
                </c:pt>
                <c:pt idx="43">
                  <c:v>65.483563</c:v>
                </c:pt>
                <c:pt idx="44">
                  <c:v>52.656437</c:v>
                </c:pt>
                <c:pt idx="45">
                  <c:v>58.54</c:v>
                </c:pt>
                <c:pt idx="46">
                  <c:v>59.72</c:v>
                </c:pt>
                <c:pt idx="47">
                  <c:v>0.92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'170131_CHUVdonneesCompteursEMS'!$FL$2:$FL$5</c:f>
              <c:strCache>
                <c:ptCount val="1"/>
                <c:pt idx="0">
                  <c:v>MLV01BH0004CPQ060M1 MLV01BH--04CPQ06  BH04  CUISINE_TUNNEL CASSEROLES - EAU FROIDE DEMINERALISE TUNNEL A VAISSEL 3_COMPTEUR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'170131_CHUVdonneesCompteursEMS'!$FL$8:$FL$55</c:f>
              <c:numCache>
                <c:formatCode>General</c:formatCode>
                <c:ptCount val="48"/>
                <c:pt idx="11">
                  <c:v>30.25</c:v>
                </c:pt>
                <c:pt idx="12">
                  <c:v>82.04</c:v>
                </c:pt>
                <c:pt idx="13">
                  <c:v>86.48</c:v>
                </c:pt>
                <c:pt idx="14">
                  <c:v>84.6</c:v>
                </c:pt>
                <c:pt idx="15">
                  <c:v>88.39</c:v>
                </c:pt>
                <c:pt idx="16">
                  <c:v>84.652102</c:v>
                </c:pt>
                <c:pt idx="17">
                  <c:v>91.08575</c:v>
                </c:pt>
                <c:pt idx="18">
                  <c:v>91.08575</c:v>
                </c:pt>
                <c:pt idx="19">
                  <c:v>88.1475</c:v>
                </c:pt>
                <c:pt idx="20">
                  <c:v>91.208178</c:v>
                </c:pt>
                <c:pt idx="21">
                  <c:v>88.57164299999999</c:v>
                </c:pt>
                <c:pt idx="22">
                  <c:v>97.02042899999999</c:v>
                </c:pt>
                <c:pt idx="23">
                  <c:v>94.998562</c:v>
                </c:pt>
                <c:pt idx="24">
                  <c:v>78.460001</c:v>
                </c:pt>
                <c:pt idx="25">
                  <c:v>82.03</c:v>
                </c:pt>
                <c:pt idx="26">
                  <c:v>83.56</c:v>
                </c:pt>
                <c:pt idx="27">
                  <c:v>90.06</c:v>
                </c:pt>
                <c:pt idx="28">
                  <c:v>91.75</c:v>
                </c:pt>
                <c:pt idx="29">
                  <c:v>50.22</c:v>
                </c:pt>
                <c:pt idx="30">
                  <c:v>47.07</c:v>
                </c:pt>
                <c:pt idx="31">
                  <c:v>48.11</c:v>
                </c:pt>
                <c:pt idx="32">
                  <c:v>51.75</c:v>
                </c:pt>
                <c:pt idx="33">
                  <c:v>46.626</c:v>
                </c:pt>
                <c:pt idx="34">
                  <c:v>44.163998</c:v>
                </c:pt>
                <c:pt idx="35">
                  <c:v>48.69</c:v>
                </c:pt>
                <c:pt idx="36">
                  <c:v>50.07</c:v>
                </c:pt>
                <c:pt idx="37">
                  <c:v>53.99</c:v>
                </c:pt>
                <c:pt idx="38">
                  <c:v>55.93</c:v>
                </c:pt>
                <c:pt idx="39">
                  <c:v>55.51</c:v>
                </c:pt>
                <c:pt idx="40">
                  <c:v>38.82</c:v>
                </c:pt>
                <c:pt idx="41">
                  <c:v>41.06</c:v>
                </c:pt>
                <c:pt idx="42">
                  <c:v>42.87</c:v>
                </c:pt>
                <c:pt idx="43">
                  <c:v>48.543433</c:v>
                </c:pt>
                <c:pt idx="44">
                  <c:v>37.776567</c:v>
                </c:pt>
                <c:pt idx="45">
                  <c:v>48.05</c:v>
                </c:pt>
                <c:pt idx="46">
                  <c:v>41.06</c:v>
                </c:pt>
                <c:pt idx="47">
                  <c:v>0.14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'170131_CHUVdonneesCompteursEMS'!$FM$2:$FM$5</c:f>
              <c:strCache>
                <c:ptCount val="1"/>
                <c:pt idx="0">
                  <c:v>MLV01BH0004CPQ070M1 MLV01BH--04CPQ07  BH04  CUISINE_TUNNEL CASSEROLES - EAU CHAUDE ADOUCIE TUNNEL A VAISSEL 4_COMPTEUR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'170131_CHUVdonneesCompteursEMS'!$FM$8:$FM$55</c:f>
              <c:numCache>
                <c:formatCode>General</c:formatCode>
                <c:ptCount val="48"/>
                <c:pt idx="11">
                  <c:v>13.585079</c:v>
                </c:pt>
                <c:pt idx="12">
                  <c:v>32.844876</c:v>
                </c:pt>
                <c:pt idx="13">
                  <c:v>35.967723</c:v>
                </c:pt>
                <c:pt idx="14">
                  <c:v>36.029374</c:v>
                </c:pt>
                <c:pt idx="15">
                  <c:v>44.440401</c:v>
                </c:pt>
                <c:pt idx="16">
                  <c:v>44.876597</c:v>
                </c:pt>
                <c:pt idx="17">
                  <c:v>41.993654</c:v>
                </c:pt>
                <c:pt idx="18">
                  <c:v>41.993654</c:v>
                </c:pt>
                <c:pt idx="19">
                  <c:v>40.63902</c:v>
                </c:pt>
                <c:pt idx="20">
                  <c:v>42.050097</c:v>
                </c:pt>
                <c:pt idx="21">
                  <c:v>40.35429</c:v>
                </c:pt>
                <c:pt idx="22">
                  <c:v>41.842349</c:v>
                </c:pt>
                <c:pt idx="23">
                  <c:v>45.292875</c:v>
                </c:pt>
                <c:pt idx="24">
                  <c:v>32.52</c:v>
                </c:pt>
                <c:pt idx="25">
                  <c:v>37.81</c:v>
                </c:pt>
                <c:pt idx="26">
                  <c:v>41.1</c:v>
                </c:pt>
                <c:pt idx="27">
                  <c:v>40.6</c:v>
                </c:pt>
                <c:pt idx="28">
                  <c:v>42.2</c:v>
                </c:pt>
                <c:pt idx="29">
                  <c:v>47.84</c:v>
                </c:pt>
                <c:pt idx="30">
                  <c:v>45.88</c:v>
                </c:pt>
                <c:pt idx="31">
                  <c:v>48.19</c:v>
                </c:pt>
                <c:pt idx="32">
                  <c:v>49.47</c:v>
                </c:pt>
                <c:pt idx="33">
                  <c:v>47.82594</c:v>
                </c:pt>
                <c:pt idx="34">
                  <c:v>45.944058</c:v>
                </c:pt>
                <c:pt idx="35">
                  <c:v>46.339999</c:v>
                </c:pt>
                <c:pt idx="36">
                  <c:v>38.96</c:v>
                </c:pt>
                <c:pt idx="37">
                  <c:v>31.44</c:v>
                </c:pt>
                <c:pt idx="38">
                  <c:v>14.249999</c:v>
                </c:pt>
                <c:pt idx="39">
                  <c:v>39.48</c:v>
                </c:pt>
                <c:pt idx="40">
                  <c:v>63.88</c:v>
                </c:pt>
                <c:pt idx="41">
                  <c:v>55.78</c:v>
                </c:pt>
                <c:pt idx="42">
                  <c:v>83.64</c:v>
                </c:pt>
                <c:pt idx="43">
                  <c:v>51.497681</c:v>
                </c:pt>
                <c:pt idx="44">
                  <c:v>90.372319</c:v>
                </c:pt>
                <c:pt idx="45">
                  <c:v>108.37</c:v>
                </c:pt>
                <c:pt idx="46">
                  <c:v>51.76</c:v>
                </c:pt>
                <c:pt idx="47">
                  <c:v>66.53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2205768"/>
        <c:axId val="-2082201848"/>
      </c:scatterChart>
      <c:valAx>
        <c:axId val="-2082205768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201848"/>
        <c:crosses val="autoZero"/>
        <c:crossBetween val="midCat"/>
        <c:majorUnit val="30.0"/>
      </c:valAx>
      <c:valAx>
        <c:axId val="-2082201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205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000106961877290105"/>
          <c:y val="0.00016537268505772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'170131_CHUVdonneesCompteursEMS'!$FN$2:$FN$5</c:f>
              <c:strCache>
                <c:ptCount val="1"/>
                <c:pt idx="0">
                  <c:v>MLV01BH0004CPQ080M1 MLV01BH--04CPQ08  BH04  CUISINE_TUNNEL CASSEROLES - EAU FROIDE DEMINERALISE TUNNEL A VAISSEL 4_COMPTEUR 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'170131_CHUVdonneesCompteursEMS'!$FN$8:$FN$55</c:f>
              <c:numCache>
                <c:formatCode>General</c:formatCode>
                <c:ptCount val="48"/>
                <c:pt idx="11">
                  <c:v>0.0</c:v>
                </c:pt>
                <c:pt idx="12">
                  <c:v>0.0</c:v>
                </c:pt>
                <c:pt idx="13">
                  <c:v>0.0</c:v>
                </c:pt>
                <c:pt idx="14">
                  <c:v>0.0</c:v>
                </c:pt>
                <c:pt idx="15">
                  <c:v>0.0</c:v>
                </c:pt>
                <c:pt idx="16">
                  <c:v>0.0</c:v>
                </c:pt>
                <c:pt idx="17">
                  <c:v>0.0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'170131_CHUVdonneesCompteursEMS'!$FO$2:$FO$5</c:f>
              <c:strCache>
                <c:ptCount val="1"/>
                <c:pt idx="0">
                  <c:v>MLV01SYL002CPQ010M1 MLV01SYL-02CPQ01  SYLVANA  MACHINE A LAVER CUISINE / TUNNEL DE LAVAGE - EAU FROIDE ADOUCIE_COMPTEUR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'170131_CHUVdonneesCompteursEMS'!$FO$8:$FO$55</c:f>
              <c:numCache>
                <c:formatCode>General</c:formatCode>
                <c:ptCount val="48"/>
                <c:pt idx="21">
                  <c:v>3.034754</c:v>
                </c:pt>
                <c:pt idx="22">
                  <c:v>21.465247</c:v>
                </c:pt>
                <c:pt idx="23">
                  <c:v>19.98</c:v>
                </c:pt>
                <c:pt idx="24">
                  <c:v>18.39</c:v>
                </c:pt>
                <c:pt idx="25">
                  <c:v>21.67</c:v>
                </c:pt>
                <c:pt idx="26">
                  <c:v>18.819999</c:v>
                </c:pt>
                <c:pt idx="27">
                  <c:v>18.308878</c:v>
                </c:pt>
                <c:pt idx="28">
                  <c:v>17.771121</c:v>
                </c:pt>
                <c:pt idx="29">
                  <c:v>18.17</c:v>
                </c:pt>
                <c:pt idx="30">
                  <c:v>19.45</c:v>
                </c:pt>
                <c:pt idx="31">
                  <c:v>17.89</c:v>
                </c:pt>
                <c:pt idx="32">
                  <c:v>19.85</c:v>
                </c:pt>
                <c:pt idx="33">
                  <c:v>19.88782</c:v>
                </c:pt>
                <c:pt idx="34">
                  <c:v>555.142182</c:v>
                </c:pt>
                <c:pt idx="35">
                  <c:v>22.27</c:v>
                </c:pt>
                <c:pt idx="36">
                  <c:v>22.0</c:v>
                </c:pt>
                <c:pt idx="37">
                  <c:v>22.560001</c:v>
                </c:pt>
                <c:pt idx="38">
                  <c:v>20.56</c:v>
                </c:pt>
                <c:pt idx="39">
                  <c:v>22.81</c:v>
                </c:pt>
                <c:pt idx="40">
                  <c:v>21.16</c:v>
                </c:pt>
                <c:pt idx="41">
                  <c:v>20.770001</c:v>
                </c:pt>
                <c:pt idx="42">
                  <c:v>20.820176</c:v>
                </c:pt>
                <c:pt idx="43">
                  <c:v>20.279825</c:v>
                </c:pt>
                <c:pt idx="44">
                  <c:v>21.52</c:v>
                </c:pt>
                <c:pt idx="45">
                  <c:v>21.42</c:v>
                </c:pt>
                <c:pt idx="46">
                  <c:v>22.27</c:v>
                </c:pt>
                <c:pt idx="47">
                  <c:v>23.99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'170131_CHUVdonneesCompteursEMS'!$FP$2:$FP$5</c:f>
              <c:strCache>
                <c:ptCount val="1"/>
                <c:pt idx="0">
                  <c:v>MLV01SYL002CPQ020M1 MLV01SYL-02CPQ02  SYLVANA  MACHINE A LAVER CUISINE / TUNNEL DE LAVAGE - EAU CHAUDE ADOUCIE_COMPTEUR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'170131_CHUVdonneesCompteursEMS'!$FP$8:$FP$55</c:f>
              <c:numCache>
                <c:formatCode>General</c:formatCode>
                <c:ptCount val="48"/>
                <c:pt idx="21">
                  <c:v>1.40476</c:v>
                </c:pt>
                <c:pt idx="22">
                  <c:v>9.25524</c:v>
                </c:pt>
                <c:pt idx="23">
                  <c:v>9.710001</c:v>
                </c:pt>
                <c:pt idx="24">
                  <c:v>8.127729</c:v>
                </c:pt>
                <c:pt idx="25">
                  <c:v>10.499905</c:v>
                </c:pt>
                <c:pt idx="26">
                  <c:v>11.260138</c:v>
                </c:pt>
                <c:pt idx="27">
                  <c:v>8.819966</c:v>
                </c:pt>
                <c:pt idx="28">
                  <c:v>8.672259</c:v>
                </c:pt>
                <c:pt idx="29">
                  <c:v>8.33536</c:v>
                </c:pt>
                <c:pt idx="30">
                  <c:v>8.414639</c:v>
                </c:pt>
                <c:pt idx="31">
                  <c:v>8.768859000000001</c:v>
                </c:pt>
                <c:pt idx="32">
                  <c:v>10.530006</c:v>
                </c:pt>
                <c:pt idx="33">
                  <c:v>9.536075</c:v>
                </c:pt>
                <c:pt idx="34">
                  <c:v>9.315058</c:v>
                </c:pt>
                <c:pt idx="35">
                  <c:v>8.79</c:v>
                </c:pt>
                <c:pt idx="36">
                  <c:v>12.53</c:v>
                </c:pt>
                <c:pt idx="37">
                  <c:v>8.340003</c:v>
                </c:pt>
                <c:pt idx="38">
                  <c:v>8.35</c:v>
                </c:pt>
                <c:pt idx="39">
                  <c:v>9.59</c:v>
                </c:pt>
                <c:pt idx="40">
                  <c:v>10.22</c:v>
                </c:pt>
                <c:pt idx="41">
                  <c:v>11.24</c:v>
                </c:pt>
                <c:pt idx="42">
                  <c:v>8.978429</c:v>
                </c:pt>
                <c:pt idx="43">
                  <c:v>10.231575</c:v>
                </c:pt>
                <c:pt idx="44">
                  <c:v>9.23</c:v>
                </c:pt>
                <c:pt idx="45">
                  <c:v>8.88</c:v>
                </c:pt>
                <c:pt idx="46">
                  <c:v>9.06</c:v>
                </c:pt>
                <c:pt idx="47">
                  <c:v>9.130000000000001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'170131_CHUVdonneesCompteursEMS'!$FQ$2:$FQ$5</c:f>
              <c:strCache>
                <c:ptCount val="1"/>
                <c:pt idx="0">
                  <c:v>REC01MAT001CPQ010Q1 REC01MAT-01CPQ01  MAT01  RECUP. CHALEUR_LOC. 1034 - COMPTAGE ENERGIE Maternité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'170131_CHUVdonneesCompteursEMS'!$FQ$8:$FQ$55</c:f>
              <c:numCache>
                <c:formatCode>General</c:formatCode>
                <c:ptCount val="48"/>
                <c:pt idx="21">
                  <c:v>0.0</c:v>
                </c:pt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821.248534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'170131_CHUVdonneesCompteursEMS'!$FR$2:$FR$5</c:f>
              <c:strCache>
                <c:ptCount val="1"/>
                <c:pt idx="0">
                  <c:v>ECD99AL0001CPQ010Q1 S_ ECD99AL0001CPQ01 AL01 COMPTEURS EAU CHAUDE   ALLIERES - 2.502.082/40MM Allières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'170131_CHUVdonneesCompteursEMS'!$FR$8:$FR$55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2.16</c:v>
                </c:pt>
                <c:pt idx="28">
                  <c:v>0.0</c:v>
                </c:pt>
                <c:pt idx="29">
                  <c:v>36.695</c:v>
                </c:pt>
                <c:pt idx="30">
                  <c:v>0.69</c:v>
                </c:pt>
                <c:pt idx="31">
                  <c:v>3.695</c:v>
                </c:pt>
                <c:pt idx="32">
                  <c:v>6.31</c:v>
                </c:pt>
                <c:pt idx="33">
                  <c:v>11.405329</c:v>
                </c:pt>
                <c:pt idx="34">
                  <c:v>4.399673</c:v>
                </c:pt>
                <c:pt idx="35">
                  <c:v>4.33</c:v>
                </c:pt>
                <c:pt idx="36">
                  <c:v>4.68</c:v>
                </c:pt>
                <c:pt idx="37">
                  <c:v>3.423314</c:v>
                </c:pt>
                <c:pt idx="38">
                  <c:v>3.636686</c:v>
                </c:pt>
                <c:pt idx="39">
                  <c:v>3.375</c:v>
                </c:pt>
                <c:pt idx="40">
                  <c:v>5.155</c:v>
                </c:pt>
                <c:pt idx="41">
                  <c:v>1.870001</c:v>
                </c:pt>
                <c:pt idx="42">
                  <c:v>1.995</c:v>
                </c:pt>
                <c:pt idx="43">
                  <c:v>2.407698</c:v>
                </c:pt>
                <c:pt idx="44">
                  <c:v>2.922302</c:v>
                </c:pt>
                <c:pt idx="45">
                  <c:v>3.23</c:v>
                </c:pt>
                <c:pt idx="46">
                  <c:v>4.095</c:v>
                </c:pt>
                <c:pt idx="47">
                  <c:v>5.18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'170131_CHUVdonneesCompteursEMS'!$FS$2:$FS$5</c:f>
              <c:strCache>
                <c:ptCount val="1"/>
                <c:pt idx="0">
                  <c:v>EFD99AL0001CPQ010Q1 S_EFD99AL0001CPQ01 AL01 COMPTEURS EAU FROIDE   ALLIERES 990002 5-3 Allières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'170131_CHUVdonneesCompteursEMS'!$FS$8:$FS$55</c:f>
              <c:numCache>
                <c:formatCode>General</c:formatCode>
                <c:ptCount val="48"/>
                <c:pt idx="25">
                  <c:v>650.5</c:v>
                </c:pt>
                <c:pt idx="26">
                  <c:v>14.2</c:v>
                </c:pt>
                <c:pt idx="27">
                  <c:v>12.3</c:v>
                </c:pt>
                <c:pt idx="28">
                  <c:v>0.0</c:v>
                </c:pt>
                <c:pt idx="29">
                  <c:v>51.9</c:v>
                </c:pt>
                <c:pt idx="30">
                  <c:v>13.9</c:v>
                </c:pt>
                <c:pt idx="31">
                  <c:v>18.6</c:v>
                </c:pt>
                <c:pt idx="32">
                  <c:v>25.6</c:v>
                </c:pt>
                <c:pt idx="33">
                  <c:v>18.218017</c:v>
                </c:pt>
                <c:pt idx="34">
                  <c:v>18.781983</c:v>
                </c:pt>
                <c:pt idx="35">
                  <c:v>21.6</c:v>
                </c:pt>
                <c:pt idx="36">
                  <c:v>20.2</c:v>
                </c:pt>
                <c:pt idx="37">
                  <c:v>341.745844</c:v>
                </c:pt>
                <c:pt idx="38">
                  <c:v>19.154156</c:v>
                </c:pt>
                <c:pt idx="39">
                  <c:v>18.5</c:v>
                </c:pt>
                <c:pt idx="40">
                  <c:v>20.8</c:v>
                </c:pt>
                <c:pt idx="41">
                  <c:v>15.800001</c:v>
                </c:pt>
                <c:pt idx="42">
                  <c:v>19.7</c:v>
                </c:pt>
                <c:pt idx="43">
                  <c:v>16.588735</c:v>
                </c:pt>
                <c:pt idx="44">
                  <c:v>15.411264</c:v>
                </c:pt>
                <c:pt idx="45">
                  <c:v>17.5</c:v>
                </c:pt>
                <c:pt idx="46">
                  <c:v>17.1</c:v>
                </c:pt>
                <c:pt idx="47">
                  <c:v>18.5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'170131_CHUVdonneesCompteursEMS'!$FT$2:$FT$5</c:f>
              <c:strCache>
                <c:ptCount val="1"/>
                <c:pt idx="0">
                  <c:v>EFD99BT2303CPQ010Q1 S_ EFD99BT2303CPQ01 BT2303 COMPTEURS EAU FROIDE   JARDINIER - 990002 6 3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'170131_CHUVdonneesCompteursEMS'!$FT$8:$FT$55</c:f>
              <c:numCache>
                <c:formatCode>General</c:formatCode>
                <c:ptCount val="48"/>
                <c:pt idx="25">
                  <c:v>0.0</c:v>
                </c:pt>
                <c:pt idx="26">
                  <c:v>26.5</c:v>
                </c:pt>
                <c:pt idx="27">
                  <c:v>28.3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28.0</c:v>
                </c:pt>
                <c:pt idx="41">
                  <c:v>102.0</c:v>
                </c:pt>
                <c:pt idx="42">
                  <c:v>350.0</c:v>
                </c:pt>
                <c:pt idx="43">
                  <c:v>305.618617</c:v>
                </c:pt>
                <c:pt idx="44">
                  <c:v>43.581383</c:v>
                </c:pt>
                <c:pt idx="45">
                  <c:v>13.3</c:v>
                </c:pt>
                <c:pt idx="46">
                  <c:v>8.899999</c:v>
                </c:pt>
                <c:pt idx="47">
                  <c:v>8.5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08233496"/>
        <c:axId val="-2080038072"/>
      </c:scatterChart>
      <c:valAx>
        <c:axId val="2108233496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0038072"/>
        <c:crosses val="autoZero"/>
        <c:crossBetween val="midCat"/>
        <c:majorUnit val="30.0"/>
      </c:valAx>
      <c:valAx>
        <c:axId val="-2080038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82334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000106961877290105"/>
          <c:y val="0.00016537268505772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'170131_CHUVdonneesCompteursEMS'!$FU$2:$FU$5</c:f>
              <c:strCache>
                <c:ptCount val="1"/>
                <c:pt idx="0">
                  <c:v>CHP99AL0001CPQ010Q1 VC CHP99AL0001CPQ01   ALLIRES CHAUFFAGE PRODUCTION ECHANGEURS - RESEAU PRIMAIRE ALLIERES_COMPTAGE  Allières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'170131_CHUVdonneesCompteursEMS'!$FU$8:$FU$55</c:f>
              <c:numCache>
                <c:formatCode>General</c:formatCode>
                <c:ptCount val="48"/>
                <c:pt idx="0">
                  <c:v>58.8</c:v>
                </c:pt>
                <c:pt idx="1">
                  <c:v>44.6</c:v>
                </c:pt>
                <c:pt idx="2">
                  <c:v>22.8</c:v>
                </c:pt>
                <c:pt idx="3">
                  <c:v>18.2</c:v>
                </c:pt>
                <c:pt idx="4">
                  <c:v>6.4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30.8</c:v>
                </c:pt>
                <c:pt idx="12">
                  <c:v>33.3</c:v>
                </c:pt>
                <c:pt idx="13">
                  <c:v>27.8</c:v>
                </c:pt>
                <c:pt idx="14">
                  <c:v>16.7</c:v>
                </c:pt>
                <c:pt idx="15">
                  <c:v>14.5</c:v>
                </c:pt>
                <c:pt idx="16">
                  <c:v>2.37</c:v>
                </c:pt>
                <c:pt idx="17">
                  <c:v>1.89</c:v>
                </c:pt>
                <c:pt idx="18">
                  <c:v>1.5</c:v>
                </c:pt>
                <c:pt idx="19">
                  <c:v>0.3</c:v>
                </c:pt>
                <c:pt idx="20">
                  <c:v>2.3</c:v>
                </c:pt>
                <c:pt idx="21">
                  <c:v>35.67</c:v>
                </c:pt>
                <c:pt idx="22">
                  <c:v>22.7</c:v>
                </c:pt>
                <c:pt idx="23">
                  <c:v>22.77043</c:v>
                </c:pt>
                <c:pt idx="24">
                  <c:v>36.943498</c:v>
                </c:pt>
                <c:pt idx="25">
                  <c:v>1465.31427</c:v>
                </c:pt>
                <c:pt idx="26">
                  <c:v>13.586357</c:v>
                </c:pt>
                <c:pt idx="27">
                  <c:v>5.259978</c:v>
                </c:pt>
                <c:pt idx="28">
                  <c:v>2.465332</c:v>
                </c:pt>
                <c:pt idx="29">
                  <c:v>2.232227</c:v>
                </c:pt>
                <c:pt idx="30">
                  <c:v>2.782716</c:v>
                </c:pt>
                <c:pt idx="31">
                  <c:v>7.490758</c:v>
                </c:pt>
                <c:pt idx="32">
                  <c:v>22.304155</c:v>
                </c:pt>
                <c:pt idx="33">
                  <c:v>30.242512</c:v>
                </c:pt>
                <c:pt idx="34">
                  <c:v>44.411323</c:v>
                </c:pt>
                <c:pt idx="35">
                  <c:v>52.839063</c:v>
                </c:pt>
                <c:pt idx="36">
                  <c:v>48.98118</c:v>
                </c:pt>
                <c:pt idx="37">
                  <c:v>46.156373</c:v>
                </c:pt>
                <c:pt idx="38">
                  <c:v>29.834351</c:v>
                </c:pt>
                <c:pt idx="39">
                  <c:v>18.561629</c:v>
                </c:pt>
                <c:pt idx="40">
                  <c:v>9.100824</c:v>
                </c:pt>
                <c:pt idx="41">
                  <c:v>3.962909</c:v>
                </c:pt>
                <c:pt idx="42">
                  <c:v>4.10226</c:v>
                </c:pt>
                <c:pt idx="43">
                  <c:v>5.481374</c:v>
                </c:pt>
                <c:pt idx="44">
                  <c:v>26.098719</c:v>
                </c:pt>
                <c:pt idx="45">
                  <c:v>41.364238</c:v>
                </c:pt>
                <c:pt idx="46">
                  <c:v>53.527823</c:v>
                </c:pt>
                <c:pt idx="47">
                  <c:v>65.67376299999999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'170131_CHUVdonneesCompteursEMS'!$FV$2:$FV$5</c:f>
              <c:strCache>
                <c:ptCount val="1"/>
                <c:pt idx="0">
                  <c:v>CHP99CLEA02CPQ030M1 VC CHP99CLEA02CPQ03 CLEA02  CHAUFFAGE DISTRIBUTION - COMPTEUR PRIMAIRE ENERGIE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'170131_CHUVdonneesCompteursEMS'!$FV$8:$FV$55</c:f>
              <c:numCache>
                <c:formatCode>General</c:formatCode>
                <c:ptCount val="48"/>
                <c:pt idx="25">
                  <c:v>14662.186649</c:v>
                </c:pt>
                <c:pt idx="26">
                  <c:v>30189.568831</c:v>
                </c:pt>
                <c:pt idx="27">
                  <c:v>20607.244516</c:v>
                </c:pt>
                <c:pt idx="28">
                  <c:v>6297.587267</c:v>
                </c:pt>
                <c:pt idx="29">
                  <c:v>1557.412734</c:v>
                </c:pt>
                <c:pt idx="30">
                  <c:v>3779.409832</c:v>
                </c:pt>
                <c:pt idx="31">
                  <c:v>22358.179947</c:v>
                </c:pt>
                <c:pt idx="32">
                  <c:v>34585.154555</c:v>
                </c:pt>
                <c:pt idx="33">
                  <c:v>39382.187644</c:v>
                </c:pt>
                <c:pt idx="34">
                  <c:v>48019.578709</c:v>
                </c:pt>
                <c:pt idx="35">
                  <c:v>53728.952466</c:v>
                </c:pt>
                <c:pt idx="36">
                  <c:v>50600.512479</c:v>
                </c:pt>
                <c:pt idx="37">
                  <c:v>50564.686397</c:v>
                </c:pt>
                <c:pt idx="38">
                  <c:v>29425.987432</c:v>
                </c:pt>
                <c:pt idx="39">
                  <c:v>20998.000248</c:v>
                </c:pt>
                <c:pt idx="40">
                  <c:v>6319.526307</c:v>
                </c:pt>
                <c:pt idx="41">
                  <c:v>3572.886487</c:v>
                </c:pt>
                <c:pt idx="42">
                  <c:v>2810.9375</c:v>
                </c:pt>
                <c:pt idx="43">
                  <c:v>3520.495507</c:v>
                </c:pt>
                <c:pt idx="44">
                  <c:v>31030.546094</c:v>
                </c:pt>
                <c:pt idx="45">
                  <c:v>44228.543224</c:v>
                </c:pt>
                <c:pt idx="46">
                  <c:v>59489.614282</c:v>
                </c:pt>
                <c:pt idx="47">
                  <c:v>69915.800895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'170131_CHUVdonneesCompteursEMS'!$FW$2:$FW$5</c:f>
              <c:strCache>
                <c:ptCount val="1"/>
                <c:pt idx="0">
                  <c:v>CHP99CLEB01CPQ020M1 VC CHP99CLEB01CPQ02 CLEB01  CHAUFFAGE DISTRIBUTION - COMPTEUR PRIMAIRE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'170131_CHUVdonneesCompteursEMS'!$FW$8:$FW$55</c:f>
              <c:numCache>
                <c:formatCode>General</c:formatCode>
                <c:ptCount val="48"/>
                <c:pt idx="25">
                  <c:v>4313.079269</c:v>
                </c:pt>
                <c:pt idx="26">
                  <c:v>8485.752119000001</c:v>
                </c:pt>
                <c:pt idx="27">
                  <c:v>5188.168608</c:v>
                </c:pt>
                <c:pt idx="28">
                  <c:v>1680.984375</c:v>
                </c:pt>
                <c:pt idx="29">
                  <c:v>691.015626</c:v>
                </c:pt>
                <c:pt idx="30">
                  <c:v>713.015624</c:v>
                </c:pt>
                <c:pt idx="31">
                  <c:v>3898.061597</c:v>
                </c:pt>
                <c:pt idx="32">
                  <c:v>8369.285566</c:v>
                </c:pt>
                <c:pt idx="33">
                  <c:v>11462.257546</c:v>
                </c:pt>
                <c:pt idx="34">
                  <c:v>16112.798765</c:v>
                </c:pt>
                <c:pt idx="35">
                  <c:v>19768.738946</c:v>
                </c:pt>
                <c:pt idx="36">
                  <c:v>18293.378404</c:v>
                </c:pt>
                <c:pt idx="37">
                  <c:v>16413.699856</c:v>
                </c:pt>
                <c:pt idx="38">
                  <c:v>10081.801657</c:v>
                </c:pt>
                <c:pt idx="39">
                  <c:v>6730.682125</c:v>
                </c:pt>
                <c:pt idx="40">
                  <c:v>1935.696981</c:v>
                </c:pt>
                <c:pt idx="41">
                  <c:v>1312.582938</c:v>
                </c:pt>
                <c:pt idx="42">
                  <c:v>1045.0</c:v>
                </c:pt>
                <c:pt idx="43">
                  <c:v>1042.706118</c:v>
                </c:pt>
                <c:pt idx="44">
                  <c:v>9760.916805999999</c:v>
                </c:pt>
                <c:pt idx="45">
                  <c:v>14692.400851</c:v>
                </c:pt>
                <c:pt idx="46">
                  <c:v>21103.751665</c:v>
                </c:pt>
                <c:pt idx="47">
                  <c:v>27667.224558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'170131_CHUVdonneesCompteursEMS'!$FX$2:$FX$5</c:f>
              <c:strCache>
                <c:ptCount val="1"/>
                <c:pt idx="0">
                  <c:v>CHP99CLEB01CPQ030M1 VC CHP99CLEB01CPQ03 CLEB01  CHAUFFAGE DISTRIBUTION - COMPTEUR PRIMAIRE ECS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'170131_CHUVdonneesCompteursEMS'!$FX$8:$FX$55</c:f>
              <c:numCache>
                <c:formatCode>General</c:formatCode>
                <c:ptCount val="48"/>
                <c:pt idx="25">
                  <c:v>8038.0</c:v>
                </c:pt>
                <c:pt idx="26">
                  <c:v>20458.000001</c:v>
                </c:pt>
                <c:pt idx="27">
                  <c:v>20242.999997</c:v>
                </c:pt>
                <c:pt idx="28">
                  <c:v>18795.824449</c:v>
                </c:pt>
                <c:pt idx="29">
                  <c:v>17762.867386</c:v>
                </c:pt>
                <c:pt idx="30">
                  <c:v>18504.815883</c:v>
                </c:pt>
                <c:pt idx="31">
                  <c:v>19270.452145</c:v>
                </c:pt>
                <c:pt idx="32">
                  <c:v>21122.996958</c:v>
                </c:pt>
                <c:pt idx="33">
                  <c:v>21235.311128</c:v>
                </c:pt>
                <c:pt idx="34">
                  <c:v>21595.47873</c:v>
                </c:pt>
                <c:pt idx="35">
                  <c:v>21738.253323</c:v>
                </c:pt>
                <c:pt idx="36">
                  <c:v>21008.969735</c:v>
                </c:pt>
                <c:pt idx="37">
                  <c:v>22017.029332</c:v>
                </c:pt>
                <c:pt idx="38">
                  <c:v>20970.969441</c:v>
                </c:pt>
                <c:pt idx="39">
                  <c:v>20141.105167</c:v>
                </c:pt>
                <c:pt idx="40">
                  <c:v>19390.314691</c:v>
                </c:pt>
                <c:pt idx="41">
                  <c:v>18647.231337</c:v>
                </c:pt>
                <c:pt idx="42">
                  <c:v>18446.380293</c:v>
                </c:pt>
                <c:pt idx="43">
                  <c:v>18168.567239</c:v>
                </c:pt>
                <c:pt idx="44">
                  <c:v>20030.706957</c:v>
                </c:pt>
                <c:pt idx="45">
                  <c:v>20296.725801</c:v>
                </c:pt>
                <c:pt idx="46">
                  <c:v>21050.212315</c:v>
                </c:pt>
                <c:pt idx="47">
                  <c:v>21796.787688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'170131_CHUVdonneesCompteursEMS'!$FY$2:$FY$5</c:f>
              <c:strCache>
                <c:ptCount val="1"/>
                <c:pt idx="0">
                  <c:v>CHP99CLEC00CPQ020M1 VC CHP99CLEC00CPQ02 CLEC00  CHAUFFAGE DISTRIBUTION - COMPTEUR PRIMAIRE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'170131_CHUVdonneesCompteursEMS'!$FY$8:$FY$55</c:f>
              <c:numCache>
                <c:formatCode>General</c:formatCode>
                <c:ptCount val="48"/>
                <c:pt idx="25">
                  <c:v>38317.594831</c:v>
                </c:pt>
                <c:pt idx="26">
                  <c:v>67587.80603199999</c:v>
                </c:pt>
                <c:pt idx="27">
                  <c:v>34648.865526</c:v>
                </c:pt>
                <c:pt idx="28">
                  <c:v>9954.196094000001</c:v>
                </c:pt>
                <c:pt idx="29">
                  <c:v>4652.147017</c:v>
                </c:pt>
                <c:pt idx="30">
                  <c:v>7306.419143</c:v>
                </c:pt>
                <c:pt idx="31">
                  <c:v>30857.824048</c:v>
                </c:pt>
                <c:pt idx="32">
                  <c:v>72729.282018</c:v>
                </c:pt>
                <c:pt idx="33">
                  <c:v>98940.99658399999</c:v>
                </c:pt>
                <c:pt idx="34">
                  <c:v>138909.335025</c:v>
                </c:pt>
                <c:pt idx="35">
                  <c:v>160250.183022</c:v>
                </c:pt>
                <c:pt idx="36">
                  <c:v>140025.753963</c:v>
                </c:pt>
                <c:pt idx="37">
                  <c:v>131057.591269</c:v>
                </c:pt>
                <c:pt idx="38">
                  <c:v>72782.758432</c:v>
                </c:pt>
                <c:pt idx="39">
                  <c:v>45282.657563</c:v>
                </c:pt>
                <c:pt idx="40">
                  <c:v>19247.558675</c:v>
                </c:pt>
                <c:pt idx="41">
                  <c:v>12000.805589</c:v>
                </c:pt>
                <c:pt idx="42">
                  <c:v>19639.445652</c:v>
                </c:pt>
                <c:pt idx="43">
                  <c:v>26778.382068</c:v>
                </c:pt>
                <c:pt idx="44">
                  <c:v>76349.873409</c:v>
                </c:pt>
                <c:pt idx="45">
                  <c:v>123747.728949</c:v>
                </c:pt>
                <c:pt idx="46">
                  <c:v>187195.82859</c:v>
                </c:pt>
                <c:pt idx="47">
                  <c:v>234931.966519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'170131_CHUVdonneesCompteursEMS'!$FZ$2:$FZ$5</c:f>
              <c:strCache>
                <c:ptCount val="1"/>
                <c:pt idx="0">
                  <c:v>CHP99CLEC00CPQ030M1 VC CHP99CLEC00CPQ03 CLEC00  CHAUFFAGE DISTRIBUTION - COMPTEUR POSTCHAUFFAGE BATIMENT C-D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'170131_CHUVdonneesCompteursEMS'!$FZ$8:$FZ$55</c:f>
              <c:numCache>
                <c:formatCode>General</c:formatCode>
                <c:ptCount val="48"/>
                <c:pt idx="25">
                  <c:v>2171.782778</c:v>
                </c:pt>
                <c:pt idx="26">
                  <c:v>5204.677968</c:v>
                </c:pt>
                <c:pt idx="27">
                  <c:v>107114.52754</c:v>
                </c:pt>
                <c:pt idx="28">
                  <c:v>3315.000001</c:v>
                </c:pt>
                <c:pt idx="29">
                  <c:v>2214.791311</c:v>
                </c:pt>
                <c:pt idx="30">
                  <c:v>3884.128197</c:v>
                </c:pt>
                <c:pt idx="31">
                  <c:v>4472.155162</c:v>
                </c:pt>
                <c:pt idx="32">
                  <c:v>6644.895921</c:v>
                </c:pt>
                <c:pt idx="33">
                  <c:v>12334.184895</c:v>
                </c:pt>
                <c:pt idx="34">
                  <c:v>8924.015111999999</c:v>
                </c:pt>
                <c:pt idx="35">
                  <c:v>10936.994114</c:v>
                </c:pt>
                <c:pt idx="36">
                  <c:v>8868.449766</c:v>
                </c:pt>
                <c:pt idx="37">
                  <c:v>9158.134627</c:v>
                </c:pt>
                <c:pt idx="38">
                  <c:v>5313.235847</c:v>
                </c:pt>
                <c:pt idx="39">
                  <c:v>6236.5947</c:v>
                </c:pt>
                <c:pt idx="40">
                  <c:v>6004.874474</c:v>
                </c:pt>
                <c:pt idx="41">
                  <c:v>4313.109595</c:v>
                </c:pt>
                <c:pt idx="42">
                  <c:v>4929.609587</c:v>
                </c:pt>
                <c:pt idx="43">
                  <c:v>4791.134735</c:v>
                </c:pt>
                <c:pt idx="44">
                  <c:v>6234.790359</c:v>
                </c:pt>
                <c:pt idx="45">
                  <c:v>7475.917221</c:v>
                </c:pt>
                <c:pt idx="46">
                  <c:v>126407.369427</c:v>
                </c:pt>
                <c:pt idx="47">
                  <c:v>12388.630572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'170131_CHUVdonneesCompteursEMS'!$GA$2:$GA$5</c:f>
              <c:strCache>
                <c:ptCount val="1"/>
                <c:pt idx="0">
                  <c:v>CHP99CLEC00CPQ040M1 VC CHP99CLEC00CPQ04 CLEC00  CHAUFFAGE DISTRIBUTION - COMPTEUR PRECHAUFFAGE ANIMALERIE BATIMENT C-D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'170131_CHUVdonneesCompteursEMS'!$GA$8:$GA$55</c:f>
              <c:numCache>
                <c:formatCode>General</c:formatCode>
                <c:ptCount val="48"/>
                <c:pt idx="25">
                  <c:v>9797.990098</c:v>
                </c:pt>
                <c:pt idx="26">
                  <c:v>14986.75338</c:v>
                </c:pt>
                <c:pt idx="27">
                  <c:v>128441.256523</c:v>
                </c:pt>
                <c:pt idx="28">
                  <c:v>1706.999998</c:v>
                </c:pt>
                <c:pt idx="29">
                  <c:v>1342.999999</c:v>
                </c:pt>
                <c:pt idx="30">
                  <c:v>2289.994568</c:v>
                </c:pt>
                <c:pt idx="31">
                  <c:v>5925.575165</c:v>
                </c:pt>
                <c:pt idx="32">
                  <c:v>16780.545838</c:v>
                </c:pt>
                <c:pt idx="33">
                  <c:v>18757.255251</c:v>
                </c:pt>
                <c:pt idx="34">
                  <c:v>35951.947592</c:v>
                </c:pt>
                <c:pt idx="35">
                  <c:v>41759.698751</c:v>
                </c:pt>
                <c:pt idx="36">
                  <c:v>35633.320686</c:v>
                </c:pt>
                <c:pt idx="37">
                  <c:v>33497.012465</c:v>
                </c:pt>
                <c:pt idx="38">
                  <c:v>17849.058182</c:v>
                </c:pt>
                <c:pt idx="39">
                  <c:v>9971.8866</c:v>
                </c:pt>
                <c:pt idx="40">
                  <c:v>4289.710986</c:v>
                </c:pt>
                <c:pt idx="41">
                  <c:v>3817.162058</c:v>
                </c:pt>
                <c:pt idx="42">
                  <c:v>6419.004931</c:v>
                </c:pt>
                <c:pt idx="43">
                  <c:v>8942.841630999999</c:v>
                </c:pt>
                <c:pt idx="44">
                  <c:v>16660.229324</c:v>
                </c:pt>
                <c:pt idx="45">
                  <c:v>28866.984206</c:v>
                </c:pt>
                <c:pt idx="46">
                  <c:v>47358.04846</c:v>
                </c:pt>
                <c:pt idx="47">
                  <c:v>63354.723302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08103032"/>
        <c:axId val="2108152504"/>
      </c:scatterChart>
      <c:valAx>
        <c:axId val="2108103032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8152504"/>
        <c:crosses val="autoZero"/>
        <c:crossBetween val="midCat"/>
        <c:majorUnit val="30.0"/>
      </c:valAx>
      <c:valAx>
        <c:axId val="2108152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8103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000106961877290105"/>
          <c:y val="0.00016537268505772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7"/>
          <c:order val="7"/>
          <c:tx>
            <c:strRef>
              <c:f>'170131_CHUVdonneesCompteursEMS'!$GB$2:$GB$5</c:f>
              <c:strCache>
                <c:ptCount val="1"/>
                <c:pt idx="0">
                  <c:v>CHP99CLEE00CPQ030M1 VC CHP99CLEE00CPQ03 CLEE00  CHAUFFAGE DISTRIBUTION - COMPTEUR PRIMAIRE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'170131_CHUVdonneesCompteursEMS'!$GB$8:$GB$55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'170131_CHUVdonneesCompteursEMS'!$GC$2:$GC$5</c:f>
              <c:strCache>
                <c:ptCount val="1"/>
                <c:pt idx="0">
                  <c:v>CHP99CLEF02CPQ030M1 VC CHP99CLEF02CPQ03 CLEF02  CHAUFFAGE DISTRIBUTION - COMPTEUR PRIMAIRE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'170131_CHUVdonneesCompteursEMS'!$GC$8:$GC$55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'170131_CHUVdonneesCompteursEMS'!$GD$2:$GD$5</c:f>
              <c:strCache>
                <c:ptCount val="1"/>
                <c:pt idx="0">
                  <c:v>CHP99CLEG00CPQ010M1 VC CHP99CLEG00CPQ01 CLEG00  CHAUFFAGE DISTRIBUTION - COMPTEUR PRIMAIRE CHAUD BATIMENT G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'170131_CHUVdonneesCompteursEMS'!$GD$8:$GD$55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'170131_CHUVdonneesCompteursEMS'!$GE$2:$GE$5</c:f>
              <c:strCache>
                <c:ptCount val="1"/>
                <c:pt idx="0">
                  <c:v>EFD99EC0001CPQ010Q1 VC EFD99EC--01CPQ01  EC--01  COMPTEURS EAU FROIDE_BE - EST_SI.02 834 645/50MM_ALIM.GENERALE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'170131_CHUVdonneesCompteursEMS'!$GE$8:$GE$55</c:f>
              <c:numCache>
                <c:formatCode>General</c:formatCode>
                <c:ptCount val="48"/>
                <c:pt idx="41">
                  <c:v>377.0</c:v>
                </c:pt>
                <c:pt idx="42">
                  <c:v>510.377504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'170131_CHUVdonneesCompteursEMS'!$GF$2:$GF$5</c:f>
              <c:strCache>
                <c:ptCount val="1"/>
                <c:pt idx="0">
                  <c:v>CHP99EC0001CPQ010Q1 VC EFD99EC--01CPQ01  EC--01  COMPTEURS ENERGIE_BH - BE_3 241 666_BUREAUX CHUV / P2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'170131_CHUVdonneesCompteursEMS'!$GF$8:$GF$55</c:f>
              <c:numCache>
                <c:formatCode>General</c:formatCode>
                <c:ptCount val="48"/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2"/>
          <c:order val="12"/>
          <c:tx>
            <c:strRef>
              <c:f>'170131_CHUVdonneesCompteursEMS'!$GG$2:$GG$5</c:f>
              <c:strCache>
                <c:ptCount val="1"/>
                <c:pt idx="0">
                  <c:v>CHP99EC0001CPQ020Q1 VC EFD99EC--01CPQ02  EC--01  COMPTEURS ENERGIE CAD_BH - BE_CHUV_2 665 697_ECOLE CHANTEPIERRE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'170131_CHUVdonneesCompteursEMS'!$GG$8:$GG$55</c:f>
              <c:numCache>
                <c:formatCode>General</c:formatCode>
                <c:ptCount val="48"/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3"/>
          <c:order val="13"/>
          <c:tx>
            <c:strRef>
              <c:f>'170131_CHUVdonneesCompteursEMS'!$GH$2:$GH$5</c:f>
              <c:strCache>
                <c:ptCount val="1"/>
                <c:pt idx="0">
                  <c:v>EGD01CLEC00CPQ020M1 VE EGD01CLEC00CPQ01 CLEC00  DISTIBUTION EAU GLACEE - BATIMENT F COMPTEUR_MESURE_ENERGIE [KWh]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'170131_CHUVdonneesCompteursEMS'!$GH$8:$GH$55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'170131_CHUVdonneesCompteursEMS'!$GB$2:$GB$5</c:f>
              <c:strCache>
                <c:ptCount val="1"/>
                <c:pt idx="0">
                  <c:v>CHP99CLEE00CPQ030M1 VC CHP99CLEE00CPQ03 CLEE00  CHAUFFAGE DISTRIBUTION - COMPTEUR PRIMAIRE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'170131_CHUVdonneesCompteursEMS'!$GB$8:$GB$55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'170131_CHUVdonneesCompteursEMS'!$GC$2:$GC$5</c:f>
              <c:strCache>
                <c:ptCount val="1"/>
                <c:pt idx="0">
                  <c:v>CHP99CLEF02CPQ030M1 VC CHP99CLEF02CPQ03 CLEF02  CHAUFFAGE DISTRIBUTION - COMPTEUR PRIMAIRE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'170131_CHUVdonneesCompteursEMS'!$GC$8:$GC$55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'170131_CHUVdonneesCompteursEMS'!$GD$2:$GD$5</c:f>
              <c:strCache>
                <c:ptCount val="1"/>
                <c:pt idx="0">
                  <c:v>CHP99CLEG00CPQ010M1 VC CHP99CLEG00CPQ01 CLEG00  CHAUFFAGE DISTRIBUTION - COMPTEUR PRIMAIRE CHAUD BATIMENT G ENERGIE_MESURE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'170131_CHUVdonneesCompteursEMS'!$GD$8:$GD$55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'170131_CHUVdonneesCompteursEMS'!$GE$2:$GE$5</c:f>
              <c:strCache>
                <c:ptCount val="1"/>
                <c:pt idx="0">
                  <c:v>EFD99EC0001CPQ010Q1 VC EFD99EC--01CPQ01  EC--01  COMPTEURS EAU FROIDE_BE - EST_SI.02 834 645/50MM_ALIM.GENERALE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'170131_CHUVdonneesCompteursEMS'!$GE$8:$GE$55</c:f>
              <c:numCache>
                <c:formatCode>General</c:formatCode>
                <c:ptCount val="48"/>
                <c:pt idx="41">
                  <c:v>377.0</c:v>
                </c:pt>
                <c:pt idx="42">
                  <c:v>510.377504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'170131_CHUVdonneesCompteursEMS'!$GF$2:$GF$5</c:f>
              <c:strCache>
                <c:ptCount val="1"/>
                <c:pt idx="0">
                  <c:v>CHP99EC0001CPQ010Q1 VC EFD99EC--01CPQ01  EC--01  COMPTEURS ENERGIE_BH - BE_3 241 666_BUREAUX CHUV / P2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'170131_CHUVdonneesCompteursEMS'!$GF$8:$GF$55</c:f>
              <c:numCache>
                <c:formatCode>General</c:formatCode>
                <c:ptCount val="48"/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'170131_CHUVdonneesCompteursEMS'!$GG$2:$GG$5</c:f>
              <c:strCache>
                <c:ptCount val="1"/>
                <c:pt idx="0">
                  <c:v>CHP99EC0001CPQ020Q1 VC EFD99EC--01CPQ02  EC--01  COMPTEURS ENERGIE CAD_BH - BE_CHUV_2 665 697_ECOLE CHANTEPIERRE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'170131_CHUVdonneesCompteursEMS'!$GG$8:$GG$55</c:f>
              <c:numCache>
                <c:formatCode>General</c:formatCode>
                <c:ptCount val="48"/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'170131_CHUVdonneesCompteursEMS'!$GH$2:$GH$5</c:f>
              <c:strCache>
                <c:ptCount val="1"/>
                <c:pt idx="0">
                  <c:v>EGD01CLEC00CPQ020M1 VE EGD01CLEC00CPQ01 CLEC00  DISTIBUTION EAU GLACEE - BATIMENT F COMPTEUR_MESURE_ENERGIE [KWh]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'170131_CHUVdonneesCompteursEMS'!$GH$8:$GH$55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4252040"/>
        <c:axId val="-2080043048"/>
      </c:scatterChart>
      <c:valAx>
        <c:axId val="2094252040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0043048"/>
        <c:crosses val="autoZero"/>
        <c:crossBetween val="midCat"/>
        <c:majorUnit val="30.0"/>
      </c:valAx>
      <c:valAx>
        <c:axId val="-2080043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2520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000106961877290105"/>
          <c:y val="0.00016537268505772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'170131_CHUVdonneesCompteursEMS'!$GI$2:$GI$5</c:f>
              <c:strCache>
                <c:ptCount val="1"/>
                <c:pt idx="0">
                  <c:v>EGD02CLEC00CPQ020M1 VE EGD02CLEC00CPQ02 CLEC00  DISTIBUTION EAU GLACEE - BATIMENT D COMPTEUR_MESURE_ENERGIE [KWh]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'170131_CHUVdonneesCompteursEMS'!$GI$8:$GI$55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194.0</c:v>
                </c:pt>
                <c:pt idx="33">
                  <c:v>19.0</c:v>
                </c:pt>
                <c:pt idx="34">
                  <c:v>1.0</c:v>
                </c:pt>
                <c:pt idx="35">
                  <c:v>1.0</c:v>
                </c:pt>
                <c:pt idx="36">
                  <c:v>1.992188</c:v>
                </c:pt>
                <c:pt idx="37">
                  <c:v>2.817973</c:v>
                </c:pt>
                <c:pt idx="38">
                  <c:v>5.189839</c:v>
                </c:pt>
                <c:pt idx="39">
                  <c:v>42.992188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134.0</c:v>
                </c:pt>
                <c:pt idx="46">
                  <c:v>2.0</c:v>
                </c:pt>
                <c:pt idx="47">
                  <c:v>0.0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'170131_CHUVdonneesCompteursEMS'!$GJ$2:$GJ$5</c:f>
              <c:strCache>
                <c:ptCount val="1"/>
                <c:pt idx="0">
                  <c:v>EGD03CLEC00CPQ020M1 VE EGD03CLEC00CPQ02 CLEC00  DISTIBUTION EAU GLACEE - BATIMENT C-D  COMPTEUR_MESURE_ENERGIE [KWh]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'170131_CHUVdonneesCompteursEMS'!$GJ$8:$GJ$55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'170131_CHUVdonneesCompteursEMS'!$GK$2:$GK$5</c:f>
              <c:strCache>
                <c:ptCount val="1"/>
                <c:pt idx="0">
                  <c:v>EGD04CLEC00CPQ020M1 VE EGD04CLEC00CPQ02 CLEC00  DISTIBUTION EAU GLACEE - BATIMENT C-D ANIMALERIE COMPTEUR_MESURE_ENERGIE [KWh]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'170131_CHUVdonneesCompteursEMS'!$GK$8:$GK$55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779.26163</c:v>
                </c:pt>
                <c:pt idx="35">
                  <c:v>462.421567</c:v>
                </c:pt>
                <c:pt idx="36">
                  <c:v>324.870207</c:v>
                </c:pt>
                <c:pt idx="37">
                  <c:v>900.769376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136.0</c:v>
                </c:pt>
                <c:pt idx="47">
                  <c:v>0.0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'170131_CHUVdonneesCompteursEMS'!$GL$2:$GL$5</c:f>
              <c:strCache>
                <c:ptCount val="1"/>
                <c:pt idx="0">
                  <c:v>EGD06CLEC00CPQ020M1 VE EGD06CLEC00CPQ02 CLEC00  DISTIBUTION EAU GLACEE - BATIMENT C COMPTEUR_MESURE_ENERGIE [KWh]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'170131_CHUVdonneesCompteursEMS'!$GL$8:$GL$55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711.0</c:v>
                </c:pt>
                <c:pt idx="33">
                  <c:v>689.0</c:v>
                </c:pt>
                <c:pt idx="34">
                  <c:v>3.0</c:v>
                </c:pt>
                <c:pt idx="35">
                  <c:v>1.0</c:v>
                </c:pt>
                <c:pt idx="36">
                  <c:v>0.0</c:v>
                </c:pt>
                <c:pt idx="37">
                  <c:v>22.339898</c:v>
                </c:pt>
                <c:pt idx="38">
                  <c:v>92.66010199999999</c:v>
                </c:pt>
                <c:pt idx="39">
                  <c:v>203.0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394.023269</c:v>
                </c:pt>
                <c:pt idx="45">
                  <c:v>10.0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'170131_CHUVdonneesCompteursEMS'!$GM$2:$GM$5</c:f>
              <c:strCache>
                <c:ptCount val="1"/>
                <c:pt idx="0">
                  <c:v>EGP99BH0003CPQ020Q1 VE EGP99BH--03CPQ02 BH03 PRODUCTION EAU GLACEE BOP - ENERGIE BOP_COMPTAGE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'170131_CHUVdonneesCompteursEMS'!$GM$8:$GM$55</c:f>
              <c:numCache>
                <c:formatCode>General</c:formatCode>
                <c:ptCount val="48"/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'170131_CHUVdonneesCompteursEMS'!$GN$2:$GN$5</c:f>
              <c:strCache>
                <c:ptCount val="1"/>
                <c:pt idx="0">
                  <c:v>EGP99BH0003CPQ030Q1 VE EGP99BH--03CPQ03 BH03 PRODUCTION EAU GLACEE BOP - ENERGIE BOP PREFABRIQUES_COMPTAGE 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'170131_CHUVdonneesCompteursEMS'!$GN$8:$GN$55</c:f>
              <c:numCache>
                <c:formatCode>General</c:formatCode>
                <c:ptCount val="48"/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'170131_CHUVdonneesCompteursEMS'!$GO$2:$GO$5</c:f>
              <c:strCache>
                <c:ptCount val="1"/>
                <c:pt idx="0">
                  <c:v>CHP99CLEB01CPQ010M1 VC CHP99CLEB01CPQ01 CLEB01  CHAUFFAGE PRODUCTION - CONSOMMATION MAZOUT_MESURE Général 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41306.0</c:v>
                </c:pt>
                <c:pt idx="1">
                  <c:v>41334.0</c:v>
                </c:pt>
                <c:pt idx="2">
                  <c:v>41365.0</c:v>
                </c:pt>
                <c:pt idx="3">
                  <c:v>41395.0</c:v>
                </c:pt>
                <c:pt idx="4">
                  <c:v>41426.0</c:v>
                </c:pt>
                <c:pt idx="5">
                  <c:v>41456.0</c:v>
                </c:pt>
                <c:pt idx="6">
                  <c:v>41487.0</c:v>
                </c:pt>
                <c:pt idx="7">
                  <c:v>41518.0</c:v>
                </c:pt>
                <c:pt idx="8">
                  <c:v>41548.0</c:v>
                </c:pt>
                <c:pt idx="9">
                  <c:v>41579.0</c:v>
                </c:pt>
                <c:pt idx="10">
                  <c:v>41609.0</c:v>
                </c:pt>
                <c:pt idx="11">
                  <c:v>41640.0</c:v>
                </c:pt>
                <c:pt idx="12">
                  <c:v>41671.0</c:v>
                </c:pt>
                <c:pt idx="13">
                  <c:v>41699.0</c:v>
                </c:pt>
                <c:pt idx="14">
                  <c:v>41730.0</c:v>
                </c:pt>
                <c:pt idx="15">
                  <c:v>41760.0</c:v>
                </c:pt>
                <c:pt idx="16">
                  <c:v>41791.0</c:v>
                </c:pt>
                <c:pt idx="17">
                  <c:v>41821.0</c:v>
                </c:pt>
                <c:pt idx="18">
                  <c:v>41852.0</c:v>
                </c:pt>
                <c:pt idx="19">
                  <c:v>41883.0</c:v>
                </c:pt>
                <c:pt idx="20">
                  <c:v>41913.0</c:v>
                </c:pt>
                <c:pt idx="21">
                  <c:v>41944.0</c:v>
                </c:pt>
                <c:pt idx="22">
                  <c:v>41974.0</c:v>
                </c:pt>
                <c:pt idx="23">
                  <c:v>42005.0</c:v>
                </c:pt>
                <c:pt idx="24">
                  <c:v>42036.0</c:v>
                </c:pt>
                <c:pt idx="25">
                  <c:v>42064.0</c:v>
                </c:pt>
                <c:pt idx="26">
                  <c:v>42095.0</c:v>
                </c:pt>
                <c:pt idx="27">
                  <c:v>42125.0</c:v>
                </c:pt>
                <c:pt idx="28">
                  <c:v>42156.0</c:v>
                </c:pt>
                <c:pt idx="29">
                  <c:v>42186.0</c:v>
                </c:pt>
                <c:pt idx="30">
                  <c:v>42217.0</c:v>
                </c:pt>
                <c:pt idx="31">
                  <c:v>42248.0</c:v>
                </c:pt>
                <c:pt idx="32">
                  <c:v>42278.0</c:v>
                </c:pt>
                <c:pt idx="33">
                  <c:v>42309.0</c:v>
                </c:pt>
                <c:pt idx="34">
                  <c:v>42339.0</c:v>
                </c:pt>
                <c:pt idx="35">
                  <c:v>42370.0</c:v>
                </c:pt>
                <c:pt idx="36">
                  <c:v>42401.0</c:v>
                </c:pt>
                <c:pt idx="37">
                  <c:v>42430.0</c:v>
                </c:pt>
                <c:pt idx="38">
                  <c:v>42461.0</c:v>
                </c:pt>
                <c:pt idx="39">
                  <c:v>42491.0</c:v>
                </c:pt>
                <c:pt idx="40">
                  <c:v>42522.0</c:v>
                </c:pt>
                <c:pt idx="41">
                  <c:v>42552.0</c:v>
                </c:pt>
                <c:pt idx="42">
                  <c:v>42583.0</c:v>
                </c:pt>
                <c:pt idx="43">
                  <c:v>42614.0</c:v>
                </c:pt>
                <c:pt idx="44">
                  <c:v>42644.0</c:v>
                </c:pt>
                <c:pt idx="45">
                  <c:v>42675.0</c:v>
                </c:pt>
                <c:pt idx="46">
                  <c:v>42705.0</c:v>
                </c:pt>
                <c:pt idx="47">
                  <c:v>42736.0</c:v>
                </c:pt>
              </c:numCache>
            </c:numRef>
          </c:xVal>
          <c:yVal>
            <c:numRef>
              <c:f>'170131_CHUVdonneesCompteursEMS'!$GO$8:$GO$55</c:f>
              <c:numCache>
                <c:formatCode>General</c:formatCode>
                <c:ptCount val="48"/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4149432"/>
        <c:axId val="2094153144"/>
      </c:scatterChart>
      <c:valAx>
        <c:axId val="2094149432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153144"/>
        <c:crosses val="autoZero"/>
        <c:crossBetween val="midCat"/>
        <c:majorUnit val="30.0"/>
      </c:valAx>
      <c:valAx>
        <c:axId val="2094153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1494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'170131_CHUVdonneesCompteursEMS'!$Q$2:$Q$5</c:f>
              <c:strCache>
                <c:ptCount val="1"/>
                <c:pt idx="0">
                  <c:v>EFD99MP1601CPQ010Q1 990002_023   COMPTEURS EAU FROIDE   MP16 - SI 99.464.270/25MM  ALIM.GEN Général 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'170131_CHUVdonneesCompteursEMS'!$Q$7:$Q$55</c:f>
              <c:numCache>
                <c:formatCode>General</c:formatCode>
                <c:ptCount val="49"/>
                <c:pt idx="12">
                  <c:v>29.0</c:v>
                </c:pt>
                <c:pt idx="13">
                  <c:v>61.9</c:v>
                </c:pt>
                <c:pt idx="14">
                  <c:v>69.6</c:v>
                </c:pt>
                <c:pt idx="15">
                  <c:v>56.8</c:v>
                </c:pt>
                <c:pt idx="16">
                  <c:v>2.9</c:v>
                </c:pt>
                <c:pt idx="17">
                  <c:v>0.1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20.271941</c:v>
                </c:pt>
                <c:pt idx="23">
                  <c:v>40.762238</c:v>
                </c:pt>
                <c:pt idx="24">
                  <c:v>44.265824</c:v>
                </c:pt>
                <c:pt idx="25">
                  <c:v>35.299999</c:v>
                </c:pt>
                <c:pt idx="26">
                  <c:v>38.4</c:v>
                </c:pt>
                <c:pt idx="27">
                  <c:v>36.3</c:v>
                </c:pt>
                <c:pt idx="28">
                  <c:v>28.9</c:v>
                </c:pt>
                <c:pt idx="29">
                  <c:v>63.8</c:v>
                </c:pt>
                <c:pt idx="30">
                  <c:v>41.3</c:v>
                </c:pt>
                <c:pt idx="31">
                  <c:v>36.6</c:v>
                </c:pt>
                <c:pt idx="32">
                  <c:v>30.8</c:v>
                </c:pt>
                <c:pt idx="33">
                  <c:v>24.1</c:v>
                </c:pt>
                <c:pt idx="34">
                  <c:v>30.996744</c:v>
                </c:pt>
                <c:pt idx="35">
                  <c:v>17.503259</c:v>
                </c:pt>
                <c:pt idx="36">
                  <c:v>7.2</c:v>
                </c:pt>
                <c:pt idx="37">
                  <c:v>27.7</c:v>
                </c:pt>
                <c:pt idx="38">
                  <c:v>9.3</c:v>
                </c:pt>
                <c:pt idx="39">
                  <c:v>0.0</c:v>
                </c:pt>
                <c:pt idx="40">
                  <c:v>18.5</c:v>
                </c:pt>
                <c:pt idx="41">
                  <c:v>87.5</c:v>
                </c:pt>
                <c:pt idx="42">
                  <c:v>72.5</c:v>
                </c:pt>
                <c:pt idx="43">
                  <c:v>76.0</c:v>
                </c:pt>
                <c:pt idx="44">
                  <c:v>77.14075800000001</c:v>
                </c:pt>
                <c:pt idx="45">
                  <c:v>75.259242</c:v>
                </c:pt>
                <c:pt idx="46">
                  <c:v>79.2</c:v>
                </c:pt>
                <c:pt idx="47">
                  <c:v>65.1</c:v>
                </c:pt>
                <c:pt idx="48">
                  <c:v>69.8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'170131_CHUVdonneesCompteursEMS'!$R$2:$R$5</c:f>
              <c:strCache>
                <c:ptCount val="1"/>
                <c:pt idx="0">
                  <c:v>EFD99MP1801CPQ010Q1 990002_033   COMPTEURS EAU FROIDE   MP18 - SI.09679243/80MM  ALIM.GEN Mont Paisible 18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'170131_CHUVdonneesCompteursEMS'!$R$7:$R$55</c:f>
              <c:numCache>
                <c:formatCode>General</c:formatCode>
                <c:ptCount val="49"/>
                <c:pt idx="12">
                  <c:v>21.2</c:v>
                </c:pt>
                <c:pt idx="13">
                  <c:v>46.4</c:v>
                </c:pt>
                <c:pt idx="14">
                  <c:v>51.2</c:v>
                </c:pt>
                <c:pt idx="15">
                  <c:v>56.7</c:v>
                </c:pt>
                <c:pt idx="16">
                  <c:v>49.7</c:v>
                </c:pt>
                <c:pt idx="17">
                  <c:v>48.752594</c:v>
                </c:pt>
                <c:pt idx="18">
                  <c:v>47.696507</c:v>
                </c:pt>
                <c:pt idx="19">
                  <c:v>47.696507</c:v>
                </c:pt>
                <c:pt idx="20">
                  <c:v>46.15791</c:v>
                </c:pt>
                <c:pt idx="21">
                  <c:v>47.760616</c:v>
                </c:pt>
                <c:pt idx="22">
                  <c:v>46.572069</c:v>
                </c:pt>
                <c:pt idx="23">
                  <c:v>37.419163</c:v>
                </c:pt>
                <c:pt idx="24">
                  <c:v>37.944577</c:v>
                </c:pt>
                <c:pt idx="25">
                  <c:v>39.499999</c:v>
                </c:pt>
                <c:pt idx="26">
                  <c:v>41.2</c:v>
                </c:pt>
                <c:pt idx="27">
                  <c:v>38.7</c:v>
                </c:pt>
                <c:pt idx="28">
                  <c:v>39.5</c:v>
                </c:pt>
                <c:pt idx="29">
                  <c:v>44.7</c:v>
                </c:pt>
                <c:pt idx="30">
                  <c:v>41.0</c:v>
                </c:pt>
                <c:pt idx="31">
                  <c:v>72.2</c:v>
                </c:pt>
                <c:pt idx="32">
                  <c:v>42.7</c:v>
                </c:pt>
                <c:pt idx="33">
                  <c:v>44.2</c:v>
                </c:pt>
                <c:pt idx="34">
                  <c:v>42.334642</c:v>
                </c:pt>
                <c:pt idx="35">
                  <c:v>39.865364</c:v>
                </c:pt>
                <c:pt idx="36">
                  <c:v>42.5</c:v>
                </c:pt>
                <c:pt idx="37">
                  <c:v>47.0</c:v>
                </c:pt>
                <c:pt idx="38">
                  <c:v>47.8</c:v>
                </c:pt>
                <c:pt idx="39">
                  <c:v>47.8</c:v>
                </c:pt>
                <c:pt idx="40">
                  <c:v>48.1</c:v>
                </c:pt>
                <c:pt idx="41">
                  <c:v>52.1</c:v>
                </c:pt>
                <c:pt idx="42">
                  <c:v>44.7</c:v>
                </c:pt>
                <c:pt idx="43">
                  <c:v>47.1</c:v>
                </c:pt>
                <c:pt idx="44">
                  <c:v>48.123211</c:v>
                </c:pt>
                <c:pt idx="45">
                  <c:v>46.276789</c:v>
                </c:pt>
                <c:pt idx="46">
                  <c:v>50.8</c:v>
                </c:pt>
                <c:pt idx="47">
                  <c:v>41.3</c:v>
                </c:pt>
                <c:pt idx="48">
                  <c:v>42.4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'170131_CHUVdonneesCompteursEMS'!$S$2:$S$5</c:f>
              <c:strCache>
                <c:ptCount val="1"/>
                <c:pt idx="0">
                  <c:v>EFD99MP2001CPQ010Q1 990002_043   COMPTEURS EAU FROIDE   MP20 - SI J573.194/25MM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'170131_CHUVdonneesCompteursEMS'!$S$7:$S$55</c:f>
              <c:numCache>
                <c:formatCode>General</c:formatCode>
                <c:ptCount val="49"/>
                <c:pt idx="12">
                  <c:v>22.4</c:v>
                </c:pt>
                <c:pt idx="13">
                  <c:v>55.7</c:v>
                </c:pt>
                <c:pt idx="14">
                  <c:v>60.2</c:v>
                </c:pt>
                <c:pt idx="15">
                  <c:v>43.774269</c:v>
                </c:pt>
                <c:pt idx="16">
                  <c:v>55.025731</c:v>
                </c:pt>
                <c:pt idx="17">
                  <c:v>32.5</c:v>
                </c:pt>
                <c:pt idx="18">
                  <c:v>0.0</c:v>
                </c:pt>
                <c:pt idx="19">
                  <c:v>0.0</c:v>
                </c:pt>
                <c:pt idx="20">
                  <c:v>0.0</c:v>
                </c:pt>
                <c:pt idx="21">
                  <c:v>0.0</c:v>
                </c:pt>
                <c:pt idx="22">
                  <c:v>24.731412</c:v>
                </c:pt>
                <c:pt idx="23">
                  <c:v>45.776682</c:v>
                </c:pt>
                <c:pt idx="24">
                  <c:v>48.691899</c:v>
                </c:pt>
                <c:pt idx="25">
                  <c:v>617.899999</c:v>
                </c:pt>
                <c:pt idx="26">
                  <c:v>56.9</c:v>
                </c:pt>
                <c:pt idx="27">
                  <c:v>44.3</c:v>
                </c:pt>
                <c:pt idx="28">
                  <c:v>50.4</c:v>
                </c:pt>
                <c:pt idx="29">
                  <c:v>66.9</c:v>
                </c:pt>
                <c:pt idx="30">
                  <c:v>41.2</c:v>
                </c:pt>
                <c:pt idx="31">
                  <c:v>35.6</c:v>
                </c:pt>
                <c:pt idx="32">
                  <c:v>67.629282</c:v>
                </c:pt>
                <c:pt idx="33">
                  <c:v>61.970718</c:v>
                </c:pt>
                <c:pt idx="34">
                  <c:v>61.184786</c:v>
                </c:pt>
                <c:pt idx="35">
                  <c:v>39.915217</c:v>
                </c:pt>
                <c:pt idx="36">
                  <c:v>76.500001</c:v>
                </c:pt>
                <c:pt idx="37">
                  <c:v>64.80000099999999</c:v>
                </c:pt>
                <c:pt idx="38">
                  <c:v>56.0</c:v>
                </c:pt>
                <c:pt idx="39">
                  <c:v>62.500002</c:v>
                </c:pt>
                <c:pt idx="40">
                  <c:v>63.5</c:v>
                </c:pt>
                <c:pt idx="41">
                  <c:v>102.300001</c:v>
                </c:pt>
                <c:pt idx="42">
                  <c:v>75.8</c:v>
                </c:pt>
                <c:pt idx="43">
                  <c:v>67.8</c:v>
                </c:pt>
                <c:pt idx="44">
                  <c:v>97.90144</c:v>
                </c:pt>
                <c:pt idx="45">
                  <c:v>71.698561</c:v>
                </c:pt>
                <c:pt idx="46">
                  <c:v>68.9</c:v>
                </c:pt>
                <c:pt idx="47">
                  <c:v>46.9</c:v>
                </c:pt>
                <c:pt idx="48">
                  <c:v>62.5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'170131_CHUVdonneesCompteursEMS'!$T$2:$T$5</c:f>
              <c:strCache>
                <c:ptCount val="1"/>
                <c:pt idx="0">
                  <c:v>EFD99AL0001CPQ010Q1 990002_053   COMPTEURS EAU FROIDE   ALLIERES - SI C324.162/40MM  ALIM.GEN 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'170131_CHUVdonneesCompteursEMS'!$T$7:$T$55</c:f>
              <c:numCache>
                <c:formatCode>General</c:formatCode>
                <c:ptCount val="49"/>
                <c:pt idx="47">
                  <c:v>0.0</c:v>
                </c:pt>
                <c:pt idx="48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'170131_CHUVdonneesCompteursEMS'!$U$2:$U$5</c:f>
              <c:strCache>
                <c:ptCount val="1"/>
                <c:pt idx="0">
                  <c:v>EFD99BT2303CPQ010Q1 990002_063   COMPTEURS EAU FROIDE   BT23_JARDINIERS - SI J555.690/32MM  HAUTE P. 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'170131_CHUVdonneesCompteursEMS'!$U$7:$U$55</c:f>
              <c:numCache>
                <c:formatCode>General</c:formatCode>
                <c:ptCount val="49"/>
                <c:pt idx="47">
                  <c:v>0.0</c:v>
                </c:pt>
                <c:pt idx="48">
                  <c:v>0.0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'170131_CHUVdonneesCompteursEMS'!$V$2:$V$5</c:f>
              <c:strCache>
                <c:ptCount val="1"/>
                <c:pt idx="0">
                  <c:v>EFD99EC0001CPQ010Q1 990002_113   COMPTEURS EAU FROIDE   CHANTEPIERRE - SI 08805183/50MM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'170131_CHUVdonneesCompteursEMS'!$V$7:$V$55</c:f>
              <c:numCache>
                <c:formatCode>General</c:formatCode>
                <c:ptCount val="49"/>
                <c:pt idx="22">
                  <c:v>71.244257</c:v>
                </c:pt>
                <c:pt idx="23">
                  <c:v>400.255741</c:v>
                </c:pt>
                <c:pt idx="24">
                  <c:v>607.5</c:v>
                </c:pt>
                <c:pt idx="25">
                  <c:v>462.499999</c:v>
                </c:pt>
                <c:pt idx="26">
                  <c:v>572.7633</c:v>
                </c:pt>
                <c:pt idx="27">
                  <c:v>487.5367</c:v>
                </c:pt>
                <c:pt idx="28">
                  <c:v>426.8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'170131_CHUVdonneesCompteursEMS'!$W$2:$W$5</c:f>
              <c:strCache>
                <c:ptCount val="1"/>
                <c:pt idx="0">
                  <c:v>EFD99EC0001CPQ010Q2 990002_114   COMPTEURS EAU FROIDE   CHANTEPIERRE - SI 08805208/20MM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'170131_CHUVdonneesCompteursEMS'!$W$7:$W$55</c:f>
              <c:numCache>
                <c:formatCode>General</c:formatCode>
                <c:ptCount val="49"/>
                <c:pt idx="22">
                  <c:v>40.980301</c:v>
                </c:pt>
                <c:pt idx="23">
                  <c:v>174.469719</c:v>
                </c:pt>
                <c:pt idx="24">
                  <c:v>183.479445</c:v>
                </c:pt>
                <c:pt idx="25">
                  <c:v>220.535959</c:v>
                </c:pt>
                <c:pt idx="26">
                  <c:v>241.4413</c:v>
                </c:pt>
                <c:pt idx="27">
                  <c:v>170.483988</c:v>
                </c:pt>
                <c:pt idx="28">
                  <c:v>151.409293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2045928"/>
        <c:axId val="-2085283496"/>
      </c:scatterChart>
      <c:valAx>
        <c:axId val="-2082045928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5283496"/>
        <c:crosses val="autoZero"/>
        <c:crossBetween val="midCat"/>
        <c:majorUnit val="30.0"/>
      </c:valAx>
      <c:valAx>
        <c:axId val="-2085283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0459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'170131_CHUVdonneesCompteursEMS'!$F$2:$F$5</c:f>
              <c:strCache>
                <c:ptCount val="1"/>
                <c:pt idx="0">
                  <c:v>EFD99BT0001CPQ020Q1 990001_034   COMPTEURS EAU FROIDE BEAUMONT - SI 07804201/50MM  ALIM.GEN Beaumont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'170131_CHUVdonneesCompteursEMS'!$F$7:$F$55</c:f>
              <c:numCache>
                <c:formatCode>General</c:formatCode>
                <c:ptCount val="49"/>
                <c:pt idx="12">
                  <c:v>169.454597</c:v>
                </c:pt>
                <c:pt idx="13">
                  <c:v>421.903764</c:v>
                </c:pt>
                <c:pt idx="14">
                  <c:v>409.066347</c:v>
                </c:pt>
                <c:pt idx="15">
                  <c:v>408.959047</c:v>
                </c:pt>
                <c:pt idx="16">
                  <c:v>427.053964</c:v>
                </c:pt>
                <c:pt idx="17">
                  <c:v>270.655976</c:v>
                </c:pt>
                <c:pt idx="18">
                  <c:v>90.397767</c:v>
                </c:pt>
                <c:pt idx="19">
                  <c:v>90.397767</c:v>
                </c:pt>
                <c:pt idx="20">
                  <c:v>87.48171</c:v>
                </c:pt>
                <c:pt idx="21">
                  <c:v>90.519269</c:v>
                </c:pt>
                <c:pt idx="22">
                  <c:v>87.48171</c:v>
                </c:pt>
                <c:pt idx="23">
                  <c:v>90.397767</c:v>
                </c:pt>
                <c:pt idx="24">
                  <c:v>90.397767</c:v>
                </c:pt>
                <c:pt idx="25">
                  <c:v>81.649596</c:v>
                </c:pt>
                <c:pt idx="26">
                  <c:v>90.276265</c:v>
                </c:pt>
                <c:pt idx="27">
                  <c:v>87.48171</c:v>
                </c:pt>
                <c:pt idx="28">
                  <c:v>90.397767</c:v>
                </c:pt>
                <c:pt idx="29">
                  <c:v>87.48171</c:v>
                </c:pt>
                <c:pt idx="30">
                  <c:v>90.397767</c:v>
                </c:pt>
                <c:pt idx="31">
                  <c:v>90.397767</c:v>
                </c:pt>
                <c:pt idx="32">
                  <c:v>87.48171</c:v>
                </c:pt>
                <c:pt idx="33">
                  <c:v>90.519269</c:v>
                </c:pt>
                <c:pt idx="34">
                  <c:v>87.48171</c:v>
                </c:pt>
                <c:pt idx="35">
                  <c:v>90.397767</c:v>
                </c:pt>
                <c:pt idx="36">
                  <c:v>90.397767</c:v>
                </c:pt>
                <c:pt idx="37">
                  <c:v>84.565653</c:v>
                </c:pt>
                <c:pt idx="38">
                  <c:v>90.276265</c:v>
                </c:pt>
                <c:pt idx="39">
                  <c:v>87.48171</c:v>
                </c:pt>
                <c:pt idx="40">
                  <c:v>90.397767</c:v>
                </c:pt>
                <c:pt idx="41">
                  <c:v>87.48171</c:v>
                </c:pt>
                <c:pt idx="42">
                  <c:v>90.397767</c:v>
                </c:pt>
                <c:pt idx="43">
                  <c:v>90.397767</c:v>
                </c:pt>
                <c:pt idx="44">
                  <c:v>87.48171</c:v>
                </c:pt>
                <c:pt idx="45">
                  <c:v>90.519269</c:v>
                </c:pt>
                <c:pt idx="46">
                  <c:v>87.48171</c:v>
                </c:pt>
                <c:pt idx="47">
                  <c:v>192.499336</c:v>
                </c:pt>
                <c:pt idx="48">
                  <c:v>246.591061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'170131_CHUVdonneesCompteursEMS'!$G$2:$G$5</c:f>
              <c:strCache>
                <c:ptCount val="1"/>
                <c:pt idx="0">
                  <c:v>EFD99MAT001CPQ010Q1 990001_043   COMPTEURS EAU FROIDE   MATERNITE - SI 08.805023/20MM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'170131_CHUVdonneesCompteursEMS'!$G$7:$G$55</c:f>
              <c:numCache>
                <c:formatCode>General</c:formatCode>
                <c:ptCount val="49"/>
                <c:pt idx="22">
                  <c:v>32.504488</c:v>
                </c:pt>
                <c:pt idx="23">
                  <c:v>185.185669</c:v>
                </c:pt>
                <c:pt idx="24">
                  <c:v>185.932331</c:v>
                </c:pt>
                <c:pt idx="25">
                  <c:v>171.180722</c:v>
                </c:pt>
                <c:pt idx="26">
                  <c:v>196.354214</c:v>
                </c:pt>
                <c:pt idx="27">
                  <c:v>201.971338</c:v>
                </c:pt>
                <c:pt idx="28">
                  <c:v>201.030375</c:v>
                </c:pt>
                <c:pt idx="29">
                  <c:v>208.037643</c:v>
                </c:pt>
                <c:pt idx="30">
                  <c:v>208.477164</c:v>
                </c:pt>
                <c:pt idx="31">
                  <c:v>203.717833</c:v>
                </c:pt>
                <c:pt idx="32">
                  <c:v>202.570467</c:v>
                </c:pt>
                <c:pt idx="33">
                  <c:v>202.485195</c:v>
                </c:pt>
                <c:pt idx="34">
                  <c:v>224.288993</c:v>
                </c:pt>
                <c:pt idx="35">
                  <c:v>224.036138</c:v>
                </c:pt>
                <c:pt idx="36">
                  <c:v>229.391504</c:v>
                </c:pt>
                <c:pt idx="37">
                  <c:v>217.941305</c:v>
                </c:pt>
                <c:pt idx="38">
                  <c:v>212.395412</c:v>
                </c:pt>
                <c:pt idx="39">
                  <c:v>164.08728</c:v>
                </c:pt>
                <c:pt idx="40">
                  <c:v>227.331954</c:v>
                </c:pt>
                <c:pt idx="41">
                  <c:v>199.749434</c:v>
                </c:pt>
                <c:pt idx="42">
                  <c:v>278.375541</c:v>
                </c:pt>
                <c:pt idx="43">
                  <c:v>213.817796</c:v>
                </c:pt>
                <c:pt idx="44">
                  <c:v>221.846503</c:v>
                </c:pt>
                <c:pt idx="45">
                  <c:v>208.864882</c:v>
                </c:pt>
                <c:pt idx="46">
                  <c:v>220.39168</c:v>
                </c:pt>
                <c:pt idx="47">
                  <c:v>196.053112</c:v>
                </c:pt>
                <c:pt idx="48">
                  <c:v>200.181028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'170131_CHUVdonneesCompteursEMS'!$H$2:$H$5</c:f>
              <c:strCache>
                <c:ptCount val="1"/>
                <c:pt idx="0">
                  <c:v>EFD99MAT001CPQ020Q1 990001_044   COMPTEURS EAU FROIDE   MATERNITE - SI 08.805019/50MM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'170131_CHUVdonneesCompteursEMS'!$H$7:$H$55</c:f>
              <c:numCache>
                <c:formatCode>General</c:formatCode>
                <c:ptCount val="49"/>
                <c:pt idx="22">
                  <c:v>69.315209</c:v>
                </c:pt>
                <c:pt idx="23">
                  <c:v>308.384792</c:v>
                </c:pt>
                <c:pt idx="24">
                  <c:v>414.1</c:v>
                </c:pt>
                <c:pt idx="25">
                  <c:v>842.4</c:v>
                </c:pt>
                <c:pt idx="26">
                  <c:v>861.705671</c:v>
                </c:pt>
                <c:pt idx="27">
                  <c:v>348.194328</c:v>
                </c:pt>
                <c:pt idx="28">
                  <c:v>340.6</c:v>
                </c:pt>
                <c:pt idx="29">
                  <c:v>451.0</c:v>
                </c:pt>
                <c:pt idx="30">
                  <c:v>545.000001</c:v>
                </c:pt>
                <c:pt idx="31">
                  <c:v>292.9</c:v>
                </c:pt>
                <c:pt idx="32">
                  <c:v>0.0</c:v>
                </c:pt>
                <c:pt idx="33">
                  <c:v>345.4</c:v>
                </c:pt>
                <c:pt idx="34">
                  <c:v>376.4</c:v>
                </c:pt>
                <c:pt idx="35">
                  <c:v>510.6</c:v>
                </c:pt>
                <c:pt idx="36">
                  <c:v>303.6</c:v>
                </c:pt>
                <c:pt idx="37">
                  <c:v>402.226095</c:v>
                </c:pt>
                <c:pt idx="38">
                  <c:v>343.373904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480.6</c:v>
                </c:pt>
                <c:pt idx="44">
                  <c:v>650.5605430000001</c:v>
                </c:pt>
                <c:pt idx="45">
                  <c:v>249.239461</c:v>
                </c:pt>
                <c:pt idx="46">
                  <c:v>703.199999</c:v>
                </c:pt>
                <c:pt idx="47">
                  <c:v>0.0</c:v>
                </c:pt>
                <c:pt idx="48">
                  <c:v>326.4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'170131_CHUVdonneesCompteursEMS'!$I$2:$I$5</c:f>
              <c:strCache>
                <c:ptCount val="1"/>
                <c:pt idx="0">
                  <c:v>EFD99MAT001CPQ030Q1 990001_046   COMPTEURS EAU FROIDE   MATERNITE : 97.336.393/32MM  EAU DOUCE BALITIMORE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'170131_CHUVdonneesCompteursEMS'!$I$7:$I$55</c:f>
              <c:numCache>
                <c:formatCode>General</c:formatCode>
                <c:ptCount val="49"/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8.0</c:v>
                </c:pt>
                <c:pt idx="27">
                  <c:v>1.0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0.0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'170131_CHUVdonneesCompteursEMS'!$J$2:$J$5</c:f>
              <c:strCache>
                <c:ptCount val="1"/>
                <c:pt idx="0">
                  <c:v>EFD99CI0001CPQ010Q1 990001_063   COMPTEURS EAU FROIDE   CLINIQUE INF - SI 2.190.226/32MM  ALIM.GEN Général 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'170131_CHUVdonneesCompteursEMS'!$J$7:$J$55</c:f>
              <c:numCache>
                <c:formatCode>General</c:formatCode>
                <c:ptCount val="49"/>
                <c:pt idx="22">
                  <c:v>0.0</c:v>
                </c:pt>
                <c:pt idx="23">
                  <c:v>0.0</c:v>
                </c:pt>
                <c:pt idx="24">
                  <c:v>0.0</c:v>
                </c:pt>
                <c:pt idx="25">
                  <c:v>0.0</c:v>
                </c:pt>
                <c:pt idx="26">
                  <c:v>0.0</c:v>
                </c:pt>
                <c:pt idx="27">
                  <c:v>0.0</c:v>
                </c:pt>
                <c:pt idx="28">
                  <c:v>0.0</c:v>
                </c:pt>
                <c:pt idx="29">
                  <c:v>0.0</c:v>
                </c:pt>
                <c:pt idx="30">
                  <c:v>0.0</c:v>
                </c:pt>
                <c:pt idx="31">
                  <c:v>0.0</c:v>
                </c:pt>
                <c:pt idx="32">
                  <c:v>0.0</c:v>
                </c:pt>
                <c:pt idx="33">
                  <c:v>0.0</c:v>
                </c:pt>
                <c:pt idx="34">
                  <c:v>0.0</c:v>
                </c:pt>
                <c:pt idx="35">
                  <c:v>0.0</c:v>
                </c:pt>
                <c:pt idx="36">
                  <c:v>0.0</c:v>
                </c:pt>
                <c:pt idx="37">
                  <c:v>0.0</c:v>
                </c:pt>
                <c:pt idx="38">
                  <c:v>0.0</c:v>
                </c:pt>
                <c:pt idx="39">
                  <c:v>0.0</c:v>
                </c:pt>
                <c:pt idx="40">
                  <c:v>0.0</c:v>
                </c:pt>
                <c:pt idx="41">
                  <c:v>0.0</c:v>
                </c:pt>
                <c:pt idx="42">
                  <c:v>0.0</c:v>
                </c:pt>
                <c:pt idx="43">
                  <c:v>0.0</c:v>
                </c:pt>
                <c:pt idx="44">
                  <c:v>0.0</c:v>
                </c:pt>
                <c:pt idx="45">
                  <c:v>0.0</c:v>
                </c:pt>
                <c:pt idx="46">
                  <c:v>0.0</c:v>
                </c:pt>
                <c:pt idx="47">
                  <c:v>0.0</c:v>
                </c:pt>
                <c:pt idx="48">
                  <c:v>0.0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89032664"/>
        <c:axId val="2094127352"/>
      </c:scatterChart>
      <c:valAx>
        <c:axId val="208903266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4127352"/>
        <c:crosses val="autoZero"/>
        <c:crossBetween val="midCat"/>
        <c:majorUnit val="30.0"/>
      </c:valAx>
      <c:valAx>
        <c:axId val="2094127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8903266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.0" l="0.75" r="0.75" t="1.0" header="0.5" footer="0.5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'170131_CHUVdonneesCompteursEMS'!$C$3</c:f>
          <c:strCache>
            <c:ptCount val="1"/>
            <c:pt idx="0">
              <c:v>990001_024   COMPTEURS EAU FROIDE   NESTLE - SI 02.834.760/20MM  ALIM.GEN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0556395868404322"/>
          <c:y val="0.087999910411206"/>
          <c:w val="0.929349752581979"/>
          <c:h val="0.745167639737109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'170131_CHUVdonneesCompteursEMS'!$C$2:$C$5</c:f>
              <c:strCache>
                <c:ptCount val="1"/>
                <c:pt idx="0">
                  <c:v>EFD99NES001CPQ020Q1 990001_024   COMPTEURS EAU FROIDE   NESTLE - SI 02.834.760/20MM  ALIM.GEN Général 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41275.0</c:v>
                </c:pt>
                <c:pt idx="1">
                  <c:v>41306.0</c:v>
                </c:pt>
                <c:pt idx="2">
                  <c:v>41334.0</c:v>
                </c:pt>
                <c:pt idx="3">
                  <c:v>41365.0</c:v>
                </c:pt>
                <c:pt idx="4">
                  <c:v>41395.0</c:v>
                </c:pt>
                <c:pt idx="5">
                  <c:v>41426.0</c:v>
                </c:pt>
                <c:pt idx="6">
                  <c:v>41456.0</c:v>
                </c:pt>
                <c:pt idx="7">
                  <c:v>41487.0</c:v>
                </c:pt>
                <c:pt idx="8">
                  <c:v>41518.0</c:v>
                </c:pt>
                <c:pt idx="9">
                  <c:v>41548.0</c:v>
                </c:pt>
                <c:pt idx="10">
                  <c:v>41579.0</c:v>
                </c:pt>
                <c:pt idx="11">
                  <c:v>41609.0</c:v>
                </c:pt>
                <c:pt idx="12">
                  <c:v>41640.0</c:v>
                </c:pt>
                <c:pt idx="13">
                  <c:v>41671.0</c:v>
                </c:pt>
                <c:pt idx="14">
                  <c:v>41699.0</c:v>
                </c:pt>
                <c:pt idx="15">
                  <c:v>41730.0</c:v>
                </c:pt>
                <c:pt idx="16">
                  <c:v>41760.0</c:v>
                </c:pt>
                <c:pt idx="17">
                  <c:v>41791.0</c:v>
                </c:pt>
                <c:pt idx="18">
                  <c:v>41821.0</c:v>
                </c:pt>
                <c:pt idx="19">
                  <c:v>41852.0</c:v>
                </c:pt>
                <c:pt idx="20">
                  <c:v>41883.0</c:v>
                </c:pt>
                <c:pt idx="21">
                  <c:v>41913.0</c:v>
                </c:pt>
                <c:pt idx="22">
                  <c:v>41944.0</c:v>
                </c:pt>
                <c:pt idx="23">
                  <c:v>41974.0</c:v>
                </c:pt>
                <c:pt idx="24">
                  <c:v>42005.0</c:v>
                </c:pt>
                <c:pt idx="25">
                  <c:v>42036.0</c:v>
                </c:pt>
                <c:pt idx="26">
                  <c:v>42064.0</c:v>
                </c:pt>
                <c:pt idx="27">
                  <c:v>42095.0</c:v>
                </c:pt>
                <c:pt idx="28">
                  <c:v>42125.0</c:v>
                </c:pt>
                <c:pt idx="29">
                  <c:v>42156.0</c:v>
                </c:pt>
                <c:pt idx="30">
                  <c:v>42186.0</c:v>
                </c:pt>
                <c:pt idx="31">
                  <c:v>42217.0</c:v>
                </c:pt>
                <c:pt idx="32">
                  <c:v>42248.0</c:v>
                </c:pt>
                <c:pt idx="33">
                  <c:v>42278.0</c:v>
                </c:pt>
                <c:pt idx="34">
                  <c:v>42309.0</c:v>
                </c:pt>
                <c:pt idx="35">
                  <c:v>42339.0</c:v>
                </c:pt>
                <c:pt idx="36">
                  <c:v>42370.0</c:v>
                </c:pt>
                <c:pt idx="37">
                  <c:v>42401.0</c:v>
                </c:pt>
                <c:pt idx="38">
                  <c:v>42430.0</c:v>
                </c:pt>
                <c:pt idx="39">
                  <c:v>42461.0</c:v>
                </c:pt>
                <c:pt idx="40">
                  <c:v>42491.0</c:v>
                </c:pt>
                <c:pt idx="41">
                  <c:v>42522.0</c:v>
                </c:pt>
                <c:pt idx="42">
                  <c:v>42552.0</c:v>
                </c:pt>
                <c:pt idx="43">
                  <c:v>42583.0</c:v>
                </c:pt>
                <c:pt idx="44">
                  <c:v>42614.0</c:v>
                </c:pt>
                <c:pt idx="45">
                  <c:v>42644.0</c:v>
                </c:pt>
                <c:pt idx="46">
                  <c:v>42675.0</c:v>
                </c:pt>
                <c:pt idx="47">
                  <c:v>42705.0</c:v>
                </c:pt>
                <c:pt idx="48">
                  <c:v>42736.0</c:v>
                </c:pt>
              </c:numCache>
            </c:numRef>
          </c:xVal>
          <c:yVal>
            <c:numRef>
              <c:f>'170131_CHUVdonneesCompteursEMS'!$C$7:$C$55</c:f>
              <c:numCache>
                <c:formatCode>General</c:formatCode>
                <c:ptCount val="49"/>
                <c:pt idx="22">
                  <c:v>28.819039</c:v>
                </c:pt>
                <c:pt idx="23">
                  <c:v>165.254347</c:v>
                </c:pt>
                <c:pt idx="24">
                  <c:v>146.559466</c:v>
                </c:pt>
                <c:pt idx="25">
                  <c:v>142.833775</c:v>
                </c:pt>
                <c:pt idx="26">
                  <c:v>160.395579</c:v>
                </c:pt>
                <c:pt idx="27">
                  <c:v>159.683662</c:v>
                </c:pt>
                <c:pt idx="28">
                  <c:v>159.314332</c:v>
                </c:pt>
                <c:pt idx="29">
                  <c:v>163.257499</c:v>
                </c:pt>
                <c:pt idx="30">
                  <c:v>170.282302</c:v>
                </c:pt>
                <c:pt idx="31">
                  <c:v>153.863201</c:v>
                </c:pt>
                <c:pt idx="32">
                  <c:v>140.936795</c:v>
                </c:pt>
                <c:pt idx="33">
                  <c:v>151.625808</c:v>
                </c:pt>
                <c:pt idx="34">
                  <c:v>140.189744</c:v>
                </c:pt>
                <c:pt idx="35">
                  <c:v>138.984448</c:v>
                </c:pt>
                <c:pt idx="36">
                  <c:v>139.601556</c:v>
                </c:pt>
                <c:pt idx="37">
                  <c:v>136.098444</c:v>
                </c:pt>
                <c:pt idx="38">
                  <c:v>149.367028</c:v>
                </c:pt>
                <c:pt idx="39">
                  <c:v>135.586246</c:v>
                </c:pt>
                <c:pt idx="40">
                  <c:v>140.136559</c:v>
                </c:pt>
                <c:pt idx="41">
                  <c:v>142.304663</c:v>
                </c:pt>
                <c:pt idx="42">
                  <c:v>147.5293</c:v>
                </c:pt>
                <c:pt idx="43">
                  <c:v>126.848274</c:v>
                </c:pt>
                <c:pt idx="44">
                  <c:v>116.119766</c:v>
                </c:pt>
                <c:pt idx="45">
                  <c:v>133.786953</c:v>
                </c:pt>
                <c:pt idx="46">
                  <c:v>128.221214</c:v>
                </c:pt>
                <c:pt idx="47">
                  <c:v>129.6</c:v>
                </c:pt>
                <c:pt idx="48">
                  <c:v>142.399998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082180744"/>
        <c:axId val="-2082176920"/>
      </c:scatterChart>
      <c:valAx>
        <c:axId val="-2082180744"/>
        <c:scaling>
          <c:orientation val="minMax"/>
          <c:max val="42750.0"/>
          <c:min val="41275.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176920"/>
        <c:crosses val="autoZero"/>
        <c:crossBetween val="midCat"/>
        <c:majorUnit val="30.0"/>
      </c:valAx>
      <c:valAx>
        <c:axId val="-2082176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21807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>
    <tabColor rgb="FFFFC000"/>
  </sheetPr>
  <sheetViews>
    <sheetView zoomScale="85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9" Type="http://schemas.openxmlformats.org/officeDocument/2006/relationships/chart" Target="../charts/chart9.xml"/><Relationship Id="rId20" Type="http://schemas.openxmlformats.org/officeDocument/2006/relationships/chart" Target="../charts/chart20.xml"/><Relationship Id="rId21" Type="http://schemas.openxmlformats.org/officeDocument/2006/relationships/chart" Target="../charts/chart21.xml"/><Relationship Id="rId22" Type="http://schemas.openxmlformats.org/officeDocument/2006/relationships/chart" Target="../charts/chart22.xml"/><Relationship Id="rId23" Type="http://schemas.openxmlformats.org/officeDocument/2006/relationships/chart" Target="../charts/chart23.xml"/><Relationship Id="rId24" Type="http://schemas.openxmlformats.org/officeDocument/2006/relationships/chart" Target="../charts/chart24.xml"/><Relationship Id="rId25" Type="http://schemas.openxmlformats.org/officeDocument/2006/relationships/chart" Target="../charts/chart25.xml"/><Relationship Id="rId26" Type="http://schemas.openxmlformats.org/officeDocument/2006/relationships/chart" Target="../charts/chart26.xml"/><Relationship Id="rId27" Type="http://schemas.openxmlformats.org/officeDocument/2006/relationships/chart" Target="../charts/chart27.xml"/><Relationship Id="rId28" Type="http://schemas.openxmlformats.org/officeDocument/2006/relationships/chart" Target="../charts/chart28.xml"/><Relationship Id="rId29" Type="http://schemas.openxmlformats.org/officeDocument/2006/relationships/chart" Target="../charts/chart29.xml"/><Relationship Id="rId30" Type="http://schemas.openxmlformats.org/officeDocument/2006/relationships/chart" Target="../charts/chart30.xml"/><Relationship Id="rId31" Type="http://schemas.openxmlformats.org/officeDocument/2006/relationships/chart" Target="../charts/chart31.xml"/><Relationship Id="rId32" Type="http://schemas.openxmlformats.org/officeDocument/2006/relationships/chart" Target="../charts/chart32.xml"/><Relationship Id="rId10" Type="http://schemas.openxmlformats.org/officeDocument/2006/relationships/chart" Target="../charts/chart10.xml"/><Relationship Id="rId11" Type="http://schemas.openxmlformats.org/officeDocument/2006/relationships/chart" Target="../charts/chart11.xml"/><Relationship Id="rId12" Type="http://schemas.openxmlformats.org/officeDocument/2006/relationships/chart" Target="../charts/chart12.xml"/><Relationship Id="rId13" Type="http://schemas.openxmlformats.org/officeDocument/2006/relationships/chart" Target="../charts/chart13.xml"/><Relationship Id="rId14" Type="http://schemas.openxmlformats.org/officeDocument/2006/relationships/chart" Target="../charts/chart14.xml"/><Relationship Id="rId15" Type="http://schemas.openxmlformats.org/officeDocument/2006/relationships/chart" Target="../charts/chart15.xml"/><Relationship Id="rId16" Type="http://schemas.openxmlformats.org/officeDocument/2006/relationships/chart" Target="../charts/chart16.xml"/><Relationship Id="rId17" Type="http://schemas.openxmlformats.org/officeDocument/2006/relationships/chart" Target="../charts/chart17.xml"/><Relationship Id="rId18" Type="http://schemas.openxmlformats.org/officeDocument/2006/relationships/chart" Target="../charts/chart18.xml"/><Relationship Id="rId19" Type="http://schemas.openxmlformats.org/officeDocument/2006/relationships/chart" Target="../charts/chart19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Relationship Id="rId4" Type="http://schemas.openxmlformats.org/officeDocument/2006/relationships/chart" Target="../charts/chart4.xml"/><Relationship Id="rId5" Type="http://schemas.openxmlformats.org/officeDocument/2006/relationships/chart" Target="../charts/chart5.xml"/><Relationship Id="rId6" Type="http://schemas.openxmlformats.org/officeDocument/2006/relationships/chart" Target="../charts/chart6.xml"/><Relationship Id="rId7" Type="http://schemas.openxmlformats.org/officeDocument/2006/relationships/chart" Target="../charts/chart7.xml"/><Relationship Id="rId8" Type="http://schemas.openxmlformats.org/officeDocument/2006/relationships/chart" Target="../charts/chart8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56</xdr:row>
      <xdr:rowOff>165100</xdr:rowOff>
    </xdr:from>
    <xdr:to>
      <xdr:col>5</xdr:col>
      <xdr:colOff>76200</xdr:colOff>
      <xdr:row>85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25400</xdr:colOff>
      <xdr:row>57</xdr:row>
      <xdr:rowOff>12700</xdr:rowOff>
    </xdr:from>
    <xdr:to>
      <xdr:col>15</xdr:col>
      <xdr:colOff>685800</xdr:colOff>
      <xdr:row>86</xdr:row>
      <xdr:rowOff>12700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1066800</xdr:colOff>
      <xdr:row>56</xdr:row>
      <xdr:rowOff>152400</xdr:rowOff>
    </xdr:from>
    <xdr:to>
      <xdr:col>28</xdr:col>
      <xdr:colOff>25400</xdr:colOff>
      <xdr:row>85</xdr:row>
      <xdr:rowOff>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28</xdr:col>
      <xdr:colOff>63500</xdr:colOff>
      <xdr:row>56</xdr:row>
      <xdr:rowOff>177800</xdr:rowOff>
    </xdr:from>
    <xdr:to>
      <xdr:col>33</xdr:col>
      <xdr:colOff>101600</xdr:colOff>
      <xdr:row>85</xdr:row>
      <xdr:rowOff>25400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33</xdr:col>
      <xdr:colOff>152400</xdr:colOff>
      <xdr:row>57</xdr:row>
      <xdr:rowOff>38100</xdr:rowOff>
    </xdr:from>
    <xdr:to>
      <xdr:col>39</xdr:col>
      <xdr:colOff>0</xdr:colOff>
      <xdr:row>86</xdr:row>
      <xdr:rowOff>12700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39</xdr:col>
      <xdr:colOff>127000</xdr:colOff>
      <xdr:row>57</xdr:row>
      <xdr:rowOff>63500</xdr:rowOff>
    </xdr:from>
    <xdr:to>
      <xdr:col>44</xdr:col>
      <xdr:colOff>1066800</xdr:colOff>
      <xdr:row>86</xdr:row>
      <xdr:rowOff>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45</xdr:col>
      <xdr:colOff>25400</xdr:colOff>
      <xdr:row>57</xdr:row>
      <xdr:rowOff>38100</xdr:rowOff>
    </xdr:from>
    <xdr:to>
      <xdr:col>51</xdr:col>
      <xdr:colOff>38100</xdr:colOff>
      <xdr:row>85</xdr:row>
      <xdr:rowOff>139700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51</xdr:col>
      <xdr:colOff>114300</xdr:colOff>
      <xdr:row>57</xdr:row>
      <xdr:rowOff>50800</xdr:rowOff>
    </xdr:from>
    <xdr:to>
      <xdr:col>57</xdr:col>
      <xdr:colOff>50800</xdr:colOff>
      <xdr:row>85</xdr:row>
      <xdr:rowOff>165100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57</xdr:col>
      <xdr:colOff>88900</xdr:colOff>
      <xdr:row>57</xdr:row>
      <xdr:rowOff>88900</xdr:rowOff>
    </xdr:from>
    <xdr:to>
      <xdr:col>63</xdr:col>
      <xdr:colOff>25400</xdr:colOff>
      <xdr:row>86</xdr:row>
      <xdr:rowOff>12700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63</xdr:col>
      <xdr:colOff>76200</xdr:colOff>
      <xdr:row>57</xdr:row>
      <xdr:rowOff>127000</xdr:rowOff>
    </xdr:from>
    <xdr:to>
      <xdr:col>69</xdr:col>
      <xdr:colOff>12700</xdr:colOff>
      <xdr:row>86</xdr:row>
      <xdr:rowOff>50800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69</xdr:col>
      <xdr:colOff>38100</xdr:colOff>
      <xdr:row>58</xdr:row>
      <xdr:rowOff>12700</xdr:rowOff>
    </xdr:from>
    <xdr:to>
      <xdr:col>74</xdr:col>
      <xdr:colOff>1054100</xdr:colOff>
      <xdr:row>86</xdr:row>
      <xdr:rowOff>127000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75</xdr:col>
      <xdr:colOff>38100</xdr:colOff>
      <xdr:row>58</xdr:row>
      <xdr:rowOff>12700</xdr:rowOff>
    </xdr:from>
    <xdr:to>
      <xdr:col>80</xdr:col>
      <xdr:colOff>1054100</xdr:colOff>
      <xdr:row>86</xdr:row>
      <xdr:rowOff>127000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81</xdr:col>
      <xdr:colOff>12700</xdr:colOff>
      <xdr:row>58</xdr:row>
      <xdr:rowOff>63500</xdr:rowOff>
    </xdr:from>
    <xdr:to>
      <xdr:col>86</xdr:col>
      <xdr:colOff>1028700</xdr:colOff>
      <xdr:row>86</xdr:row>
      <xdr:rowOff>177800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87</xdr:col>
      <xdr:colOff>50800</xdr:colOff>
      <xdr:row>58</xdr:row>
      <xdr:rowOff>165100</xdr:rowOff>
    </xdr:from>
    <xdr:to>
      <xdr:col>92</xdr:col>
      <xdr:colOff>1066800</xdr:colOff>
      <xdr:row>87</xdr:row>
      <xdr:rowOff>88900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93</xdr:col>
      <xdr:colOff>63500</xdr:colOff>
      <xdr:row>59</xdr:row>
      <xdr:rowOff>12700</xdr:rowOff>
    </xdr:from>
    <xdr:to>
      <xdr:col>99</xdr:col>
      <xdr:colOff>0</xdr:colOff>
      <xdr:row>87</xdr:row>
      <xdr:rowOff>127000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101</xdr:col>
      <xdr:colOff>38100</xdr:colOff>
      <xdr:row>58</xdr:row>
      <xdr:rowOff>165100</xdr:rowOff>
    </xdr:from>
    <xdr:to>
      <xdr:col>106</xdr:col>
      <xdr:colOff>1054100</xdr:colOff>
      <xdr:row>87</xdr:row>
      <xdr:rowOff>88900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107</xdr:col>
      <xdr:colOff>38100</xdr:colOff>
      <xdr:row>59</xdr:row>
      <xdr:rowOff>25400</xdr:rowOff>
    </xdr:from>
    <xdr:to>
      <xdr:col>112</xdr:col>
      <xdr:colOff>1054100</xdr:colOff>
      <xdr:row>87</xdr:row>
      <xdr:rowOff>139700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113</xdr:col>
      <xdr:colOff>38100</xdr:colOff>
      <xdr:row>59</xdr:row>
      <xdr:rowOff>38100</xdr:rowOff>
    </xdr:from>
    <xdr:to>
      <xdr:col>118</xdr:col>
      <xdr:colOff>1054100</xdr:colOff>
      <xdr:row>87</xdr:row>
      <xdr:rowOff>152400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119</xdr:col>
      <xdr:colOff>50800</xdr:colOff>
      <xdr:row>59</xdr:row>
      <xdr:rowOff>38100</xdr:rowOff>
    </xdr:from>
    <xdr:to>
      <xdr:col>124</xdr:col>
      <xdr:colOff>1066800</xdr:colOff>
      <xdr:row>87</xdr:row>
      <xdr:rowOff>152400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125</xdr:col>
      <xdr:colOff>50800</xdr:colOff>
      <xdr:row>59</xdr:row>
      <xdr:rowOff>63500</xdr:rowOff>
    </xdr:from>
    <xdr:to>
      <xdr:col>130</xdr:col>
      <xdr:colOff>1066800</xdr:colOff>
      <xdr:row>87</xdr:row>
      <xdr:rowOff>177800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131</xdr:col>
      <xdr:colOff>25400</xdr:colOff>
      <xdr:row>59</xdr:row>
      <xdr:rowOff>101600</xdr:rowOff>
    </xdr:from>
    <xdr:to>
      <xdr:col>136</xdr:col>
      <xdr:colOff>1041400</xdr:colOff>
      <xdr:row>88</xdr:row>
      <xdr:rowOff>25400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137</xdr:col>
      <xdr:colOff>63500</xdr:colOff>
      <xdr:row>59</xdr:row>
      <xdr:rowOff>127000</xdr:rowOff>
    </xdr:from>
    <xdr:to>
      <xdr:col>143</xdr:col>
      <xdr:colOff>0</xdr:colOff>
      <xdr:row>88</xdr:row>
      <xdr:rowOff>50800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143</xdr:col>
      <xdr:colOff>76200</xdr:colOff>
      <xdr:row>59</xdr:row>
      <xdr:rowOff>139700</xdr:rowOff>
    </xdr:from>
    <xdr:to>
      <xdr:col>150</xdr:col>
      <xdr:colOff>1016000</xdr:colOff>
      <xdr:row>88</xdr:row>
      <xdr:rowOff>63500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151</xdr:col>
      <xdr:colOff>101600</xdr:colOff>
      <xdr:row>59</xdr:row>
      <xdr:rowOff>88900</xdr:rowOff>
    </xdr:from>
    <xdr:to>
      <xdr:col>157</xdr:col>
      <xdr:colOff>88900</xdr:colOff>
      <xdr:row>88</xdr:row>
      <xdr:rowOff>101600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157</xdr:col>
      <xdr:colOff>254000</xdr:colOff>
      <xdr:row>59</xdr:row>
      <xdr:rowOff>114300</xdr:rowOff>
    </xdr:from>
    <xdr:to>
      <xdr:col>163</xdr:col>
      <xdr:colOff>190500</xdr:colOff>
      <xdr:row>88</xdr:row>
      <xdr:rowOff>38100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163</xdr:col>
      <xdr:colOff>114300</xdr:colOff>
      <xdr:row>59</xdr:row>
      <xdr:rowOff>127000</xdr:rowOff>
    </xdr:from>
    <xdr:to>
      <xdr:col>169</xdr:col>
      <xdr:colOff>50800</xdr:colOff>
      <xdr:row>88</xdr:row>
      <xdr:rowOff>50800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169</xdr:col>
      <xdr:colOff>127000</xdr:colOff>
      <xdr:row>59</xdr:row>
      <xdr:rowOff>63500</xdr:rowOff>
    </xdr:from>
    <xdr:to>
      <xdr:col>175</xdr:col>
      <xdr:colOff>1066800</xdr:colOff>
      <xdr:row>88</xdr:row>
      <xdr:rowOff>76200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176</xdr:col>
      <xdr:colOff>50800</xdr:colOff>
      <xdr:row>59</xdr:row>
      <xdr:rowOff>114300</xdr:rowOff>
    </xdr:from>
    <xdr:to>
      <xdr:col>182</xdr:col>
      <xdr:colOff>990600</xdr:colOff>
      <xdr:row>88</xdr:row>
      <xdr:rowOff>127000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183</xdr:col>
      <xdr:colOff>88900</xdr:colOff>
      <xdr:row>60</xdr:row>
      <xdr:rowOff>12700</xdr:rowOff>
    </xdr:from>
    <xdr:to>
      <xdr:col>189</xdr:col>
      <xdr:colOff>1028700</xdr:colOff>
      <xdr:row>89</xdr:row>
      <xdr:rowOff>25400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190</xdr:col>
      <xdr:colOff>12700</xdr:colOff>
      <xdr:row>60</xdr:row>
      <xdr:rowOff>88900</xdr:rowOff>
    </xdr:from>
    <xdr:to>
      <xdr:col>196</xdr:col>
      <xdr:colOff>952500</xdr:colOff>
      <xdr:row>89</xdr:row>
      <xdr:rowOff>101600</xdr:rowOff>
    </xdr:to>
    <xdr:graphicFrame macro="">
      <xdr:nvGraphicFramePr>
        <xdr:cNvPr id="40" name="Graphique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16</xdr:col>
      <xdr:colOff>12700</xdr:colOff>
      <xdr:row>56</xdr:row>
      <xdr:rowOff>139700</xdr:rowOff>
    </xdr:from>
    <xdr:to>
      <xdr:col>22</xdr:col>
      <xdr:colOff>990600</xdr:colOff>
      <xdr:row>86</xdr:row>
      <xdr:rowOff>12700</xdr:rowOff>
    </xdr:to>
    <xdr:graphicFrame macro="">
      <xdr:nvGraphicFramePr>
        <xdr:cNvPr id="41" name="Graphique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5</xdr:col>
      <xdr:colOff>76200</xdr:colOff>
      <xdr:row>57</xdr:row>
      <xdr:rowOff>101600</xdr:rowOff>
    </xdr:from>
    <xdr:to>
      <xdr:col>10</xdr:col>
      <xdr:colOff>38100</xdr:colOff>
      <xdr:row>86</xdr:row>
      <xdr:rowOff>12700</xdr:rowOff>
    </xdr:to>
    <xdr:graphicFrame macro="">
      <xdr:nvGraphicFramePr>
        <xdr:cNvPr id="42" name="Graphique 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18706" cy="563282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Q62"/>
  <sheetViews>
    <sheetView tabSelected="1" workbookViewId="0">
      <selection activeCell="B2" sqref="B2"/>
    </sheetView>
  </sheetViews>
  <sheetFormatPr baseColWidth="10" defaultRowHeight="15" x14ac:dyDescent="0"/>
  <cols>
    <col min="1" max="1" width="15.25" bestFit="1" customWidth="1"/>
    <col min="2" max="2" width="13.875" customWidth="1"/>
    <col min="3" max="3" width="20.25" customWidth="1"/>
    <col min="4" max="4" width="10.625" style="9"/>
    <col min="5" max="5" width="12.375" style="9" customWidth="1"/>
    <col min="9" max="10" width="10.625" style="4"/>
    <col min="16" max="16" width="10.625" style="6"/>
    <col min="17" max="17" width="10.625" style="9"/>
    <col min="19" max="19" width="10.625" style="9"/>
    <col min="20" max="23" width="10.625" style="6"/>
    <col min="24" max="24" width="10.625" style="9"/>
    <col min="25" max="25" width="10.625" style="6"/>
    <col min="26" max="26" width="10.625" style="8"/>
    <col min="34" max="39" width="10.625" style="6"/>
    <col min="40" max="40" width="10.625" style="8"/>
    <col min="43" max="43" width="10.625" style="9"/>
    <col min="44" max="45" width="10.625" style="6"/>
    <col min="51" max="51" width="10.625" style="8"/>
    <col min="56" max="56" width="10.625" style="6"/>
    <col min="61" max="62" width="10.625" style="6"/>
    <col min="65" max="65" width="10.625" style="9"/>
    <col min="69" max="69" width="10.625" style="6"/>
    <col min="76" max="78" width="10.625" style="6"/>
    <col min="81" max="81" width="10.625" style="8"/>
    <col min="85" max="85" width="10.625" style="6"/>
    <col min="93" max="93" width="10.625" style="10"/>
    <col min="94" max="94" width="10.625" style="6"/>
    <col min="100" max="101" width="10.625" style="6"/>
    <col min="104" max="104" width="10.625" style="6"/>
    <col min="106" max="106" width="10.625" style="6"/>
    <col min="110" max="110" width="10.625" style="8"/>
    <col min="111" max="111" width="10.625" style="6"/>
    <col min="125" max="125" width="10.625" style="6"/>
    <col min="139" max="140" width="10.625" style="6"/>
    <col min="147" max="148" width="10.625" style="6"/>
    <col min="150" max="151" width="10.625" style="6"/>
    <col min="156" max="156" width="10.625" style="8"/>
    <col min="159" max="159" width="10.625" style="8"/>
    <col min="161" max="162" width="10.625" style="6"/>
    <col min="170" max="170" width="10.625" style="6"/>
    <col min="176" max="176" width="10.625" style="8"/>
    <col min="187" max="187" width="10.625" style="8"/>
    <col min="188" max="188" width="10.625" style="6"/>
    <col min="189" max="189" width="10.625" style="8"/>
    <col min="190" max="190" width="10.625" style="6"/>
    <col min="195" max="196" width="10.625" style="6"/>
    <col min="198" max="199" width="10.625" style="6"/>
  </cols>
  <sheetData>
    <row r="1" spans="1:199" s="2" customFormat="1">
      <c r="A1" s="2" t="s">
        <v>1409</v>
      </c>
      <c r="B1" s="2">
        <v>1</v>
      </c>
      <c r="C1" s="2">
        <f>B1+1</f>
        <v>2</v>
      </c>
      <c r="D1" s="2">
        <f t="shared" ref="D1:BO1" si="0">C1+1</f>
        <v>3</v>
      </c>
      <c r="E1" s="2">
        <f t="shared" si="0"/>
        <v>4</v>
      </c>
      <c r="F1" s="2">
        <f t="shared" si="0"/>
        <v>5</v>
      </c>
      <c r="G1" s="2">
        <f t="shared" si="0"/>
        <v>6</v>
      </c>
      <c r="H1" s="2">
        <f t="shared" si="0"/>
        <v>7</v>
      </c>
      <c r="I1" s="3">
        <f t="shared" si="0"/>
        <v>8</v>
      </c>
      <c r="J1" s="3">
        <f t="shared" si="0"/>
        <v>9</v>
      </c>
      <c r="K1" s="2">
        <f t="shared" si="0"/>
        <v>10</v>
      </c>
      <c r="L1" s="2">
        <f t="shared" si="0"/>
        <v>11</v>
      </c>
      <c r="M1" s="2">
        <f t="shared" si="0"/>
        <v>12</v>
      </c>
      <c r="N1" s="2">
        <f t="shared" si="0"/>
        <v>13</v>
      </c>
      <c r="O1" s="2">
        <f t="shared" si="0"/>
        <v>14</v>
      </c>
      <c r="P1" s="5">
        <f t="shared" si="0"/>
        <v>15</v>
      </c>
      <c r="Q1" s="2">
        <f t="shared" si="0"/>
        <v>16</v>
      </c>
      <c r="R1" s="2">
        <f t="shared" si="0"/>
        <v>17</v>
      </c>
      <c r="S1" s="2">
        <f t="shared" si="0"/>
        <v>18</v>
      </c>
      <c r="T1" s="5">
        <f t="shared" si="0"/>
        <v>19</v>
      </c>
      <c r="U1" s="5">
        <f t="shared" si="0"/>
        <v>20</v>
      </c>
      <c r="V1" s="5">
        <f t="shared" si="0"/>
        <v>21</v>
      </c>
      <c r="W1" s="5">
        <f t="shared" si="0"/>
        <v>22</v>
      </c>
      <c r="X1" s="2">
        <f t="shared" si="0"/>
        <v>23</v>
      </c>
      <c r="Y1" s="5">
        <f t="shared" si="0"/>
        <v>24</v>
      </c>
      <c r="Z1" s="7">
        <f t="shared" si="0"/>
        <v>25</v>
      </c>
      <c r="AA1" s="2">
        <f t="shared" si="0"/>
        <v>26</v>
      </c>
      <c r="AB1" s="2">
        <f t="shared" si="0"/>
        <v>27</v>
      </c>
      <c r="AC1" s="2">
        <f t="shared" si="0"/>
        <v>28</v>
      </c>
      <c r="AD1" s="2">
        <f t="shared" si="0"/>
        <v>29</v>
      </c>
      <c r="AE1" s="2">
        <f t="shared" si="0"/>
        <v>30</v>
      </c>
      <c r="AF1" s="2">
        <f t="shared" si="0"/>
        <v>31</v>
      </c>
      <c r="AG1" s="2">
        <f t="shared" si="0"/>
        <v>32</v>
      </c>
      <c r="AH1" s="5">
        <f t="shared" si="0"/>
        <v>33</v>
      </c>
      <c r="AI1" s="5">
        <f t="shared" si="0"/>
        <v>34</v>
      </c>
      <c r="AJ1" s="5">
        <f t="shared" si="0"/>
        <v>35</v>
      </c>
      <c r="AK1" s="5">
        <f t="shared" si="0"/>
        <v>36</v>
      </c>
      <c r="AL1" s="5">
        <f t="shared" si="0"/>
        <v>37</v>
      </c>
      <c r="AM1" s="5">
        <f t="shared" si="0"/>
        <v>38</v>
      </c>
      <c r="AN1" s="7">
        <f t="shared" si="0"/>
        <v>39</v>
      </c>
      <c r="AO1" s="2">
        <f t="shared" si="0"/>
        <v>40</v>
      </c>
      <c r="AP1" s="2">
        <f t="shared" si="0"/>
        <v>41</v>
      </c>
      <c r="AQ1" s="2">
        <f t="shared" si="0"/>
        <v>42</v>
      </c>
      <c r="AR1" s="5">
        <f t="shared" si="0"/>
        <v>43</v>
      </c>
      <c r="AS1" s="5">
        <f t="shared" si="0"/>
        <v>44</v>
      </c>
      <c r="AT1" s="2">
        <f t="shared" si="0"/>
        <v>45</v>
      </c>
      <c r="AU1" s="2">
        <f t="shared" si="0"/>
        <v>46</v>
      </c>
      <c r="AV1" s="2">
        <f t="shared" si="0"/>
        <v>47</v>
      </c>
      <c r="AW1" s="2">
        <f t="shared" si="0"/>
        <v>48</v>
      </c>
      <c r="AX1" s="2">
        <f t="shared" si="0"/>
        <v>49</v>
      </c>
      <c r="AY1" s="7">
        <f t="shared" si="0"/>
        <v>50</v>
      </c>
      <c r="AZ1" s="2">
        <f t="shared" si="0"/>
        <v>51</v>
      </c>
      <c r="BA1" s="2">
        <f t="shared" si="0"/>
        <v>52</v>
      </c>
      <c r="BB1" s="2">
        <f t="shared" si="0"/>
        <v>53</v>
      </c>
      <c r="BC1" s="2">
        <f t="shared" si="0"/>
        <v>54</v>
      </c>
      <c r="BD1" s="5">
        <f t="shared" si="0"/>
        <v>55</v>
      </c>
      <c r="BE1" s="2">
        <f t="shared" si="0"/>
        <v>56</v>
      </c>
      <c r="BF1" s="2">
        <f t="shared" si="0"/>
        <v>57</v>
      </c>
      <c r="BG1" s="2">
        <f t="shared" si="0"/>
        <v>58</v>
      </c>
      <c r="BH1" s="2">
        <f t="shared" si="0"/>
        <v>59</v>
      </c>
      <c r="BI1" s="5">
        <f t="shared" si="0"/>
        <v>60</v>
      </c>
      <c r="BJ1" s="5">
        <f t="shared" si="0"/>
        <v>61</v>
      </c>
      <c r="BK1" s="2">
        <f t="shared" si="0"/>
        <v>62</v>
      </c>
      <c r="BL1" s="2">
        <f t="shared" si="0"/>
        <v>63</v>
      </c>
      <c r="BM1" s="2">
        <f t="shared" si="0"/>
        <v>64</v>
      </c>
      <c r="BN1" s="2">
        <f t="shared" si="0"/>
        <v>65</v>
      </c>
      <c r="BO1" s="2">
        <f t="shared" si="0"/>
        <v>66</v>
      </c>
      <c r="BP1" s="2">
        <f t="shared" ref="BP1:EA1" si="1">BO1+1</f>
        <v>67</v>
      </c>
      <c r="BQ1" s="5">
        <f t="shared" si="1"/>
        <v>68</v>
      </c>
      <c r="BR1" s="2">
        <f t="shared" si="1"/>
        <v>69</v>
      </c>
      <c r="BS1" s="2">
        <f t="shared" si="1"/>
        <v>70</v>
      </c>
      <c r="BT1" s="2">
        <f t="shared" si="1"/>
        <v>71</v>
      </c>
      <c r="BU1" s="7">
        <f t="shared" si="1"/>
        <v>72</v>
      </c>
      <c r="BV1" s="2">
        <f t="shared" si="1"/>
        <v>73</v>
      </c>
      <c r="BW1" s="2">
        <f t="shared" si="1"/>
        <v>74</v>
      </c>
      <c r="BX1" s="5">
        <f t="shared" si="1"/>
        <v>75</v>
      </c>
      <c r="BY1" s="5">
        <f t="shared" si="1"/>
        <v>76</v>
      </c>
      <c r="BZ1" s="5">
        <f t="shared" si="1"/>
        <v>77</v>
      </c>
      <c r="CA1" s="2">
        <f t="shared" si="1"/>
        <v>78</v>
      </c>
      <c r="CB1" s="2">
        <f t="shared" si="1"/>
        <v>79</v>
      </c>
      <c r="CC1" s="7">
        <f t="shared" si="1"/>
        <v>80</v>
      </c>
      <c r="CD1" s="2">
        <f t="shared" si="1"/>
        <v>81</v>
      </c>
      <c r="CE1" s="2">
        <f t="shared" si="1"/>
        <v>82</v>
      </c>
      <c r="CF1" s="2">
        <f t="shared" si="1"/>
        <v>83</v>
      </c>
      <c r="CG1" s="5">
        <f t="shared" si="1"/>
        <v>84</v>
      </c>
      <c r="CH1" s="2">
        <f t="shared" si="1"/>
        <v>85</v>
      </c>
      <c r="CI1" s="7">
        <f t="shared" si="1"/>
        <v>86</v>
      </c>
      <c r="CJ1" s="2">
        <f t="shared" si="1"/>
        <v>87</v>
      </c>
      <c r="CK1" s="2">
        <f t="shared" si="1"/>
        <v>88</v>
      </c>
      <c r="CL1" s="2">
        <f t="shared" si="1"/>
        <v>89</v>
      </c>
      <c r="CM1" s="2">
        <f t="shared" si="1"/>
        <v>90</v>
      </c>
      <c r="CN1" s="2">
        <f t="shared" si="1"/>
        <v>91</v>
      </c>
      <c r="CO1" s="10">
        <f t="shared" si="1"/>
        <v>92</v>
      </c>
      <c r="CP1" s="5">
        <f t="shared" si="1"/>
        <v>93</v>
      </c>
      <c r="CQ1" s="2">
        <f t="shared" si="1"/>
        <v>94</v>
      </c>
      <c r="CR1" s="2">
        <f t="shared" si="1"/>
        <v>95</v>
      </c>
      <c r="CS1" s="2">
        <f t="shared" si="1"/>
        <v>96</v>
      </c>
      <c r="CT1" s="2">
        <f t="shared" si="1"/>
        <v>97</v>
      </c>
      <c r="CU1" s="2">
        <f t="shared" si="1"/>
        <v>98</v>
      </c>
      <c r="CV1" s="5">
        <f t="shared" si="1"/>
        <v>99</v>
      </c>
      <c r="CW1" s="5">
        <f t="shared" si="1"/>
        <v>100</v>
      </c>
      <c r="CX1" s="2">
        <f t="shared" si="1"/>
        <v>101</v>
      </c>
      <c r="CY1" s="2">
        <f t="shared" si="1"/>
        <v>102</v>
      </c>
      <c r="CZ1" s="5">
        <f t="shared" si="1"/>
        <v>103</v>
      </c>
      <c r="DA1" s="2">
        <f t="shared" si="1"/>
        <v>104</v>
      </c>
      <c r="DB1" s="5">
        <f t="shared" si="1"/>
        <v>105</v>
      </c>
      <c r="DC1" s="2">
        <f t="shared" si="1"/>
        <v>106</v>
      </c>
      <c r="DD1" s="2">
        <f t="shared" si="1"/>
        <v>107</v>
      </c>
      <c r="DE1" s="2">
        <f t="shared" si="1"/>
        <v>108</v>
      </c>
      <c r="DF1" s="7">
        <f t="shared" si="1"/>
        <v>109</v>
      </c>
      <c r="DG1" s="5">
        <f t="shared" si="1"/>
        <v>110</v>
      </c>
      <c r="DH1" s="2">
        <f t="shared" si="1"/>
        <v>111</v>
      </c>
      <c r="DI1" s="2">
        <f t="shared" si="1"/>
        <v>112</v>
      </c>
      <c r="DJ1" s="2">
        <f t="shared" si="1"/>
        <v>113</v>
      </c>
      <c r="DK1" s="2">
        <f t="shared" si="1"/>
        <v>114</v>
      </c>
      <c r="DL1" s="2">
        <f t="shared" si="1"/>
        <v>115</v>
      </c>
      <c r="DM1" s="2">
        <f t="shared" si="1"/>
        <v>116</v>
      </c>
      <c r="DN1" s="2">
        <f t="shared" si="1"/>
        <v>117</v>
      </c>
      <c r="DO1" s="2">
        <f t="shared" si="1"/>
        <v>118</v>
      </c>
      <c r="DP1" s="2">
        <f t="shared" si="1"/>
        <v>119</v>
      </c>
      <c r="DQ1" s="2">
        <f t="shared" si="1"/>
        <v>120</v>
      </c>
      <c r="DR1" s="2">
        <f t="shared" si="1"/>
        <v>121</v>
      </c>
      <c r="DS1" s="2">
        <f t="shared" si="1"/>
        <v>122</v>
      </c>
      <c r="DT1" s="2">
        <f t="shared" si="1"/>
        <v>123</v>
      </c>
      <c r="DU1" s="5">
        <f t="shared" si="1"/>
        <v>124</v>
      </c>
      <c r="DV1" s="2">
        <f t="shared" si="1"/>
        <v>125</v>
      </c>
      <c r="DW1" s="2">
        <f t="shared" si="1"/>
        <v>126</v>
      </c>
      <c r="DX1" s="2">
        <f t="shared" si="1"/>
        <v>127</v>
      </c>
      <c r="DY1" s="2">
        <f t="shared" si="1"/>
        <v>128</v>
      </c>
      <c r="DZ1" s="2">
        <f t="shared" si="1"/>
        <v>129</v>
      </c>
      <c r="EA1" s="2">
        <f t="shared" si="1"/>
        <v>130</v>
      </c>
      <c r="EB1" s="2">
        <f t="shared" ref="EB1:GM1" si="2">EA1+1</f>
        <v>131</v>
      </c>
      <c r="EC1" s="2">
        <f t="shared" si="2"/>
        <v>132</v>
      </c>
      <c r="ED1" s="2">
        <f t="shared" si="2"/>
        <v>133</v>
      </c>
      <c r="EE1" s="2">
        <f t="shared" si="2"/>
        <v>134</v>
      </c>
      <c r="EF1" s="2">
        <f t="shared" si="2"/>
        <v>135</v>
      </c>
      <c r="EG1" s="2">
        <f t="shared" si="2"/>
        <v>136</v>
      </c>
      <c r="EH1" s="2">
        <f t="shared" si="2"/>
        <v>137</v>
      </c>
      <c r="EI1" s="5">
        <f t="shared" si="2"/>
        <v>138</v>
      </c>
      <c r="EJ1" s="5">
        <f t="shared" si="2"/>
        <v>139</v>
      </c>
      <c r="EK1" s="2">
        <f t="shared" si="2"/>
        <v>140</v>
      </c>
      <c r="EL1" s="2">
        <f t="shared" si="2"/>
        <v>141</v>
      </c>
      <c r="EM1" s="2">
        <f t="shared" si="2"/>
        <v>142</v>
      </c>
      <c r="EN1" s="2">
        <f t="shared" si="2"/>
        <v>143</v>
      </c>
      <c r="EO1" s="2">
        <f t="shared" si="2"/>
        <v>144</v>
      </c>
      <c r="EP1" s="2">
        <f t="shared" si="2"/>
        <v>145</v>
      </c>
      <c r="EQ1" s="5">
        <f t="shared" si="2"/>
        <v>146</v>
      </c>
      <c r="ER1" s="5">
        <f t="shared" si="2"/>
        <v>147</v>
      </c>
      <c r="ES1" s="2">
        <f t="shared" si="2"/>
        <v>148</v>
      </c>
      <c r="ET1" s="5">
        <f t="shared" si="2"/>
        <v>149</v>
      </c>
      <c r="EU1" s="5">
        <f t="shared" si="2"/>
        <v>150</v>
      </c>
      <c r="EV1" s="2">
        <f t="shared" si="2"/>
        <v>151</v>
      </c>
      <c r="EW1" s="2">
        <f t="shared" si="2"/>
        <v>152</v>
      </c>
      <c r="EX1" s="2">
        <f t="shared" si="2"/>
        <v>153</v>
      </c>
      <c r="EY1" s="2">
        <f t="shared" si="2"/>
        <v>154</v>
      </c>
      <c r="EZ1" s="7">
        <f t="shared" si="2"/>
        <v>155</v>
      </c>
      <c r="FA1" s="2">
        <f t="shared" si="2"/>
        <v>156</v>
      </c>
      <c r="FB1" s="2">
        <f t="shared" si="2"/>
        <v>157</v>
      </c>
      <c r="FC1" s="7">
        <f t="shared" si="2"/>
        <v>158</v>
      </c>
      <c r="FD1" s="2">
        <f t="shared" si="2"/>
        <v>159</v>
      </c>
      <c r="FE1" s="5">
        <f t="shared" si="2"/>
        <v>160</v>
      </c>
      <c r="FF1" s="5">
        <f t="shared" si="2"/>
        <v>161</v>
      </c>
      <c r="FG1" s="2">
        <f t="shared" si="2"/>
        <v>162</v>
      </c>
      <c r="FH1" s="2">
        <f t="shared" si="2"/>
        <v>163</v>
      </c>
      <c r="FI1" s="2">
        <f t="shared" si="2"/>
        <v>164</v>
      </c>
      <c r="FJ1" s="2">
        <f t="shared" si="2"/>
        <v>165</v>
      </c>
      <c r="FK1" s="2">
        <f t="shared" si="2"/>
        <v>166</v>
      </c>
      <c r="FL1" s="2">
        <f t="shared" si="2"/>
        <v>167</v>
      </c>
      <c r="FM1" s="2">
        <f t="shared" si="2"/>
        <v>168</v>
      </c>
      <c r="FN1" s="5">
        <f t="shared" si="2"/>
        <v>169</v>
      </c>
      <c r="FO1" s="2">
        <f t="shared" si="2"/>
        <v>170</v>
      </c>
      <c r="FP1" s="2">
        <f t="shared" si="2"/>
        <v>171</v>
      </c>
      <c r="FQ1" s="2">
        <f t="shared" si="2"/>
        <v>172</v>
      </c>
      <c r="FR1" s="2">
        <f t="shared" si="2"/>
        <v>173</v>
      </c>
      <c r="FS1" s="2">
        <f t="shared" si="2"/>
        <v>174</v>
      </c>
      <c r="FT1" s="7">
        <f t="shared" si="2"/>
        <v>175</v>
      </c>
      <c r="FU1" s="2">
        <f t="shared" si="2"/>
        <v>176</v>
      </c>
      <c r="FV1" s="2">
        <f t="shared" si="2"/>
        <v>177</v>
      </c>
      <c r="FW1" s="2">
        <f t="shared" si="2"/>
        <v>178</v>
      </c>
      <c r="FX1" s="2">
        <f t="shared" si="2"/>
        <v>179</v>
      </c>
      <c r="FY1" s="2">
        <f t="shared" si="2"/>
        <v>180</v>
      </c>
      <c r="FZ1" s="2">
        <f t="shared" si="2"/>
        <v>181</v>
      </c>
      <c r="GA1" s="2">
        <f t="shared" si="2"/>
        <v>182</v>
      </c>
      <c r="GB1" s="2">
        <f t="shared" si="2"/>
        <v>183</v>
      </c>
      <c r="GC1" s="2">
        <f t="shared" si="2"/>
        <v>184</v>
      </c>
      <c r="GD1" s="2">
        <f t="shared" si="2"/>
        <v>185</v>
      </c>
      <c r="GE1" s="7">
        <f t="shared" si="2"/>
        <v>186</v>
      </c>
      <c r="GF1" s="5">
        <f t="shared" si="2"/>
        <v>187</v>
      </c>
      <c r="GG1" s="7">
        <f t="shared" si="2"/>
        <v>188</v>
      </c>
      <c r="GH1" s="5">
        <f t="shared" si="2"/>
        <v>189</v>
      </c>
      <c r="GI1" s="2">
        <f t="shared" si="2"/>
        <v>190</v>
      </c>
      <c r="GJ1" s="2">
        <f t="shared" si="2"/>
        <v>191</v>
      </c>
      <c r="GK1" s="2">
        <f t="shared" si="2"/>
        <v>192</v>
      </c>
      <c r="GL1" s="2">
        <f t="shared" si="2"/>
        <v>193</v>
      </c>
      <c r="GM1" s="5">
        <f t="shared" si="2"/>
        <v>194</v>
      </c>
      <c r="GN1" s="5">
        <f t="shared" ref="GN1:GP1" si="3">GM1+1</f>
        <v>195</v>
      </c>
      <c r="GO1" s="2">
        <f t="shared" si="3"/>
        <v>196</v>
      </c>
      <c r="GP1" s="5">
        <f t="shared" si="3"/>
        <v>197</v>
      </c>
      <c r="GQ1" s="5"/>
    </row>
    <row r="2" spans="1:199">
      <c r="A2" t="s">
        <v>0</v>
      </c>
      <c r="B2" t="s">
        <v>1</v>
      </c>
      <c r="C2" t="s">
        <v>2</v>
      </c>
      <c r="D2" s="9" t="s">
        <v>3</v>
      </c>
      <c r="E2" s="9" t="s">
        <v>4</v>
      </c>
      <c r="F2" t="s">
        <v>4</v>
      </c>
      <c r="G2" t="s">
        <v>5</v>
      </c>
      <c r="H2" t="s">
        <v>6</v>
      </c>
      <c r="I2" s="4" t="s">
        <v>7</v>
      </c>
      <c r="J2" s="4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s="6" t="s">
        <v>14</v>
      </c>
      <c r="Q2" s="9" t="s">
        <v>15</v>
      </c>
      <c r="R2" t="s">
        <v>16</v>
      </c>
      <c r="S2" s="9" t="s">
        <v>17</v>
      </c>
      <c r="T2" s="6" t="s">
        <v>18</v>
      </c>
      <c r="U2" s="6" t="s">
        <v>19</v>
      </c>
      <c r="V2" s="6" t="s">
        <v>20</v>
      </c>
      <c r="W2" s="6" t="s">
        <v>21</v>
      </c>
      <c r="X2" s="9" t="s">
        <v>22</v>
      </c>
      <c r="Y2" s="6" t="s">
        <v>23</v>
      </c>
      <c r="Z2" s="8" t="s">
        <v>24</v>
      </c>
      <c r="AA2" t="s">
        <v>25</v>
      </c>
      <c r="AB2" t="s">
        <v>26</v>
      </c>
      <c r="AC2" t="s">
        <v>27</v>
      </c>
      <c r="AD2" t="s">
        <v>28</v>
      </c>
      <c r="AE2" t="s">
        <v>29</v>
      </c>
      <c r="AF2" t="s">
        <v>30</v>
      </c>
      <c r="AG2" t="s">
        <v>31</v>
      </c>
      <c r="AH2" s="6" t="s">
        <v>32</v>
      </c>
      <c r="AI2" s="6" t="s">
        <v>33</v>
      </c>
      <c r="AJ2" s="6" t="s">
        <v>34</v>
      </c>
      <c r="AK2" s="6" t="s">
        <v>35</v>
      </c>
      <c r="AL2" s="6" t="s">
        <v>36</v>
      </c>
      <c r="AM2" s="6" t="s">
        <v>37</v>
      </c>
      <c r="AN2" s="8" t="s">
        <v>38</v>
      </c>
      <c r="AO2" t="s">
        <v>39</v>
      </c>
      <c r="AP2" t="s">
        <v>40</v>
      </c>
      <c r="AQ2" s="9" t="s">
        <v>41</v>
      </c>
      <c r="AR2" s="6" t="s">
        <v>42</v>
      </c>
      <c r="AS2" s="6" t="s">
        <v>43</v>
      </c>
      <c r="AT2" t="s">
        <v>44</v>
      </c>
      <c r="AU2" t="s">
        <v>45</v>
      </c>
      <c r="AV2" t="s">
        <v>46</v>
      </c>
      <c r="AW2" t="s">
        <v>47</v>
      </c>
      <c r="AX2" t="s">
        <v>48</v>
      </c>
      <c r="AY2" s="8" t="s">
        <v>49</v>
      </c>
      <c r="AZ2" t="s">
        <v>50</v>
      </c>
      <c r="BA2" t="s">
        <v>51</v>
      </c>
      <c r="BB2" t="s">
        <v>52</v>
      </c>
      <c r="BC2" t="s">
        <v>53</v>
      </c>
      <c r="BD2" s="6" t="s">
        <v>54</v>
      </c>
      <c r="BE2" t="s">
        <v>55</v>
      </c>
      <c r="BF2" t="s">
        <v>56</v>
      </c>
      <c r="BG2" t="s">
        <v>57</v>
      </c>
      <c r="BH2" t="s">
        <v>58</v>
      </c>
      <c r="BI2" s="6" t="s">
        <v>59</v>
      </c>
      <c r="BJ2" s="6" t="s">
        <v>60</v>
      </c>
      <c r="BK2" t="s">
        <v>61</v>
      </c>
      <c r="BL2" t="s">
        <v>62</v>
      </c>
      <c r="BM2" s="9" t="s">
        <v>63</v>
      </c>
      <c r="BN2" t="s">
        <v>64</v>
      </c>
      <c r="BO2" t="s">
        <v>65</v>
      </c>
      <c r="BP2" t="s">
        <v>66</v>
      </c>
      <c r="BQ2" s="6" t="s">
        <v>67</v>
      </c>
      <c r="BR2" t="s">
        <v>68</v>
      </c>
      <c r="BS2" t="s">
        <v>69</v>
      </c>
      <c r="BT2" t="s">
        <v>70</v>
      </c>
      <c r="BU2" s="8" t="s">
        <v>71</v>
      </c>
      <c r="BV2" t="s">
        <v>72</v>
      </c>
      <c r="BW2" t="s">
        <v>73</v>
      </c>
      <c r="BX2" s="6" t="s">
        <v>74</v>
      </c>
      <c r="BY2" s="6" t="s">
        <v>75</v>
      </c>
      <c r="BZ2" s="6" t="s">
        <v>76</v>
      </c>
      <c r="CA2" t="s">
        <v>77</v>
      </c>
      <c r="CB2" t="s">
        <v>78</v>
      </c>
      <c r="CC2" s="8" t="s">
        <v>79</v>
      </c>
      <c r="CD2" t="s">
        <v>80</v>
      </c>
      <c r="CE2" t="s">
        <v>81</v>
      </c>
      <c r="CF2" t="s">
        <v>82</v>
      </c>
      <c r="CG2" s="6" t="s">
        <v>83</v>
      </c>
      <c r="CH2" t="s">
        <v>84</v>
      </c>
      <c r="CI2" s="8" t="s">
        <v>85</v>
      </c>
      <c r="CJ2" t="s">
        <v>86</v>
      </c>
      <c r="CK2" t="s">
        <v>87</v>
      </c>
      <c r="CL2" t="s">
        <v>88</v>
      </c>
      <c r="CM2" t="s">
        <v>89</v>
      </c>
      <c r="CN2" t="s">
        <v>90</v>
      </c>
      <c r="CO2" s="10" t="s">
        <v>91</v>
      </c>
      <c r="CP2" s="6" t="s">
        <v>92</v>
      </c>
      <c r="CQ2" t="s">
        <v>93</v>
      </c>
      <c r="CR2" t="s">
        <v>94</v>
      </c>
      <c r="CS2" t="s">
        <v>95</v>
      </c>
      <c r="CT2" t="s">
        <v>96</v>
      </c>
      <c r="CU2" t="s">
        <v>97</v>
      </c>
      <c r="CV2" s="6" t="s">
        <v>98</v>
      </c>
      <c r="CW2" s="6" t="s">
        <v>99</v>
      </c>
      <c r="CX2" t="s">
        <v>100</v>
      </c>
      <c r="CY2" t="s">
        <v>101</v>
      </c>
      <c r="CZ2" s="6" t="s">
        <v>102</v>
      </c>
      <c r="DA2" t="s">
        <v>103</v>
      </c>
      <c r="DB2" s="6" t="s">
        <v>104</v>
      </c>
      <c r="DC2" t="s">
        <v>105</v>
      </c>
      <c r="DD2" t="s">
        <v>106</v>
      </c>
      <c r="DE2" t="s">
        <v>107</v>
      </c>
      <c r="DF2" s="8" t="s">
        <v>108</v>
      </c>
      <c r="DG2" s="6" t="s">
        <v>109</v>
      </c>
      <c r="DH2" t="s">
        <v>110</v>
      </c>
      <c r="DI2" t="s">
        <v>111</v>
      </c>
      <c r="DJ2" t="s">
        <v>112</v>
      </c>
      <c r="DK2" t="s">
        <v>113</v>
      </c>
      <c r="DL2" t="s">
        <v>114</v>
      </c>
      <c r="DM2" t="s">
        <v>115</v>
      </c>
      <c r="DN2" t="s">
        <v>116</v>
      </c>
      <c r="DO2" t="s">
        <v>117</v>
      </c>
      <c r="DP2" t="s">
        <v>118</v>
      </c>
      <c r="DQ2" t="s">
        <v>119</v>
      </c>
      <c r="DR2" t="s">
        <v>120</v>
      </c>
      <c r="DS2" t="s">
        <v>121</v>
      </c>
      <c r="DT2" t="s">
        <v>122</v>
      </c>
      <c r="DU2" s="6" t="s">
        <v>123</v>
      </c>
      <c r="DV2" t="s">
        <v>124</v>
      </c>
      <c r="DW2" t="s">
        <v>125</v>
      </c>
      <c r="DX2" t="s">
        <v>126</v>
      </c>
      <c r="DY2" t="s">
        <v>127</v>
      </c>
      <c r="DZ2" t="s">
        <v>128</v>
      </c>
      <c r="EA2" t="s">
        <v>129</v>
      </c>
      <c r="EB2" t="s">
        <v>130</v>
      </c>
      <c r="EC2" t="s">
        <v>131</v>
      </c>
      <c r="ED2" t="s">
        <v>132</v>
      </c>
      <c r="EE2" t="s">
        <v>133</v>
      </c>
      <c r="EF2" t="s">
        <v>134</v>
      </c>
      <c r="EG2" t="s">
        <v>135</v>
      </c>
      <c r="EH2" t="s">
        <v>136</v>
      </c>
      <c r="EI2" s="6" t="s">
        <v>137</v>
      </c>
      <c r="EJ2" s="6" t="s">
        <v>138</v>
      </c>
      <c r="EK2" t="s">
        <v>139</v>
      </c>
      <c r="EL2" t="s">
        <v>140</v>
      </c>
      <c r="EM2" t="s">
        <v>141</v>
      </c>
      <c r="EN2" t="s">
        <v>142</v>
      </c>
      <c r="EO2" t="s">
        <v>143</v>
      </c>
      <c r="EP2" t="s">
        <v>144</v>
      </c>
      <c r="EQ2" s="6" t="s">
        <v>145</v>
      </c>
      <c r="ER2" s="6" t="s">
        <v>146</v>
      </c>
      <c r="ES2" t="s">
        <v>147</v>
      </c>
      <c r="ET2" s="6" t="s">
        <v>3</v>
      </c>
      <c r="EU2" s="6" t="s">
        <v>148</v>
      </c>
      <c r="EV2" t="s">
        <v>149</v>
      </c>
      <c r="EW2" t="s">
        <v>150</v>
      </c>
      <c r="EX2" t="s">
        <v>151</v>
      </c>
      <c r="EY2" t="s">
        <v>152</v>
      </c>
      <c r="EZ2" s="8" t="s">
        <v>153</v>
      </c>
      <c r="FA2" t="s">
        <v>154</v>
      </c>
      <c r="FB2" t="s">
        <v>155</v>
      </c>
      <c r="FC2" s="8" t="s">
        <v>156</v>
      </c>
      <c r="FD2" t="s">
        <v>157</v>
      </c>
      <c r="FE2" s="6" t="s">
        <v>158</v>
      </c>
      <c r="FF2" s="6" t="s">
        <v>159</v>
      </c>
      <c r="FG2" t="s">
        <v>160</v>
      </c>
      <c r="FH2" t="s">
        <v>161</v>
      </c>
      <c r="FI2" t="s">
        <v>162</v>
      </c>
      <c r="FJ2" t="s">
        <v>163</v>
      </c>
      <c r="FK2" t="s">
        <v>164</v>
      </c>
      <c r="FL2" t="s">
        <v>165</v>
      </c>
      <c r="FM2" t="s">
        <v>166</v>
      </c>
      <c r="FN2" s="6" t="s">
        <v>167</v>
      </c>
      <c r="FO2" t="s">
        <v>168</v>
      </c>
      <c r="FP2" t="s">
        <v>169</v>
      </c>
      <c r="FQ2" t="s">
        <v>170</v>
      </c>
      <c r="FR2" t="s">
        <v>51</v>
      </c>
      <c r="FS2" t="s">
        <v>18</v>
      </c>
      <c r="FT2" s="8" t="s">
        <v>19</v>
      </c>
      <c r="FU2" t="s">
        <v>83</v>
      </c>
      <c r="FV2" t="s">
        <v>171</v>
      </c>
      <c r="FW2" t="s">
        <v>172</v>
      </c>
      <c r="FX2" t="s">
        <v>173</v>
      </c>
      <c r="FY2" t="s">
        <v>174</v>
      </c>
      <c r="FZ2" t="s">
        <v>175</v>
      </c>
      <c r="GA2" t="s">
        <v>176</v>
      </c>
      <c r="GB2" t="s">
        <v>177</v>
      </c>
      <c r="GC2" t="s">
        <v>178</v>
      </c>
      <c r="GD2" t="s">
        <v>179</v>
      </c>
      <c r="GE2" s="8" t="s">
        <v>20</v>
      </c>
      <c r="GF2" s="6" t="s">
        <v>75</v>
      </c>
      <c r="GG2" s="8" t="s">
        <v>76</v>
      </c>
      <c r="GH2" s="6" t="s">
        <v>180</v>
      </c>
      <c r="GI2" t="s">
        <v>181</v>
      </c>
      <c r="GJ2" t="s">
        <v>182</v>
      </c>
      <c r="GK2" t="s">
        <v>183</v>
      </c>
      <c r="GL2" t="s">
        <v>184</v>
      </c>
      <c r="GM2" s="6" t="s">
        <v>104</v>
      </c>
      <c r="GN2" s="6" t="s">
        <v>105</v>
      </c>
      <c r="GO2" t="s">
        <v>185</v>
      </c>
      <c r="GP2" s="6" t="s">
        <v>186</v>
      </c>
    </row>
    <row r="3" spans="1:199">
      <c r="B3" t="s">
        <v>187</v>
      </c>
      <c r="C3" t="s">
        <v>188</v>
      </c>
      <c r="D3" s="9" t="s">
        <v>189</v>
      </c>
      <c r="E3" s="9" t="s">
        <v>190</v>
      </c>
      <c r="F3" t="s">
        <v>190</v>
      </c>
      <c r="G3" t="s">
        <v>191</v>
      </c>
      <c r="H3" t="s">
        <v>192</v>
      </c>
      <c r="I3" s="4" t="s">
        <v>193</v>
      </c>
      <c r="J3" s="4" t="s">
        <v>194</v>
      </c>
      <c r="K3" t="s">
        <v>195</v>
      </c>
      <c r="L3" t="s">
        <v>196</v>
      </c>
      <c r="M3" t="s">
        <v>197</v>
      </c>
      <c r="N3" t="s">
        <v>198</v>
      </c>
      <c r="O3" t="s">
        <v>199</v>
      </c>
      <c r="P3" s="6" t="s">
        <v>200</v>
      </c>
      <c r="Q3" s="9" t="s">
        <v>201</v>
      </c>
      <c r="R3" t="s">
        <v>202</v>
      </c>
      <c r="S3" s="9" t="s">
        <v>203</v>
      </c>
      <c r="T3" s="6" t="s">
        <v>204</v>
      </c>
      <c r="U3" s="6" t="s">
        <v>205</v>
      </c>
      <c r="V3" s="6" t="s">
        <v>206</v>
      </c>
      <c r="W3" s="6" t="s">
        <v>207</v>
      </c>
      <c r="X3" s="9" t="s">
        <v>208</v>
      </c>
      <c r="Y3" s="6" t="s">
        <v>209</v>
      </c>
      <c r="Z3" s="8" t="s">
        <v>210</v>
      </c>
      <c r="AA3" t="s">
        <v>211</v>
      </c>
      <c r="AB3" t="s">
        <v>212</v>
      </c>
      <c r="AC3" t="s">
        <v>213</v>
      </c>
      <c r="AD3" t="s">
        <v>214</v>
      </c>
      <c r="AE3" t="s">
        <v>215</v>
      </c>
      <c r="AF3" t="s">
        <v>216</v>
      </c>
      <c r="AG3" t="s">
        <v>217</v>
      </c>
      <c r="AH3" s="6" t="s">
        <v>1410</v>
      </c>
      <c r="AI3" s="6" t="s">
        <v>218</v>
      </c>
      <c r="AJ3" s="6" t="s">
        <v>219</v>
      </c>
      <c r="AK3" s="6" t="s">
        <v>220</v>
      </c>
      <c r="AL3" s="6" t="s">
        <v>221</v>
      </c>
      <c r="AM3" s="6" t="s">
        <v>222</v>
      </c>
      <c r="AN3" s="8" t="s">
        <v>223</v>
      </c>
      <c r="AO3" t="s">
        <v>224</v>
      </c>
      <c r="AP3" t="s">
        <v>225</v>
      </c>
      <c r="AQ3" s="9" t="s">
        <v>226</v>
      </c>
      <c r="AR3" s="6" t="s">
        <v>227</v>
      </c>
      <c r="AS3" s="6" t="s">
        <v>228</v>
      </c>
      <c r="AT3" t="s">
        <v>229</v>
      </c>
      <c r="AU3" t="s">
        <v>230</v>
      </c>
      <c r="AV3" t="s">
        <v>231</v>
      </c>
      <c r="AW3" t="s">
        <v>232</v>
      </c>
      <c r="AX3" t="s">
        <v>233</v>
      </c>
      <c r="AY3" s="8" t="s">
        <v>234</v>
      </c>
      <c r="AZ3" t="s">
        <v>235</v>
      </c>
      <c r="BA3" t="s">
        <v>236</v>
      </c>
      <c r="BB3" t="s">
        <v>237</v>
      </c>
      <c r="BC3" t="s">
        <v>238</v>
      </c>
      <c r="BD3" s="6" t="s">
        <v>239</v>
      </c>
      <c r="BE3" t="s">
        <v>240</v>
      </c>
      <c r="BF3" t="s">
        <v>241</v>
      </c>
      <c r="BG3" t="s">
        <v>242</v>
      </c>
      <c r="BH3" t="s">
        <v>243</v>
      </c>
      <c r="BI3" s="6" t="s">
        <v>244</v>
      </c>
      <c r="BJ3" s="6" t="s">
        <v>245</v>
      </c>
      <c r="BK3" t="s">
        <v>246</v>
      </c>
      <c r="BL3" t="s">
        <v>247</v>
      </c>
      <c r="BM3" s="9" t="s">
        <v>248</v>
      </c>
      <c r="BN3" t="s">
        <v>249</v>
      </c>
      <c r="BO3" t="s">
        <v>250</v>
      </c>
      <c r="BP3" t="s">
        <v>251</v>
      </c>
      <c r="BQ3" s="6" t="s">
        <v>252</v>
      </c>
      <c r="BR3" t="s">
        <v>253</v>
      </c>
      <c r="BS3" t="s">
        <v>254</v>
      </c>
      <c r="BT3" t="s">
        <v>255</v>
      </c>
      <c r="BU3" s="8" t="s">
        <v>256</v>
      </c>
      <c r="BV3" t="s">
        <v>257</v>
      </c>
      <c r="BW3" t="s">
        <v>258</v>
      </c>
      <c r="BX3" s="6" t="s">
        <v>259</v>
      </c>
      <c r="BY3" s="6" t="s">
        <v>260</v>
      </c>
      <c r="BZ3" s="6" t="s">
        <v>261</v>
      </c>
      <c r="CA3" t="s">
        <v>262</v>
      </c>
      <c r="CB3" t="s">
        <v>263</v>
      </c>
      <c r="CC3" s="8" t="s">
        <v>264</v>
      </c>
      <c r="CD3" t="s">
        <v>265</v>
      </c>
      <c r="CE3" t="s">
        <v>266</v>
      </c>
      <c r="CF3" t="s">
        <v>267</v>
      </c>
      <c r="CG3" s="6" t="s">
        <v>268</v>
      </c>
      <c r="CH3" t="s">
        <v>269</v>
      </c>
      <c r="CI3" s="8" t="s">
        <v>270</v>
      </c>
      <c r="CJ3" t="s">
        <v>271</v>
      </c>
      <c r="CK3" t="s">
        <v>272</v>
      </c>
      <c r="CL3" t="s">
        <v>273</v>
      </c>
      <c r="CM3" t="s">
        <v>274</v>
      </c>
      <c r="CN3" t="s">
        <v>275</v>
      </c>
      <c r="CO3" s="10" t="s">
        <v>276</v>
      </c>
      <c r="CP3" s="6" t="s">
        <v>277</v>
      </c>
      <c r="CQ3" t="s">
        <v>278</v>
      </c>
      <c r="CR3" t="s">
        <v>279</v>
      </c>
      <c r="CS3" t="s">
        <v>280</v>
      </c>
      <c r="CT3" t="s">
        <v>281</v>
      </c>
      <c r="CU3" t="s">
        <v>282</v>
      </c>
      <c r="CV3" s="6" t="s">
        <v>283</v>
      </c>
      <c r="CW3" s="6" t="s">
        <v>284</v>
      </c>
      <c r="CX3" t="s">
        <v>285</v>
      </c>
      <c r="CY3" t="s">
        <v>286</v>
      </c>
      <c r="CZ3" s="6" t="s">
        <v>287</v>
      </c>
      <c r="DA3" t="s">
        <v>288</v>
      </c>
      <c r="DB3" s="6" t="s">
        <v>289</v>
      </c>
      <c r="DC3" t="s">
        <v>290</v>
      </c>
      <c r="DD3" t="s">
        <v>291</v>
      </c>
      <c r="DE3" t="s">
        <v>292</v>
      </c>
      <c r="DF3" s="8" t="s">
        <v>293</v>
      </c>
      <c r="DG3" s="6" t="s">
        <v>294</v>
      </c>
      <c r="DH3" t="s">
        <v>295</v>
      </c>
      <c r="DI3" t="s">
        <v>296</v>
      </c>
      <c r="DJ3" t="s">
        <v>297</v>
      </c>
      <c r="DK3" t="s">
        <v>298</v>
      </c>
      <c r="DL3" t="s">
        <v>299</v>
      </c>
      <c r="DM3" t="s">
        <v>300</v>
      </c>
      <c r="DN3" t="s">
        <v>301</v>
      </c>
      <c r="DO3" t="s">
        <v>302</v>
      </c>
      <c r="DP3" t="s">
        <v>303</v>
      </c>
      <c r="DQ3" t="s">
        <v>304</v>
      </c>
      <c r="DR3" t="s">
        <v>305</v>
      </c>
      <c r="DS3" t="s">
        <v>306</v>
      </c>
      <c r="DT3" t="s">
        <v>307</v>
      </c>
      <c r="DU3" s="6" t="s">
        <v>308</v>
      </c>
      <c r="DV3" t="s">
        <v>309</v>
      </c>
      <c r="DW3" t="s">
        <v>310</v>
      </c>
      <c r="DX3" t="s">
        <v>311</v>
      </c>
      <c r="DY3" t="s">
        <v>312</v>
      </c>
      <c r="DZ3" t="s">
        <v>313</v>
      </c>
      <c r="EA3" t="s">
        <v>314</v>
      </c>
      <c r="EB3" t="s">
        <v>315</v>
      </c>
      <c r="EC3" t="s">
        <v>316</v>
      </c>
      <c r="ED3" t="s">
        <v>317</v>
      </c>
      <c r="EE3" t="s">
        <v>318</v>
      </c>
      <c r="EF3" t="s">
        <v>319</v>
      </c>
      <c r="EG3" t="s">
        <v>320</v>
      </c>
      <c r="EH3" t="s">
        <v>321</v>
      </c>
      <c r="EI3" s="6" t="s">
        <v>322</v>
      </c>
      <c r="EJ3" s="6" t="s">
        <v>323</v>
      </c>
      <c r="EK3" t="s">
        <v>324</v>
      </c>
      <c r="EL3" t="s">
        <v>325</v>
      </c>
      <c r="EM3" t="s">
        <v>326</v>
      </c>
      <c r="EN3" t="s">
        <v>327</v>
      </c>
      <c r="EO3" t="s">
        <v>328</v>
      </c>
      <c r="EP3" t="s">
        <v>329</v>
      </c>
      <c r="EQ3" s="6" t="s">
        <v>330</v>
      </c>
      <c r="ER3" s="6" t="s">
        <v>331</v>
      </c>
      <c r="ES3" t="s">
        <v>332</v>
      </c>
      <c r="ET3" s="6" t="s">
        <v>333</v>
      </c>
      <c r="EU3" s="6" t="s">
        <v>334</v>
      </c>
      <c r="EV3" t="s">
        <v>335</v>
      </c>
      <c r="EW3" t="s">
        <v>336</v>
      </c>
      <c r="EX3" t="s">
        <v>337</v>
      </c>
      <c r="EY3" t="s">
        <v>338</v>
      </c>
      <c r="EZ3" s="8" t="s">
        <v>339</v>
      </c>
      <c r="FA3" t="s">
        <v>340</v>
      </c>
      <c r="FB3" t="s">
        <v>341</v>
      </c>
      <c r="FC3" s="8" t="s">
        <v>342</v>
      </c>
      <c r="FD3" t="s">
        <v>343</v>
      </c>
      <c r="FE3" s="6" t="s">
        <v>344</v>
      </c>
      <c r="FF3" s="6" t="s">
        <v>345</v>
      </c>
      <c r="FG3" t="s">
        <v>346</v>
      </c>
      <c r="FH3" t="s">
        <v>347</v>
      </c>
      <c r="FI3" t="s">
        <v>348</v>
      </c>
      <c r="FJ3" t="s">
        <v>349</v>
      </c>
      <c r="FK3" t="s">
        <v>350</v>
      </c>
      <c r="FL3" t="s">
        <v>351</v>
      </c>
      <c r="FM3" t="s">
        <v>352</v>
      </c>
      <c r="FN3" s="6" t="s">
        <v>353</v>
      </c>
      <c r="FO3" t="s">
        <v>354</v>
      </c>
      <c r="FP3" t="s">
        <v>355</v>
      </c>
      <c r="FQ3" t="s">
        <v>356</v>
      </c>
      <c r="FR3" t="s">
        <v>357</v>
      </c>
      <c r="FS3" t="s">
        <v>358</v>
      </c>
      <c r="FT3" s="8" t="s">
        <v>359</v>
      </c>
      <c r="FU3" t="s">
        <v>360</v>
      </c>
      <c r="FV3" t="s">
        <v>361</v>
      </c>
      <c r="FW3" t="s">
        <v>362</v>
      </c>
      <c r="FX3" t="s">
        <v>363</v>
      </c>
      <c r="FY3" t="s">
        <v>364</v>
      </c>
      <c r="FZ3" t="s">
        <v>365</v>
      </c>
      <c r="GA3" t="s">
        <v>366</v>
      </c>
      <c r="GB3" t="s">
        <v>367</v>
      </c>
      <c r="GC3" t="s">
        <v>368</v>
      </c>
      <c r="GD3" t="s">
        <v>369</v>
      </c>
      <c r="GE3" s="8" t="s">
        <v>370</v>
      </c>
      <c r="GF3" s="6" t="s">
        <v>371</v>
      </c>
      <c r="GG3" s="8" t="s">
        <v>372</v>
      </c>
      <c r="GH3" s="6" t="s">
        <v>373</v>
      </c>
      <c r="GI3" t="s">
        <v>374</v>
      </c>
      <c r="GJ3" t="s">
        <v>375</v>
      </c>
      <c r="GK3" t="s">
        <v>376</v>
      </c>
      <c r="GL3" t="s">
        <v>377</v>
      </c>
      <c r="GM3" s="6" t="s">
        <v>378</v>
      </c>
      <c r="GN3" s="6" t="s">
        <v>379</v>
      </c>
      <c r="GO3" t="s">
        <v>380</v>
      </c>
      <c r="GP3" s="6" t="s">
        <v>381</v>
      </c>
    </row>
    <row r="4" spans="1:199">
      <c r="B4" t="s">
        <v>382</v>
      </c>
      <c r="C4" t="s">
        <v>382</v>
      </c>
      <c r="D4" s="9" t="s">
        <v>382</v>
      </c>
      <c r="E4" s="9" t="s">
        <v>382</v>
      </c>
      <c r="F4" t="s">
        <v>383</v>
      </c>
      <c r="G4" t="s">
        <v>382</v>
      </c>
      <c r="H4" t="s">
        <v>382</v>
      </c>
      <c r="I4" s="4" t="s">
        <v>382</v>
      </c>
      <c r="J4" s="4" t="s">
        <v>382</v>
      </c>
      <c r="K4" t="s">
        <v>382</v>
      </c>
      <c r="L4" t="s">
        <v>382</v>
      </c>
      <c r="M4" t="s">
        <v>382</v>
      </c>
      <c r="N4" t="s">
        <v>382</v>
      </c>
      <c r="O4" t="s">
        <v>384</v>
      </c>
      <c r="P4" s="6" t="s">
        <v>382</v>
      </c>
      <c r="Q4" s="9" t="s">
        <v>382</v>
      </c>
      <c r="R4" t="s">
        <v>385</v>
      </c>
      <c r="S4" s="9" t="s">
        <v>382</v>
      </c>
      <c r="T4" s="6" t="s">
        <v>386</v>
      </c>
      <c r="U4" s="6" t="s">
        <v>386</v>
      </c>
      <c r="V4" s="6" t="s">
        <v>382</v>
      </c>
      <c r="W4" s="6" t="s">
        <v>382</v>
      </c>
      <c r="X4" s="9" t="s">
        <v>382</v>
      </c>
      <c r="Y4" s="6" t="s">
        <v>382</v>
      </c>
      <c r="Z4" s="8" t="s">
        <v>382</v>
      </c>
      <c r="AA4" t="s">
        <v>382</v>
      </c>
      <c r="AB4" t="s">
        <v>382</v>
      </c>
      <c r="AC4" t="s">
        <v>382</v>
      </c>
      <c r="AD4" t="s">
        <v>382</v>
      </c>
      <c r="AE4" t="s">
        <v>382</v>
      </c>
      <c r="AF4" t="s">
        <v>382</v>
      </c>
      <c r="AG4" t="s">
        <v>382</v>
      </c>
      <c r="AH4" s="6" t="s">
        <v>382</v>
      </c>
      <c r="AI4" s="6" t="s">
        <v>382</v>
      </c>
      <c r="AJ4" s="6" t="s">
        <v>382</v>
      </c>
      <c r="AK4" s="6" t="s">
        <v>382</v>
      </c>
      <c r="AL4" s="6" t="s">
        <v>382</v>
      </c>
      <c r="AM4" s="6" t="s">
        <v>382</v>
      </c>
      <c r="AN4" s="8" t="s">
        <v>382</v>
      </c>
      <c r="AO4" t="s">
        <v>382</v>
      </c>
      <c r="AP4" t="s">
        <v>382</v>
      </c>
      <c r="AQ4" s="9" t="s">
        <v>382</v>
      </c>
      <c r="AR4" s="6" t="s">
        <v>382</v>
      </c>
      <c r="AS4" s="6" t="s">
        <v>382</v>
      </c>
      <c r="AT4" t="s">
        <v>382</v>
      </c>
      <c r="AU4" t="s">
        <v>382</v>
      </c>
      <c r="AV4" t="s">
        <v>382</v>
      </c>
      <c r="AW4" t="s">
        <v>382</v>
      </c>
      <c r="AX4" t="s">
        <v>382</v>
      </c>
      <c r="AY4" s="8" t="s">
        <v>382</v>
      </c>
      <c r="AZ4" t="s">
        <v>382</v>
      </c>
      <c r="BA4" t="s">
        <v>386</v>
      </c>
      <c r="BB4" t="s">
        <v>382</v>
      </c>
      <c r="BC4" t="s">
        <v>382</v>
      </c>
      <c r="BD4" s="6" t="s">
        <v>385</v>
      </c>
      <c r="BE4" t="s">
        <v>382</v>
      </c>
      <c r="BF4" t="s">
        <v>382</v>
      </c>
      <c r="BG4" t="s">
        <v>382</v>
      </c>
      <c r="BH4" t="s">
        <v>382</v>
      </c>
      <c r="BI4" s="6" t="s">
        <v>382</v>
      </c>
      <c r="BJ4" s="6" t="s">
        <v>382</v>
      </c>
      <c r="BK4" t="s">
        <v>382</v>
      </c>
      <c r="BL4" t="s">
        <v>382</v>
      </c>
      <c r="BM4" s="9" t="s">
        <v>382</v>
      </c>
      <c r="BN4" t="s">
        <v>382</v>
      </c>
      <c r="BO4" t="s">
        <v>382</v>
      </c>
      <c r="BP4" t="s">
        <v>382</v>
      </c>
      <c r="BQ4" s="6" t="s">
        <v>382</v>
      </c>
      <c r="BR4" t="s">
        <v>382</v>
      </c>
      <c r="BS4" t="s">
        <v>382</v>
      </c>
      <c r="BT4" t="s">
        <v>382</v>
      </c>
      <c r="BU4" s="8" t="s">
        <v>382</v>
      </c>
      <c r="BV4" t="s">
        <v>382</v>
      </c>
      <c r="BW4" t="s">
        <v>382</v>
      </c>
      <c r="BX4" s="6" t="s">
        <v>382</v>
      </c>
      <c r="BY4" s="6" t="s">
        <v>382</v>
      </c>
      <c r="BZ4" s="6" t="s">
        <v>382</v>
      </c>
      <c r="CA4" t="s">
        <v>382</v>
      </c>
      <c r="CB4" t="s">
        <v>382</v>
      </c>
      <c r="CC4" s="8" t="s">
        <v>382</v>
      </c>
      <c r="CD4" t="s">
        <v>384</v>
      </c>
      <c r="CE4" t="s">
        <v>382</v>
      </c>
      <c r="CF4" t="s">
        <v>385</v>
      </c>
      <c r="CG4" s="6" t="s">
        <v>386</v>
      </c>
      <c r="CH4" t="s">
        <v>382</v>
      </c>
      <c r="CI4" s="8" t="s">
        <v>382</v>
      </c>
      <c r="CJ4" t="s">
        <v>382</v>
      </c>
      <c r="CK4" t="s">
        <v>382</v>
      </c>
      <c r="CL4" t="s">
        <v>382</v>
      </c>
      <c r="CM4" t="s">
        <v>382</v>
      </c>
      <c r="CN4" t="s">
        <v>382</v>
      </c>
      <c r="CO4" s="10" t="s">
        <v>382</v>
      </c>
      <c r="CP4" s="6" t="s">
        <v>382</v>
      </c>
      <c r="CQ4" t="s">
        <v>382</v>
      </c>
      <c r="CR4" t="s">
        <v>382</v>
      </c>
      <c r="CS4" t="s">
        <v>382</v>
      </c>
      <c r="CT4" t="s">
        <v>382</v>
      </c>
      <c r="CU4" t="s">
        <v>382</v>
      </c>
      <c r="CV4" s="6" t="s">
        <v>382</v>
      </c>
      <c r="CW4" s="6" t="s">
        <v>382</v>
      </c>
      <c r="CX4" t="s">
        <v>382</v>
      </c>
      <c r="CY4" t="s">
        <v>382</v>
      </c>
      <c r="CZ4" s="6" t="s">
        <v>382</v>
      </c>
      <c r="DA4" t="s">
        <v>382</v>
      </c>
      <c r="DB4" s="6" t="s">
        <v>382</v>
      </c>
      <c r="DC4" t="s">
        <v>382</v>
      </c>
      <c r="DD4" t="s">
        <v>382</v>
      </c>
      <c r="DE4" t="s">
        <v>382</v>
      </c>
      <c r="DF4" s="8" t="s">
        <v>382</v>
      </c>
      <c r="DG4" s="6" t="s">
        <v>382</v>
      </c>
      <c r="DH4" t="s">
        <v>382</v>
      </c>
      <c r="DI4" t="s">
        <v>382</v>
      </c>
      <c r="DJ4" t="s">
        <v>382</v>
      </c>
      <c r="DK4" t="s">
        <v>382</v>
      </c>
      <c r="DL4" t="s">
        <v>382</v>
      </c>
      <c r="DM4" t="s">
        <v>382</v>
      </c>
      <c r="DN4" t="s">
        <v>382</v>
      </c>
      <c r="DO4" t="s">
        <v>382</v>
      </c>
      <c r="DP4" t="s">
        <v>387</v>
      </c>
      <c r="DQ4" t="s">
        <v>382</v>
      </c>
      <c r="DR4" t="s">
        <v>382</v>
      </c>
      <c r="DS4" t="s">
        <v>382</v>
      </c>
      <c r="DT4" t="s">
        <v>382</v>
      </c>
      <c r="DU4" s="6" t="s">
        <v>382</v>
      </c>
      <c r="DV4" t="s">
        <v>382</v>
      </c>
      <c r="DW4" t="s">
        <v>387</v>
      </c>
      <c r="DX4" t="s">
        <v>387</v>
      </c>
      <c r="DY4" t="s">
        <v>382</v>
      </c>
      <c r="DZ4" t="s">
        <v>382</v>
      </c>
      <c r="EA4" t="s">
        <v>382</v>
      </c>
      <c r="EB4" t="s">
        <v>382</v>
      </c>
      <c r="EC4" t="s">
        <v>382</v>
      </c>
      <c r="ED4" t="s">
        <v>382</v>
      </c>
      <c r="EE4" t="s">
        <v>382</v>
      </c>
      <c r="EF4" t="s">
        <v>388</v>
      </c>
      <c r="EG4" t="s">
        <v>382</v>
      </c>
      <c r="EH4" t="s">
        <v>382</v>
      </c>
      <c r="EI4" s="6" t="s">
        <v>382</v>
      </c>
      <c r="EJ4" s="6" t="s">
        <v>382</v>
      </c>
      <c r="EK4" t="s">
        <v>382</v>
      </c>
      <c r="EL4" t="s">
        <v>388</v>
      </c>
      <c r="EM4" t="s">
        <v>382</v>
      </c>
      <c r="EN4" t="s">
        <v>382</v>
      </c>
      <c r="EO4" t="s">
        <v>382</v>
      </c>
      <c r="EP4" t="s">
        <v>388</v>
      </c>
      <c r="EQ4" s="6" t="s">
        <v>382</v>
      </c>
      <c r="ER4" s="6" t="s">
        <v>382</v>
      </c>
      <c r="ES4" t="s">
        <v>382</v>
      </c>
      <c r="ET4" s="6" t="s">
        <v>386</v>
      </c>
      <c r="EU4" s="6" t="s">
        <v>382</v>
      </c>
      <c r="EV4" t="s">
        <v>382</v>
      </c>
      <c r="EW4" t="s">
        <v>382</v>
      </c>
      <c r="EX4" t="s">
        <v>382</v>
      </c>
      <c r="EY4" t="s">
        <v>382</v>
      </c>
      <c r="EZ4" s="8" t="s">
        <v>387</v>
      </c>
      <c r="FA4" t="s">
        <v>387</v>
      </c>
      <c r="FB4" t="s">
        <v>382</v>
      </c>
      <c r="FC4" s="8" t="s">
        <v>382</v>
      </c>
      <c r="FD4" t="s">
        <v>382</v>
      </c>
      <c r="FE4" s="6" t="s">
        <v>382</v>
      </c>
      <c r="FF4" s="6" t="s">
        <v>382</v>
      </c>
      <c r="FG4" t="s">
        <v>388</v>
      </c>
      <c r="FH4" t="s">
        <v>388</v>
      </c>
      <c r="FI4" t="s">
        <v>388</v>
      </c>
      <c r="FJ4" t="s">
        <v>388</v>
      </c>
      <c r="FK4" t="s">
        <v>388</v>
      </c>
      <c r="FL4" t="s">
        <v>388</v>
      </c>
      <c r="FM4" t="s">
        <v>388</v>
      </c>
      <c r="FN4" s="6" t="s">
        <v>388</v>
      </c>
      <c r="FO4" t="s">
        <v>382</v>
      </c>
      <c r="FP4" t="s">
        <v>382</v>
      </c>
      <c r="FQ4" t="s">
        <v>387</v>
      </c>
      <c r="FR4" t="s">
        <v>389</v>
      </c>
      <c r="FS4" t="s">
        <v>389</v>
      </c>
      <c r="FT4" s="8" t="s">
        <v>382</v>
      </c>
      <c r="FU4" t="s">
        <v>389</v>
      </c>
      <c r="FV4" t="s">
        <v>382</v>
      </c>
      <c r="FW4" t="s">
        <v>382</v>
      </c>
      <c r="FX4" t="s">
        <v>382</v>
      </c>
      <c r="FY4" t="s">
        <v>382</v>
      </c>
      <c r="FZ4" t="s">
        <v>382</v>
      </c>
      <c r="GA4" t="s">
        <v>382</v>
      </c>
      <c r="GB4" t="s">
        <v>382</v>
      </c>
      <c r="GC4" t="s">
        <v>382</v>
      </c>
      <c r="GD4" t="s">
        <v>382</v>
      </c>
      <c r="GE4" s="8" t="s">
        <v>382</v>
      </c>
      <c r="GF4" s="6" t="s">
        <v>382</v>
      </c>
      <c r="GG4" s="8" t="s">
        <v>382</v>
      </c>
      <c r="GH4" s="6" t="s">
        <v>382</v>
      </c>
      <c r="GI4" t="s">
        <v>382</v>
      </c>
      <c r="GJ4" t="s">
        <v>382</v>
      </c>
      <c r="GK4" t="s">
        <v>382</v>
      </c>
      <c r="GL4" t="s">
        <v>382</v>
      </c>
      <c r="GM4" s="6" t="s">
        <v>382</v>
      </c>
      <c r="GN4" s="6" t="s">
        <v>382</v>
      </c>
      <c r="GO4" t="s">
        <v>382</v>
      </c>
      <c r="GP4" s="6" t="s">
        <v>390</v>
      </c>
    </row>
    <row r="5" spans="1:199">
      <c r="B5" t="s">
        <v>391</v>
      </c>
      <c r="C5" t="s">
        <v>391</v>
      </c>
      <c r="D5" s="9" t="s">
        <v>391</v>
      </c>
      <c r="E5" s="9" t="s">
        <v>391</v>
      </c>
      <c r="G5" t="s">
        <v>391</v>
      </c>
      <c r="H5" t="s">
        <v>391</v>
      </c>
      <c r="I5" s="4" t="s">
        <v>391</v>
      </c>
      <c r="J5" s="4" t="s">
        <v>391</v>
      </c>
      <c r="K5" t="s">
        <v>391</v>
      </c>
      <c r="L5" t="s">
        <v>391</v>
      </c>
      <c r="M5" t="s">
        <v>391</v>
      </c>
      <c r="N5" t="s">
        <v>391</v>
      </c>
      <c r="O5" t="s">
        <v>391</v>
      </c>
      <c r="P5" s="6" t="s">
        <v>391</v>
      </c>
      <c r="Q5" s="9" t="s">
        <v>391</v>
      </c>
      <c r="R5" t="s">
        <v>391</v>
      </c>
      <c r="S5" s="9" t="s">
        <v>391</v>
      </c>
      <c r="V5" s="6" t="s">
        <v>391</v>
      </c>
      <c r="W5" s="6" t="s">
        <v>391</v>
      </c>
      <c r="X5" s="9" t="s">
        <v>391</v>
      </c>
      <c r="Y5" s="6" t="s">
        <v>391</v>
      </c>
      <c r="Z5" s="8" t="s">
        <v>391</v>
      </c>
      <c r="AA5" t="s">
        <v>391</v>
      </c>
      <c r="AB5" t="s">
        <v>391</v>
      </c>
      <c r="AC5" t="s">
        <v>391</v>
      </c>
      <c r="AD5" t="s">
        <v>391</v>
      </c>
      <c r="AE5" t="s">
        <v>391</v>
      </c>
      <c r="AF5" t="s">
        <v>391</v>
      </c>
      <c r="AG5" t="s">
        <v>391</v>
      </c>
      <c r="AH5" s="6" t="s">
        <v>391</v>
      </c>
      <c r="AI5" s="6" t="s">
        <v>391</v>
      </c>
      <c r="AJ5" s="6" t="s">
        <v>391</v>
      </c>
      <c r="AK5" s="6" t="s">
        <v>391</v>
      </c>
      <c r="AL5" s="6" t="s">
        <v>391</v>
      </c>
      <c r="AM5" s="6" t="s">
        <v>391</v>
      </c>
      <c r="AN5" s="8" t="s">
        <v>391</v>
      </c>
      <c r="AO5" t="s">
        <v>391</v>
      </c>
      <c r="AP5" t="s">
        <v>391</v>
      </c>
      <c r="AQ5" s="9" t="s">
        <v>391</v>
      </c>
      <c r="AR5" s="6" t="s">
        <v>391</v>
      </c>
      <c r="AS5" s="6" t="s">
        <v>391</v>
      </c>
      <c r="AT5" t="s">
        <v>391</v>
      </c>
      <c r="AZ5" t="s">
        <v>391</v>
      </c>
      <c r="BU5" s="8" t="s">
        <v>392</v>
      </c>
      <c r="BV5" t="s">
        <v>392</v>
      </c>
      <c r="BW5" t="s">
        <v>392</v>
      </c>
      <c r="BX5" s="6" t="s">
        <v>392</v>
      </c>
      <c r="BY5" s="6" t="s">
        <v>392</v>
      </c>
      <c r="BZ5" s="6" t="s">
        <v>392</v>
      </c>
      <c r="CA5" t="s">
        <v>392</v>
      </c>
      <c r="CB5" t="s">
        <v>392</v>
      </c>
      <c r="CC5" s="8" t="s">
        <v>392</v>
      </c>
      <c r="CD5" t="s">
        <v>392</v>
      </c>
      <c r="CE5" t="s">
        <v>392</v>
      </c>
      <c r="CF5" t="s">
        <v>393</v>
      </c>
      <c r="CH5" t="s">
        <v>392</v>
      </c>
      <c r="CI5" s="8" t="s">
        <v>392</v>
      </c>
      <c r="CJ5" t="s">
        <v>392</v>
      </c>
      <c r="CK5" t="s">
        <v>392</v>
      </c>
      <c r="CL5" t="s">
        <v>392</v>
      </c>
      <c r="CM5" t="s">
        <v>392</v>
      </c>
      <c r="CN5" t="s">
        <v>392</v>
      </c>
      <c r="CO5" s="10" t="s">
        <v>392</v>
      </c>
      <c r="CP5" s="6" t="s">
        <v>392</v>
      </c>
      <c r="CQ5" t="s">
        <v>392</v>
      </c>
      <c r="CR5" t="s">
        <v>392</v>
      </c>
      <c r="CS5" t="s">
        <v>392</v>
      </c>
      <c r="CT5" t="s">
        <v>392</v>
      </c>
      <c r="CU5" t="s">
        <v>392</v>
      </c>
      <c r="CV5" s="6" t="s">
        <v>392</v>
      </c>
      <c r="CW5" s="6" t="s">
        <v>392</v>
      </c>
      <c r="CX5" t="s">
        <v>392</v>
      </c>
      <c r="CY5" t="s">
        <v>392</v>
      </c>
      <c r="DI5" t="s">
        <v>392</v>
      </c>
      <c r="DJ5" t="s">
        <v>392</v>
      </c>
      <c r="DK5" t="s">
        <v>392</v>
      </c>
      <c r="DL5" t="s">
        <v>392</v>
      </c>
      <c r="DM5" t="s">
        <v>392</v>
      </c>
      <c r="DN5" t="s">
        <v>392</v>
      </c>
      <c r="DO5" t="s">
        <v>392</v>
      </c>
      <c r="DP5" t="s">
        <v>392</v>
      </c>
      <c r="DQ5" t="s">
        <v>392</v>
      </c>
      <c r="DR5" t="s">
        <v>392</v>
      </c>
      <c r="DS5" t="s">
        <v>392</v>
      </c>
      <c r="DT5" t="s">
        <v>392</v>
      </c>
      <c r="DU5" s="6" t="s">
        <v>392</v>
      </c>
      <c r="DV5" t="s">
        <v>392</v>
      </c>
      <c r="DW5" t="s">
        <v>391</v>
      </c>
      <c r="DX5" t="s">
        <v>391</v>
      </c>
      <c r="EA5" t="s">
        <v>392</v>
      </c>
      <c r="EK5" t="s">
        <v>391</v>
      </c>
      <c r="EL5" t="s">
        <v>391</v>
      </c>
      <c r="EM5" t="s">
        <v>391</v>
      </c>
      <c r="EN5" t="s">
        <v>391</v>
      </c>
      <c r="EO5" t="s">
        <v>391</v>
      </c>
      <c r="EP5" t="s">
        <v>391</v>
      </c>
      <c r="EQ5" s="6" t="s">
        <v>391</v>
      </c>
      <c r="ER5" s="6" t="s">
        <v>391</v>
      </c>
      <c r="ES5" t="s">
        <v>391</v>
      </c>
      <c r="EU5" s="6" t="s">
        <v>391</v>
      </c>
      <c r="EV5" t="s">
        <v>391</v>
      </c>
      <c r="EW5" t="s">
        <v>391</v>
      </c>
      <c r="EX5" t="s">
        <v>391</v>
      </c>
      <c r="EY5" t="s">
        <v>391</v>
      </c>
      <c r="EZ5" s="8" t="s">
        <v>391</v>
      </c>
      <c r="FA5" t="s">
        <v>391</v>
      </c>
      <c r="FB5" t="s">
        <v>391</v>
      </c>
      <c r="FO5" t="s">
        <v>391</v>
      </c>
      <c r="FP5" t="s">
        <v>391</v>
      </c>
      <c r="FS5" t="s">
        <v>391</v>
      </c>
      <c r="FT5" s="8" t="s">
        <v>391</v>
      </c>
      <c r="FU5" t="s">
        <v>392</v>
      </c>
      <c r="FV5" t="s">
        <v>392</v>
      </c>
      <c r="FW5" t="s">
        <v>392</v>
      </c>
      <c r="FX5" t="s">
        <v>392</v>
      </c>
      <c r="FY5" t="s">
        <v>392</v>
      </c>
      <c r="FZ5" t="s">
        <v>392</v>
      </c>
      <c r="GA5" t="s">
        <v>392</v>
      </c>
      <c r="GB5" t="s">
        <v>392</v>
      </c>
      <c r="GC5" t="s">
        <v>392</v>
      </c>
      <c r="GD5" t="s">
        <v>392</v>
      </c>
      <c r="GH5" s="6" t="s">
        <v>392</v>
      </c>
      <c r="GI5" t="s">
        <v>392</v>
      </c>
      <c r="GJ5" t="s">
        <v>392</v>
      </c>
      <c r="GK5" t="s">
        <v>392</v>
      </c>
      <c r="GL5" t="s">
        <v>392</v>
      </c>
      <c r="GO5" t="s">
        <v>392</v>
      </c>
    </row>
    <row r="6" spans="1:199">
      <c r="A6" s="11" t="s">
        <v>1411</v>
      </c>
      <c r="BU6" s="8"/>
      <c r="CI6" s="8"/>
    </row>
    <row r="7" spans="1:199">
      <c r="A7" s="1">
        <v>41275</v>
      </c>
      <c r="BU7" s="8"/>
      <c r="CI7" s="8"/>
      <c r="FU7">
        <v>57.5</v>
      </c>
    </row>
    <row r="8" spans="1:199">
      <c r="A8" s="1">
        <v>41306</v>
      </c>
      <c r="BU8" s="8"/>
      <c r="CI8" s="8"/>
      <c r="FU8">
        <v>58.8</v>
      </c>
    </row>
    <row r="9" spans="1:199">
      <c r="A9" s="1">
        <v>41334</v>
      </c>
      <c r="BU9" s="8"/>
      <c r="CI9" s="8"/>
      <c r="FU9">
        <v>44.6</v>
      </c>
    </row>
    <row r="10" spans="1:199">
      <c r="A10" s="1">
        <v>41365</v>
      </c>
      <c r="BU10" s="8"/>
      <c r="CI10" s="8"/>
      <c r="FU10">
        <v>22.8</v>
      </c>
    </row>
    <row r="11" spans="1:199">
      <c r="A11" s="1">
        <v>41395</v>
      </c>
      <c r="BU11" s="8"/>
      <c r="CI11" s="8"/>
      <c r="FU11">
        <v>18.2</v>
      </c>
    </row>
    <row r="12" spans="1:199">
      <c r="A12" s="1">
        <v>41426</v>
      </c>
      <c r="BU12" s="8"/>
      <c r="CI12" s="8"/>
      <c r="FU12">
        <v>6.4</v>
      </c>
    </row>
    <row r="13" spans="1:199">
      <c r="A13" s="1">
        <v>41456</v>
      </c>
      <c r="BU13" s="8"/>
      <c r="CI13" s="8"/>
      <c r="FU13">
        <v>0</v>
      </c>
    </row>
    <row r="14" spans="1:199">
      <c r="A14" s="1">
        <v>41487</v>
      </c>
      <c r="BU14" s="8"/>
      <c r="CI14" s="8"/>
      <c r="FU14">
        <v>0</v>
      </c>
    </row>
    <row r="15" spans="1:199">
      <c r="A15" s="1">
        <v>41518</v>
      </c>
      <c r="BU15" s="8"/>
      <c r="CI15" s="8"/>
      <c r="FU15">
        <v>0</v>
      </c>
    </row>
    <row r="16" spans="1:199">
      <c r="A16" s="1">
        <v>41548</v>
      </c>
      <c r="BU16" s="8"/>
      <c r="CI16" s="8"/>
      <c r="FU16">
        <v>0</v>
      </c>
    </row>
    <row r="17" spans="1:177">
      <c r="A17" s="1">
        <v>41579</v>
      </c>
      <c r="BU17" s="8"/>
      <c r="CI17" s="8"/>
      <c r="FU17">
        <v>0</v>
      </c>
    </row>
    <row r="18" spans="1:177">
      <c r="A18" s="1">
        <v>41609</v>
      </c>
      <c r="M18">
        <v>0</v>
      </c>
      <c r="BU18" s="8"/>
      <c r="CI18" s="8"/>
      <c r="FU18">
        <v>0</v>
      </c>
    </row>
    <row r="19" spans="1:177">
      <c r="A19" s="1">
        <f>A7+365</f>
        <v>41640</v>
      </c>
      <c r="F19">
        <v>169.45459700000001</v>
      </c>
      <c r="L19">
        <v>220.57762299999999</v>
      </c>
      <c r="M19">
        <v>0</v>
      </c>
      <c r="N19">
        <v>33.178806000000002</v>
      </c>
      <c r="Q19" s="9">
        <v>29</v>
      </c>
      <c r="R19">
        <v>21.2</v>
      </c>
      <c r="S19" s="9">
        <v>22.4</v>
      </c>
      <c r="AZ19">
        <v>81.339785000000006</v>
      </c>
      <c r="BC19">
        <v>4.4000000000000004</v>
      </c>
      <c r="BD19" s="6">
        <v>0</v>
      </c>
      <c r="BE19">
        <v>4.7</v>
      </c>
      <c r="BI19" s="6" t="s">
        <v>394</v>
      </c>
      <c r="BJ19" s="6">
        <v>34.845370000000003</v>
      </c>
      <c r="BU19" s="8"/>
      <c r="CF19">
        <v>10.300967</v>
      </c>
      <c r="CI19" s="8"/>
      <c r="DI19">
        <v>56.768928000000002</v>
      </c>
      <c r="DJ19">
        <v>2E-3</v>
      </c>
      <c r="DP19">
        <v>95.622935999999996</v>
      </c>
      <c r="DW19">
        <v>0</v>
      </c>
      <c r="DX19">
        <v>0</v>
      </c>
      <c r="EA19" t="s">
        <v>395</v>
      </c>
      <c r="EF19">
        <v>50.000000999999997</v>
      </c>
      <c r="EK19">
        <v>841.11920599999996</v>
      </c>
      <c r="EL19" t="s">
        <v>396</v>
      </c>
      <c r="EP19">
        <v>81</v>
      </c>
      <c r="EZ19" s="8">
        <v>0</v>
      </c>
      <c r="FA19">
        <v>0</v>
      </c>
      <c r="FD19">
        <v>0</v>
      </c>
      <c r="FE19" s="6">
        <v>0.01</v>
      </c>
      <c r="FG19">
        <v>61.89</v>
      </c>
      <c r="FH19">
        <v>52.86</v>
      </c>
      <c r="FI19">
        <v>18.624752000000001</v>
      </c>
      <c r="FJ19">
        <v>25.59</v>
      </c>
      <c r="FK19">
        <v>21.2</v>
      </c>
      <c r="FL19">
        <v>30.25</v>
      </c>
      <c r="FM19">
        <v>13.585079</v>
      </c>
      <c r="FN19" s="6">
        <v>0</v>
      </c>
      <c r="FU19">
        <v>30.8</v>
      </c>
    </row>
    <row r="20" spans="1:177">
      <c r="A20" s="1">
        <f t="shared" ref="A20:A44" si="4">A8+365</f>
        <v>41671</v>
      </c>
      <c r="F20">
        <v>421.90376400000002</v>
      </c>
      <c r="L20">
        <v>569.79839100000004</v>
      </c>
      <c r="M20">
        <v>0.2</v>
      </c>
      <c r="N20">
        <v>56.479247000000001</v>
      </c>
      <c r="Q20" s="9">
        <v>61.9</v>
      </c>
      <c r="R20">
        <v>46.4</v>
      </c>
      <c r="S20" s="9">
        <v>55.7</v>
      </c>
      <c r="AZ20">
        <v>191.864453</v>
      </c>
      <c r="BC20">
        <v>9.1999999999999993</v>
      </c>
      <c r="BD20" s="6">
        <v>0</v>
      </c>
      <c r="BE20">
        <v>10.4</v>
      </c>
      <c r="BI20" s="6" t="s">
        <v>397</v>
      </c>
      <c r="BJ20" s="6">
        <v>173.004932</v>
      </c>
      <c r="BU20" s="8"/>
      <c r="CF20">
        <v>23.457024000000001</v>
      </c>
      <c r="CI20" s="8"/>
      <c r="DI20">
        <v>137.514824</v>
      </c>
      <c r="DJ20">
        <v>34.381880000000002</v>
      </c>
      <c r="DP20">
        <v>226.28556599999999</v>
      </c>
      <c r="DW20">
        <v>0.70611800000000002</v>
      </c>
      <c r="DX20">
        <v>1.53732</v>
      </c>
      <c r="EA20" t="s">
        <v>398</v>
      </c>
      <c r="EF20">
        <v>138</v>
      </c>
      <c r="EK20" t="s">
        <v>399</v>
      </c>
      <c r="EL20" t="s">
        <v>400</v>
      </c>
      <c r="EP20">
        <v>263.000001</v>
      </c>
      <c r="EZ20" s="8">
        <v>274.22169200000002</v>
      </c>
      <c r="FA20">
        <v>60.440418999999999</v>
      </c>
      <c r="FD20">
        <v>0.02</v>
      </c>
      <c r="FE20" s="6">
        <v>0.04</v>
      </c>
      <c r="FG20">
        <v>159.165605</v>
      </c>
      <c r="FH20">
        <v>132.56</v>
      </c>
      <c r="FI20">
        <v>51.305247999999999</v>
      </c>
      <c r="FJ20">
        <v>67.94</v>
      </c>
      <c r="FK20">
        <v>55.3</v>
      </c>
      <c r="FL20">
        <v>82.04</v>
      </c>
      <c r="FM20">
        <v>32.844875999999999</v>
      </c>
      <c r="FN20" s="6">
        <v>0</v>
      </c>
      <c r="FU20">
        <v>33.299999999999997</v>
      </c>
    </row>
    <row r="21" spans="1:177">
      <c r="A21" s="1">
        <f t="shared" si="4"/>
        <v>41699</v>
      </c>
      <c r="F21">
        <v>409.06634700000001</v>
      </c>
      <c r="L21">
        <v>640.671785</v>
      </c>
      <c r="M21">
        <v>0</v>
      </c>
      <c r="N21">
        <v>51.408599000000002</v>
      </c>
      <c r="Q21" s="9">
        <v>69.599999999999994</v>
      </c>
      <c r="R21">
        <v>51.2</v>
      </c>
      <c r="S21" s="9">
        <v>60.2</v>
      </c>
      <c r="AZ21">
        <v>214.20553100000001</v>
      </c>
      <c r="BC21">
        <v>9.3000000000000007</v>
      </c>
      <c r="BD21" s="6">
        <v>0</v>
      </c>
      <c r="BE21">
        <v>10.1</v>
      </c>
      <c r="BI21" s="6" t="s">
        <v>401</v>
      </c>
      <c r="BJ21" s="6">
        <v>242.60422199999999</v>
      </c>
      <c r="BU21" s="8"/>
      <c r="CF21">
        <v>16.356380999999999</v>
      </c>
      <c r="CI21" s="8"/>
      <c r="DI21">
        <v>124.772936</v>
      </c>
      <c r="DJ21">
        <v>57.107663000000002</v>
      </c>
      <c r="DP21">
        <v>194.146738</v>
      </c>
      <c r="DW21">
        <v>2.4653930000000002</v>
      </c>
      <c r="DX21">
        <v>6.3047269999999997</v>
      </c>
      <c r="EA21" t="s">
        <v>402</v>
      </c>
      <c r="EF21">
        <v>179.999999</v>
      </c>
      <c r="EK21" t="s">
        <v>403</v>
      </c>
      <c r="EL21" t="s">
        <v>404</v>
      </c>
      <c r="EP21">
        <v>221</v>
      </c>
      <c r="EZ21" s="8">
        <v>512.32532300000003</v>
      </c>
      <c r="FA21">
        <v>4.5595800000000004</v>
      </c>
      <c r="FD21">
        <v>0.01</v>
      </c>
      <c r="FE21" s="6">
        <v>0.22</v>
      </c>
      <c r="FG21">
        <v>175.75439700000001</v>
      </c>
      <c r="FH21">
        <v>142.83000000000001</v>
      </c>
      <c r="FI21">
        <v>58.009999000000001</v>
      </c>
      <c r="FJ21">
        <v>75.48</v>
      </c>
      <c r="FK21">
        <v>59.186610999999999</v>
      </c>
      <c r="FL21">
        <v>86.48</v>
      </c>
      <c r="FM21">
        <v>35.967722999999999</v>
      </c>
      <c r="FN21" s="6">
        <v>0</v>
      </c>
      <c r="FU21">
        <v>27.8</v>
      </c>
    </row>
    <row r="22" spans="1:177">
      <c r="A22" s="1">
        <f t="shared" si="4"/>
        <v>41730</v>
      </c>
      <c r="F22">
        <v>408.959047</v>
      </c>
      <c r="L22">
        <v>552.04142000000002</v>
      </c>
      <c r="M22">
        <v>1.1000000000000001</v>
      </c>
      <c r="N22">
        <v>52.959285000000001</v>
      </c>
      <c r="Q22" s="9">
        <v>56.8</v>
      </c>
      <c r="R22">
        <v>56.7</v>
      </c>
      <c r="S22" s="9">
        <v>43.774268999999997</v>
      </c>
      <c r="AZ22">
        <v>174.00242700000001</v>
      </c>
      <c r="BC22">
        <v>8.6</v>
      </c>
      <c r="BD22" s="6">
        <v>0</v>
      </c>
      <c r="BE22">
        <v>8.1999999999999993</v>
      </c>
      <c r="BI22" s="6" t="s">
        <v>405</v>
      </c>
      <c r="BJ22" s="6">
        <v>245.299825</v>
      </c>
      <c r="BU22" s="8"/>
      <c r="CF22">
        <v>7.9842599999999999</v>
      </c>
      <c r="CI22" s="8"/>
      <c r="DI22">
        <v>95.002065000000002</v>
      </c>
      <c r="DJ22">
        <v>39.111125999999999</v>
      </c>
      <c r="DP22">
        <v>141.14684700000001</v>
      </c>
      <c r="DW22">
        <v>5.92849</v>
      </c>
      <c r="DX22">
        <v>14.657952</v>
      </c>
      <c r="EA22" t="s">
        <v>406</v>
      </c>
      <c r="EF22">
        <v>236.678617</v>
      </c>
      <c r="EK22" t="s">
        <v>407</v>
      </c>
      <c r="EL22" t="s">
        <v>408</v>
      </c>
      <c r="EP22">
        <v>212</v>
      </c>
      <c r="EZ22" s="8">
        <v>465.85971000000001</v>
      </c>
      <c r="FA22">
        <v>0</v>
      </c>
      <c r="FD22">
        <v>0.01</v>
      </c>
      <c r="FE22" s="6">
        <v>0.12</v>
      </c>
      <c r="FG22">
        <v>178.81</v>
      </c>
      <c r="FH22">
        <v>136.83000000000001</v>
      </c>
      <c r="FI22">
        <v>43.3</v>
      </c>
      <c r="FJ22">
        <v>72.58</v>
      </c>
      <c r="FK22">
        <v>54.654550999999998</v>
      </c>
      <c r="FL22">
        <v>84.6</v>
      </c>
      <c r="FM22">
        <v>36.029373999999997</v>
      </c>
      <c r="FN22" s="6">
        <v>0</v>
      </c>
      <c r="FU22">
        <v>16.7</v>
      </c>
    </row>
    <row r="23" spans="1:177">
      <c r="A23" s="1">
        <f t="shared" si="4"/>
        <v>41760</v>
      </c>
      <c r="F23">
        <v>427.05396400000001</v>
      </c>
      <c r="L23">
        <v>559.86681299999998</v>
      </c>
      <c r="M23">
        <v>1.1000000000000001</v>
      </c>
      <c r="N23">
        <v>55.233539999999998</v>
      </c>
      <c r="Q23" s="9">
        <v>2.9</v>
      </c>
      <c r="R23">
        <v>49.7</v>
      </c>
      <c r="S23" s="9">
        <v>55.025731</v>
      </c>
      <c r="AZ23">
        <v>175.52869899999999</v>
      </c>
      <c r="BC23">
        <v>9.8000000000000007</v>
      </c>
      <c r="BD23" s="6">
        <v>0</v>
      </c>
      <c r="BE23">
        <v>10.1</v>
      </c>
      <c r="BI23" s="6" t="s">
        <v>409</v>
      </c>
      <c r="BJ23" s="6">
        <v>51.045650999999999</v>
      </c>
      <c r="BU23" s="8"/>
      <c r="CF23">
        <v>6.259538</v>
      </c>
      <c r="CI23" s="8"/>
      <c r="DI23">
        <v>90.451998000000003</v>
      </c>
      <c r="DJ23">
        <v>28.471571999999998</v>
      </c>
      <c r="DP23">
        <v>129.50632999999999</v>
      </c>
      <c r="DW23">
        <v>0.1</v>
      </c>
      <c r="DX23">
        <v>0</v>
      </c>
      <c r="EA23" t="s">
        <v>410</v>
      </c>
      <c r="EF23">
        <v>230.321383</v>
      </c>
      <c r="EK23" t="s">
        <v>411</v>
      </c>
      <c r="EL23" t="s">
        <v>412</v>
      </c>
      <c r="EP23">
        <v>271.000001</v>
      </c>
      <c r="EZ23" s="8">
        <v>495.53856300000001</v>
      </c>
      <c r="FA23">
        <v>0</v>
      </c>
      <c r="FD23">
        <v>0.03</v>
      </c>
      <c r="FE23" s="6">
        <v>0.02</v>
      </c>
      <c r="FG23">
        <v>122.27137</v>
      </c>
      <c r="FH23">
        <v>145.84</v>
      </c>
      <c r="FI23">
        <v>40.810001</v>
      </c>
      <c r="FJ23">
        <v>75.42</v>
      </c>
      <c r="FK23">
        <v>57.521614999999997</v>
      </c>
      <c r="FL23">
        <v>88.39</v>
      </c>
      <c r="FM23">
        <v>44.440401000000001</v>
      </c>
      <c r="FN23" s="6">
        <v>0</v>
      </c>
      <c r="FU23">
        <v>14.5</v>
      </c>
    </row>
    <row r="24" spans="1:177">
      <c r="A24" s="1">
        <f t="shared" si="4"/>
        <v>41791</v>
      </c>
      <c r="F24">
        <v>270.65597600000001</v>
      </c>
      <c r="L24">
        <v>580.43055400000003</v>
      </c>
      <c r="M24">
        <v>10.390706</v>
      </c>
      <c r="N24">
        <v>49.434995000000001</v>
      </c>
      <c r="Q24" s="9">
        <v>0.1</v>
      </c>
      <c r="R24">
        <v>48.752594000000002</v>
      </c>
      <c r="S24" s="9">
        <v>32.5</v>
      </c>
      <c r="AZ24">
        <v>166.33877100000001</v>
      </c>
      <c r="BC24">
        <v>7.3964460000000001</v>
      </c>
      <c r="BD24" s="6">
        <v>0</v>
      </c>
      <c r="BE24">
        <v>4.5</v>
      </c>
      <c r="BI24" s="6">
        <v>0</v>
      </c>
      <c r="BJ24" s="6">
        <v>3.2060000000000001E-3</v>
      </c>
      <c r="BU24" s="8"/>
      <c r="CF24">
        <v>2.0930909999999998</v>
      </c>
      <c r="CI24" s="8"/>
      <c r="DI24">
        <v>64.433729</v>
      </c>
      <c r="DJ24">
        <v>14.978954</v>
      </c>
      <c r="DP24">
        <v>39.265591000000001</v>
      </c>
      <c r="DW24">
        <v>3.8572060000000001</v>
      </c>
      <c r="DX24">
        <v>12.294739999999999</v>
      </c>
      <c r="EA24" t="s">
        <v>413</v>
      </c>
      <c r="EF24">
        <v>209.26884899999999</v>
      </c>
      <c r="EK24" t="s">
        <v>414</v>
      </c>
      <c r="EL24" t="s">
        <v>415</v>
      </c>
      <c r="EP24">
        <v>233.087569</v>
      </c>
      <c r="EZ24" s="8">
        <v>272.054709</v>
      </c>
      <c r="FA24">
        <v>0</v>
      </c>
      <c r="FD24">
        <v>8.4999999999999995E-4</v>
      </c>
      <c r="FE24" s="6">
        <v>0.13137099999999999</v>
      </c>
      <c r="FG24">
        <v>93.420091999999997</v>
      </c>
      <c r="FH24">
        <v>134.856098</v>
      </c>
      <c r="FI24">
        <v>42.887867999999997</v>
      </c>
      <c r="FJ24">
        <v>67.700467000000003</v>
      </c>
      <c r="FK24">
        <v>57.247799999999998</v>
      </c>
      <c r="FL24">
        <v>84.652101999999999</v>
      </c>
      <c r="FM24">
        <v>44.876596999999997</v>
      </c>
      <c r="FN24" s="6">
        <v>0</v>
      </c>
      <c r="FU24">
        <v>2.37</v>
      </c>
    </row>
    <row r="25" spans="1:177">
      <c r="A25" s="1">
        <f t="shared" si="4"/>
        <v>41821</v>
      </c>
      <c r="F25">
        <v>90.397767000000002</v>
      </c>
      <c r="L25">
        <v>599.93063099999995</v>
      </c>
      <c r="M25">
        <v>6.2563579999999996</v>
      </c>
      <c r="N25">
        <v>54.263361000000003</v>
      </c>
      <c r="Q25" s="9">
        <v>0</v>
      </c>
      <c r="R25">
        <v>47.696506999999997</v>
      </c>
      <c r="S25" s="9">
        <v>0</v>
      </c>
      <c r="AZ25">
        <v>172.20915400000001</v>
      </c>
      <c r="BC25">
        <v>7.8803859999999997</v>
      </c>
      <c r="BD25" s="6">
        <v>0</v>
      </c>
      <c r="BE25">
        <v>0</v>
      </c>
      <c r="BI25" s="6">
        <v>0</v>
      </c>
      <c r="BJ25" s="6">
        <v>7.7190000000000002E-3</v>
      </c>
      <c r="BU25" s="8"/>
      <c r="CF25">
        <v>3.2815669999999999</v>
      </c>
      <c r="CI25" s="8"/>
      <c r="DI25">
        <v>70.929798000000005</v>
      </c>
      <c r="DJ25">
        <v>15.083608</v>
      </c>
      <c r="DP25">
        <v>0</v>
      </c>
      <c r="DW25">
        <v>9.1591050000000003</v>
      </c>
      <c r="DX25">
        <v>28.956945000000001</v>
      </c>
      <c r="EA25" t="s">
        <v>416</v>
      </c>
      <c r="EF25">
        <v>224.988483</v>
      </c>
      <c r="EK25" t="s">
        <v>417</v>
      </c>
      <c r="EL25" t="s">
        <v>418</v>
      </c>
      <c r="EP25">
        <v>246.805353</v>
      </c>
      <c r="EZ25" s="8">
        <v>0</v>
      </c>
      <c r="FA25">
        <v>0</v>
      </c>
      <c r="FD25">
        <v>2.0460000000000001E-3</v>
      </c>
      <c r="FE25" s="6">
        <v>7.5453999999999993E-2</v>
      </c>
      <c r="FG25">
        <v>82.074329000000006</v>
      </c>
      <c r="FH25">
        <v>142.62455199999999</v>
      </c>
      <c r="FI25">
        <v>51.490783</v>
      </c>
      <c r="FJ25">
        <v>62.028613</v>
      </c>
      <c r="FK25">
        <v>58.014206000000001</v>
      </c>
      <c r="FL25">
        <v>91.085750000000004</v>
      </c>
      <c r="FM25">
        <v>41.993653999999999</v>
      </c>
      <c r="FN25" s="6">
        <v>0</v>
      </c>
      <c r="FU25">
        <v>1.89</v>
      </c>
    </row>
    <row r="26" spans="1:177">
      <c r="A26" s="1">
        <f t="shared" si="4"/>
        <v>41852</v>
      </c>
      <c r="F26">
        <v>90.397767000000002</v>
      </c>
      <c r="L26">
        <v>599.93063099999995</v>
      </c>
      <c r="M26">
        <v>6.2563579999999996</v>
      </c>
      <c r="N26">
        <v>54.263361000000003</v>
      </c>
      <c r="Q26" s="9">
        <v>0</v>
      </c>
      <c r="R26">
        <v>47.696506999999997</v>
      </c>
      <c r="S26" s="9">
        <v>0</v>
      </c>
      <c r="AZ26">
        <v>172.20915400000001</v>
      </c>
      <c r="BC26">
        <v>7.8803859999999997</v>
      </c>
      <c r="BD26" s="6">
        <v>0</v>
      </c>
      <c r="BE26">
        <v>0</v>
      </c>
      <c r="BI26" s="6">
        <v>0</v>
      </c>
      <c r="BJ26" s="6">
        <v>7.7190000000000002E-3</v>
      </c>
      <c r="BU26" s="8"/>
      <c r="CF26">
        <v>3.2815669999999999</v>
      </c>
      <c r="CI26" s="8"/>
      <c r="DI26">
        <v>70.929798000000005</v>
      </c>
      <c r="DJ26">
        <v>15.083608</v>
      </c>
      <c r="DP26">
        <v>0</v>
      </c>
      <c r="DW26">
        <v>9.1591050000000003</v>
      </c>
      <c r="DX26">
        <v>28.956945000000001</v>
      </c>
      <c r="EA26" t="s">
        <v>416</v>
      </c>
      <c r="EF26">
        <v>224.988483</v>
      </c>
      <c r="EK26" t="s">
        <v>417</v>
      </c>
      <c r="EL26" t="s">
        <v>418</v>
      </c>
      <c r="EP26">
        <v>246.805353</v>
      </c>
      <c r="EZ26" s="8">
        <v>0</v>
      </c>
      <c r="FA26">
        <v>0</v>
      </c>
      <c r="FD26">
        <v>2.0460000000000001E-3</v>
      </c>
      <c r="FE26" s="6">
        <v>7.5453999999999993E-2</v>
      </c>
      <c r="FG26">
        <v>82.074329000000006</v>
      </c>
      <c r="FH26">
        <v>142.62455199999999</v>
      </c>
      <c r="FI26">
        <v>51.490783</v>
      </c>
      <c r="FJ26">
        <v>62.028613</v>
      </c>
      <c r="FK26">
        <v>58.014206000000001</v>
      </c>
      <c r="FL26">
        <v>91.085750000000004</v>
      </c>
      <c r="FM26">
        <v>41.993653999999999</v>
      </c>
      <c r="FN26" s="6">
        <v>0</v>
      </c>
      <c r="FU26">
        <v>1.5</v>
      </c>
    </row>
    <row r="27" spans="1:177">
      <c r="A27" s="1">
        <f t="shared" si="4"/>
        <v>41883</v>
      </c>
      <c r="F27">
        <v>87.481710000000007</v>
      </c>
      <c r="L27">
        <v>580.57803000000001</v>
      </c>
      <c r="M27">
        <v>6.0545400000000003</v>
      </c>
      <c r="N27">
        <v>52.512929999999997</v>
      </c>
      <c r="Q27" s="9">
        <v>0</v>
      </c>
      <c r="R27">
        <v>46.157910000000001</v>
      </c>
      <c r="S27" s="9">
        <v>0</v>
      </c>
      <c r="AZ27">
        <v>166.65402</v>
      </c>
      <c r="BC27">
        <v>7.6261799999999997</v>
      </c>
      <c r="BD27" s="6">
        <v>0</v>
      </c>
      <c r="BE27">
        <v>0</v>
      </c>
      <c r="BI27" s="6">
        <v>0</v>
      </c>
      <c r="BJ27" s="6">
        <v>7.4700000000000001E-3</v>
      </c>
      <c r="BU27" s="8"/>
      <c r="CF27">
        <v>3.17571</v>
      </c>
      <c r="CI27" s="8"/>
      <c r="DI27">
        <v>68.641739999999999</v>
      </c>
      <c r="DJ27">
        <v>14.59704</v>
      </c>
      <c r="DP27">
        <v>0</v>
      </c>
      <c r="DW27">
        <v>8.8636499999999998</v>
      </c>
      <c r="DX27">
        <v>28.022849999999998</v>
      </c>
      <c r="EA27" t="s">
        <v>419</v>
      </c>
      <c r="EF27">
        <v>217.73079000000001</v>
      </c>
      <c r="EK27" t="s">
        <v>420</v>
      </c>
      <c r="EL27" t="s">
        <v>421</v>
      </c>
      <c r="EP27">
        <v>238.84388999999999</v>
      </c>
      <c r="EZ27" s="8">
        <v>0</v>
      </c>
      <c r="FA27">
        <v>0</v>
      </c>
      <c r="FD27">
        <v>1.98E-3</v>
      </c>
      <c r="FE27" s="6">
        <v>7.3020000000000002E-2</v>
      </c>
      <c r="FG27">
        <v>79.426770000000005</v>
      </c>
      <c r="FH27">
        <v>138.02376000000001</v>
      </c>
      <c r="FI27">
        <v>49.829790000000003</v>
      </c>
      <c r="FJ27">
        <v>60.02769</v>
      </c>
      <c r="FK27">
        <v>56.142780000000002</v>
      </c>
      <c r="FL27">
        <v>88.147499999999994</v>
      </c>
      <c r="FM27">
        <v>40.639020000000002</v>
      </c>
      <c r="FN27" s="6">
        <v>0</v>
      </c>
      <c r="FU27">
        <v>0.3</v>
      </c>
    </row>
    <row r="28" spans="1:177">
      <c r="A28" s="1">
        <f t="shared" si="4"/>
        <v>41913</v>
      </c>
      <c r="F28">
        <v>90.519268999999994</v>
      </c>
      <c r="L28">
        <v>600.73698899999999</v>
      </c>
      <c r="M28">
        <v>6.264767</v>
      </c>
      <c r="N28">
        <v>54.336295999999997</v>
      </c>
      <c r="Q28" s="9">
        <v>0</v>
      </c>
      <c r="R28">
        <v>47.760615999999999</v>
      </c>
      <c r="S28" s="9">
        <v>0</v>
      </c>
      <c r="AZ28">
        <v>172.440618</v>
      </c>
      <c r="BC28">
        <v>7.8909779999999996</v>
      </c>
      <c r="BD28" s="6">
        <v>0</v>
      </c>
      <c r="BE28">
        <v>0</v>
      </c>
      <c r="BI28" s="6">
        <v>0</v>
      </c>
      <c r="BJ28" s="6">
        <v>7.7289999999999998E-3</v>
      </c>
      <c r="BU28" s="8"/>
      <c r="CF28">
        <v>3.2859769999999999</v>
      </c>
      <c r="CI28" s="8"/>
      <c r="DI28">
        <v>71.025133999999994</v>
      </c>
      <c r="DJ28">
        <v>15.103882</v>
      </c>
      <c r="DP28">
        <v>0</v>
      </c>
      <c r="DW28">
        <v>9.1714160000000007</v>
      </c>
      <c r="DX28">
        <v>28.995865999999999</v>
      </c>
      <c r="EA28" t="s">
        <v>422</v>
      </c>
      <c r="EF28">
        <v>225.290887</v>
      </c>
      <c r="EK28" t="s">
        <v>423</v>
      </c>
      <c r="EL28" t="s">
        <v>424</v>
      </c>
      <c r="EP28">
        <v>247.13708099999999</v>
      </c>
      <c r="EZ28" s="8">
        <v>0</v>
      </c>
      <c r="FA28">
        <v>0</v>
      </c>
      <c r="FD28">
        <v>2.049E-3</v>
      </c>
      <c r="FE28" s="6">
        <v>7.5554999999999997E-2</v>
      </c>
      <c r="FG28">
        <v>82.184644000000006</v>
      </c>
      <c r="FH28">
        <v>142.81625099999999</v>
      </c>
      <c r="FI28">
        <v>51.559992000000001</v>
      </c>
      <c r="FJ28">
        <v>62.111984999999997</v>
      </c>
      <c r="FK28">
        <v>58.092182000000001</v>
      </c>
      <c r="FL28">
        <v>91.208178000000004</v>
      </c>
      <c r="FM28">
        <v>42.050097000000001</v>
      </c>
      <c r="FN28" s="6">
        <v>0</v>
      </c>
      <c r="FU28">
        <v>2.2999999999999998</v>
      </c>
    </row>
    <row r="29" spans="1:177">
      <c r="A29" s="1">
        <f t="shared" si="4"/>
        <v>41944</v>
      </c>
      <c r="B29">
        <v>100.090785</v>
      </c>
      <c r="C29">
        <v>28.819039</v>
      </c>
      <c r="D29" s="9">
        <v>40.543377999999997</v>
      </c>
      <c r="E29" s="9">
        <v>90.130970000000005</v>
      </c>
      <c r="F29">
        <v>87.481710000000007</v>
      </c>
      <c r="G29">
        <v>32.504488000000002</v>
      </c>
      <c r="H29">
        <v>69.315208999999996</v>
      </c>
      <c r="I29" s="4">
        <v>0</v>
      </c>
      <c r="J29" s="4">
        <v>0</v>
      </c>
      <c r="K29">
        <v>12.22616</v>
      </c>
      <c r="L29">
        <v>567.13129100000003</v>
      </c>
      <c r="M29">
        <v>4.977341</v>
      </c>
      <c r="N29">
        <v>54.083218000000002</v>
      </c>
      <c r="O29">
        <v>6.1656959999999996</v>
      </c>
      <c r="P29" s="6">
        <v>0</v>
      </c>
      <c r="Q29" s="9">
        <v>20.271941000000002</v>
      </c>
      <c r="R29">
        <v>46.572068999999999</v>
      </c>
      <c r="S29" s="9">
        <v>24.731411999999999</v>
      </c>
      <c r="V29" s="6">
        <v>71.244257000000005</v>
      </c>
      <c r="W29" s="6">
        <v>40.980300999999997</v>
      </c>
      <c r="X29" s="9">
        <v>63.888159999999999</v>
      </c>
      <c r="Y29" s="6">
        <v>1</v>
      </c>
      <c r="Z29" s="8">
        <v>2</v>
      </c>
      <c r="AA29">
        <v>67.896822999999998</v>
      </c>
      <c r="AB29">
        <v>0</v>
      </c>
      <c r="AC29">
        <v>826.08546999999999</v>
      </c>
      <c r="AD29">
        <v>40.945529999999998</v>
      </c>
      <c r="AE29" t="s">
        <v>425</v>
      </c>
      <c r="AF29">
        <v>177.57077200000001</v>
      </c>
      <c r="AG29">
        <v>3.7902930000000001</v>
      </c>
      <c r="AH29" s="6">
        <v>0</v>
      </c>
      <c r="AI29" s="6">
        <v>0</v>
      </c>
      <c r="AJ29" s="6">
        <v>389.62653299999999</v>
      </c>
      <c r="AK29" s="6">
        <v>0</v>
      </c>
      <c r="AL29" s="6">
        <v>0</v>
      </c>
      <c r="AM29" s="6">
        <v>0</v>
      </c>
      <c r="AN29" s="8">
        <v>61.837817000000001</v>
      </c>
      <c r="AO29">
        <v>1.1131819999999999</v>
      </c>
      <c r="AP29">
        <v>1.3024279999999999</v>
      </c>
      <c r="AQ29" s="9">
        <v>43</v>
      </c>
      <c r="AR29" s="6">
        <v>0</v>
      </c>
      <c r="AS29" s="6">
        <v>0</v>
      </c>
      <c r="AT29">
        <v>1</v>
      </c>
      <c r="AU29">
        <v>16.785433999999999</v>
      </c>
      <c r="AV29">
        <v>38.997349</v>
      </c>
      <c r="AW29">
        <v>1.711757</v>
      </c>
      <c r="AX29">
        <v>42.381264000000002</v>
      </c>
      <c r="AY29" s="8">
        <v>38.058258000000002</v>
      </c>
      <c r="AZ29">
        <v>166.09471500000001</v>
      </c>
      <c r="BB29">
        <v>5.3617670000000004</v>
      </c>
      <c r="BC29">
        <v>8.8492689999999996</v>
      </c>
      <c r="BD29" s="6">
        <v>0</v>
      </c>
      <c r="BE29">
        <v>4.8079349999999996</v>
      </c>
      <c r="BF29">
        <v>203.873761</v>
      </c>
      <c r="BG29">
        <v>56.620672999999996</v>
      </c>
      <c r="BH29">
        <v>1.0373699999999999</v>
      </c>
      <c r="BI29" s="6">
        <v>0</v>
      </c>
      <c r="BJ29" s="6">
        <v>6.1409999999999998E-3</v>
      </c>
      <c r="BK29">
        <v>215.59171599999999</v>
      </c>
      <c r="BL29">
        <v>3.753638</v>
      </c>
      <c r="BM29" s="9">
        <v>71.917731000000003</v>
      </c>
      <c r="BN29">
        <v>0.22917699999999999</v>
      </c>
      <c r="BO29" s="8">
        <v>70.047291000000001</v>
      </c>
      <c r="BP29">
        <v>0.19450700000000001</v>
      </c>
      <c r="BQ29" s="6">
        <v>0</v>
      </c>
      <c r="BR29">
        <v>0.2</v>
      </c>
      <c r="BS29">
        <v>0.99999899999999997</v>
      </c>
      <c r="BT29">
        <v>5.8692929999999999</v>
      </c>
      <c r="BU29" s="8">
        <v>438.34018700000001</v>
      </c>
      <c r="BV29">
        <v>6.738137</v>
      </c>
      <c r="BW29">
        <v>16.641161</v>
      </c>
      <c r="BX29" s="6">
        <v>3.6566480000000001</v>
      </c>
      <c r="BY29" s="6" t="s">
        <v>426</v>
      </c>
      <c r="BZ29" s="6">
        <v>23.142880999999999</v>
      </c>
      <c r="CA29">
        <v>20.469258</v>
      </c>
      <c r="CB29">
        <v>39.884917999999999</v>
      </c>
      <c r="CC29" s="8" t="s">
        <v>427</v>
      </c>
      <c r="CD29" s="8" t="s">
        <v>428</v>
      </c>
      <c r="CE29">
        <v>23.656858</v>
      </c>
      <c r="CF29">
        <v>8.7303149999999992</v>
      </c>
      <c r="CH29">
        <v>13.273795</v>
      </c>
      <c r="CI29" s="8" t="s">
        <v>429</v>
      </c>
      <c r="CJ29">
        <v>38.402636000000001</v>
      </c>
      <c r="CK29" t="s">
        <v>430</v>
      </c>
      <c r="CL29" t="s">
        <v>431</v>
      </c>
      <c r="CM29">
        <v>3.6770900000000002</v>
      </c>
      <c r="CN29">
        <v>1E-3</v>
      </c>
      <c r="CO29" s="10">
        <v>0</v>
      </c>
      <c r="CP29" s="6">
        <v>15.893466999999999</v>
      </c>
      <c r="CQ29">
        <v>0</v>
      </c>
      <c r="CR29">
        <v>0</v>
      </c>
      <c r="CS29" s="9" t="s">
        <v>432</v>
      </c>
      <c r="CT29">
        <v>176.885975</v>
      </c>
      <c r="CU29">
        <v>372.43646999999999</v>
      </c>
      <c r="CV29" s="6">
        <v>0</v>
      </c>
      <c r="CW29" s="6">
        <v>0</v>
      </c>
      <c r="CX29">
        <v>0</v>
      </c>
      <c r="CY29">
        <v>0</v>
      </c>
      <c r="CZ29" s="6">
        <v>0</v>
      </c>
      <c r="DA29">
        <v>42.408790000000003</v>
      </c>
      <c r="DB29" s="6">
        <v>0</v>
      </c>
      <c r="DC29">
        <v>9.2406190000000006</v>
      </c>
      <c r="DD29">
        <v>11.880926000000001</v>
      </c>
      <c r="DE29">
        <v>0</v>
      </c>
      <c r="DF29" s="8">
        <v>0</v>
      </c>
      <c r="DG29" s="6">
        <v>0</v>
      </c>
      <c r="DH29">
        <v>0</v>
      </c>
      <c r="DI29">
        <v>93.384245000000007</v>
      </c>
      <c r="DJ29">
        <v>32.579923000000001</v>
      </c>
      <c r="DK29" t="s">
        <v>433</v>
      </c>
      <c r="DL29" t="s">
        <v>434</v>
      </c>
      <c r="DM29">
        <v>462.80091900000002</v>
      </c>
      <c r="DN29">
        <v>644.96534699999995</v>
      </c>
      <c r="DO29" t="s">
        <v>435</v>
      </c>
      <c r="DP29" t="s">
        <v>436</v>
      </c>
      <c r="DQ29">
        <v>792.85130400000003</v>
      </c>
      <c r="DR29">
        <v>553.52234599999997</v>
      </c>
      <c r="DS29" t="s">
        <v>437</v>
      </c>
      <c r="DT29" t="s">
        <v>438</v>
      </c>
      <c r="DU29" s="6" t="s">
        <v>439</v>
      </c>
      <c r="DV29">
        <v>0</v>
      </c>
      <c r="DW29">
        <v>8.3135899999999996</v>
      </c>
      <c r="DX29">
        <v>24.977809000000001</v>
      </c>
      <c r="DY29" t="s">
        <v>440</v>
      </c>
      <c r="DZ29" t="s">
        <v>441</v>
      </c>
      <c r="EA29" t="s">
        <v>442</v>
      </c>
      <c r="EB29" t="s">
        <v>443</v>
      </c>
      <c r="EC29">
        <v>130.43815900000001</v>
      </c>
      <c r="ED29">
        <v>144.84215599999999</v>
      </c>
      <c r="EE29">
        <v>0</v>
      </c>
      <c r="EF29">
        <v>197.4683</v>
      </c>
      <c r="EG29">
        <v>127.809551</v>
      </c>
      <c r="EH29">
        <v>118.393652</v>
      </c>
      <c r="EI29" s="6">
        <v>0</v>
      </c>
      <c r="EJ29" s="6">
        <v>0</v>
      </c>
      <c r="EK29" t="s">
        <v>444</v>
      </c>
      <c r="EL29" t="s">
        <v>445</v>
      </c>
      <c r="EM29">
        <v>0.64494700000000005</v>
      </c>
      <c r="EN29">
        <v>37.301023000000001</v>
      </c>
      <c r="EO29">
        <v>1.399362</v>
      </c>
      <c r="EP29">
        <v>237.637732</v>
      </c>
      <c r="EQ29" s="6">
        <v>0</v>
      </c>
      <c r="ER29" s="6">
        <v>0</v>
      </c>
      <c r="ES29">
        <v>27.075438999999999</v>
      </c>
      <c r="EU29" s="6">
        <v>1</v>
      </c>
      <c r="EX29">
        <v>41.258040000000001</v>
      </c>
      <c r="EY29">
        <v>1.383399</v>
      </c>
      <c r="EZ29" s="8">
        <v>79.664496999999997</v>
      </c>
      <c r="FA29">
        <v>0</v>
      </c>
      <c r="FB29">
        <v>1.256888</v>
      </c>
      <c r="FC29" s="8">
        <v>0</v>
      </c>
      <c r="FD29">
        <v>1.0629999999999999E-3</v>
      </c>
      <c r="FE29" s="6">
        <v>3.9215E-2</v>
      </c>
      <c r="FF29" s="6">
        <v>0</v>
      </c>
      <c r="FG29">
        <v>78.562443000000002</v>
      </c>
      <c r="FH29">
        <v>139.84385499999999</v>
      </c>
      <c r="FI29">
        <v>45.626584000000001</v>
      </c>
      <c r="FJ29">
        <v>55.743512000000003</v>
      </c>
      <c r="FK29">
        <v>53.598745000000001</v>
      </c>
      <c r="FL29">
        <v>88.571642999999995</v>
      </c>
      <c r="FM29">
        <v>40.354289999999999</v>
      </c>
      <c r="FN29" s="6">
        <v>0</v>
      </c>
      <c r="FO29">
        <v>3.034754</v>
      </c>
      <c r="FP29">
        <v>1.40476</v>
      </c>
      <c r="FQ29" t="s">
        <v>446</v>
      </c>
      <c r="FU29">
        <v>35.67</v>
      </c>
    </row>
    <row r="30" spans="1:177">
      <c r="A30" s="1">
        <f t="shared" si="4"/>
        <v>41974</v>
      </c>
      <c r="B30">
        <v>480.949839</v>
      </c>
      <c r="C30">
        <v>165.254347</v>
      </c>
      <c r="D30" s="9">
        <v>218.45661999999999</v>
      </c>
      <c r="E30" s="9">
        <v>525.86902899999995</v>
      </c>
      <c r="F30">
        <v>90.397767000000002</v>
      </c>
      <c r="G30">
        <v>185.18566899999999</v>
      </c>
      <c r="H30">
        <v>308.384792</v>
      </c>
      <c r="I30" s="4">
        <v>0</v>
      </c>
      <c r="J30" s="4">
        <v>0</v>
      </c>
      <c r="K30">
        <v>61.973838999999998</v>
      </c>
      <c r="L30">
        <v>529.40860999999995</v>
      </c>
      <c r="M30">
        <v>0</v>
      </c>
      <c r="N30">
        <v>44.394303999999998</v>
      </c>
      <c r="O30">
        <v>36.934305999999999</v>
      </c>
      <c r="P30" s="6">
        <v>0</v>
      </c>
      <c r="Q30" s="9">
        <v>40.762238000000004</v>
      </c>
      <c r="R30">
        <v>37.419162999999998</v>
      </c>
      <c r="S30" s="9">
        <v>45.776682000000001</v>
      </c>
      <c r="V30" s="6">
        <v>400.255741</v>
      </c>
      <c r="W30" s="6">
        <v>174.469719</v>
      </c>
      <c r="X30" s="9">
        <v>398.11183899999997</v>
      </c>
      <c r="Y30" s="6">
        <v>5</v>
      </c>
      <c r="Z30" s="8">
        <v>10</v>
      </c>
      <c r="AA30">
        <v>382.10317700000002</v>
      </c>
      <c r="AB30">
        <v>11</v>
      </c>
      <c r="AC30" t="s">
        <v>447</v>
      </c>
      <c r="AD30">
        <v>233.198418</v>
      </c>
      <c r="AE30" t="s">
        <v>448</v>
      </c>
      <c r="AF30" t="s">
        <v>449</v>
      </c>
      <c r="AG30">
        <v>4.2097049999999996</v>
      </c>
      <c r="AH30" s="6">
        <v>0</v>
      </c>
      <c r="AI30" s="6">
        <v>0</v>
      </c>
      <c r="AJ30" s="6" t="s">
        <v>450</v>
      </c>
      <c r="AK30" s="6">
        <v>0</v>
      </c>
      <c r="AL30" s="6">
        <v>0</v>
      </c>
      <c r="AM30" s="6">
        <v>0</v>
      </c>
      <c r="AN30" s="8">
        <v>405.63702499999999</v>
      </c>
      <c r="AO30">
        <v>5.4868180000000004</v>
      </c>
      <c r="AP30">
        <v>5.4975719999999999</v>
      </c>
      <c r="AQ30" s="9">
        <v>105</v>
      </c>
      <c r="AR30" s="6">
        <v>0</v>
      </c>
      <c r="AS30" s="6">
        <v>0</v>
      </c>
      <c r="AT30">
        <v>8.0000020000000003</v>
      </c>
      <c r="AU30">
        <v>127.844762</v>
      </c>
      <c r="AV30">
        <v>199.40213600000001</v>
      </c>
      <c r="AW30">
        <v>10.288243</v>
      </c>
      <c r="AX30">
        <v>190.85873799999999</v>
      </c>
      <c r="AY30" s="8">
        <v>177.482911</v>
      </c>
      <c r="AZ30">
        <v>166.85615100000001</v>
      </c>
      <c r="BB30">
        <v>37.938236000000003</v>
      </c>
      <c r="BC30">
        <v>8.8000399999999992</v>
      </c>
      <c r="BD30" s="6">
        <v>0</v>
      </c>
      <c r="BE30">
        <v>8.610989</v>
      </c>
      <c r="BF30" t="s">
        <v>451</v>
      </c>
      <c r="BG30">
        <v>300.37932899999998</v>
      </c>
      <c r="BH30">
        <v>5.6726279999999996</v>
      </c>
      <c r="BI30" s="6">
        <v>0</v>
      </c>
      <c r="BJ30" s="6">
        <v>0</v>
      </c>
      <c r="BK30" s="8" t="s">
        <v>452</v>
      </c>
      <c r="BL30">
        <v>23.046361999999998</v>
      </c>
      <c r="BM30" s="8">
        <v>297.08226999999999</v>
      </c>
      <c r="BN30">
        <v>1.3308219999999999</v>
      </c>
      <c r="BO30">
        <v>397.35271</v>
      </c>
      <c r="BP30">
        <v>0.99549299999999996</v>
      </c>
      <c r="BQ30" s="6">
        <v>0</v>
      </c>
      <c r="BR30">
        <v>0.6</v>
      </c>
      <c r="BS30">
        <v>8</v>
      </c>
      <c r="BT30">
        <v>23.130711000000002</v>
      </c>
      <c r="BU30" s="8" t="s">
        <v>453</v>
      </c>
      <c r="BV30">
        <v>60.760955000000003</v>
      </c>
      <c r="BW30">
        <v>97.791000999999994</v>
      </c>
      <c r="BX30" s="6">
        <v>27.887274000000001</v>
      </c>
      <c r="BY30" s="6" t="s">
        <v>454</v>
      </c>
      <c r="BZ30" s="6">
        <v>181.33709400000001</v>
      </c>
      <c r="CA30">
        <v>151.94384400000001</v>
      </c>
      <c r="CB30">
        <v>287.98722400000003</v>
      </c>
      <c r="CC30" s="8" t="s">
        <v>455</v>
      </c>
      <c r="CD30" s="8" t="s">
        <v>456</v>
      </c>
      <c r="CE30">
        <v>235.88474500000001</v>
      </c>
      <c r="CF30">
        <v>23.721834999999999</v>
      </c>
      <c r="CH30">
        <v>95.570554000000001</v>
      </c>
      <c r="CI30" s="8" t="s">
        <v>457</v>
      </c>
      <c r="CJ30">
        <v>303.42157700000001</v>
      </c>
      <c r="CK30" t="s">
        <v>458</v>
      </c>
      <c r="CL30" t="s">
        <v>459</v>
      </c>
      <c r="CM30">
        <v>27.522912999999999</v>
      </c>
      <c r="CN30">
        <v>5.0000000000000001E-3</v>
      </c>
      <c r="CO30" s="10">
        <v>0</v>
      </c>
      <c r="CP30" s="6">
        <v>135.318635</v>
      </c>
      <c r="CQ30">
        <v>0</v>
      </c>
      <c r="CR30">
        <v>0</v>
      </c>
      <c r="CS30" s="9" t="s">
        <v>460</v>
      </c>
      <c r="CT30" t="s">
        <v>461</v>
      </c>
      <c r="CU30" s="9" t="s">
        <v>462</v>
      </c>
      <c r="CV30" s="6">
        <v>0</v>
      </c>
      <c r="CW30" s="6">
        <v>0</v>
      </c>
      <c r="CX30">
        <v>0</v>
      </c>
      <c r="CY30">
        <v>0</v>
      </c>
      <c r="CZ30" s="6">
        <v>0</v>
      </c>
      <c r="DA30">
        <v>720.43048999999996</v>
      </c>
      <c r="DB30" s="6">
        <v>0</v>
      </c>
      <c r="DC30">
        <v>52.759379000000003</v>
      </c>
      <c r="DD30">
        <v>36.119073999999998</v>
      </c>
      <c r="DE30">
        <v>0</v>
      </c>
      <c r="DF30" s="8">
        <v>0</v>
      </c>
      <c r="DG30" s="6">
        <v>0</v>
      </c>
      <c r="DH30">
        <v>0</v>
      </c>
      <c r="DI30">
        <v>155.451076</v>
      </c>
      <c r="DJ30">
        <v>86.334348000000006</v>
      </c>
      <c r="DK30" t="s">
        <v>463</v>
      </c>
      <c r="DL30" t="s">
        <v>464</v>
      </c>
      <c r="DM30" t="s">
        <v>465</v>
      </c>
      <c r="DN30" t="s">
        <v>466</v>
      </c>
      <c r="DO30" t="s">
        <v>467</v>
      </c>
      <c r="DP30">
        <v>0</v>
      </c>
      <c r="DQ30" t="s">
        <v>468</v>
      </c>
      <c r="DR30" t="s">
        <v>469</v>
      </c>
      <c r="DS30" t="s">
        <v>470</v>
      </c>
      <c r="DT30" t="s">
        <v>471</v>
      </c>
      <c r="DU30" s="6" t="s">
        <v>472</v>
      </c>
      <c r="DV30">
        <v>0</v>
      </c>
      <c r="DW30">
        <v>8.7661800000000003</v>
      </c>
      <c r="DX30">
        <v>24.828768</v>
      </c>
      <c r="DY30" t="s">
        <v>473</v>
      </c>
      <c r="DZ30" t="s">
        <v>474</v>
      </c>
      <c r="EA30" t="s">
        <v>475</v>
      </c>
      <c r="EB30" t="s">
        <v>476</v>
      </c>
      <c r="EC30">
        <v>723.18834800000002</v>
      </c>
      <c r="ED30">
        <v>851.82155</v>
      </c>
      <c r="EE30">
        <v>0.70000099999999998</v>
      </c>
      <c r="EF30">
        <v>192.656555</v>
      </c>
      <c r="EG30">
        <v>680.99395000000004</v>
      </c>
      <c r="EH30">
        <v>624.34270100000003</v>
      </c>
      <c r="EI30" s="6">
        <v>0</v>
      </c>
      <c r="EJ30" s="6">
        <v>0</v>
      </c>
      <c r="EK30" t="s">
        <v>477</v>
      </c>
      <c r="EL30" t="s">
        <v>478</v>
      </c>
      <c r="EM30">
        <v>3.0150510000000001</v>
      </c>
      <c r="EN30">
        <v>196.258456</v>
      </c>
      <c r="EO30">
        <v>6.0006399999999998</v>
      </c>
      <c r="EP30">
        <v>288.25747999999999</v>
      </c>
      <c r="EQ30" s="6">
        <v>0</v>
      </c>
      <c r="ER30" s="6">
        <v>0</v>
      </c>
      <c r="ES30">
        <v>148.01158599999999</v>
      </c>
      <c r="EU30" s="6">
        <v>1</v>
      </c>
      <c r="EX30">
        <v>251.95825199999999</v>
      </c>
      <c r="EY30">
        <v>27.536732000000001</v>
      </c>
      <c r="EZ30" s="8">
        <v>252.84177</v>
      </c>
      <c r="FA30">
        <v>2.0323999999999998E-2</v>
      </c>
      <c r="FB30">
        <v>7.6431129999999996</v>
      </c>
      <c r="FC30" s="8">
        <v>0</v>
      </c>
      <c r="FD30">
        <v>6.7250000000000001E-3</v>
      </c>
      <c r="FE30" s="6">
        <v>0</v>
      </c>
      <c r="FF30" s="6">
        <v>0</v>
      </c>
      <c r="FG30">
        <v>69.547033999999996</v>
      </c>
      <c r="FH30">
        <v>136.55417700000001</v>
      </c>
      <c r="FI30">
        <v>42.373046000000002</v>
      </c>
      <c r="FJ30">
        <v>55.583553999999999</v>
      </c>
      <c r="FK30">
        <v>53.785158000000003</v>
      </c>
      <c r="FL30">
        <v>97.020428999999993</v>
      </c>
      <c r="FM30">
        <v>41.842348999999999</v>
      </c>
      <c r="FN30" s="6">
        <v>0</v>
      </c>
      <c r="FO30">
        <v>21.465247000000002</v>
      </c>
      <c r="FP30">
        <v>9.2552400000000006</v>
      </c>
      <c r="FQ30" t="s">
        <v>479</v>
      </c>
      <c r="FU30">
        <v>22.7</v>
      </c>
    </row>
    <row r="31" spans="1:177">
      <c r="A31" s="1">
        <f t="shared" si="4"/>
        <v>42005</v>
      </c>
      <c r="B31">
        <v>795.15937399999996</v>
      </c>
      <c r="C31">
        <v>146.55946599999999</v>
      </c>
      <c r="D31" s="9">
        <v>234</v>
      </c>
      <c r="E31" s="9">
        <v>535</v>
      </c>
      <c r="F31">
        <v>90.397767000000002</v>
      </c>
      <c r="G31">
        <v>185.932331</v>
      </c>
      <c r="H31">
        <v>414.1</v>
      </c>
      <c r="I31" s="4">
        <v>0</v>
      </c>
      <c r="J31" s="4">
        <v>0</v>
      </c>
      <c r="K31">
        <v>59.5</v>
      </c>
      <c r="L31">
        <v>548.204564</v>
      </c>
      <c r="M31">
        <v>0</v>
      </c>
      <c r="N31">
        <v>52.51</v>
      </c>
      <c r="O31">
        <v>28.8</v>
      </c>
      <c r="P31" s="6">
        <v>0</v>
      </c>
      <c r="Q31" s="9">
        <v>44.265824000000002</v>
      </c>
      <c r="R31">
        <v>37.944577000000002</v>
      </c>
      <c r="S31" s="9">
        <v>48.691898999999999</v>
      </c>
      <c r="V31" s="6">
        <v>607.5</v>
      </c>
      <c r="W31" s="6">
        <v>183.479445</v>
      </c>
      <c r="X31" s="9">
        <v>316.85353700000002</v>
      </c>
      <c r="Y31" s="6">
        <v>8</v>
      </c>
      <c r="Z31" s="8">
        <v>7</v>
      </c>
      <c r="AA31">
        <v>393</v>
      </c>
      <c r="AB31">
        <v>24</v>
      </c>
      <c r="AC31" t="s">
        <v>480</v>
      </c>
      <c r="AD31">
        <v>234.14329599999999</v>
      </c>
      <c r="AE31" t="s">
        <v>481</v>
      </c>
      <c r="AF31" t="s">
        <v>482</v>
      </c>
      <c r="AG31">
        <v>0</v>
      </c>
      <c r="AH31" s="6">
        <v>0</v>
      </c>
      <c r="AI31" s="6">
        <v>0</v>
      </c>
      <c r="AJ31" s="6" t="s">
        <v>483</v>
      </c>
      <c r="AK31" s="6">
        <v>0</v>
      </c>
      <c r="AL31" s="6">
        <v>0</v>
      </c>
      <c r="AM31" s="6">
        <v>0</v>
      </c>
      <c r="AN31" s="8">
        <v>206.525159</v>
      </c>
      <c r="AO31">
        <v>6.6</v>
      </c>
      <c r="AP31">
        <v>5.7</v>
      </c>
      <c r="AQ31" s="9">
        <v>307</v>
      </c>
      <c r="AR31" s="6">
        <v>0</v>
      </c>
      <c r="AS31" s="6">
        <v>0</v>
      </c>
      <c r="AT31">
        <v>7</v>
      </c>
      <c r="AU31">
        <v>149.29672600000001</v>
      </c>
      <c r="AV31">
        <v>203.02796499999999</v>
      </c>
      <c r="AW31">
        <v>10.9</v>
      </c>
      <c r="AX31">
        <v>148.33999900000001</v>
      </c>
      <c r="AY31" s="8">
        <v>134.098826</v>
      </c>
      <c r="AZ31">
        <v>177.53654</v>
      </c>
      <c r="BB31">
        <v>25.4</v>
      </c>
      <c r="BC31">
        <v>9.6763399999999997</v>
      </c>
      <c r="BD31" s="6">
        <v>0</v>
      </c>
      <c r="BE31">
        <v>9.6810589999999994</v>
      </c>
      <c r="BF31" t="s">
        <v>484</v>
      </c>
      <c r="BG31">
        <v>295</v>
      </c>
      <c r="BH31">
        <v>9.6199999999999992</v>
      </c>
      <c r="BI31" s="6">
        <v>0</v>
      </c>
      <c r="BJ31" s="6">
        <v>0</v>
      </c>
      <c r="BK31" s="8" t="s">
        <v>485</v>
      </c>
      <c r="BL31">
        <v>23.118252999999999</v>
      </c>
      <c r="BM31" s="8">
        <v>366</v>
      </c>
      <c r="BN31">
        <v>1.322816</v>
      </c>
      <c r="BO31">
        <v>425.9</v>
      </c>
      <c r="BP31">
        <v>1.02</v>
      </c>
      <c r="BQ31" s="6">
        <v>0</v>
      </c>
      <c r="BR31">
        <v>0.6</v>
      </c>
      <c r="BS31">
        <v>7</v>
      </c>
      <c r="BT31">
        <v>18</v>
      </c>
      <c r="BU31" s="8" t="s">
        <v>486</v>
      </c>
      <c r="BV31">
        <v>70.788702999999998</v>
      </c>
      <c r="BW31">
        <v>98.899686000000003</v>
      </c>
      <c r="BX31" s="6">
        <v>30.554741</v>
      </c>
      <c r="BY31" s="6" t="s">
        <v>487</v>
      </c>
      <c r="BZ31" s="6">
        <v>208.53568200000001</v>
      </c>
      <c r="CA31">
        <v>178.00277399999999</v>
      </c>
      <c r="CB31">
        <v>314.422056</v>
      </c>
      <c r="CC31" s="8" t="s">
        <v>488</v>
      </c>
      <c r="CD31" s="8" t="s">
        <v>489</v>
      </c>
      <c r="CE31">
        <v>253.42757</v>
      </c>
      <c r="CF31">
        <v>27.128440000000001</v>
      </c>
      <c r="CH31">
        <v>109.38779599999999</v>
      </c>
      <c r="CI31" s="8" t="s">
        <v>490</v>
      </c>
      <c r="CJ31">
        <v>345.28510799999998</v>
      </c>
      <c r="CK31" t="s">
        <v>491</v>
      </c>
      <c r="CL31" t="s">
        <v>492</v>
      </c>
      <c r="CM31">
        <v>31.000001000000001</v>
      </c>
      <c r="CN31">
        <v>5.0000000000000001E-3</v>
      </c>
      <c r="CO31" s="10">
        <v>1E-3</v>
      </c>
      <c r="CP31" s="6">
        <v>155.170829</v>
      </c>
      <c r="CQ31">
        <v>0</v>
      </c>
      <c r="CR31">
        <v>23</v>
      </c>
      <c r="CS31" s="9" t="s">
        <v>493</v>
      </c>
      <c r="CT31" t="s">
        <v>494</v>
      </c>
      <c r="CU31" s="9" t="s">
        <v>495</v>
      </c>
      <c r="CV31" s="6">
        <v>0</v>
      </c>
      <c r="CW31" s="6">
        <v>0</v>
      </c>
      <c r="CX31">
        <v>0</v>
      </c>
      <c r="CY31">
        <v>0</v>
      </c>
      <c r="CZ31" s="6">
        <v>0</v>
      </c>
      <c r="DA31">
        <v>982.06607599999995</v>
      </c>
      <c r="DB31" s="6">
        <v>0</v>
      </c>
      <c r="DC31">
        <v>55</v>
      </c>
      <c r="DD31">
        <v>25</v>
      </c>
      <c r="DE31">
        <v>0</v>
      </c>
      <c r="DF31" s="8">
        <v>0</v>
      </c>
      <c r="DG31" s="6">
        <v>0</v>
      </c>
      <c r="DH31">
        <v>0.1</v>
      </c>
      <c r="DI31">
        <v>168.75178600000001</v>
      </c>
      <c r="DJ31">
        <v>96.867945000000006</v>
      </c>
      <c r="DK31" t="s">
        <v>496</v>
      </c>
      <c r="DL31" t="s">
        <v>497</v>
      </c>
      <c r="DM31" t="s">
        <v>498</v>
      </c>
      <c r="DN31" t="s">
        <v>499</v>
      </c>
      <c r="DO31" t="s">
        <v>500</v>
      </c>
      <c r="DP31" t="s">
        <v>501</v>
      </c>
      <c r="DQ31" t="s">
        <v>502</v>
      </c>
      <c r="DR31" t="s">
        <v>503</v>
      </c>
      <c r="DS31" t="s">
        <v>504</v>
      </c>
      <c r="DT31" t="s">
        <v>505</v>
      </c>
      <c r="DU31" s="6" t="s">
        <v>506</v>
      </c>
      <c r="DV31">
        <v>0</v>
      </c>
      <c r="DW31">
        <v>7.9097390000000001</v>
      </c>
      <c r="DX31">
        <v>22.466035999999999</v>
      </c>
      <c r="DY31" t="s">
        <v>507</v>
      </c>
      <c r="DZ31" t="s">
        <v>508</v>
      </c>
      <c r="EA31" t="s">
        <v>509</v>
      </c>
      <c r="EB31" t="s">
        <v>510</v>
      </c>
      <c r="EC31">
        <v>774.08521099999996</v>
      </c>
      <c r="ED31">
        <v>851.16458799999998</v>
      </c>
      <c r="EE31">
        <v>0.6</v>
      </c>
      <c r="EF31">
        <v>207.60760500000001</v>
      </c>
      <c r="EG31">
        <v>784.74649999999997</v>
      </c>
      <c r="EH31">
        <v>721.719561</v>
      </c>
      <c r="EI31" s="6">
        <v>1</v>
      </c>
      <c r="EJ31" s="6">
        <v>0</v>
      </c>
      <c r="EK31" t="s">
        <v>511</v>
      </c>
      <c r="EL31" t="s">
        <v>512</v>
      </c>
      <c r="EM31">
        <v>2.6</v>
      </c>
      <c r="EN31">
        <v>212.599514</v>
      </c>
      <c r="EO31">
        <v>5.8</v>
      </c>
      <c r="EP31">
        <v>275.425522</v>
      </c>
      <c r="EQ31" s="6">
        <v>0</v>
      </c>
      <c r="ER31" s="6">
        <v>0</v>
      </c>
      <c r="ES31">
        <v>148.899328</v>
      </c>
      <c r="EU31" s="6">
        <v>2</v>
      </c>
      <c r="EV31">
        <v>190.19999899999999</v>
      </c>
      <c r="EW31">
        <v>56.600000999999999</v>
      </c>
      <c r="EX31">
        <v>271.91101300000003</v>
      </c>
      <c r="EY31">
        <v>47.405518999999998</v>
      </c>
      <c r="EZ31" s="8">
        <v>226.39173099999999</v>
      </c>
      <c r="FA31">
        <v>60.490223</v>
      </c>
      <c r="FB31">
        <v>7.2</v>
      </c>
      <c r="FC31" s="8">
        <v>0</v>
      </c>
      <c r="FD31">
        <v>1.3263E-2</v>
      </c>
      <c r="FE31" s="6">
        <v>0</v>
      </c>
      <c r="FF31" s="6">
        <v>0</v>
      </c>
      <c r="FG31">
        <v>64.438993999999994</v>
      </c>
      <c r="FH31">
        <v>138.59682100000001</v>
      </c>
      <c r="FI31">
        <v>45.061098999999999</v>
      </c>
      <c r="FJ31">
        <v>56.385570999999999</v>
      </c>
      <c r="FK31">
        <v>55.462114999999997</v>
      </c>
      <c r="FL31">
        <v>94.998562000000007</v>
      </c>
      <c r="FM31">
        <v>45.292875000000002</v>
      </c>
      <c r="FN31" s="6">
        <v>0</v>
      </c>
      <c r="FO31">
        <v>19.98</v>
      </c>
      <c r="FP31">
        <v>9.7100010000000001</v>
      </c>
      <c r="FQ31" t="s">
        <v>513</v>
      </c>
      <c r="FU31">
        <v>22.770430000000001</v>
      </c>
    </row>
    <row r="32" spans="1:177">
      <c r="A32" s="1">
        <f t="shared" si="4"/>
        <v>42036</v>
      </c>
      <c r="B32">
        <v>770.63178900000003</v>
      </c>
      <c r="C32">
        <v>142.833775</v>
      </c>
      <c r="D32" s="9">
        <v>225.807918</v>
      </c>
      <c r="E32" s="9">
        <v>515</v>
      </c>
      <c r="F32">
        <v>81.649596000000003</v>
      </c>
      <c r="G32">
        <v>171.180722</v>
      </c>
      <c r="H32">
        <v>842.4</v>
      </c>
      <c r="I32" s="4">
        <v>0</v>
      </c>
      <c r="J32" s="4">
        <v>0</v>
      </c>
      <c r="K32">
        <v>58.4</v>
      </c>
      <c r="L32">
        <v>507.44098300000002</v>
      </c>
      <c r="M32">
        <v>0</v>
      </c>
      <c r="N32">
        <v>45.6</v>
      </c>
      <c r="O32">
        <v>25.6</v>
      </c>
      <c r="P32" s="6">
        <v>0</v>
      </c>
      <c r="Q32" s="9">
        <v>35.299999</v>
      </c>
      <c r="R32">
        <v>39.499999000000003</v>
      </c>
      <c r="S32" s="9">
        <v>617.89999899999998</v>
      </c>
      <c r="V32" s="6">
        <v>462.499999</v>
      </c>
      <c r="W32" s="6">
        <v>220.53595899999999</v>
      </c>
      <c r="X32" s="9">
        <v>333.14646199999999</v>
      </c>
      <c r="Y32" s="6">
        <v>7</v>
      </c>
      <c r="Z32" s="8">
        <v>8</v>
      </c>
      <c r="AA32">
        <v>330</v>
      </c>
      <c r="AB32">
        <v>12</v>
      </c>
      <c r="AC32" t="s">
        <v>514</v>
      </c>
      <c r="AD32">
        <v>198.19957600000001</v>
      </c>
      <c r="AE32" t="s">
        <v>515</v>
      </c>
      <c r="AF32">
        <v>923</v>
      </c>
      <c r="AG32">
        <v>0</v>
      </c>
      <c r="AH32" s="6">
        <v>0</v>
      </c>
      <c r="AI32" s="6">
        <v>0</v>
      </c>
      <c r="AJ32" s="6" t="s">
        <v>516</v>
      </c>
      <c r="AK32" s="6">
        <v>0</v>
      </c>
      <c r="AL32" s="6">
        <v>0</v>
      </c>
      <c r="AM32" s="6">
        <v>0</v>
      </c>
      <c r="AN32" s="8">
        <v>223.28634500000001</v>
      </c>
      <c r="AO32">
        <v>5.3</v>
      </c>
      <c r="AP32">
        <v>5.8</v>
      </c>
      <c r="AQ32" s="9">
        <v>117</v>
      </c>
      <c r="AR32" s="6">
        <v>0</v>
      </c>
      <c r="AS32" s="6">
        <v>2</v>
      </c>
      <c r="AT32">
        <v>7</v>
      </c>
      <c r="AU32">
        <v>146.67307600000001</v>
      </c>
      <c r="AV32">
        <v>183.108205</v>
      </c>
      <c r="AW32">
        <v>9.9</v>
      </c>
      <c r="AX32">
        <v>381.821618</v>
      </c>
      <c r="AY32" s="8">
        <v>358.081593</v>
      </c>
      <c r="AZ32">
        <v>172.37854799999999</v>
      </c>
      <c r="BB32">
        <v>30.9</v>
      </c>
      <c r="BC32">
        <v>9.7999989999999997</v>
      </c>
      <c r="BD32" s="6">
        <v>0</v>
      </c>
      <c r="BE32">
        <v>9.7999980000000004</v>
      </c>
      <c r="BF32" t="s">
        <v>517</v>
      </c>
      <c r="BG32">
        <v>329.999999</v>
      </c>
      <c r="BH32">
        <v>11.92</v>
      </c>
      <c r="BI32" s="6">
        <v>0</v>
      </c>
      <c r="BJ32" s="6">
        <v>0.02</v>
      </c>
      <c r="BK32" s="8" t="s">
        <v>518</v>
      </c>
      <c r="BL32">
        <v>23.281748</v>
      </c>
      <c r="BM32" s="8">
        <v>280</v>
      </c>
      <c r="BN32">
        <v>1.207184</v>
      </c>
      <c r="BO32">
        <v>388.6</v>
      </c>
      <c r="BP32">
        <v>1.04</v>
      </c>
      <c r="BQ32" s="6">
        <v>0</v>
      </c>
      <c r="BR32">
        <v>1.7</v>
      </c>
      <c r="BS32">
        <v>9</v>
      </c>
      <c r="BT32">
        <v>15</v>
      </c>
      <c r="BU32" s="8" t="s">
        <v>519</v>
      </c>
      <c r="BV32">
        <v>70.294123999999996</v>
      </c>
      <c r="BW32">
        <v>87.634178000000006</v>
      </c>
      <c r="BX32" s="6">
        <v>29.70955</v>
      </c>
      <c r="BY32" s="6" t="s">
        <v>520</v>
      </c>
      <c r="BZ32" s="6">
        <v>201.173856</v>
      </c>
      <c r="CA32">
        <v>172.373448</v>
      </c>
      <c r="CB32">
        <v>299.26706899999999</v>
      </c>
      <c r="CC32" s="8" t="s">
        <v>521</v>
      </c>
      <c r="CD32" s="8" t="s">
        <v>522</v>
      </c>
      <c r="CE32">
        <v>270.76564500000001</v>
      </c>
      <c r="CF32">
        <v>27.916336999999999</v>
      </c>
      <c r="CH32">
        <v>108.371922</v>
      </c>
      <c r="CI32" s="8" t="s">
        <v>523</v>
      </c>
      <c r="CJ32">
        <v>327.99728099999999</v>
      </c>
      <c r="CK32" t="s">
        <v>524</v>
      </c>
      <c r="CL32" t="s">
        <v>525</v>
      </c>
      <c r="CM32">
        <v>29.892493000000002</v>
      </c>
      <c r="CN32">
        <v>5.0000000000000001E-3</v>
      </c>
      <c r="CO32" s="10">
        <v>0</v>
      </c>
      <c r="CP32" s="6">
        <v>147.99432300000001</v>
      </c>
      <c r="CQ32">
        <v>0</v>
      </c>
      <c r="CR32">
        <v>0</v>
      </c>
      <c r="CS32" s="9" t="s">
        <v>526</v>
      </c>
      <c r="CT32" t="s">
        <v>527</v>
      </c>
      <c r="CU32" s="9" t="s">
        <v>528</v>
      </c>
      <c r="CV32" s="6">
        <v>0</v>
      </c>
      <c r="CW32" s="6">
        <v>0</v>
      </c>
      <c r="CX32">
        <v>4029567</v>
      </c>
      <c r="CY32">
        <v>0</v>
      </c>
      <c r="CZ32" s="6">
        <v>0</v>
      </c>
      <c r="DA32">
        <v>926.62457600000005</v>
      </c>
      <c r="DB32" s="6">
        <v>0</v>
      </c>
      <c r="DC32">
        <v>55</v>
      </c>
      <c r="DD32">
        <v>55</v>
      </c>
      <c r="DE32">
        <v>0</v>
      </c>
      <c r="DF32" s="8">
        <v>0</v>
      </c>
      <c r="DG32" s="6">
        <v>0</v>
      </c>
      <c r="DH32">
        <v>0</v>
      </c>
      <c r="DI32">
        <v>159.301771</v>
      </c>
      <c r="DJ32">
        <v>97.871761000000006</v>
      </c>
      <c r="DK32" t="s">
        <v>529</v>
      </c>
      <c r="DL32" t="s">
        <v>530</v>
      </c>
      <c r="DM32" t="s">
        <v>531</v>
      </c>
      <c r="DN32" t="s">
        <v>532</v>
      </c>
      <c r="DO32" t="s">
        <v>533</v>
      </c>
      <c r="DP32">
        <v>325.03586899999999</v>
      </c>
      <c r="DQ32" t="s">
        <v>534</v>
      </c>
      <c r="DR32" t="s">
        <v>535</v>
      </c>
      <c r="DS32" t="s">
        <v>536</v>
      </c>
      <c r="DT32" t="s">
        <v>537</v>
      </c>
      <c r="DU32" s="6" t="s">
        <v>538</v>
      </c>
      <c r="DV32">
        <v>0</v>
      </c>
      <c r="DW32">
        <v>8.199999</v>
      </c>
      <c r="DX32">
        <v>23.700001</v>
      </c>
      <c r="DY32" t="s">
        <v>539</v>
      </c>
      <c r="DZ32" t="s">
        <v>540</v>
      </c>
      <c r="EA32" t="s">
        <v>541</v>
      </c>
      <c r="EB32" t="s">
        <v>542</v>
      </c>
      <c r="EC32">
        <v>514.82095700000002</v>
      </c>
      <c r="ED32">
        <v>533.579882</v>
      </c>
      <c r="EE32">
        <v>0.5</v>
      </c>
      <c r="EF32">
        <v>195.999999</v>
      </c>
      <c r="EG32">
        <v>708.02766999999994</v>
      </c>
      <c r="EH32">
        <v>640.26080000000002</v>
      </c>
      <c r="EI32" s="6">
        <v>0</v>
      </c>
      <c r="EJ32" s="6">
        <v>0</v>
      </c>
      <c r="EK32" t="s">
        <v>543</v>
      </c>
      <c r="EL32" t="s">
        <v>544</v>
      </c>
      <c r="EM32">
        <v>2.64</v>
      </c>
      <c r="EN32">
        <v>212.04100800000001</v>
      </c>
      <c r="EO32">
        <v>5.0999999999999996</v>
      </c>
      <c r="EP32">
        <v>265.21359899999999</v>
      </c>
      <c r="EQ32" s="6">
        <v>0</v>
      </c>
      <c r="ER32" s="6">
        <v>0</v>
      </c>
      <c r="ES32">
        <v>135.250865</v>
      </c>
      <c r="EU32" s="6">
        <v>2</v>
      </c>
      <c r="EV32">
        <v>347.58042</v>
      </c>
      <c r="EW32">
        <v>61.080413999999998</v>
      </c>
      <c r="EX32">
        <v>339.76431700000001</v>
      </c>
      <c r="EY32">
        <v>52.649901</v>
      </c>
      <c r="EZ32" s="8" t="s">
        <v>545</v>
      </c>
      <c r="FA32" t="s">
        <v>546</v>
      </c>
      <c r="FB32">
        <v>7.1</v>
      </c>
      <c r="FC32" s="8">
        <v>0</v>
      </c>
      <c r="FD32">
        <v>0.02</v>
      </c>
      <c r="FE32" s="6">
        <v>0</v>
      </c>
      <c r="FF32" s="6">
        <v>0</v>
      </c>
      <c r="FG32">
        <v>85.199999000000005</v>
      </c>
      <c r="FH32">
        <v>125.319999</v>
      </c>
      <c r="FI32">
        <v>46.7</v>
      </c>
      <c r="FJ32">
        <v>50.479998999999999</v>
      </c>
      <c r="FK32">
        <v>53.159998999999999</v>
      </c>
      <c r="FL32">
        <v>78.460001000000005</v>
      </c>
      <c r="FM32">
        <v>32.520000000000003</v>
      </c>
      <c r="FN32" s="6">
        <v>0</v>
      </c>
      <c r="FO32">
        <v>18.39</v>
      </c>
      <c r="FP32">
        <v>8.1277290000000004</v>
      </c>
      <c r="FQ32" t="s">
        <v>547</v>
      </c>
      <c r="FU32">
        <v>36.943497999999998</v>
      </c>
    </row>
    <row r="33" spans="1:197">
      <c r="A33" s="1">
        <f t="shared" si="4"/>
        <v>42064</v>
      </c>
      <c r="B33">
        <v>707.85151900000005</v>
      </c>
      <c r="C33">
        <v>160.395579</v>
      </c>
      <c r="D33" s="9">
        <v>229.192082</v>
      </c>
      <c r="E33" s="9">
        <v>534</v>
      </c>
      <c r="F33">
        <v>90.276264999999995</v>
      </c>
      <c r="G33">
        <v>196.35421400000001</v>
      </c>
      <c r="H33">
        <v>861.70567100000005</v>
      </c>
      <c r="I33" s="4">
        <v>8</v>
      </c>
      <c r="J33" s="4">
        <v>0</v>
      </c>
      <c r="K33">
        <v>65.099999999999994</v>
      </c>
      <c r="L33">
        <v>550.72579599999995</v>
      </c>
      <c r="M33">
        <v>1</v>
      </c>
      <c r="N33">
        <v>45.191678000000003</v>
      </c>
      <c r="O33">
        <v>45.2</v>
      </c>
      <c r="P33" s="6">
        <v>0</v>
      </c>
      <c r="Q33" s="9">
        <v>38.4</v>
      </c>
      <c r="R33">
        <v>41.2</v>
      </c>
      <c r="S33" s="9">
        <v>56.9</v>
      </c>
      <c r="V33" s="6">
        <v>572.76329999999996</v>
      </c>
      <c r="W33" s="6">
        <v>241.44130000000001</v>
      </c>
      <c r="X33" s="9">
        <v>318</v>
      </c>
      <c r="Y33" s="6">
        <v>9</v>
      </c>
      <c r="Z33" s="8">
        <v>9</v>
      </c>
      <c r="AA33">
        <v>394</v>
      </c>
      <c r="AB33">
        <v>0</v>
      </c>
      <c r="AC33" t="s">
        <v>548</v>
      </c>
      <c r="AD33">
        <v>240.89905099999999</v>
      </c>
      <c r="AE33" t="s">
        <v>549</v>
      </c>
      <c r="AF33" t="s">
        <v>550</v>
      </c>
      <c r="AG33">
        <v>0</v>
      </c>
      <c r="AH33" s="6">
        <v>0</v>
      </c>
      <c r="AI33" s="6">
        <v>0</v>
      </c>
      <c r="AJ33" s="6" t="s">
        <v>551</v>
      </c>
      <c r="AK33" s="6">
        <v>0</v>
      </c>
      <c r="AL33" s="6">
        <v>0</v>
      </c>
      <c r="AM33" s="6">
        <v>0</v>
      </c>
      <c r="AN33" s="8">
        <v>225.229983</v>
      </c>
      <c r="AO33">
        <v>5.7</v>
      </c>
      <c r="AP33">
        <v>6.5</v>
      </c>
      <c r="AQ33" s="9">
        <v>41</v>
      </c>
      <c r="AR33" s="6">
        <v>0</v>
      </c>
      <c r="AS33" s="6">
        <v>9</v>
      </c>
      <c r="AT33">
        <v>6</v>
      </c>
      <c r="AU33">
        <v>139.579477</v>
      </c>
      <c r="AV33">
        <v>200.265783</v>
      </c>
      <c r="AW33">
        <v>11.5</v>
      </c>
      <c r="AX33">
        <v>331.89370300000002</v>
      </c>
      <c r="AY33" s="8">
        <v>299.74422299999998</v>
      </c>
      <c r="AZ33">
        <v>185.98934</v>
      </c>
      <c r="BB33">
        <v>30.8</v>
      </c>
      <c r="BC33">
        <v>10.9</v>
      </c>
      <c r="BD33" s="6">
        <v>0</v>
      </c>
      <c r="BE33">
        <v>11</v>
      </c>
      <c r="BF33" t="s">
        <v>552</v>
      </c>
      <c r="BG33">
        <v>376.30868099999998</v>
      </c>
      <c r="BH33">
        <v>12.77</v>
      </c>
      <c r="BI33" s="6">
        <v>0</v>
      </c>
      <c r="BJ33" s="6">
        <v>0</v>
      </c>
      <c r="BK33" s="8" t="s">
        <v>553</v>
      </c>
      <c r="BL33">
        <v>25.940180000000002</v>
      </c>
      <c r="BM33" s="8">
        <v>215.98</v>
      </c>
      <c r="BN33">
        <v>1.380001</v>
      </c>
      <c r="BO33">
        <v>437.4</v>
      </c>
      <c r="BP33">
        <v>1.0473730000000001</v>
      </c>
      <c r="BQ33" s="6">
        <v>0</v>
      </c>
      <c r="BR33">
        <v>1.6</v>
      </c>
      <c r="BS33">
        <v>7</v>
      </c>
      <c r="BT33">
        <v>19</v>
      </c>
      <c r="BU33" s="8" t="s">
        <v>554</v>
      </c>
      <c r="BV33">
        <v>39.066749000000002</v>
      </c>
      <c r="BW33">
        <v>92.451434000000006</v>
      </c>
      <c r="BX33" s="6">
        <v>21.703627000000001</v>
      </c>
      <c r="BY33" s="6" t="s">
        <v>555</v>
      </c>
      <c r="BZ33" s="6">
        <v>150.88736299999999</v>
      </c>
      <c r="CA33">
        <v>126.86148900000001</v>
      </c>
      <c r="CB33">
        <v>223.611704</v>
      </c>
      <c r="CC33" s="8" t="s">
        <v>556</v>
      </c>
      <c r="CD33" s="8" t="s">
        <v>557</v>
      </c>
      <c r="CE33">
        <v>192.37215</v>
      </c>
      <c r="CF33">
        <v>15.507917000000001</v>
      </c>
      <c r="CH33">
        <v>75.095937000000006</v>
      </c>
      <c r="CI33" s="8" t="s">
        <v>558</v>
      </c>
      <c r="CJ33">
        <v>239.41924399999999</v>
      </c>
      <c r="CK33" t="s">
        <v>559</v>
      </c>
      <c r="CL33" t="s">
        <v>560</v>
      </c>
      <c r="CM33">
        <v>21.007507</v>
      </c>
      <c r="CN33">
        <v>4.0000000000000001E-3</v>
      </c>
      <c r="CO33" s="10">
        <v>0</v>
      </c>
      <c r="CP33" s="6">
        <v>113.06555400000001</v>
      </c>
      <c r="CQ33">
        <v>1</v>
      </c>
      <c r="CR33">
        <v>9</v>
      </c>
      <c r="CS33" s="9" t="s">
        <v>561</v>
      </c>
      <c r="CT33" t="s">
        <v>562</v>
      </c>
      <c r="CU33" s="9" t="s">
        <v>563</v>
      </c>
      <c r="CV33" s="6">
        <v>0</v>
      </c>
      <c r="CW33" s="6">
        <v>0</v>
      </c>
      <c r="CX33">
        <v>103</v>
      </c>
      <c r="CY33">
        <v>0</v>
      </c>
      <c r="CZ33" s="6">
        <v>0.47909600000000002</v>
      </c>
      <c r="DA33">
        <v>875.187228</v>
      </c>
      <c r="DB33" s="6">
        <v>0</v>
      </c>
      <c r="DC33">
        <v>62</v>
      </c>
      <c r="DD33">
        <v>61</v>
      </c>
      <c r="DE33">
        <v>0</v>
      </c>
      <c r="DF33" s="8">
        <v>0</v>
      </c>
      <c r="DG33" s="6">
        <v>0</v>
      </c>
      <c r="DH33">
        <v>4.8375019999999997</v>
      </c>
      <c r="DI33">
        <v>127.43693</v>
      </c>
      <c r="DJ33">
        <v>63.109524999999998</v>
      </c>
      <c r="DK33" t="s">
        <v>564</v>
      </c>
      <c r="DL33" t="s">
        <v>565</v>
      </c>
      <c r="DM33" t="s">
        <v>566</v>
      </c>
      <c r="DN33" t="s">
        <v>567</v>
      </c>
      <c r="DO33" t="s">
        <v>568</v>
      </c>
      <c r="DP33">
        <v>194.45137199999999</v>
      </c>
      <c r="DQ33" t="s">
        <v>569</v>
      </c>
      <c r="DR33" t="s">
        <v>570</v>
      </c>
      <c r="DS33" t="s">
        <v>571</v>
      </c>
      <c r="DT33" t="s">
        <v>572</v>
      </c>
      <c r="DU33" s="6" t="s">
        <v>573</v>
      </c>
      <c r="DV33">
        <v>0</v>
      </c>
      <c r="DW33">
        <v>8</v>
      </c>
      <c r="DX33">
        <v>24.500001000000001</v>
      </c>
      <c r="DY33" t="s">
        <v>574</v>
      </c>
      <c r="DZ33" t="s">
        <v>575</v>
      </c>
      <c r="EA33" t="s">
        <v>576</v>
      </c>
      <c r="EB33" t="s">
        <v>577</v>
      </c>
      <c r="EC33">
        <v>794.23646699999995</v>
      </c>
      <c r="ED33">
        <v>811.30949199999998</v>
      </c>
      <c r="EE33">
        <v>0.3</v>
      </c>
      <c r="EF33">
        <v>210</v>
      </c>
      <c r="EG33">
        <v>783.62875699999995</v>
      </c>
      <c r="EH33">
        <v>711.69911999999999</v>
      </c>
      <c r="EI33" s="6">
        <v>1</v>
      </c>
      <c r="EK33" t="s">
        <v>578</v>
      </c>
      <c r="EL33" t="s">
        <v>579</v>
      </c>
      <c r="EM33">
        <v>2.97</v>
      </c>
      <c r="EN33">
        <v>230.844887</v>
      </c>
      <c r="EO33">
        <v>5.9</v>
      </c>
      <c r="EP33">
        <v>300.78640300000001</v>
      </c>
      <c r="EQ33" s="6">
        <v>0</v>
      </c>
      <c r="ER33" s="6">
        <v>0</v>
      </c>
      <c r="ES33">
        <v>164.37330600000001</v>
      </c>
      <c r="EU33" s="6">
        <v>1</v>
      </c>
      <c r="EV33">
        <v>361.70064000000002</v>
      </c>
      <c r="EW33">
        <v>83.701414</v>
      </c>
      <c r="EX33">
        <v>275.92922499999997</v>
      </c>
      <c r="EY33">
        <v>38.624454</v>
      </c>
      <c r="EZ33" s="8">
        <v>943.09561900000006</v>
      </c>
      <c r="FA33">
        <v>290.14135399999998</v>
      </c>
      <c r="FB33">
        <v>7.2</v>
      </c>
      <c r="FC33" s="8">
        <v>465.199141</v>
      </c>
      <c r="FD33">
        <v>0</v>
      </c>
      <c r="FE33" s="6">
        <v>0</v>
      </c>
      <c r="FF33" s="6">
        <v>0</v>
      </c>
      <c r="FG33">
        <v>100.29</v>
      </c>
      <c r="FH33">
        <v>140.63999999999999</v>
      </c>
      <c r="FI33">
        <v>55.98</v>
      </c>
      <c r="FJ33">
        <v>58.12</v>
      </c>
      <c r="FK33">
        <v>52.88</v>
      </c>
      <c r="FL33">
        <v>82.03</v>
      </c>
      <c r="FM33">
        <v>37.81</v>
      </c>
      <c r="FN33" s="6">
        <v>0</v>
      </c>
      <c r="FO33">
        <v>21.67</v>
      </c>
      <c r="FP33">
        <v>10.499905</v>
      </c>
      <c r="FQ33" t="s">
        <v>580</v>
      </c>
      <c r="FR33" t="s">
        <v>581</v>
      </c>
      <c r="FS33">
        <v>650.5</v>
      </c>
      <c r="FT33" s="8" t="s">
        <v>582</v>
      </c>
      <c r="FU33">
        <v>1465.3142700000001</v>
      </c>
      <c r="FV33">
        <v>14662.186648999999</v>
      </c>
      <c r="FW33">
        <v>4313.0792689999998</v>
      </c>
      <c r="FX33">
        <v>8038</v>
      </c>
      <c r="FY33">
        <v>38317.594831000002</v>
      </c>
      <c r="FZ33">
        <v>2171.7827779999998</v>
      </c>
      <c r="GA33">
        <v>9797.9900980000002</v>
      </c>
      <c r="GB33" t="s">
        <v>583</v>
      </c>
      <c r="GC33" t="s">
        <v>584</v>
      </c>
      <c r="GD33" t="s">
        <v>585</v>
      </c>
      <c r="GH33" s="6">
        <v>0</v>
      </c>
      <c r="GI33">
        <v>0</v>
      </c>
      <c r="GJ33">
        <v>0</v>
      </c>
      <c r="GK33">
        <v>0</v>
      </c>
      <c r="GL33">
        <v>0</v>
      </c>
      <c r="GO33" t="s">
        <v>586</v>
      </c>
    </row>
    <row r="34" spans="1:197">
      <c r="A34" s="1">
        <f t="shared" si="4"/>
        <v>42095</v>
      </c>
      <c r="B34">
        <v>578.11669099999995</v>
      </c>
      <c r="C34">
        <v>159.683662</v>
      </c>
      <c r="D34" s="9">
        <v>208</v>
      </c>
      <c r="E34" s="9">
        <v>498</v>
      </c>
      <c r="F34">
        <v>87.481710000000007</v>
      </c>
      <c r="G34">
        <v>201.971338</v>
      </c>
      <c r="H34">
        <v>348.19432799999998</v>
      </c>
      <c r="I34" s="4">
        <v>1</v>
      </c>
      <c r="J34" s="4">
        <v>0</v>
      </c>
      <c r="K34">
        <v>62</v>
      </c>
      <c r="L34">
        <v>566.98337400000003</v>
      </c>
      <c r="M34">
        <v>0</v>
      </c>
      <c r="N34">
        <v>42.313321999999999</v>
      </c>
      <c r="O34">
        <v>43.6</v>
      </c>
      <c r="P34" s="6">
        <v>0</v>
      </c>
      <c r="Q34" s="9">
        <v>36.299999999999997</v>
      </c>
      <c r="R34">
        <v>38.700000000000003</v>
      </c>
      <c r="S34" s="9">
        <v>44.3</v>
      </c>
      <c r="V34" s="6">
        <v>487.5367</v>
      </c>
      <c r="W34" s="6">
        <v>170.48398800000001</v>
      </c>
      <c r="X34" s="9">
        <v>310</v>
      </c>
      <c r="Y34" s="6">
        <v>17</v>
      </c>
      <c r="Z34" s="8">
        <v>9</v>
      </c>
      <c r="AA34">
        <v>333</v>
      </c>
      <c r="AB34">
        <v>0</v>
      </c>
      <c r="AC34" t="s">
        <v>587</v>
      </c>
      <c r="AD34">
        <v>249.61413099999999</v>
      </c>
      <c r="AE34" t="s">
        <v>588</v>
      </c>
      <c r="AF34" t="s">
        <v>589</v>
      </c>
      <c r="AG34">
        <v>134</v>
      </c>
      <c r="AH34" s="6">
        <v>0</v>
      </c>
      <c r="AI34" s="6">
        <v>0</v>
      </c>
      <c r="AJ34" s="6">
        <v>0</v>
      </c>
      <c r="AK34" s="6">
        <v>0</v>
      </c>
      <c r="AL34" s="6">
        <v>0</v>
      </c>
      <c r="AM34" s="6">
        <v>0</v>
      </c>
      <c r="AN34" s="8">
        <v>212.48367300000001</v>
      </c>
      <c r="AO34">
        <v>6.6</v>
      </c>
      <c r="AP34">
        <v>4.2</v>
      </c>
      <c r="AQ34" s="9">
        <v>247</v>
      </c>
      <c r="AR34" s="6">
        <v>0</v>
      </c>
      <c r="AS34" s="6">
        <v>11</v>
      </c>
      <c r="AT34">
        <v>22</v>
      </c>
      <c r="AU34">
        <v>138.02052</v>
      </c>
      <c r="AV34">
        <v>187.956074</v>
      </c>
      <c r="AW34">
        <v>10.3</v>
      </c>
      <c r="AX34">
        <v>313.64128399999998</v>
      </c>
      <c r="AY34" s="8">
        <v>282.22750300000001</v>
      </c>
      <c r="AZ34">
        <v>166.332112</v>
      </c>
      <c r="BB34">
        <v>30.8</v>
      </c>
      <c r="BC34">
        <v>9.5</v>
      </c>
      <c r="BD34" s="6">
        <v>0</v>
      </c>
      <c r="BE34">
        <v>7.7</v>
      </c>
      <c r="BF34" t="s">
        <v>590</v>
      </c>
      <c r="BG34">
        <v>330.69132000000002</v>
      </c>
      <c r="BH34">
        <v>9.5</v>
      </c>
      <c r="BI34" s="6">
        <v>0</v>
      </c>
      <c r="BJ34" s="6">
        <v>0</v>
      </c>
      <c r="BK34" s="8" t="s">
        <v>591</v>
      </c>
      <c r="BL34">
        <v>23.24455</v>
      </c>
      <c r="BM34" s="9">
        <v>3.05</v>
      </c>
      <c r="BN34">
        <v>1.3272949999999999</v>
      </c>
      <c r="BO34">
        <v>375.6</v>
      </c>
      <c r="BP34">
        <v>0.92262699999999997</v>
      </c>
      <c r="BQ34" s="6">
        <v>0</v>
      </c>
      <c r="BR34">
        <v>0.6</v>
      </c>
      <c r="BS34">
        <v>10</v>
      </c>
      <c r="BT34">
        <v>20</v>
      </c>
      <c r="BU34" s="8" t="s">
        <v>592</v>
      </c>
      <c r="BV34">
        <v>23.769304999999999</v>
      </c>
      <c r="BW34">
        <v>87.162570000000002</v>
      </c>
      <c r="BX34" s="6">
        <v>13.858810999999999</v>
      </c>
      <c r="BY34" s="6" t="s">
        <v>593</v>
      </c>
      <c r="BZ34" s="6">
        <v>102.32312400000001</v>
      </c>
      <c r="CA34">
        <v>79.582341999999997</v>
      </c>
      <c r="CB34">
        <v>163.70463000000001</v>
      </c>
      <c r="CC34" s="8" t="s">
        <v>594</v>
      </c>
      <c r="CD34" s="8" t="s">
        <v>595</v>
      </c>
      <c r="CE34">
        <v>137.36570900000001</v>
      </c>
      <c r="CF34">
        <v>7.9371049999999999</v>
      </c>
      <c r="CH34">
        <v>45.140484000000001</v>
      </c>
      <c r="CI34" s="8" t="s">
        <v>596</v>
      </c>
      <c r="CJ34">
        <v>157.41239300000001</v>
      </c>
      <c r="CK34" t="s">
        <v>597</v>
      </c>
      <c r="CL34" t="s">
        <v>598</v>
      </c>
      <c r="CM34">
        <v>13.9</v>
      </c>
      <c r="CN34">
        <v>3.0000000000000001E-3</v>
      </c>
      <c r="CO34" s="10">
        <v>0</v>
      </c>
      <c r="CP34" s="6">
        <v>61.931274000000002</v>
      </c>
      <c r="CQ34" s="9">
        <v>822.76211999999998</v>
      </c>
      <c r="CR34">
        <v>147.469976</v>
      </c>
      <c r="CS34" s="9" t="s">
        <v>599</v>
      </c>
      <c r="CT34" t="s">
        <v>600</v>
      </c>
      <c r="CU34" s="9" t="s">
        <v>601</v>
      </c>
      <c r="CV34" s="6">
        <v>0</v>
      </c>
      <c r="CW34" s="6">
        <v>0</v>
      </c>
      <c r="CX34">
        <v>1113.4016879999999</v>
      </c>
      <c r="CY34">
        <v>0</v>
      </c>
      <c r="CZ34" s="6">
        <v>0.52091500000000002</v>
      </c>
      <c r="DA34">
        <v>189.28284300000001</v>
      </c>
      <c r="DB34" s="6">
        <v>0</v>
      </c>
      <c r="DC34">
        <v>60</v>
      </c>
      <c r="DD34">
        <v>55</v>
      </c>
      <c r="DE34">
        <v>0</v>
      </c>
      <c r="DF34" s="8">
        <v>0</v>
      </c>
      <c r="DG34" s="6">
        <v>0</v>
      </c>
      <c r="DH34">
        <v>53.262495999999999</v>
      </c>
      <c r="DI34">
        <v>113.231977</v>
      </c>
      <c r="DJ34">
        <v>47.545439999999999</v>
      </c>
      <c r="DK34" t="s">
        <v>602</v>
      </c>
      <c r="DL34" t="s">
        <v>603</v>
      </c>
      <c r="DM34" t="s">
        <v>604</v>
      </c>
      <c r="DN34" t="s">
        <v>605</v>
      </c>
      <c r="DO34" t="s">
        <v>606</v>
      </c>
      <c r="DP34">
        <v>130.47045700000001</v>
      </c>
      <c r="DQ34" t="s">
        <v>607</v>
      </c>
      <c r="DR34" t="s">
        <v>608</v>
      </c>
      <c r="DS34" t="s">
        <v>609</v>
      </c>
      <c r="DT34" t="s">
        <v>610</v>
      </c>
      <c r="DU34" s="6" t="s">
        <v>611</v>
      </c>
      <c r="DV34">
        <v>0</v>
      </c>
      <c r="DW34">
        <v>7.9</v>
      </c>
      <c r="DX34">
        <v>25.2</v>
      </c>
      <c r="DY34" t="s">
        <v>612</v>
      </c>
      <c r="DZ34" t="s">
        <v>613</v>
      </c>
      <c r="EA34" t="s">
        <v>614</v>
      </c>
      <c r="EB34" t="s">
        <v>615</v>
      </c>
      <c r="EC34">
        <v>723.56382399999995</v>
      </c>
      <c r="ED34">
        <v>748.13867100000004</v>
      </c>
      <c r="EE34">
        <v>0.5</v>
      </c>
      <c r="EF34">
        <v>209</v>
      </c>
      <c r="EG34">
        <v>750.24125600000002</v>
      </c>
      <c r="EH34">
        <v>678.37188400000002</v>
      </c>
      <c r="EI34" s="6">
        <v>0</v>
      </c>
      <c r="EK34" t="s">
        <v>616</v>
      </c>
      <c r="EL34" t="s">
        <v>617</v>
      </c>
      <c r="EM34">
        <v>2.58</v>
      </c>
      <c r="EN34">
        <v>224.755112</v>
      </c>
      <c r="EO34">
        <v>6.3</v>
      </c>
      <c r="EP34">
        <v>251</v>
      </c>
      <c r="EQ34" s="6">
        <v>0</v>
      </c>
      <c r="ER34" s="6">
        <v>0</v>
      </c>
      <c r="ES34">
        <v>150.12932699999999</v>
      </c>
      <c r="EU34" s="6">
        <v>2</v>
      </c>
      <c r="EV34">
        <v>338.29375900000002</v>
      </c>
      <c r="EW34">
        <v>109.09793000000001</v>
      </c>
      <c r="EX34">
        <v>212.76095699999999</v>
      </c>
      <c r="EY34">
        <v>9.5</v>
      </c>
      <c r="EZ34" s="8">
        <v>1.06</v>
      </c>
      <c r="FA34">
        <v>299.34916099999998</v>
      </c>
      <c r="FB34">
        <v>9</v>
      </c>
      <c r="FC34" s="8" t="s">
        <v>618</v>
      </c>
      <c r="FD34">
        <v>0</v>
      </c>
      <c r="FE34" s="6">
        <v>0</v>
      </c>
      <c r="FF34" s="6">
        <v>1</v>
      </c>
      <c r="FG34">
        <v>67.13</v>
      </c>
      <c r="FH34">
        <v>132.13</v>
      </c>
      <c r="FI34">
        <v>50.5</v>
      </c>
      <c r="FJ34">
        <v>55.94</v>
      </c>
      <c r="FK34">
        <v>48.73</v>
      </c>
      <c r="FL34">
        <v>83.56</v>
      </c>
      <c r="FM34">
        <v>41.1</v>
      </c>
      <c r="FN34" s="6">
        <v>0</v>
      </c>
      <c r="FO34">
        <v>18.819998999999999</v>
      </c>
      <c r="FP34">
        <v>11.260138</v>
      </c>
      <c r="FQ34" t="s">
        <v>619</v>
      </c>
      <c r="FR34" t="s">
        <v>620</v>
      </c>
      <c r="FS34">
        <v>14.2</v>
      </c>
      <c r="FT34" s="8">
        <v>26.5</v>
      </c>
      <c r="FU34">
        <v>13.586357</v>
      </c>
      <c r="FV34">
        <v>30189.568831000001</v>
      </c>
      <c r="FW34">
        <v>8485.7521190000007</v>
      </c>
      <c r="FX34">
        <v>20458.000001</v>
      </c>
      <c r="FY34">
        <v>67587.806031999993</v>
      </c>
      <c r="FZ34">
        <v>5204.677968</v>
      </c>
      <c r="GA34">
        <v>14986.75338</v>
      </c>
      <c r="GB34" t="s">
        <v>621</v>
      </c>
      <c r="GC34" t="s">
        <v>622</v>
      </c>
      <c r="GD34" t="s">
        <v>623</v>
      </c>
      <c r="GH34" s="6">
        <v>0</v>
      </c>
      <c r="GI34">
        <v>0</v>
      </c>
      <c r="GJ34">
        <v>0</v>
      </c>
      <c r="GK34">
        <v>0</v>
      </c>
      <c r="GL34">
        <v>0</v>
      </c>
      <c r="GO34" t="s">
        <v>624</v>
      </c>
    </row>
    <row r="35" spans="1:197">
      <c r="A35" s="1">
        <f t="shared" si="4"/>
        <v>42125</v>
      </c>
      <c r="B35">
        <v>562.29999999999995</v>
      </c>
      <c r="C35">
        <v>159.31433200000001</v>
      </c>
      <c r="D35" s="9">
        <v>220</v>
      </c>
      <c r="E35" s="9">
        <v>504</v>
      </c>
      <c r="F35">
        <v>90.397767000000002</v>
      </c>
      <c r="G35">
        <v>201.03037499999999</v>
      </c>
      <c r="H35">
        <v>340.6</v>
      </c>
      <c r="I35" s="4">
        <v>0</v>
      </c>
      <c r="J35" s="4">
        <v>0</v>
      </c>
      <c r="K35">
        <v>59.8</v>
      </c>
      <c r="L35">
        <v>551.33896300000004</v>
      </c>
      <c r="M35">
        <v>10.199999999999999</v>
      </c>
      <c r="N35">
        <v>43.771000000000001</v>
      </c>
      <c r="O35">
        <v>34.6</v>
      </c>
      <c r="P35" s="6">
        <v>0</v>
      </c>
      <c r="Q35" s="9">
        <v>28.9</v>
      </c>
      <c r="R35">
        <v>39.5</v>
      </c>
      <c r="S35" s="9">
        <v>50.4</v>
      </c>
      <c r="V35" s="6">
        <v>426.8</v>
      </c>
      <c r="W35" s="6">
        <v>151.40929299999999</v>
      </c>
      <c r="X35" s="9">
        <v>353</v>
      </c>
      <c r="Y35" s="6">
        <v>16</v>
      </c>
      <c r="Z35" s="8">
        <v>6</v>
      </c>
      <c r="AA35">
        <v>379</v>
      </c>
      <c r="AB35">
        <v>0</v>
      </c>
      <c r="AC35" t="s">
        <v>625</v>
      </c>
      <c r="AD35">
        <v>198.965664</v>
      </c>
      <c r="AE35" t="s">
        <v>626</v>
      </c>
      <c r="AF35">
        <v>977</v>
      </c>
      <c r="AG35">
        <v>499</v>
      </c>
      <c r="AH35" s="6">
        <v>0</v>
      </c>
      <c r="AI35" s="6">
        <v>0</v>
      </c>
      <c r="AJ35" s="6">
        <v>0</v>
      </c>
      <c r="AK35" s="6">
        <v>0</v>
      </c>
      <c r="AL35" s="6">
        <v>0</v>
      </c>
      <c r="AM35" s="6">
        <v>0</v>
      </c>
      <c r="AN35" s="8">
        <v>186</v>
      </c>
      <c r="AO35">
        <v>6.6</v>
      </c>
      <c r="AP35">
        <v>3.2</v>
      </c>
      <c r="AQ35" s="9">
        <v>363</v>
      </c>
      <c r="AR35" s="6">
        <v>0</v>
      </c>
      <c r="AS35" s="6">
        <v>13</v>
      </c>
      <c r="AT35">
        <v>5</v>
      </c>
      <c r="AU35">
        <v>141.48253600000001</v>
      </c>
      <c r="AV35">
        <v>180.801323</v>
      </c>
      <c r="AW35">
        <v>10.5</v>
      </c>
      <c r="AX35">
        <v>319.63538799999998</v>
      </c>
      <c r="AY35" s="8">
        <v>292.22607199999999</v>
      </c>
      <c r="AZ35">
        <v>162.779999</v>
      </c>
      <c r="BB35">
        <v>26.5</v>
      </c>
      <c r="BC35">
        <v>8.3000000000000007</v>
      </c>
      <c r="BD35" s="6">
        <v>0</v>
      </c>
      <c r="BE35">
        <v>7.7</v>
      </c>
      <c r="BF35" t="s">
        <v>627</v>
      </c>
      <c r="BG35">
        <v>329.000001</v>
      </c>
      <c r="BH35">
        <v>9.16</v>
      </c>
      <c r="BI35" s="6">
        <v>0</v>
      </c>
      <c r="BJ35" s="6">
        <v>0</v>
      </c>
      <c r="BK35">
        <v>990.4</v>
      </c>
      <c r="BL35">
        <v>24.015272</v>
      </c>
      <c r="BM35" s="9">
        <v>3.21</v>
      </c>
      <c r="BN35">
        <v>1.3727050000000001</v>
      </c>
      <c r="BO35">
        <v>429.2</v>
      </c>
      <c r="BP35">
        <v>1.05</v>
      </c>
      <c r="BQ35" s="6">
        <v>0</v>
      </c>
      <c r="BR35">
        <v>1</v>
      </c>
      <c r="BS35">
        <v>7</v>
      </c>
      <c r="BT35">
        <v>32.791322999999998</v>
      </c>
      <c r="BU35" s="8" t="s">
        <v>628</v>
      </c>
      <c r="BV35">
        <v>12.231115000000001</v>
      </c>
      <c r="BW35">
        <v>91.813548999999995</v>
      </c>
      <c r="BX35" s="6">
        <v>9.3818839999999994</v>
      </c>
      <c r="BY35" s="6" t="s">
        <v>629</v>
      </c>
      <c r="BZ35" s="6">
        <v>55.3</v>
      </c>
      <c r="CA35">
        <v>49.530495000000002</v>
      </c>
      <c r="CB35">
        <v>117.289597</v>
      </c>
      <c r="CC35" s="8" t="s">
        <v>630</v>
      </c>
      <c r="CD35">
        <v>398</v>
      </c>
      <c r="CE35">
        <v>90.385317999999998</v>
      </c>
      <c r="CF35">
        <v>3.6139999999999999</v>
      </c>
      <c r="CH35">
        <v>24.12754</v>
      </c>
      <c r="CI35" s="8" t="s">
        <v>631</v>
      </c>
      <c r="CJ35">
        <v>87.961769000000004</v>
      </c>
      <c r="CK35" t="s">
        <v>632</v>
      </c>
      <c r="CL35" t="s">
        <v>633</v>
      </c>
      <c r="CM35">
        <v>10.8</v>
      </c>
      <c r="CN35">
        <v>1E-3</v>
      </c>
      <c r="CO35" s="10">
        <v>0</v>
      </c>
      <c r="CP35" s="6">
        <v>28.263919999999999</v>
      </c>
      <c r="CQ35" s="9">
        <v>2998.0092979999999</v>
      </c>
      <c r="CR35">
        <v>572.70606299999997</v>
      </c>
      <c r="CS35" s="9" t="s">
        <v>634</v>
      </c>
      <c r="CT35">
        <v>0</v>
      </c>
      <c r="CU35" s="9" t="s">
        <v>635</v>
      </c>
      <c r="CV35" s="6">
        <v>0</v>
      </c>
      <c r="CW35" s="6">
        <v>0</v>
      </c>
      <c r="CX35">
        <v>2115.598313</v>
      </c>
      <c r="CY35">
        <v>0</v>
      </c>
      <c r="CZ35" s="6">
        <v>0</v>
      </c>
      <c r="DA35">
        <v>0</v>
      </c>
      <c r="DB35" s="6">
        <v>0</v>
      </c>
      <c r="DC35">
        <v>58</v>
      </c>
      <c r="DD35">
        <v>60</v>
      </c>
      <c r="DE35">
        <v>0</v>
      </c>
      <c r="DF35" s="8">
        <v>0</v>
      </c>
      <c r="DG35" s="6">
        <v>0</v>
      </c>
      <c r="DH35">
        <v>925.24195199999997</v>
      </c>
      <c r="DI35">
        <v>81.485016000000002</v>
      </c>
      <c r="DJ35">
        <v>28.637602999999999</v>
      </c>
      <c r="DK35" t="s">
        <v>636</v>
      </c>
      <c r="DL35" t="s">
        <v>637</v>
      </c>
      <c r="DM35">
        <v>782</v>
      </c>
      <c r="DN35" t="s">
        <v>638</v>
      </c>
      <c r="DO35" t="s">
        <v>639</v>
      </c>
      <c r="DP35">
        <v>87.224047999999996</v>
      </c>
      <c r="DQ35" t="s">
        <v>640</v>
      </c>
      <c r="DR35" t="s">
        <v>641</v>
      </c>
      <c r="DS35" t="s">
        <v>642</v>
      </c>
      <c r="DT35" t="s">
        <v>643</v>
      </c>
      <c r="DU35" s="6" t="s">
        <v>644</v>
      </c>
      <c r="DV35">
        <v>0</v>
      </c>
      <c r="DW35">
        <v>9.3000000000000007</v>
      </c>
      <c r="DX35">
        <v>29.299999</v>
      </c>
      <c r="DY35" t="s">
        <v>645</v>
      </c>
      <c r="DZ35" t="s">
        <v>646</v>
      </c>
      <c r="EA35" t="s">
        <v>647</v>
      </c>
      <c r="EB35" t="s">
        <v>648</v>
      </c>
      <c r="EC35">
        <v>708.49020399999995</v>
      </c>
      <c r="ED35">
        <v>716.55517599999996</v>
      </c>
      <c r="EE35">
        <v>1.2</v>
      </c>
      <c r="EF35">
        <v>209</v>
      </c>
      <c r="EG35">
        <v>774.90160800000001</v>
      </c>
      <c r="EH35">
        <v>722.79938800000002</v>
      </c>
      <c r="EI35" s="6">
        <v>1</v>
      </c>
      <c r="EK35" t="s">
        <v>649</v>
      </c>
      <c r="EL35" t="s">
        <v>650</v>
      </c>
      <c r="EM35">
        <v>2.44</v>
      </c>
      <c r="EN35">
        <v>222.39999599999999</v>
      </c>
      <c r="EO35">
        <v>6.3</v>
      </c>
      <c r="EP35">
        <v>253</v>
      </c>
      <c r="EQ35" s="6">
        <v>0</v>
      </c>
      <c r="ER35" s="6">
        <v>0</v>
      </c>
      <c r="ES35">
        <v>153.46339499999999</v>
      </c>
      <c r="EU35" s="6">
        <v>1</v>
      </c>
      <c r="EV35">
        <v>352.12518499999999</v>
      </c>
      <c r="EW35">
        <v>109.72023799999999</v>
      </c>
      <c r="EX35">
        <v>210.843028</v>
      </c>
      <c r="EY35">
        <v>5</v>
      </c>
      <c r="EZ35" s="8">
        <v>6.9900019999999996</v>
      </c>
      <c r="FA35">
        <v>260.90948800000001</v>
      </c>
      <c r="FB35">
        <v>9.1999999999999993</v>
      </c>
      <c r="FC35" s="8" t="s">
        <v>651</v>
      </c>
      <c r="FD35">
        <v>0.01</v>
      </c>
      <c r="FE35" s="6">
        <v>0.01</v>
      </c>
      <c r="FF35" s="6">
        <v>0</v>
      </c>
      <c r="FG35">
        <v>73.36</v>
      </c>
      <c r="FH35">
        <v>134.43</v>
      </c>
      <c r="FI35">
        <v>48.28</v>
      </c>
      <c r="FJ35">
        <v>54.74</v>
      </c>
      <c r="FK35">
        <v>52.55</v>
      </c>
      <c r="FL35">
        <v>90.06</v>
      </c>
      <c r="FM35">
        <v>40.6</v>
      </c>
      <c r="FN35" s="6">
        <v>0</v>
      </c>
      <c r="FO35">
        <v>18.308878</v>
      </c>
      <c r="FP35">
        <v>8.8199660000000009</v>
      </c>
      <c r="FQ35" t="s">
        <v>652</v>
      </c>
      <c r="FR35">
        <v>2.16</v>
      </c>
      <c r="FS35">
        <v>12.3</v>
      </c>
      <c r="FT35" s="8">
        <v>28.3</v>
      </c>
      <c r="FU35">
        <v>5.2599780000000003</v>
      </c>
      <c r="FV35">
        <v>20607.244515999999</v>
      </c>
      <c r="FW35">
        <v>5188.1686079999999</v>
      </c>
      <c r="FX35">
        <v>20242.999996999999</v>
      </c>
      <c r="FY35">
        <v>34648.865526000001</v>
      </c>
      <c r="FZ35">
        <v>107114.52754</v>
      </c>
      <c r="GA35">
        <v>128441.256523</v>
      </c>
      <c r="GB35" t="s">
        <v>653</v>
      </c>
      <c r="GC35" t="s">
        <v>654</v>
      </c>
      <c r="GD35" t="s">
        <v>655</v>
      </c>
      <c r="GH35" s="6">
        <v>0</v>
      </c>
      <c r="GI35">
        <v>0</v>
      </c>
      <c r="GJ35">
        <v>0</v>
      </c>
      <c r="GK35">
        <v>0</v>
      </c>
      <c r="GL35">
        <v>0</v>
      </c>
      <c r="GO35" t="s">
        <v>656</v>
      </c>
    </row>
    <row r="36" spans="1:197">
      <c r="A36" s="1">
        <f t="shared" si="4"/>
        <v>42156</v>
      </c>
      <c r="B36">
        <v>604.09999800000003</v>
      </c>
      <c r="C36">
        <v>163.257499</v>
      </c>
      <c r="D36" s="9">
        <v>219</v>
      </c>
      <c r="E36" s="9">
        <v>510</v>
      </c>
      <c r="F36">
        <v>87.481710000000007</v>
      </c>
      <c r="G36">
        <v>208.037643</v>
      </c>
      <c r="H36">
        <v>451</v>
      </c>
      <c r="I36" s="4">
        <v>0</v>
      </c>
      <c r="J36" s="4">
        <v>0</v>
      </c>
      <c r="K36">
        <v>69.799999</v>
      </c>
      <c r="L36">
        <v>574.62358700000004</v>
      </c>
      <c r="M36">
        <v>6.3</v>
      </c>
      <c r="N36">
        <v>47.734999999999999</v>
      </c>
      <c r="O36">
        <v>30.7</v>
      </c>
      <c r="P36" s="6">
        <v>0</v>
      </c>
      <c r="Q36" s="9">
        <v>63.8</v>
      </c>
      <c r="R36">
        <v>44.7</v>
      </c>
      <c r="S36" s="9">
        <v>66.900000000000006</v>
      </c>
      <c r="V36" s="6">
        <v>0</v>
      </c>
      <c r="W36" s="6">
        <v>0</v>
      </c>
      <c r="X36" s="9">
        <v>415</v>
      </c>
      <c r="Y36" s="6">
        <v>19</v>
      </c>
      <c r="Z36" s="8">
        <v>7</v>
      </c>
      <c r="AA36">
        <v>496</v>
      </c>
      <c r="AB36">
        <v>1</v>
      </c>
      <c r="AC36" t="s">
        <v>657</v>
      </c>
      <c r="AD36">
        <v>287.79795300000001</v>
      </c>
      <c r="AE36" t="s">
        <v>658</v>
      </c>
      <c r="AF36" t="s">
        <v>659</v>
      </c>
      <c r="AG36" t="s">
        <v>660</v>
      </c>
      <c r="AH36" s="6">
        <v>0</v>
      </c>
      <c r="AI36" s="6">
        <v>0</v>
      </c>
      <c r="AJ36" s="6">
        <v>0</v>
      </c>
      <c r="AK36" s="6">
        <v>0</v>
      </c>
      <c r="AL36" s="6">
        <v>0</v>
      </c>
      <c r="AM36" s="6">
        <v>0</v>
      </c>
      <c r="AN36" s="8">
        <v>200</v>
      </c>
      <c r="AO36">
        <v>6.6</v>
      </c>
      <c r="AP36">
        <v>3.5</v>
      </c>
      <c r="AQ36" s="9">
        <v>425</v>
      </c>
      <c r="AR36" s="6">
        <v>0</v>
      </c>
      <c r="AS36" s="6">
        <v>16</v>
      </c>
      <c r="AT36">
        <v>5</v>
      </c>
      <c r="AU36">
        <v>146.61746500000001</v>
      </c>
      <c r="AV36">
        <v>178.73129399999999</v>
      </c>
      <c r="AW36">
        <v>10.7</v>
      </c>
      <c r="AX36">
        <v>304.14530300000001</v>
      </c>
      <c r="AY36" s="8">
        <v>134.751203</v>
      </c>
      <c r="AZ36">
        <v>163.41999899999999</v>
      </c>
      <c r="BB36">
        <v>28.1</v>
      </c>
      <c r="BC36">
        <v>8.4</v>
      </c>
      <c r="BD36" s="6">
        <v>0</v>
      </c>
      <c r="BE36">
        <v>8.6</v>
      </c>
      <c r="BF36" t="s">
        <v>661</v>
      </c>
      <c r="BG36">
        <v>321.000001</v>
      </c>
      <c r="BH36">
        <v>9.16</v>
      </c>
      <c r="BI36" s="6">
        <v>0</v>
      </c>
      <c r="BJ36" s="6">
        <v>0</v>
      </c>
      <c r="BK36">
        <v>900.4</v>
      </c>
      <c r="BL36">
        <v>23.600360999999999</v>
      </c>
      <c r="BM36" s="9">
        <v>3.46</v>
      </c>
      <c r="BN36">
        <v>1.35</v>
      </c>
      <c r="BO36">
        <v>427.3</v>
      </c>
      <c r="BP36">
        <v>0.98433700000000002</v>
      </c>
      <c r="BQ36" s="6">
        <v>0</v>
      </c>
      <c r="BR36">
        <v>2</v>
      </c>
      <c r="BS36">
        <v>7</v>
      </c>
      <c r="BT36">
        <v>85.423805000000002</v>
      </c>
      <c r="BU36" s="8" t="s">
        <v>662</v>
      </c>
      <c r="BV36">
        <v>4.7106839999999996</v>
      </c>
      <c r="BW36">
        <v>93.564932999999996</v>
      </c>
      <c r="BX36" s="6">
        <v>3.2210809999999999</v>
      </c>
      <c r="BZ36" s="6">
        <v>0</v>
      </c>
      <c r="CA36">
        <v>18.232883999999999</v>
      </c>
      <c r="CB36">
        <v>54.462789000000001</v>
      </c>
      <c r="CC36" s="8" t="s">
        <v>663</v>
      </c>
      <c r="CD36">
        <v>13</v>
      </c>
      <c r="CE36">
        <v>52.609501000000002</v>
      </c>
      <c r="CF36">
        <v>0.7</v>
      </c>
      <c r="CH36">
        <v>4.7319769999999997</v>
      </c>
      <c r="CI36" s="8" t="s">
        <v>664</v>
      </c>
      <c r="CJ36">
        <v>32.799996999999998</v>
      </c>
      <c r="CK36" t="s">
        <v>665</v>
      </c>
      <c r="CL36" t="s">
        <v>666</v>
      </c>
      <c r="CM36">
        <v>6.2</v>
      </c>
      <c r="CN36">
        <v>0</v>
      </c>
      <c r="CO36" s="10">
        <v>0</v>
      </c>
      <c r="CP36" s="6">
        <v>9.8910009999999993</v>
      </c>
      <c r="CQ36" s="9">
        <v>2897.8985299999999</v>
      </c>
      <c r="CR36">
        <v>691.72856400000001</v>
      </c>
      <c r="CS36" s="9" t="s">
        <v>667</v>
      </c>
      <c r="CT36">
        <v>0</v>
      </c>
      <c r="CU36" s="9" t="s">
        <v>668</v>
      </c>
      <c r="CV36" s="6">
        <v>0</v>
      </c>
      <c r="CW36" s="6">
        <v>0</v>
      </c>
      <c r="CX36">
        <v>10875.832742000001</v>
      </c>
      <c r="CY36">
        <v>0</v>
      </c>
      <c r="CZ36" s="6">
        <v>0</v>
      </c>
      <c r="DA36">
        <v>0</v>
      </c>
      <c r="DB36" s="6">
        <v>0</v>
      </c>
      <c r="DC36">
        <v>57</v>
      </c>
      <c r="DD36">
        <v>56</v>
      </c>
      <c r="DE36">
        <v>304.49381399999999</v>
      </c>
      <c r="DF36" s="8">
        <v>68.844514000000004</v>
      </c>
      <c r="DG36" s="6">
        <v>0</v>
      </c>
      <c r="DH36" t="s">
        <v>669</v>
      </c>
      <c r="DI36">
        <v>55.333573999999999</v>
      </c>
      <c r="DJ36">
        <v>15.582333999999999</v>
      </c>
      <c r="DK36" t="s">
        <v>670</v>
      </c>
      <c r="DL36" t="s">
        <v>671</v>
      </c>
      <c r="DM36">
        <v>212</v>
      </c>
      <c r="DN36" t="s">
        <v>672</v>
      </c>
      <c r="DO36">
        <v>24</v>
      </c>
      <c r="DP36">
        <v>51.101548999999999</v>
      </c>
      <c r="DQ36" t="s">
        <v>673</v>
      </c>
      <c r="DR36" t="s">
        <v>674</v>
      </c>
      <c r="DS36" t="s">
        <v>675</v>
      </c>
      <c r="DT36" t="s">
        <v>676</v>
      </c>
      <c r="DU36" s="6" t="s">
        <v>677</v>
      </c>
      <c r="DV36">
        <v>0</v>
      </c>
      <c r="DW36">
        <v>9.5</v>
      </c>
      <c r="DX36">
        <v>29.500001000000001</v>
      </c>
      <c r="DY36" t="s">
        <v>678</v>
      </c>
      <c r="DZ36" t="s">
        <v>679</v>
      </c>
      <c r="EA36" t="s">
        <v>680</v>
      </c>
      <c r="EB36" t="s">
        <v>681</v>
      </c>
      <c r="EC36">
        <v>733.97135200000002</v>
      </c>
      <c r="ED36">
        <v>739.24050599999998</v>
      </c>
      <c r="EE36">
        <v>1.2</v>
      </c>
      <c r="EF36">
        <v>220</v>
      </c>
      <c r="EG36">
        <v>783.50673700000004</v>
      </c>
      <c r="EH36">
        <v>739.07486100000006</v>
      </c>
      <c r="EI36" s="6">
        <v>0</v>
      </c>
      <c r="EK36" t="s">
        <v>682</v>
      </c>
      <c r="EL36" t="s">
        <v>683</v>
      </c>
      <c r="EM36">
        <v>3.16</v>
      </c>
      <c r="EN36">
        <v>242.6</v>
      </c>
      <c r="EO36">
        <v>7.3</v>
      </c>
      <c r="EP36">
        <v>419.999999</v>
      </c>
      <c r="EQ36" s="6">
        <v>0</v>
      </c>
      <c r="ER36" s="6">
        <v>0</v>
      </c>
      <c r="ES36">
        <v>175.80722299999999</v>
      </c>
      <c r="EU36" s="6">
        <v>1</v>
      </c>
      <c r="EV36">
        <v>374.668046</v>
      </c>
      <c r="EW36">
        <v>89.576458000000002</v>
      </c>
      <c r="EX36">
        <v>196.62930399999999</v>
      </c>
      <c r="EY36">
        <v>9</v>
      </c>
      <c r="EZ36" s="8">
        <v>0.93</v>
      </c>
      <c r="FA36">
        <v>267.3</v>
      </c>
      <c r="FB36">
        <v>10.7</v>
      </c>
      <c r="FC36" s="8" t="s">
        <v>684</v>
      </c>
      <c r="FD36">
        <v>0</v>
      </c>
      <c r="FE36" s="6">
        <v>0</v>
      </c>
      <c r="FF36" s="6">
        <v>0</v>
      </c>
      <c r="FG36">
        <v>67.05</v>
      </c>
      <c r="FH36">
        <v>138.74</v>
      </c>
      <c r="FI36">
        <v>43.62</v>
      </c>
      <c r="FJ36">
        <v>55.56</v>
      </c>
      <c r="FK36">
        <v>55.02</v>
      </c>
      <c r="FL36">
        <v>91.75</v>
      </c>
      <c r="FM36">
        <v>42.2</v>
      </c>
      <c r="FN36" s="6">
        <v>0</v>
      </c>
      <c r="FO36">
        <v>17.771121000000001</v>
      </c>
      <c r="FP36">
        <v>8.6722590000000004</v>
      </c>
      <c r="FQ36" t="s">
        <v>685</v>
      </c>
      <c r="FR36" t="s">
        <v>686</v>
      </c>
      <c r="FS36" s="8" t="s">
        <v>687</v>
      </c>
      <c r="FT36" s="8" t="s">
        <v>688</v>
      </c>
      <c r="FU36">
        <v>2.4653320000000001</v>
      </c>
      <c r="FV36">
        <v>6297.5872669999999</v>
      </c>
      <c r="FW36">
        <v>1680.984375</v>
      </c>
      <c r="FX36">
        <v>18795.824449</v>
      </c>
      <c r="FY36">
        <v>9954.1960940000008</v>
      </c>
      <c r="FZ36">
        <v>3315.0000009999999</v>
      </c>
      <c r="GA36">
        <v>1706.999998</v>
      </c>
      <c r="GB36" t="s">
        <v>689</v>
      </c>
      <c r="GC36" t="s">
        <v>690</v>
      </c>
      <c r="GD36" t="s">
        <v>691</v>
      </c>
      <c r="GH36" s="6">
        <v>0</v>
      </c>
      <c r="GI36" t="s">
        <v>692</v>
      </c>
      <c r="GJ36" t="s">
        <v>693</v>
      </c>
      <c r="GK36" t="s">
        <v>694</v>
      </c>
      <c r="GL36" t="s">
        <v>695</v>
      </c>
      <c r="GO36" t="s">
        <v>696</v>
      </c>
    </row>
    <row r="37" spans="1:197">
      <c r="A37" s="1">
        <f t="shared" si="4"/>
        <v>42186</v>
      </c>
      <c r="B37">
        <v>639.90000199999997</v>
      </c>
      <c r="C37">
        <v>170.28230199999999</v>
      </c>
      <c r="D37" s="9">
        <v>250</v>
      </c>
      <c r="E37" s="9">
        <v>586</v>
      </c>
      <c r="F37">
        <v>90.397767000000002</v>
      </c>
      <c r="G37">
        <v>208.47716399999999</v>
      </c>
      <c r="H37">
        <v>545.000001</v>
      </c>
      <c r="I37" s="4">
        <v>0</v>
      </c>
      <c r="J37" s="4">
        <v>0</v>
      </c>
      <c r="K37">
        <v>76.7</v>
      </c>
      <c r="L37">
        <v>657.87037799999996</v>
      </c>
      <c r="M37">
        <v>0.1</v>
      </c>
      <c r="N37">
        <v>48.198</v>
      </c>
      <c r="O37">
        <v>41</v>
      </c>
      <c r="P37" s="6">
        <v>0</v>
      </c>
      <c r="Q37" s="9">
        <v>41.3</v>
      </c>
      <c r="R37">
        <v>41</v>
      </c>
      <c r="S37" s="9">
        <v>41.2</v>
      </c>
      <c r="V37" s="6">
        <v>0</v>
      </c>
      <c r="W37" s="6">
        <v>0</v>
      </c>
      <c r="X37" s="9">
        <v>430.92373300000003</v>
      </c>
      <c r="Y37" s="6">
        <v>20</v>
      </c>
      <c r="Z37" s="8">
        <v>8</v>
      </c>
      <c r="AA37">
        <v>514</v>
      </c>
      <c r="AB37">
        <v>13</v>
      </c>
      <c r="AC37" t="s">
        <v>697</v>
      </c>
      <c r="AD37">
        <v>351.15981599999998</v>
      </c>
      <c r="AE37" t="s">
        <v>698</v>
      </c>
      <c r="AF37" t="s">
        <v>699</v>
      </c>
      <c r="AG37" t="s">
        <v>700</v>
      </c>
      <c r="AH37" s="6">
        <v>0</v>
      </c>
      <c r="AI37" s="6">
        <v>0</v>
      </c>
      <c r="AJ37" s="6">
        <v>0</v>
      </c>
      <c r="AK37" s="6">
        <v>0</v>
      </c>
      <c r="AL37" s="6">
        <v>0</v>
      </c>
      <c r="AM37" s="6">
        <v>0</v>
      </c>
      <c r="AN37" s="8">
        <v>174.000001</v>
      </c>
      <c r="AO37">
        <v>6.8</v>
      </c>
      <c r="AP37">
        <v>3.5</v>
      </c>
      <c r="AQ37" s="9">
        <v>390.99999800000001</v>
      </c>
      <c r="AR37" s="6">
        <v>0</v>
      </c>
      <c r="AS37" s="6">
        <v>17</v>
      </c>
      <c r="AT37">
        <v>11</v>
      </c>
      <c r="AU37">
        <v>143.79999900000001</v>
      </c>
      <c r="AV37">
        <v>180.94958</v>
      </c>
      <c r="AW37">
        <v>9.9</v>
      </c>
      <c r="AX37">
        <v>274.39865400000002</v>
      </c>
      <c r="AY37" s="8">
        <v>50.619407000000002</v>
      </c>
      <c r="AZ37">
        <v>160.534975</v>
      </c>
      <c r="BB37">
        <v>26.4</v>
      </c>
      <c r="BC37">
        <v>5.6</v>
      </c>
      <c r="BD37" s="6">
        <v>0</v>
      </c>
      <c r="BE37">
        <v>3.8</v>
      </c>
      <c r="BF37" t="s">
        <v>701</v>
      </c>
      <c r="BG37">
        <v>390.000001</v>
      </c>
      <c r="BH37">
        <v>10.15</v>
      </c>
      <c r="BI37" s="6">
        <v>0</v>
      </c>
      <c r="BJ37" s="6">
        <v>0</v>
      </c>
      <c r="BK37">
        <v>945.5</v>
      </c>
      <c r="BL37">
        <v>20.699642999999998</v>
      </c>
      <c r="BM37" s="9">
        <v>2.89</v>
      </c>
      <c r="BN37">
        <v>1.365437</v>
      </c>
      <c r="BO37">
        <v>416.5</v>
      </c>
      <c r="BP37">
        <v>1.075663</v>
      </c>
      <c r="BQ37" s="6">
        <v>0</v>
      </c>
      <c r="BR37">
        <v>1.6</v>
      </c>
      <c r="BS37">
        <v>7</v>
      </c>
      <c r="BT37">
        <v>31.784873000000001</v>
      </c>
      <c r="BU37" s="8" t="s">
        <v>702</v>
      </c>
      <c r="BV37">
        <v>3.346368</v>
      </c>
      <c r="BW37">
        <v>95.719330999999997</v>
      </c>
      <c r="BX37" s="6">
        <v>1.8951020000000001</v>
      </c>
      <c r="BZ37" s="6">
        <v>0</v>
      </c>
      <c r="CA37">
        <v>15.953583999999999</v>
      </c>
      <c r="CB37">
        <v>42.639110000000002</v>
      </c>
      <c r="CC37" s="8">
        <v>669.08724500000005</v>
      </c>
      <c r="CD37">
        <v>3</v>
      </c>
      <c r="CE37">
        <v>42.962164000000001</v>
      </c>
      <c r="CF37">
        <v>0.23599999999999999</v>
      </c>
      <c r="CH37">
        <v>2.5</v>
      </c>
      <c r="CI37" s="8" t="s">
        <v>703</v>
      </c>
      <c r="CJ37">
        <v>24.600000999999999</v>
      </c>
      <c r="CK37" t="s">
        <v>704</v>
      </c>
      <c r="CL37" t="s">
        <v>705</v>
      </c>
      <c r="CM37">
        <v>5.5</v>
      </c>
      <c r="CN37">
        <v>0</v>
      </c>
      <c r="CO37" s="10">
        <v>0</v>
      </c>
      <c r="CP37" s="6">
        <v>4.6467330000000002</v>
      </c>
      <c r="CQ37" s="9">
        <v>2994.3677250000001</v>
      </c>
      <c r="CR37">
        <v>858.49955999999997</v>
      </c>
      <c r="CS37" s="9" t="s">
        <v>706</v>
      </c>
      <c r="CT37">
        <v>0</v>
      </c>
      <c r="CU37" s="9" t="s">
        <v>707</v>
      </c>
      <c r="CV37" s="6">
        <v>0</v>
      </c>
      <c r="CW37" s="6">
        <v>0</v>
      </c>
      <c r="CX37">
        <v>57236.167259000002</v>
      </c>
      <c r="CY37">
        <v>0</v>
      </c>
      <c r="CZ37" s="6">
        <v>0</v>
      </c>
      <c r="DA37">
        <v>0</v>
      </c>
      <c r="DB37" s="6">
        <v>0</v>
      </c>
      <c r="DC37">
        <v>60</v>
      </c>
      <c r="DD37">
        <v>50</v>
      </c>
      <c r="DE37">
        <v>395.72966200000002</v>
      </c>
      <c r="DF37" s="8">
        <v>115.215487</v>
      </c>
      <c r="DG37" s="6">
        <v>0</v>
      </c>
      <c r="DH37" t="s">
        <v>708</v>
      </c>
      <c r="DI37">
        <v>46.863242</v>
      </c>
      <c r="DJ37">
        <v>6.8233129999999997</v>
      </c>
      <c r="DK37" t="s">
        <v>709</v>
      </c>
      <c r="DL37" t="s">
        <v>710</v>
      </c>
      <c r="DM37">
        <v>90</v>
      </c>
      <c r="DN37">
        <v>967.93065899999999</v>
      </c>
      <c r="DO37">
        <v>124</v>
      </c>
      <c r="DP37">
        <v>41.132857000000001</v>
      </c>
      <c r="DQ37" t="s">
        <v>711</v>
      </c>
      <c r="DR37" t="s">
        <v>712</v>
      </c>
      <c r="DS37" t="s">
        <v>713</v>
      </c>
      <c r="DT37" t="s">
        <v>714</v>
      </c>
      <c r="DU37" s="6" t="s">
        <v>715</v>
      </c>
      <c r="DV37">
        <v>0</v>
      </c>
      <c r="DW37">
        <v>12.9</v>
      </c>
      <c r="DX37">
        <v>36.256106000000003</v>
      </c>
      <c r="DY37" t="s">
        <v>716</v>
      </c>
      <c r="DZ37" t="s">
        <v>717</v>
      </c>
      <c r="EA37" t="s">
        <v>718</v>
      </c>
      <c r="EB37" t="s">
        <v>719</v>
      </c>
      <c r="EC37">
        <v>760.32708600000001</v>
      </c>
      <c r="ED37">
        <v>759.58708000000001</v>
      </c>
      <c r="EE37">
        <v>1.1000000000000001</v>
      </c>
      <c r="EF37">
        <v>237</v>
      </c>
      <c r="EG37">
        <v>803.51718400000004</v>
      </c>
      <c r="EH37">
        <v>758.80430000000001</v>
      </c>
      <c r="EI37" s="6">
        <v>1</v>
      </c>
      <c r="EK37" t="s">
        <v>720</v>
      </c>
      <c r="EL37" t="s">
        <v>721</v>
      </c>
      <c r="EM37">
        <v>2.72</v>
      </c>
      <c r="EN37">
        <v>243.9</v>
      </c>
      <c r="EO37">
        <v>6.5</v>
      </c>
      <c r="EP37">
        <v>265</v>
      </c>
      <c r="EQ37" s="6">
        <v>0</v>
      </c>
      <c r="ER37" s="6">
        <v>0</v>
      </c>
      <c r="ES37">
        <v>165.452617</v>
      </c>
      <c r="EU37" s="6">
        <v>1</v>
      </c>
      <c r="EV37">
        <v>393.831953</v>
      </c>
      <c r="EW37">
        <v>88.301894000000004</v>
      </c>
      <c r="EX37">
        <v>204.938267</v>
      </c>
      <c r="EY37">
        <v>3.6</v>
      </c>
      <c r="EZ37" s="8">
        <v>8</v>
      </c>
      <c r="FA37">
        <v>267.7</v>
      </c>
      <c r="FB37">
        <v>12.6</v>
      </c>
      <c r="FC37" s="8" t="s">
        <v>722</v>
      </c>
      <c r="FD37">
        <v>0</v>
      </c>
      <c r="FE37" s="6">
        <v>0</v>
      </c>
      <c r="FF37" s="6">
        <v>0</v>
      </c>
      <c r="FG37">
        <v>98</v>
      </c>
      <c r="FH37">
        <v>140.93</v>
      </c>
      <c r="FI37">
        <v>43.47</v>
      </c>
      <c r="FJ37">
        <v>59.04</v>
      </c>
      <c r="FK37">
        <v>86.87</v>
      </c>
      <c r="FL37">
        <v>50.22</v>
      </c>
      <c r="FM37">
        <v>47.84</v>
      </c>
      <c r="FN37" s="6">
        <v>0</v>
      </c>
      <c r="FO37">
        <v>18.170000000000002</v>
      </c>
      <c r="FP37">
        <v>8.3353599999999997</v>
      </c>
      <c r="FQ37" t="s">
        <v>723</v>
      </c>
      <c r="FR37">
        <v>36.695</v>
      </c>
      <c r="FS37">
        <v>51.9</v>
      </c>
      <c r="FT37" s="8">
        <v>0</v>
      </c>
      <c r="FU37">
        <v>2.232227</v>
      </c>
      <c r="FV37">
        <v>1557.412734</v>
      </c>
      <c r="FW37">
        <v>691.015626</v>
      </c>
      <c r="FX37">
        <v>17762.867386000002</v>
      </c>
      <c r="FY37">
        <v>4652.1470170000002</v>
      </c>
      <c r="FZ37">
        <v>2214.791311</v>
      </c>
      <c r="GA37">
        <v>1342.9999989999999</v>
      </c>
      <c r="GB37" t="s">
        <v>724</v>
      </c>
      <c r="GC37" t="s">
        <v>725</v>
      </c>
      <c r="GD37" t="s">
        <v>726</v>
      </c>
      <c r="GH37" s="6">
        <v>0</v>
      </c>
      <c r="GI37" t="s">
        <v>727</v>
      </c>
      <c r="GJ37" t="s">
        <v>728</v>
      </c>
      <c r="GK37" t="s">
        <v>729</v>
      </c>
      <c r="GL37" t="s">
        <v>730</v>
      </c>
      <c r="GO37" t="s">
        <v>731</v>
      </c>
    </row>
    <row r="38" spans="1:197">
      <c r="A38" s="1">
        <f t="shared" si="4"/>
        <v>42217</v>
      </c>
      <c r="B38">
        <v>580.56588399999998</v>
      </c>
      <c r="C38">
        <v>153.863201</v>
      </c>
      <c r="D38" s="9">
        <v>242</v>
      </c>
      <c r="E38" s="9">
        <v>538</v>
      </c>
      <c r="F38">
        <v>90.397767000000002</v>
      </c>
      <c r="G38">
        <v>203.71783300000001</v>
      </c>
      <c r="H38">
        <v>292.89999999999998</v>
      </c>
      <c r="I38" s="4">
        <v>0</v>
      </c>
      <c r="J38" s="4">
        <v>0</v>
      </c>
      <c r="K38">
        <v>60.4</v>
      </c>
      <c r="L38">
        <v>615.24669100000006</v>
      </c>
      <c r="M38">
        <v>2.2999999999999998</v>
      </c>
      <c r="N38">
        <v>47.546999999999997</v>
      </c>
      <c r="O38">
        <v>17.100000000000001</v>
      </c>
      <c r="P38" s="6">
        <v>0</v>
      </c>
      <c r="Q38" s="9">
        <v>36.6</v>
      </c>
      <c r="R38">
        <v>72.2</v>
      </c>
      <c r="S38" s="9">
        <v>35.6</v>
      </c>
      <c r="V38" s="6">
        <v>0</v>
      </c>
      <c r="W38" s="6">
        <v>0</v>
      </c>
      <c r="X38" s="9">
        <v>361.07626699999997</v>
      </c>
      <c r="Y38" s="6">
        <v>17</v>
      </c>
      <c r="Z38" s="8">
        <v>5</v>
      </c>
      <c r="AA38">
        <v>448.39871299999999</v>
      </c>
      <c r="AB38">
        <v>0</v>
      </c>
      <c r="AC38" t="s">
        <v>732</v>
      </c>
      <c r="AD38">
        <v>300.753806</v>
      </c>
      <c r="AE38" t="s">
        <v>733</v>
      </c>
      <c r="AF38" t="s">
        <v>734</v>
      </c>
      <c r="AG38" t="s">
        <v>735</v>
      </c>
      <c r="AH38" s="6">
        <v>0</v>
      </c>
      <c r="AI38" s="6">
        <v>0</v>
      </c>
      <c r="AJ38" s="6">
        <v>0</v>
      </c>
      <c r="AK38" s="6">
        <v>0</v>
      </c>
      <c r="AL38" s="6">
        <v>0</v>
      </c>
      <c r="AM38" s="6">
        <v>0</v>
      </c>
      <c r="AN38" s="8">
        <v>375.10691600000001</v>
      </c>
      <c r="AO38">
        <v>6.3</v>
      </c>
      <c r="AP38">
        <v>3.2</v>
      </c>
      <c r="AQ38" s="9">
        <v>605.48749999999995</v>
      </c>
      <c r="AR38" s="6">
        <v>0</v>
      </c>
      <c r="AS38" s="6">
        <v>0</v>
      </c>
      <c r="AT38">
        <v>3</v>
      </c>
      <c r="AU38">
        <v>142.197835</v>
      </c>
      <c r="AV38">
        <v>182.10093499999999</v>
      </c>
      <c r="AW38">
        <v>8.9</v>
      </c>
      <c r="AX38">
        <v>267.28402399999999</v>
      </c>
      <c r="AY38" s="8">
        <v>0</v>
      </c>
      <c r="AZ38">
        <v>160.29884100000001</v>
      </c>
      <c r="BB38">
        <v>20.6</v>
      </c>
      <c r="BC38">
        <v>5.6</v>
      </c>
      <c r="BD38" s="6">
        <v>0</v>
      </c>
      <c r="BE38">
        <v>4.3</v>
      </c>
      <c r="BF38" t="s">
        <v>736</v>
      </c>
      <c r="BG38">
        <v>430.99999700000001</v>
      </c>
      <c r="BH38">
        <v>7.27</v>
      </c>
      <c r="BI38" s="6">
        <v>0</v>
      </c>
      <c r="BJ38" s="6">
        <v>0</v>
      </c>
      <c r="BK38" t="s">
        <v>737</v>
      </c>
      <c r="BL38">
        <v>20.574636999999999</v>
      </c>
      <c r="BM38" s="9">
        <v>2.2000000000000002</v>
      </c>
      <c r="BN38">
        <v>1.364563</v>
      </c>
      <c r="BO38">
        <v>414.7</v>
      </c>
      <c r="BP38">
        <v>0.95</v>
      </c>
      <c r="BQ38" s="6">
        <v>0</v>
      </c>
      <c r="BR38">
        <v>1.6</v>
      </c>
      <c r="BS38">
        <v>8</v>
      </c>
      <c r="BT38">
        <v>29</v>
      </c>
      <c r="BU38" s="8" t="s">
        <v>738</v>
      </c>
      <c r="BV38">
        <v>4.0408010000000001</v>
      </c>
      <c r="BW38">
        <v>94.033045999999999</v>
      </c>
      <c r="BX38" s="6">
        <v>2.8228040000000001</v>
      </c>
      <c r="BZ38" s="6">
        <v>0</v>
      </c>
      <c r="CA38">
        <v>18.438063</v>
      </c>
      <c r="CB38">
        <v>55.413049000000001</v>
      </c>
      <c r="CC38" s="8" t="s">
        <v>739</v>
      </c>
      <c r="CD38">
        <v>4</v>
      </c>
      <c r="CE38">
        <v>34.814658000000001</v>
      </c>
      <c r="CF38">
        <v>0.59199999999999997</v>
      </c>
      <c r="CH38">
        <v>7.8</v>
      </c>
      <c r="CI38" s="8" t="s">
        <v>740</v>
      </c>
      <c r="CJ38">
        <v>31.772677999999999</v>
      </c>
      <c r="CK38" t="s">
        <v>741</v>
      </c>
      <c r="CL38" t="s">
        <v>742</v>
      </c>
      <c r="CM38">
        <v>6.1</v>
      </c>
      <c r="CN38">
        <v>0</v>
      </c>
      <c r="CO38" s="10">
        <v>0</v>
      </c>
      <c r="CP38" s="6">
        <v>8.1502669999999995</v>
      </c>
      <c r="CQ38" s="9">
        <v>2775.5865680000002</v>
      </c>
      <c r="CR38" s="8" t="s">
        <v>743</v>
      </c>
      <c r="CS38" s="9" t="s">
        <v>744</v>
      </c>
      <c r="CT38">
        <v>0</v>
      </c>
      <c r="CU38" s="9" t="s">
        <v>745</v>
      </c>
      <c r="CV38" s="6">
        <v>0</v>
      </c>
      <c r="CW38" s="6">
        <v>0</v>
      </c>
      <c r="CX38">
        <v>20848.999999</v>
      </c>
      <c r="CY38">
        <v>0</v>
      </c>
      <c r="CZ38" s="6">
        <v>0</v>
      </c>
      <c r="DA38">
        <v>0</v>
      </c>
      <c r="DB38" s="6">
        <v>0</v>
      </c>
      <c r="DC38">
        <v>57</v>
      </c>
      <c r="DD38">
        <v>58</v>
      </c>
      <c r="DE38">
        <v>341.25325600000002</v>
      </c>
      <c r="DF38" s="8">
        <v>165.379999</v>
      </c>
      <c r="DG38" s="6">
        <v>0</v>
      </c>
      <c r="DH38" t="s">
        <v>746</v>
      </c>
      <c r="DI38">
        <v>44.918616</v>
      </c>
      <c r="DJ38">
        <v>4.2023869999999999</v>
      </c>
      <c r="DK38" t="s">
        <v>747</v>
      </c>
      <c r="DL38" t="s">
        <v>748</v>
      </c>
      <c r="DM38">
        <v>232</v>
      </c>
      <c r="DN38" t="s">
        <v>749</v>
      </c>
      <c r="DO38">
        <v>73</v>
      </c>
      <c r="DP38">
        <v>46.260196999999998</v>
      </c>
      <c r="DQ38" t="s">
        <v>750</v>
      </c>
      <c r="DR38" t="s">
        <v>751</v>
      </c>
      <c r="DS38" t="s">
        <v>752</v>
      </c>
      <c r="DT38" t="s">
        <v>753</v>
      </c>
      <c r="DU38" s="6" t="s">
        <v>754</v>
      </c>
      <c r="DV38">
        <v>0</v>
      </c>
      <c r="DW38">
        <v>10.3</v>
      </c>
      <c r="DX38">
        <v>26.043894999999999</v>
      </c>
      <c r="DY38" t="s">
        <v>755</v>
      </c>
      <c r="DZ38" t="s">
        <v>756</v>
      </c>
      <c r="EA38" t="s">
        <v>757</v>
      </c>
      <c r="EB38" t="s">
        <v>758</v>
      </c>
      <c r="EC38">
        <v>740.75876300000004</v>
      </c>
      <c r="ED38">
        <v>742.37000499999999</v>
      </c>
      <c r="EE38">
        <v>1.1000000000000001</v>
      </c>
      <c r="EF38">
        <v>174</v>
      </c>
      <c r="EG38">
        <v>797.47955000000002</v>
      </c>
      <c r="EH38">
        <v>743.03061400000001</v>
      </c>
      <c r="EI38" s="6">
        <v>0</v>
      </c>
      <c r="EK38" t="s">
        <v>759</v>
      </c>
      <c r="EL38" t="s">
        <v>760</v>
      </c>
      <c r="EM38">
        <v>4.3899999999999997</v>
      </c>
      <c r="EN38">
        <v>238.7</v>
      </c>
      <c r="EO38">
        <v>6.8</v>
      </c>
      <c r="EP38">
        <v>232</v>
      </c>
      <c r="EQ38" s="6">
        <v>0</v>
      </c>
      <c r="ER38" s="6">
        <v>0</v>
      </c>
      <c r="ES38">
        <v>164.93691999999999</v>
      </c>
      <c r="EU38" s="6">
        <v>2</v>
      </c>
      <c r="EV38">
        <v>386.79999900000001</v>
      </c>
      <c r="EW38">
        <v>90.200350999999998</v>
      </c>
      <c r="EX38">
        <v>194.73220800000001</v>
      </c>
      <c r="EY38">
        <v>3.9</v>
      </c>
      <c r="EZ38" s="8">
        <v>0.01</v>
      </c>
      <c r="FA38">
        <v>205.48752400000001</v>
      </c>
      <c r="FB38">
        <v>10.5</v>
      </c>
      <c r="FC38" s="8" t="s">
        <v>761</v>
      </c>
      <c r="FD38">
        <v>0.04</v>
      </c>
      <c r="FE38" s="6">
        <v>0</v>
      </c>
      <c r="FF38" s="6">
        <v>0</v>
      </c>
      <c r="FG38">
        <v>96.59</v>
      </c>
      <c r="FH38">
        <v>136.34</v>
      </c>
      <c r="FI38">
        <v>54.77</v>
      </c>
      <c r="FJ38">
        <v>60.09</v>
      </c>
      <c r="FK38">
        <v>106.97</v>
      </c>
      <c r="FL38">
        <v>47.07</v>
      </c>
      <c r="FM38">
        <v>45.88</v>
      </c>
      <c r="FN38" s="6">
        <v>0</v>
      </c>
      <c r="FO38">
        <v>19.45</v>
      </c>
      <c r="FP38">
        <v>8.4146389999999993</v>
      </c>
      <c r="FQ38">
        <v>821.24853399999995</v>
      </c>
      <c r="FR38">
        <v>0.69</v>
      </c>
      <c r="FS38">
        <v>13.9</v>
      </c>
      <c r="FT38" s="8">
        <v>0</v>
      </c>
      <c r="FU38">
        <v>2.7827160000000002</v>
      </c>
      <c r="FV38">
        <v>3779.4098319999998</v>
      </c>
      <c r="FW38">
        <v>713.015624</v>
      </c>
      <c r="FX38">
        <v>18504.815882999999</v>
      </c>
      <c r="FY38">
        <v>7306.4191430000001</v>
      </c>
      <c r="FZ38">
        <v>3884.128197</v>
      </c>
      <c r="GA38">
        <v>2289.9945680000001</v>
      </c>
      <c r="GB38" t="s">
        <v>762</v>
      </c>
      <c r="GC38" t="s">
        <v>763</v>
      </c>
      <c r="GD38" t="s">
        <v>764</v>
      </c>
      <c r="GH38" s="6">
        <v>0</v>
      </c>
      <c r="GI38" t="s">
        <v>765</v>
      </c>
      <c r="GJ38" t="s">
        <v>766</v>
      </c>
      <c r="GK38" t="s">
        <v>767</v>
      </c>
      <c r="GL38" t="s">
        <v>768</v>
      </c>
      <c r="GO38" t="s">
        <v>769</v>
      </c>
    </row>
    <row r="39" spans="1:197">
      <c r="A39" s="1">
        <f t="shared" si="4"/>
        <v>42248</v>
      </c>
      <c r="B39">
        <v>646.33411699999999</v>
      </c>
      <c r="C39">
        <v>140.93679499999999</v>
      </c>
      <c r="D39" s="9">
        <v>230</v>
      </c>
      <c r="E39" s="9">
        <v>510</v>
      </c>
      <c r="F39">
        <v>87.481710000000007</v>
      </c>
      <c r="G39">
        <v>202.57046700000001</v>
      </c>
      <c r="H39" t="s">
        <v>770</v>
      </c>
      <c r="I39" s="4">
        <v>0</v>
      </c>
      <c r="J39" s="4">
        <v>0</v>
      </c>
      <c r="K39">
        <v>65</v>
      </c>
      <c r="L39">
        <v>584.83564100000001</v>
      </c>
      <c r="M39">
        <v>15.6</v>
      </c>
      <c r="N39">
        <v>47.205770999999999</v>
      </c>
      <c r="O39">
        <v>22.9</v>
      </c>
      <c r="P39" s="6">
        <v>0</v>
      </c>
      <c r="Q39" s="9">
        <v>30.8</v>
      </c>
      <c r="R39">
        <v>42.7</v>
      </c>
      <c r="S39" s="9">
        <v>67.629282000000003</v>
      </c>
      <c r="X39" s="9">
        <v>443</v>
      </c>
      <c r="Y39" s="6">
        <v>12</v>
      </c>
      <c r="Z39" s="8">
        <v>8</v>
      </c>
      <c r="AA39">
        <v>419.60128800000001</v>
      </c>
      <c r="AB39">
        <v>0</v>
      </c>
      <c r="AC39" t="s">
        <v>771</v>
      </c>
      <c r="AD39">
        <v>206.32276200000001</v>
      </c>
      <c r="AE39" t="s">
        <v>772</v>
      </c>
      <c r="AF39" t="s">
        <v>773</v>
      </c>
      <c r="AG39" t="s">
        <v>774</v>
      </c>
      <c r="AH39" s="6">
        <v>0</v>
      </c>
      <c r="AI39" s="6">
        <v>0</v>
      </c>
      <c r="AJ39" s="6">
        <v>0</v>
      </c>
      <c r="AK39" s="6">
        <v>0</v>
      </c>
      <c r="AL39" s="6">
        <v>0</v>
      </c>
      <c r="AM39" s="6">
        <v>0</v>
      </c>
      <c r="AN39" s="8">
        <v>346.89308399999999</v>
      </c>
      <c r="AO39">
        <v>6.1</v>
      </c>
      <c r="AP39">
        <v>3.4</v>
      </c>
      <c r="AQ39" s="9">
        <v>238.51249999999999</v>
      </c>
      <c r="AR39" s="6">
        <v>0</v>
      </c>
      <c r="AS39" s="6">
        <v>0</v>
      </c>
      <c r="AT39">
        <v>5</v>
      </c>
      <c r="AU39">
        <v>146.802165</v>
      </c>
      <c r="AV39">
        <v>185.80658299999999</v>
      </c>
      <c r="AW39">
        <v>9.4</v>
      </c>
      <c r="AX39">
        <v>271.05313200000001</v>
      </c>
      <c r="AY39" s="8">
        <v>0</v>
      </c>
      <c r="AZ39">
        <v>167.075074</v>
      </c>
      <c r="BB39">
        <v>32.1</v>
      </c>
      <c r="BC39">
        <v>6.9</v>
      </c>
      <c r="BD39" s="6">
        <v>0</v>
      </c>
      <c r="BE39">
        <v>8.1</v>
      </c>
      <c r="BF39" t="s">
        <v>775</v>
      </c>
      <c r="BG39">
        <v>418</v>
      </c>
      <c r="BH39">
        <v>9.15</v>
      </c>
      <c r="BI39" s="6">
        <v>0</v>
      </c>
      <c r="BJ39" s="6">
        <v>0</v>
      </c>
      <c r="BK39" t="s">
        <v>776</v>
      </c>
      <c r="BL39">
        <v>21.36778</v>
      </c>
      <c r="BM39" s="9">
        <v>3.51</v>
      </c>
      <c r="BN39">
        <v>1.312011</v>
      </c>
      <c r="BO39">
        <v>406.7</v>
      </c>
      <c r="BP39">
        <v>0.97</v>
      </c>
      <c r="BQ39" s="6">
        <v>0</v>
      </c>
      <c r="BR39">
        <v>1.8</v>
      </c>
      <c r="BS39">
        <v>7</v>
      </c>
      <c r="BT39">
        <v>29</v>
      </c>
      <c r="BU39" s="8" t="s">
        <v>777</v>
      </c>
      <c r="BV39">
        <v>10.625931</v>
      </c>
      <c r="BW39">
        <v>97.365136000000007</v>
      </c>
      <c r="BX39" s="6">
        <v>8.6266829999999999</v>
      </c>
      <c r="BZ39" s="6">
        <v>0</v>
      </c>
      <c r="CA39">
        <v>44.904169000000003</v>
      </c>
      <c r="CB39">
        <v>109.617149</v>
      </c>
      <c r="CC39" s="8" t="s">
        <v>778</v>
      </c>
      <c r="CD39">
        <v>73</v>
      </c>
      <c r="CE39">
        <v>100.12274600000001</v>
      </c>
      <c r="CF39">
        <v>3.2269999999999999</v>
      </c>
      <c r="CH39">
        <v>25.800001999999999</v>
      </c>
      <c r="CI39" s="8" t="s">
        <v>779</v>
      </c>
      <c r="CJ39">
        <v>89.254799000000006</v>
      </c>
      <c r="CK39" t="s">
        <v>780</v>
      </c>
      <c r="CL39" t="s">
        <v>781</v>
      </c>
      <c r="CM39">
        <v>9.6</v>
      </c>
      <c r="CN39">
        <v>2E-3</v>
      </c>
      <c r="CO39" s="10">
        <v>1E-3</v>
      </c>
      <c r="CP39" s="6">
        <v>24.756235</v>
      </c>
      <c r="CQ39" s="9">
        <v>2850.674023</v>
      </c>
      <c r="CR39">
        <v>770.757969</v>
      </c>
      <c r="CS39" s="9" t="s">
        <v>782</v>
      </c>
      <c r="CT39">
        <v>23</v>
      </c>
      <c r="CU39" s="9" t="s">
        <v>783</v>
      </c>
      <c r="CV39" s="6">
        <v>0</v>
      </c>
      <c r="CW39" s="6">
        <v>0</v>
      </c>
      <c r="CX39">
        <v>2600.0000020000002</v>
      </c>
      <c r="CY39">
        <v>27</v>
      </c>
      <c r="CZ39" s="6">
        <v>0</v>
      </c>
      <c r="DA39">
        <v>6</v>
      </c>
      <c r="DB39" s="6">
        <v>0</v>
      </c>
      <c r="DC39">
        <v>58</v>
      </c>
      <c r="DD39">
        <v>58</v>
      </c>
      <c r="DE39">
        <v>42.143265999999997</v>
      </c>
      <c r="DF39" s="8">
        <v>9.25</v>
      </c>
      <c r="DG39" s="6">
        <v>0</v>
      </c>
      <c r="DH39" t="s">
        <v>784</v>
      </c>
      <c r="DI39">
        <v>62.486015999999999</v>
      </c>
      <c r="DJ39">
        <v>15.778851</v>
      </c>
      <c r="DK39" t="s">
        <v>785</v>
      </c>
      <c r="DL39" t="s">
        <v>786</v>
      </c>
      <c r="DM39" t="s">
        <v>787</v>
      </c>
      <c r="DN39" t="s">
        <v>788</v>
      </c>
      <c r="DO39" t="s">
        <v>789</v>
      </c>
      <c r="DP39">
        <v>82.327766999999994</v>
      </c>
      <c r="DQ39" t="s">
        <v>790</v>
      </c>
      <c r="DR39" t="s">
        <v>791</v>
      </c>
      <c r="DS39" t="s">
        <v>792</v>
      </c>
      <c r="DT39" t="s">
        <v>793</v>
      </c>
      <c r="DU39" s="6" t="s">
        <v>794</v>
      </c>
      <c r="DV39">
        <v>0</v>
      </c>
      <c r="DW39">
        <v>12.5</v>
      </c>
      <c r="DX39">
        <v>28.7</v>
      </c>
      <c r="DY39" t="s">
        <v>795</v>
      </c>
      <c r="DZ39" t="s">
        <v>796</v>
      </c>
      <c r="EA39" t="s">
        <v>797</v>
      </c>
      <c r="EB39" t="s">
        <v>798</v>
      </c>
      <c r="EC39">
        <v>743.50035100000002</v>
      </c>
      <c r="ED39">
        <v>747.57245899999998</v>
      </c>
      <c r="EE39">
        <v>1</v>
      </c>
      <c r="EF39">
        <v>196</v>
      </c>
      <c r="EG39">
        <v>776.87831700000004</v>
      </c>
      <c r="EH39">
        <v>721.81528100000003</v>
      </c>
      <c r="EI39" s="6">
        <v>1</v>
      </c>
      <c r="EK39" t="s">
        <v>799</v>
      </c>
      <c r="EL39" t="s">
        <v>800</v>
      </c>
      <c r="EM39">
        <v>2.82</v>
      </c>
      <c r="EN39">
        <v>231.81591700000001</v>
      </c>
      <c r="EO39">
        <v>7</v>
      </c>
      <c r="EP39">
        <v>277</v>
      </c>
      <c r="EQ39" s="6">
        <v>0</v>
      </c>
      <c r="ER39" s="6">
        <v>0</v>
      </c>
      <c r="ES39">
        <v>159.643642</v>
      </c>
      <c r="EU39" s="6">
        <v>1</v>
      </c>
      <c r="EV39">
        <v>370.46629200000001</v>
      </c>
      <c r="EW39">
        <v>100.692168</v>
      </c>
      <c r="EX39">
        <v>198.32075499999999</v>
      </c>
      <c r="EY39">
        <v>20.9</v>
      </c>
      <c r="EZ39" s="8">
        <v>9.4678339999999999</v>
      </c>
      <c r="FA39">
        <v>236.01247599999999</v>
      </c>
      <c r="FB39">
        <v>19.600000000000001</v>
      </c>
      <c r="FC39" s="8" t="s">
        <v>801</v>
      </c>
      <c r="FD39">
        <v>0</v>
      </c>
      <c r="FE39" s="6">
        <v>0</v>
      </c>
      <c r="FF39" s="6">
        <v>0</v>
      </c>
      <c r="FG39">
        <v>93.38</v>
      </c>
      <c r="FH39">
        <v>134.71</v>
      </c>
      <c r="FI39">
        <v>62.98</v>
      </c>
      <c r="FJ39">
        <v>60.56</v>
      </c>
      <c r="FK39">
        <v>91.88</v>
      </c>
      <c r="FL39">
        <v>48.11</v>
      </c>
      <c r="FM39">
        <v>48.19</v>
      </c>
      <c r="FN39" s="6">
        <v>0</v>
      </c>
      <c r="FO39">
        <v>17.89</v>
      </c>
      <c r="FP39">
        <v>8.7688590000000008</v>
      </c>
      <c r="FQ39" t="s">
        <v>802</v>
      </c>
      <c r="FR39">
        <v>3.6949999999999998</v>
      </c>
      <c r="FS39">
        <v>18.600000000000001</v>
      </c>
      <c r="FT39" s="8">
        <v>0</v>
      </c>
      <c r="FU39">
        <v>7.4907579999999996</v>
      </c>
      <c r="FV39">
        <v>22358.179947000001</v>
      </c>
      <c r="FW39">
        <v>3898.0615969999999</v>
      </c>
      <c r="FX39">
        <v>19270.452144999999</v>
      </c>
      <c r="FY39">
        <v>30857.824047999999</v>
      </c>
      <c r="FZ39">
        <v>4472.155162</v>
      </c>
      <c r="GA39">
        <v>5925.5751650000002</v>
      </c>
      <c r="GB39" t="s">
        <v>803</v>
      </c>
      <c r="GC39" t="s">
        <v>804</v>
      </c>
      <c r="GD39" t="s">
        <v>805</v>
      </c>
      <c r="GH39" s="6">
        <v>0</v>
      </c>
      <c r="GI39" t="s">
        <v>806</v>
      </c>
      <c r="GJ39" t="s">
        <v>807</v>
      </c>
      <c r="GK39" t="s">
        <v>808</v>
      </c>
      <c r="GL39" t="s">
        <v>809</v>
      </c>
      <c r="GO39" t="s">
        <v>810</v>
      </c>
    </row>
    <row r="40" spans="1:197">
      <c r="A40" s="1">
        <f t="shared" si="4"/>
        <v>42278</v>
      </c>
      <c r="B40">
        <v>750.06008199999997</v>
      </c>
      <c r="C40">
        <v>151.62580800000001</v>
      </c>
      <c r="D40" s="9">
        <v>239.69943499999999</v>
      </c>
      <c r="E40" s="9">
        <v>538</v>
      </c>
      <c r="F40">
        <v>90.519268999999994</v>
      </c>
      <c r="G40">
        <v>202.485195</v>
      </c>
      <c r="H40">
        <v>345.4</v>
      </c>
      <c r="I40" s="4">
        <v>0</v>
      </c>
      <c r="J40" s="4">
        <v>0</v>
      </c>
      <c r="K40">
        <v>74.799999</v>
      </c>
      <c r="L40">
        <v>640.69684099999995</v>
      </c>
      <c r="M40">
        <v>4</v>
      </c>
      <c r="N40">
        <v>56.957228999999998</v>
      </c>
      <c r="O40">
        <v>31</v>
      </c>
      <c r="P40" s="6">
        <v>0</v>
      </c>
      <c r="Q40" s="9">
        <v>24.1</v>
      </c>
      <c r="R40">
        <v>44.2</v>
      </c>
      <c r="S40" s="9">
        <v>61.970717999999998</v>
      </c>
      <c r="X40" s="9">
        <v>474</v>
      </c>
      <c r="Y40" s="6">
        <v>6</v>
      </c>
      <c r="Z40" s="8">
        <v>12</v>
      </c>
      <c r="AA40">
        <v>392.000001</v>
      </c>
      <c r="AB40">
        <v>0</v>
      </c>
      <c r="AC40" t="s">
        <v>811</v>
      </c>
      <c r="AD40">
        <v>166</v>
      </c>
      <c r="AE40" t="s">
        <v>812</v>
      </c>
      <c r="AF40" t="s">
        <v>813</v>
      </c>
      <c r="AG40" t="s">
        <v>814</v>
      </c>
      <c r="AH40" s="6">
        <v>0</v>
      </c>
      <c r="AI40" s="6">
        <v>0</v>
      </c>
      <c r="AJ40" s="6">
        <v>0</v>
      </c>
      <c r="AK40" s="6">
        <v>0</v>
      </c>
      <c r="AL40" s="6">
        <v>0</v>
      </c>
      <c r="AM40" s="6">
        <v>0</v>
      </c>
      <c r="AN40" s="8">
        <v>402</v>
      </c>
      <c r="AO40">
        <v>6.6</v>
      </c>
      <c r="AP40">
        <v>3.5</v>
      </c>
      <c r="AQ40" s="9">
        <v>575.999999</v>
      </c>
      <c r="AR40" s="6">
        <v>0</v>
      </c>
      <c r="AS40" s="6">
        <v>0</v>
      </c>
      <c r="AT40">
        <v>3</v>
      </c>
      <c r="AU40">
        <v>169.4</v>
      </c>
      <c r="AV40">
        <v>191.44898000000001</v>
      </c>
      <c r="AW40">
        <v>10.5</v>
      </c>
      <c r="AX40">
        <v>287.96689800000001</v>
      </c>
      <c r="AY40" s="8">
        <v>0</v>
      </c>
      <c r="AZ40">
        <v>192.46115699999999</v>
      </c>
      <c r="BB40">
        <v>31.8</v>
      </c>
      <c r="BC40">
        <v>10.3</v>
      </c>
      <c r="BD40" s="6">
        <v>0</v>
      </c>
      <c r="BE40">
        <v>11.2</v>
      </c>
      <c r="BF40" t="s">
        <v>815</v>
      </c>
      <c r="BG40">
        <v>440.21483699999999</v>
      </c>
      <c r="BH40">
        <v>9.42</v>
      </c>
      <c r="BI40" s="6">
        <v>0</v>
      </c>
      <c r="BJ40" s="6">
        <v>0</v>
      </c>
      <c r="BK40" t="s">
        <v>816</v>
      </c>
      <c r="BL40">
        <v>23.257584999999999</v>
      </c>
      <c r="BM40" s="9">
        <v>2.68</v>
      </c>
      <c r="BN40">
        <v>1.35799</v>
      </c>
      <c r="BO40">
        <v>435.9</v>
      </c>
      <c r="BP40">
        <v>0.93</v>
      </c>
      <c r="BQ40" s="6">
        <v>0</v>
      </c>
      <c r="BR40">
        <v>0.5</v>
      </c>
      <c r="BS40">
        <v>10</v>
      </c>
      <c r="BT40">
        <v>29</v>
      </c>
      <c r="BU40" s="8" t="s">
        <v>817</v>
      </c>
      <c r="BV40">
        <v>25.311451999999999</v>
      </c>
      <c r="BW40">
        <v>106.129137</v>
      </c>
      <c r="BX40" s="6">
        <v>16.434155000000001</v>
      </c>
      <c r="BZ40" s="6">
        <v>0</v>
      </c>
      <c r="CA40">
        <v>87.502201999999997</v>
      </c>
      <c r="CB40">
        <v>186.432489</v>
      </c>
      <c r="CC40" s="8" t="s">
        <v>818</v>
      </c>
      <c r="CD40">
        <v>128</v>
      </c>
      <c r="CE40">
        <v>146.75501800000001</v>
      </c>
      <c r="CF40">
        <v>10.371</v>
      </c>
      <c r="CH40">
        <v>57.219352999999998</v>
      </c>
      <c r="CI40" s="8" t="s">
        <v>819</v>
      </c>
      <c r="CJ40">
        <v>196.36380399999999</v>
      </c>
      <c r="CK40" t="s">
        <v>820</v>
      </c>
      <c r="CL40" t="s">
        <v>821</v>
      </c>
      <c r="CM40">
        <v>15.9</v>
      </c>
      <c r="CN40">
        <v>2E-3</v>
      </c>
      <c r="CO40" s="10">
        <v>0</v>
      </c>
      <c r="CP40" s="6">
        <v>58.335166999999998</v>
      </c>
      <c r="CQ40" s="9">
        <v>2156.701736</v>
      </c>
      <c r="CR40">
        <v>635.21866599999998</v>
      </c>
      <c r="CS40" s="9" t="s">
        <v>822</v>
      </c>
      <c r="CT40">
        <v>121</v>
      </c>
      <c r="CU40" s="9" t="s">
        <v>823</v>
      </c>
      <c r="CV40" s="6">
        <v>0</v>
      </c>
      <c r="CW40" s="6">
        <v>0</v>
      </c>
      <c r="CX40">
        <v>853.999999</v>
      </c>
      <c r="CY40">
        <v>3</v>
      </c>
      <c r="CZ40" s="6">
        <v>0</v>
      </c>
      <c r="DA40">
        <v>5</v>
      </c>
      <c r="DB40" s="6">
        <v>0</v>
      </c>
      <c r="DC40">
        <v>58</v>
      </c>
      <c r="DD40">
        <v>61</v>
      </c>
      <c r="DE40">
        <v>4.5199999999999996</v>
      </c>
      <c r="DF40" s="8">
        <v>0</v>
      </c>
      <c r="DG40" s="6">
        <v>0</v>
      </c>
      <c r="DH40">
        <v>435.58178700000002</v>
      </c>
      <c r="DI40">
        <v>95.851631999999995</v>
      </c>
      <c r="DJ40">
        <v>38.573345000000003</v>
      </c>
      <c r="DK40" t="s">
        <v>824</v>
      </c>
      <c r="DL40" t="s">
        <v>825</v>
      </c>
      <c r="DM40" t="s">
        <v>826</v>
      </c>
      <c r="DN40" t="s">
        <v>827</v>
      </c>
      <c r="DO40" t="s">
        <v>828</v>
      </c>
      <c r="DP40">
        <v>143.15555699999999</v>
      </c>
      <c r="DQ40" t="s">
        <v>829</v>
      </c>
      <c r="DR40" t="s">
        <v>830</v>
      </c>
      <c r="DS40" t="s">
        <v>831</v>
      </c>
      <c r="DT40" t="s">
        <v>832</v>
      </c>
      <c r="DU40" s="6" t="s">
        <v>833</v>
      </c>
      <c r="DV40">
        <v>0</v>
      </c>
      <c r="DW40">
        <v>13.4</v>
      </c>
      <c r="DX40">
        <v>29.8</v>
      </c>
      <c r="DY40" t="s">
        <v>834</v>
      </c>
      <c r="DZ40" t="s">
        <v>835</v>
      </c>
      <c r="EA40" t="s">
        <v>836</v>
      </c>
      <c r="EB40" t="s">
        <v>837</v>
      </c>
      <c r="EC40">
        <v>790.42662299999995</v>
      </c>
      <c r="ED40">
        <v>798.69426199999998</v>
      </c>
      <c r="EE40">
        <v>0.7</v>
      </c>
      <c r="EF40">
        <v>211</v>
      </c>
      <c r="EG40">
        <v>768.80899399999998</v>
      </c>
      <c r="EH40">
        <v>707.49729500000001</v>
      </c>
      <c r="EI40" s="6">
        <v>0</v>
      </c>
      <c r="EK40" t="s">
        <v>838</v>
      </c>
      <c r="EL40" t="s">
        <v>839</v>
      </c>
      <c r="EM40">
        <v>3.32</v>
      </c>
      <c r="EN40">
        <v>251.88408200000001</v>
      </c>
      <c r="EO40">
        <v>7.0999990000000004</v>
      </c>
      <c r="EP40">
        <v>278</v>
      </c>
      <c r="EQ40" s="6">
        <v>0</v>
      </c>
      <c r="ER40" s="6">
        <v>0</v>
      </c>
      <c r="ES40">
        <v>164.15636000000001</v>
      </c>
      <c r="EU40" s="6">
        <v>1</v>
      </c>
      <c r="EV40">
        <v>378.39012600000001</v>
      </c>
      <c r="EW40">
        <v>92.382267999999996</v>
      </c>
      <c r="EX40">
        <v>246.462603</v>
      </c>
      <c r="EY40">
        <v>26.300001999999999</v>
      </c>
      <c r="EZ40" s="8">
        <v>64.751694000000001</v>
      </c>
      <c r="FA40">
        <v>236.985928</v>
      </c>
      <c r="FB40">
        <v>8.1</v>
      </c>
      <c r="FC40" s="8" t="s">
        <v>840</v>
      </c>
      <c r="FD40">
        <v>0</v>
      </c>
      <c r="FE40" s="6">
        <v>0</v>
      </c>
      <c r="FF40" s="6">
        <v>0</v>
      </c>
      <c r="FG40">
        <v>94.47</v>
      </c>
      <c r="FH40">
        <v>140.44</v>
      </c>
      <c r="FI40">
        <v>67.72</v>
      </c>
      <c r="FJ40">
        <v>61.84</v>
      </c>
      <c r="FK40">
        <v>97.97</v>
      </c>
      <c r="FL40">
        <v>51.75</v>
      </c>
      <c r="FM40">
        <v>49.47</v>
      </c>
      <c r="FN40" s="6">
        <v>0</v>
      </c>
      <c r="FO40">
        <v>19.850000000000001</v>
      </c>
      <c r="FP40">
        <v>10.530006</v>
      </c>
      <c r="FQ40" t="s">
        <v>841</v>
      </c>
      <c r="FR40">
        <v>6.31</v>
      </c>
      <c r="FS40">
        <v>25.6</v>
      </c>
      <c r="FT40" s="8">
        <v>0</v>
      </c>
      <c r="FU40">
        <v>22.304155000000002</v>
      </c>
      <c r="FV40">
        <v>34585.154555000001</v>
      </c>
      <c r="FW40">
        <v>8369.2855660000005</v>
      </c>
      <c r="FX40">
        <v>21122.996958</v>
      </c>
      <c r="FY40">
        <v>72729.282017999998</v>
      </c>
      <c r="FZ40">
        <v>6644.8959210000003</v>
      </c>
      <c r="GA40">
        <v>16780.545837999998</v>
      </c>
      <c r="GB40" t="s">
        <v>842</v>
      </c>
      <c r="GC40" t="s">
        <v>843</v>
      </c>
      <c r="GD40" t="s">
        <v>844</v>
      </c>
      <c r="GH40" s="6">
        <v>0</v>
      </c>
      <c r="GI40">
        <v>194</v>
      </c>
      <c r="GJ40" t="s">
        <v>845</v>
      </c>
      <c r="GK40" t="s">
        <v>846</v>
      </c>
      <c r="GL40">
        <v>711</v>
      </c>
      <c r="GO40" t="s">
        <v>847</v>
      </c>
    </row>
    <row r="41" spans="1:197">
      <c r="A41" s="1">
        <f t="shared" si="4"/>
        <v>42309</v>
      </c>
      <c r="B41">
        <v>621.694029</v>
      </c>
      <c r="C41">
        <v>140.18974399999999</v>
      </c>
      <c r="D41" s="9">
        <v>239.55987300000001</v>
      </c>
      <c r="E41" s="9">
        <v>565.41298700000004</v>
      </c>
      <c r="F41">
        <v>87.481710000000007</v>
      </c>
      <c r="G41">
        <v>224.288993</v>
      </c>
      <c r="H41">
        <v>376.4</v>
      </c>
      <c r="I41" s="4">
        <v>0</v>
      </c>
      <c r="J41" s="4">
        <v>0</v>
      </c>
      <c r="K41">
        <v>69.881545000000003</v>
      </c>
      <c r="L41">
        <v>587.15984100000003</v>
      </c>
      <c r="M41">
        <v>0.6</v>
      </c>
      <c r="N41">
        <v>47.786512000000002</v>
      </c>
      <c r="O41">
        <v>28.6</v>
      </c>
      <c r="P41" s="6">
        <v>0</v>
      </c>
      <c r="Q41" s="9">
        <v>30.996744</v>
      </c>
      <c r="R41">
        <v>42.334642000000002</v>
      </c>
      <c r="S41" s="9">
        <v>61.184786000000003</v>
      </c>
      <c r="X41" s="9">
        <v>388.70366899999999</v>
      </c>
      <c r="Y41" s="6">
        <v>1</v>
      </c>
      <c r="Z41" s="8">
        <v>4</v>
      </c>
      <c r="AA41">
        <v>387.999999</v>
      </c>
      <c r="AB41">
        <v>0</v>
      </c>
      <c r="AC41" t="s">
        <v>848</v>
      </c>
      <c r="AD41">
        <v>167.67871299999999</v>
      </c>
      <c r="AE41" t="s">
        <v>849</v>
      </c>
      <c r="AF41">
        <v>983.57268799999997</v>
      </c>
      <c r="AG41" t="s">
        <v>850</v>
      </c>
      <c r="AH41" s="6">
        <v>0</v>
      </c>
      <c r="AI41" s="6">
        <v>0</v>
      </c>
      <c r="AJ41" s="6">
        <v>0</v>
      </c>
      <c r="AK41" s="6">
        <v>0</v>
      </c>
      <c r="AL41" s="6">
        <v>0</v>
      </c>
      <c r="AM41" s="6">
        <v>0</v>
      </c>
      <c r="AN41" s="8">
        <v>379.15965599999998</v>
      </c>
      <c r="AO41">
        <v>6.1</v>
      </c>
      <c r="AP41">
        <v>3.6</v>
      </c>
      <c r="AQ41" s="9">
        <v>333.000001</v>
      </c>
      <c r="AR41" s="6">
        <v>0</v>
      </c>
      <c r="AS41" s="6">
        <v>0</v>
      </c>
      <c r="AT41">
        <v>3</v>
      </c>
      <c r="AU41">
        <v>160.35135</v>
      </c>
      <c r="AV41">
        <v>188.96520799999999</v>
      </c>
      <c r="AW41">
        <v>10.663561</v>
      </c>
      <c r="AX41">
        <v>215.658052</v>
      </c>
      <c r="AY41" s="8">
        <v>0</v>
      </c>
      <c r="AZ41">
        <v>188.052302</v>
      </c>
      <c r="BB41">
        <v>26.385379</v>
      </c>
      <c r="BC41">
        <v>10.420752999999999</v>
      </c>
      <c r="BD41" s="6">
        <v>0</v>
      </c>
      <c r="BE41">
        <v>9.8594600000000003</v>
      </c>
      <c r="BF41" t="s">
        <v>851</v>
      </c>
      <c r="BG41">
        <v>459.61113699999999</v>
      </c>
      <c r="BH41">
        <v>9.9700000000000006</v>
      </c>
      <c r="BI41" s="6">
        <v>0</v>
      </c>
      <c r="BJ41" s="6">
        <v>0</v>
      </c>
      <c r="BK41" t="s">
        <v>852</v>
      </c>
      <c r="BL41">
        <v>24.090593999999999</v>
      </c>
      <c r="BM41" s="9">
        <v>3.06</v>
      </c>
      <c r="BN41">
        <v>1.3003739999999999</v>
      </c>
      <c r="BO41">
        <v>448.4</v>
      </c>
      <c r="BP41">
        <v>0.89</v>
      </c>
      <c r="BQ41" s="6">
        <v>0</v>
      </c>
      <c r="BR41">
        <v>0.2</v>
      </c>
      <c r="BS41">
        <v>8</v>
      </c>
      <c r="BT41">
        <v>28</v>
      </c>
      <c r="BU41" s="8" t="s">
        <v>853</v>
      </c>
      <c r="BV41">
        <v>34.816915000000002</v>
      </c>
      <c r="BW41">
        <v>101.147071</v>
      </c>
      <c r="BX41" s="6">
        <v>3.5596420000000002</v>
      </c>
      <c r="BZ41" s="6">
        <v>0</v>
      </c>
      <c r="CA41">
        <v>104.279346</v>
      </c>
      <c r="CB41">
        <v>215.557886</v>
      </c>
      <c r="CC41" s="8" t="s">
        <v>854</v>
      </c>
      <c r="CD41" s="8" t="s">
        <v>855</v>
      </c>
      <c r="CE41">
        <v>184.59880799999999</v>
      </c>
      <c r="CF41">
        <v>15.633896</v>
      </c>
      <c r="CH41">
        <v>75.656700999999998</v>
      </c>
      <c r="CI41" s="8" t="s">
        <v>856</v>
      </c>
      <c r="CJ41">
        <v>242.86520999999999</v>
      </c>
      <c r="CK41" t="s">
        <v>857</v>
      </c>
      <c r="CL41" t="s">
        <v>858</v>
      </c>
      <c r="CM41">
        <v>17.269860999999999</v>
      </c>
      <c r="CN41">
        <v>4.0000000000000001E-3</v>
      </c>
      <c r="CO41" s="10">
        <v>0</v>
      </c>
      <c r="CP41" s="6">
        <v>67.329909999999998</v>
      </c>
      <c r="CQ41" s="9">
        <v>1626.5255540000001</v>
      </c>
      <c r="CR41">
        <v>599.49522400000001</v>
      </c>
      <c r="CS41" s="9" t="s">
        <v>859</v>
      </c>
      <c r="CT41" t="s">
        <v>860</v>
      </c>
      <c r="CU41" s="9" t="s">
        <v>861</v>
      </c>
      <c r="CV41" s="6">
        <v>0</v>
      </c>
      <c r="CW41" s="6">
        <v>0</v>
      </c>
      <c r="CX41">
        <v>454</v>
      </c>
      <c r="CY41" t="s">
        <v>862</v>
      </c>
      <c r="CZ41" s="6">
        <v>0</v>
      </c>
      <c r="DA41">
        <v>147.73984999999999</v>
      </c>
      <c r="DB41" s="6">
        <v>0</v>
      </c>
      <c r="DC41">
        <v>55.000000999999997</v>
      </c>
      <c r="DD41">
        <v>59.829075000000003</v>
      </c>
      <c r="DE41">
        <v>5.92</v>
      </c>
      <c r="DF41" s="8">
        <v>0</v>
      </c>
      <c r="DG41" s="6">
        <v>0</v>
      </c>
      <c r="DH41">
        <v>348.09999800000003</v>
      </c>
      <c r="DI41">
        <v>112.056608</v>
      </c>
      <c r="DJ41">
        <v>50.262658999999999</v>
      </c>
      <c r="DK41" t="s">
        <v>863</v>
      </c>
      <c r="DL41" t="s">
        <v>864</v>
      </c>
      <c r="DM41" t="s">
        <v>865</v>
      </c>
      <c r="DN41" t="s">
        <v>866</v>
      </c>
      <c r="DO41" t="s">
        <v>867</v>
      </c>
      <c r="DP41">
        <v>171.125328</v>
      </c>
      <c r="DQ41" t="s">
        <v>868</v>
      </c>
      <c r="DR41" t="s">
        <v>869</v>
      </c>
      <c r="DS41" t="s">
        <v>870</v>
      </c>
      <c r="DT41" t="s">
        <v>871</v>
      </c>
      <c r="DU41" s="6">
        <v>584</v>
      </c>
      <c r="DV41">
        <v>0</v>
      </c>
      <c r="DW41">
        <v>11.341144</v>
      </c>
      <c r="DX41">
        <v>26.558928000000002</v>
      </c>
      <c r="DY41" t="s">
        <v>872</v>
      </c>
      <c r="DZ41" t="s">
        <v>873</v>
      </c>
      <c r="EA41" t="s">
        <v>874</v>
      </c>
      <c r="EB41" t="s">
        <v>875</v>
      </c>
      <c r="EC41">
        <v>775.78948600000001</v>
      </c>
      <c r="ED41">
        <v>786.26408800000002</v>
      </c>
      <c r="EE41">
        <v>0.9</v>
      </c>
      <c r="EF41">
        <v>208.17630299999999</v>
      </c>
      <c r="EG41">
        <v>736.82238600000005</v>
      </c>
      <c r="EH41">
        <v>677.17699000000005</v>
      </c>
      <c r="EI41" s="6">
        <v>1</v>
      </c>
      <c r="EK41" t="s">
        <v>876</v>
      </c>
      <c r="EL41" t="s">
        <v>877</v>
      </c>
      <c r="EM41">
        <v>3</v>
      </c>
      <c r="EN41">
        <v>249.374157</v>
      </c>
      <c r="EO41">
        <v>7.2</v>
      </c>
      <c r="EP41">
        <v>273.87427200000002</v>
      </c>
      <c r="EQ41" s="6">
        <v>0</v>
      </c>
      <c r="ER41" s="6">
        <v>0</v>
      </c>
      <c r="ES41">
        <v>167.53185199999999</v>
      </c>
      <c r="EU41" s="6">
        <v>1</v>
      </c>
      <c r="EV41">
        <v>356.04575299999999</v>
      </c>
      <c r="EW41">
        <v>87.113443000000004</v>
      </c>
      <c r="EX41">
        <v>221.53826599999999</v>
      </c>
      <c r="EY41">
        <v>32.798316999999997</v>
      </c>
      <c r="EZ41" s="8">
        <v>14.810471</v>
      </c>
      <c r="FA41">
        <v>412.22590100000002</v>
      </c>
      <c r="FB41">
        <v>14</v>
      </c>
      <c r="FC41" s="8" t="s">
        <v>878</v>
      </c>
      <c r="FD41">
        <v>0</v>
      </c>
      <c r="FE41" s="6">
        <v>0</v>
      </c>
      <c r="FF41" s="6">
        <v>0</v>
      </c>
      <c r="FG41">
        <v>79.940468999999993</v>
      </c>
      <c r="FH41">
        <v>135.970969</v>
      </c>
      <c r="FI41">
        <v>64.210144</v>
      </c>
      <c r="FJ41">
        <v>57.527196000000004</v>
      </c>
      <c r="FK41">
        <v>140.199893</v>
      </c>
      <c r="FL41">
        <v>46.625999999999998</v>
      </c>
      <c r="FM41">
        <v>47.825940000000003</v>
      </c>
      <c r="FN41" s="6">
        <v>0</v>
      </c>
      <c r="FO41">
        <v>19.887820000000001</v>
      </c>
      <c r="FP41">
        <v>9.5360750000000003</v>
      </c>
      <c r="FQ41" t="s">
        <v>879</v>
      </c>
      <c r="FR41">
        <v>11.405329</v>
      </c>
      <c r="FS41">
        <v>18.218017</v>
      </c>
      <c r="FT41" s="8">
        <v>0</v>
      </c>
      <c r="FU41">
        <v>30.242512000000001</v>
      </c>
      <c r="FV41">
        <v>39382.187643999998</v>
      </c>
      <c r="FW41">
        <v>11462.257546000001</v>
      </c>
      <c r="FX41">
        <v>21235.311128000001</v>
      </c>
      <c r="FY41">
        <v>98940.996583999993</v>
      </c>
      <c r="FZ41">
        <v>12334.184895</v>
      </c>
      <c r="GA41">
        <v>18757.255250999999</v>
      </c>
      <c r="GB41" t="s">
        <v>880</v>
      </c>
      <c r="GC41" t="s">
        <v>881</v>
      </c>
      <c r="GD41" t="s">
        <v>882</v>
      </c>
      <c r="GH41" s="6">
        <v>0</v>
      </c>
      <c r="GI41">
        <v>19</v>
      </c>
      <c r="GJ41" t="s">
        <v>883</v>
      </c>
      <c r="GK41" t="s">
        <v>884</v>
      </c>
      <c r="GL41">
        <v>689</v>
      </c>
      <c r="GO41" t="s">
        <v>885</v>
      </c>
    </row>
    <row r="42" spans="1:197">
      <c r="A42" s="1">
        <f t="shared" si="4"/>
        <v>42339</v>
      </c>
      <c r="B42">
        <v>581.52920300000005</v>
      </c>
      <c r="C42">
        <v>138.98444799999999</v>
      </c>
      <c r="D42" s="9">
        <v>239.740692</v>
      </c>
      <c r="E42" s="8" t="s">
        <v>886</v>
      </c>
      <c r="F42">
        <v>90.397767000000002</v>
      </c>
      <c r="G42">
        <v>224.03613799999999</v>
      </c>
      <c r="H42">
        <v>510.6</v>
      </c>
      <c r="I42" s="4">
        <v>0</v>
      </c>
      <c r="J42" s="4">
        <v>0</v>
      </c>
      <c r="K42">
        <v>62.361308999999999</v>
      </c>
      <c r="L42">
        <v>659.43380200000001</v>
      </c>
      <c r="M42">
        <v>0</v>
      </c>
      <c r="N42">
        <v>51.650488000000003</v>
      </c>
      <c r="O42" s="8" t="s">
        <v>887</v>
      </c>
      <c r="P42" s="6">
        <v>0</v>
      </c>
      <c r="Q42" s="9">
        <v>17.503259</v>
      </c>
      <c r="R42">
        <v>39.865364</v>
      </c>
      <c r="S42" s="9">
        <v>39.915216999999998</v>
      </c>
      <c r="X42" s="8" t="s">
        <v>888</v>
      </c>
      <c r="Z42" s="8" t="s">
        <v>889</v>
      </c>
      <c r="AA42">
        <v>635.603837</v>
      </c>
      <c r="AB42">
        <v>0</v>
      </c>
      <c r="AC42" t="s">
        <v>890</v>
      </c>
      <c r="AD42">
        <v>142.32128700000001</v>
      </c>
      <c r="AE42" t="s">
        <v>891</v>
      </c>
      <c r="AF42">
        <v>923.42731100000003</v>
      </c>
      <c r="AG42">
        <v>25</v>
      </c>
      <c r="AH42" s="6">
        <v>0</v>
      </c>
      <c r="AI42" s="6">
        <v>0</v>
      </c>
      <c r="AJ42" s="6">
        <v>0</v>
      </c>
      <c r="AK42" s="6">
        <v>0</v>
      </c>
      <c r="AL42" s="6">
        <v>0</v>
      </c>
      <c r="AM42" s="6" t="s">
        <v>892</v>
      </c>
      <c r="AN42" s="8">
        <v>396.30742900000001</v>
      </c>
      <c r="AO42">
        <v>5.9</v>
      </c>
      <c r="AP42">
        <v>2.7</v>
      </c>
      <c r="AQ42" s="9">
        <v>57</v>
      </c>
      <c r="AR42" s="6">
        <v>0</v>
      </c>
      <c r="AS42" s="6">
        <v>0</v>
      </c>
      <c r="AT42">
        <v>3</v>
      </c>
      <c r="AU42" s="8" t="s">
        <v>893</v>
      </c>
      <c r="AV42">
        <v>215.884863</v>
      </c>
      <c r="AW42">
        <v>10.536439</v>
      </c>
      <c r="AX42">
        <v>189.02194399999999</v>
      </c>
      <c r="AY42" s="8">
        <v>0</v>
      </c>
      <c r="AZ42">
        <v>215.67599899999999</v>
      </c>
      <c r="BB42">
        <v>30.914621</v>
      </c>
      <c r="BC42">
        <v>9.1792449999999999</v>
      </c>
      <c r="BD42" s="6">
        <v>0</v>
      </c>
      <c r="BE42">
        <v>6.7405369999999998</v>
      </c>
      <c r="BF42" t="s">
        <v>894</v>
      </c>
      <c r="BG42">
        <v>495.17402800000002</v>
      </c>
      <c r="BH42">
        <v>5.54</v>
      </c>
      <c r="BI42" s="6">
        <v>0</v>
      </c>
      <c r="BJ42" s="6">
        <v>0</v>
      </c>
      <c r="BK42" t="s">
        <v>895</v>
      </c>
      <c r="BL42">
        <v>24.409406000000001</v>
      </c>
      <c r="BM42" s="9">
        <v>2.62</v>
      </c>
      <c r="BN42">
        <v>1.3196239999999999</v>
      </c>
      <c r="BO42">
        <v>404.4</v>
      </c>
      <c r="BP42">
        <v>0.69</v>
      </c>
      <c r="BQ42" s="6">
        <v>0</v>
      </c>
      <c r="BR42">
        <v>0.3</v>
      </c>
      <c r="BS42">
        <v>7</v>
      </c>
      <c r="BT42">
        <v>30</v>
      </c>
      <c r="BU42" s="8" t="s">
        <v>896</v>
      </c>
      <c r="BV42">
        <v>47.610832000000002</v>
      </c>
      <c r="BW42">
        <v>102.75978000000001</v>
      </c>
      <c r="BX42" s="6">
        <v>0</v>
      </c>
      <c r="BZ42" s="6">
        <v>0</v>
      </c>
      <c r="CA42">
        <v>134.16346300000001</v>
      </c>
      <c r="CB42" s="8" t="s">
        <v>897</v>
      </c>
      <c r="CC42" s="8" t="s">
        <v>898</v>
      </c>
      <c r="CD42" s="8" t="s">
        <v>899</v>
      </c>
      <c r="CE42" s="8" t="s">
        <v>900</v>
      </c>
      <c r="CF42">
        <v>22.471575000000001</v>
      </c>
      <c r="CH42">
        <v>95.439775999999995</v>
      </c>
      <c r="CI42" s="8" t="s">
        <v>901</v>
      </c>
      <c r="CJ42" s="8" t="s">
        <v>902</v>
      </c>
      <c r="CK42" t="s">
        <v>903</v>
      </c>
      <c r="CL42" t="s">
        <v>904</v>
      </c>
      <c r="CM42">
        <v>21.33014</v>
      </c>
      <c r="CN42">
        <v>3.0000000000000001E-3</v>
      </c>
      <c r="CO42" s="10">
        <v>0</v>
      </c>
      <c r="CP42" s="6">
        <v>30.693687000000001</v>
      </c>
      <c r="CQ42" s="9">
        <v>2630.1778490000002</v>
      </c>
      <c r="CR42">
        <v>576.18688299999997</v>
      </c>
      <c r="CS42" s="9" t="s">
        <v>905</v>
      </c>
      <c r="CT42" t="s">
        <v>906</v>
      </c>
      <c r="CU42" s="9">
        <v>394.667126</v>
      </c>
      <c r="CV42" s="6">
        <v>0</v>
      </c>
      <c r="CW42" s="6">
        <v>0</v>
      </c>
      <c r="CX42">
        <v>0</v>
      </c>
      <c r="CY42" t="s">
        <v>907</v>
      </c>
      <c r="CZ42" s="6">
        <v>0</v>
      </c>
      <c r="DA42">
        <v>231.26015100000001</v>
      </c>
      <c r="DB42" s="6">
        <v>0</v>
      </c>
      <c r="DC42">
        <v>54</v>
      </c>
      <c r="DD42">
        <v>59.170923999999999</v>
      </c>
      <c r="DE42">
        <v>0</v>
      </c>
      <c r="DF42" s="8">
        <v>0</v>
      </c>
      <c r="DG42" s="6">
        <v>0</v>
      </c>
      <c r="DH42">
        <v>0</v>
      </c>
      <c r="DI42">
        <v>133.23253199999999</v>
      </c>
      <c r="DJ42">
        <v>71.488039999999998</v>
      </c>
      <c r="DK42" t="s">
        <v>908</v>
      </c>
      <c r="DL42" t="s">
        <v>909</v>
      </c>
      <c r="DM42" t="s">
        <v>910</v>
      </c>
      <c r="DN42" t="s">
        <v>911</v>
      </c>
      <c r="DO42" t="s">
        <v>912</v>
      </c>
      <c r="DP42">
        <v>222.58256</v>
      </c>
      <c r="DQ42" t="s">
        <v>913</v>
      </c>
      <c r="DR42" t="s">
        <v>914</v>
      </c>
      <c r="DS42" t="s">
        <v>915</v>
      </c>
      <c r="DT42" t="s">
        <v>916</v>
      </c>
      <c r="DU42" s="6">
        <v>292</v>
      </c>
      <c r="DV42">
        <v>0</v>
      </c>
      <c r="DW42">
        <v>7.9588609999999997</v>
      </c>
      <c r="DX42">
        <v>18.941071000000001</v>
      </c>
      <c r="DY42" t="s">
        <v>917</v>
      </c>
      <c r="DZ42" t="s">
        <v>918</v>
      </c>
      <c r="EA42" t="s">
        <v>919</v>
      </c>
      <c r="EB42" t="s">
        <v>920</v>
      </c>
      <c r="EC42">
        <v>821.85170900000003</v>
      </c>
      <c r="ED42">
        <v>828.14677500000005</v>
      </c>
      <c r="EE42">
        <v>1.3</v>
      </c>
      <c r="EF42">
        <v>214.82369199999999</v>
      </c>
      <c r="EG42">
        <v>752.37709400000006</v>
      </c>
      <c r="EH42">
        <v>686.19935599999997</v>
      </c>
      <c r="EI42" s="6">
        <v>0</v>
      </c>
      <c r="EK42" t="s">
        <v>921</v>
      </c>
      <c r="EL42" t="s">
        <v>922</v>
      </c>
      <c r="EM42">
        <v>4.54</v>
      </c>
      <c r="EN42">
        <v>216.50960799999999</v>
      </c>
      <c r="EO42" t="s">
        <v>923</v>
      </c>
      <c r="EP42">
        <v>272.12572699999998</v>
      </c>
      <c r="EQ42" s="6">
        <v>0</v>
      </c>
      <c r="ER42" s="6">
        <v>0</v>
      </c>
      <c r="ES42">
        <v>150.068152</v>
      </c>
      <c r="EU42" s="6">
        <v>0</v>
      </c>
      <c r="EV42">
        <v>375.897829</v>
      </c>
      <c r="EW42">
        <v>91.349680000000006</v>
      </c>
      <c r="EX42">
        <v>213.49054899999999</v>
      </c>
      <c r="EY42">
        <v>39.800820999999999</v>
      </c>
      <c r="FA42">
        <v>565.79950499999995</v>
      </c>
      <c r="FB42">
        <v>7.8</v>
      </c>
      <c r="FC42" s="8">
        <v>0</v>
      </c>
      <c r="FD42">
        <v>0</v>
      </c>
      <c r="FE42" s="6">
        <v>0</v>
      </c>
      <c r="FF42" s="6" t="s">
        <v>924</v>
      </c>
      <c r="FG42">
        <v>67.529526000000004</v>
      </c>
      <c r="FH42">
        <v>143.63902899999999</v>
      </c>
      <c r="FI42">
        <v>57.949857000000002</v>
      </c>
      <c r="FJ42">
        <v>58.372802</v>
      </c>
      <c r="FK42">
        <v>176.300105</v>
      </c>
      <c r="FL42">
        <v>44.163997999999999</v>
      </c>
      <c r="FM42">
        <v>45.944057999999998</v>
      </c>
      <c r="FN42" s="6">
        <v>0</v>
      </c>
      <c r="FO42" s="9">
        <v>555.14218200000005</v>
      </c>
      <c r="FP42">
        <v>9.3150580000000005</v>
      </c>
      <c r="FQ42" t="s">
        <v>925</v>
      </c>
      <c r="FR42">
        <v>4.3996729999999999</v>
      </c>
      <c r="FS42">
        <v>18.781983</v>
      </c>
      <c r="FT42" s="8">
        <v>0</v>
      </c>
      <c r="FU42">
        <v>44.411323000000003</v>
      </c>
      <c r="FV42">
        <v>48019.578709000001</v>
      </c>
      <c r="FW42">
        <v>16112.798765</v>
      </c>
      <c r="FX42">
        <v>21595.478729999999</v>
      </c>
      <c r="FY42">
        <v>138909.33502500001</v>
      </c>
      <c r="FZ42">
        <v>8924.0151119999991</v>
      </c>
      <c r="GA42">
        <v>35951.947591999997</v>
      </c>
      <c r="GB42" t="s">
        <v>926</v>
      </c>
      <c r="GC42" t="s">
        <v>927</v>
      </c>
      <c r="GD42" t="s">
        <v>928</v>
      </c>
      <c r="GH42" s="6">
        <v>0</v>
      </c>
      <c r="GI42">
        <v>1</v>
      </c>
      <c r="GJ42" t="s">
        <v>929</v>
      </c>
      <c r="GK42">
        <v>779.26162999999997</v>
      </c>
      <c r="GL42">
        <v>3</v>
      </c>
      <c r="GO42" t="s">
        <v>930</v>
      </c>
    </row>
    <row r="43" spans="1:197">
      <c r="A43" s="1">
        <f t="shared" si="4"/>
        <v>42370</v>
      </c>
      <c r="B43">
        <v>638.225235</v>
      </c>
      <c r="C43">
        <v>139.60155599999999</v>
      </c>
      <c r="D43" s="9">
        <v>242</v>
      </c>
      <c r="E43" s="9">
        <v>533</v>
      </c>
      <c r="F43">
        <v>90.397767000000002</v>
      </c>
      <c r="G43">
        <v>229.391504</v>
      </c>
      <c r="H43">
        <v>303.60000000000002</v>
      </c>
      <c r="I43" s="4">
        <v>0</v>
      </c>
      <c r="J43" s="4">
        <v>0</v>
      </c>
      <c r="K43">
        <v>62.557144999999998</v>
      </c>
      <c r="L43">
        <v>672.92631500000005</v>
      </c>
      <c r="M43">
        <v>0</v>
      </c>
      <c r="N43">
        <v>55.374000000000002</v>
      </c>
      <c r="O43">
        <v>27.3</v>
      </c>
      <c r="P43" s="6">
        <v>0</v>
      </c>
      <c r="Q43" s="9">
        <v>7.2</v>
      </c>
      <c r="R43">
        <v>42.5</v>
      </c>
      <c r="S43" s="9">
        <v>76.500000999999997</v>
      </c>
      <c r="X43" s="9">
        <v>374</v>
      </c>
      <c r="Z43" s="8">
        <v>0</v>
      </c>
      <c r="AA43">
        <v>535.20772799999997</v>
      </c>
      <c r="AB43">
        <v>0</v>
      </c>
      <c r="AC43" t="s">
        <v>931</v>
      </c>
      <c r="AD43">
        <v>158</v>
      </c>
      <c r="AE43" t="s">
        <v>932</v>
      </c>
      <c r="AF43">
        <v>937</v>
      </c>
      <c r="AG43">
        <v>0</v>
      </c>
      <c r="AH43" s="6">
        <v>0</v>
      </c>
      <c r="AI43" s="6">
        <v>0</v>
      </c>
      <c r="AJ43" s="6">
        <v>0</v>
      </c>
      <c r="AK43" s="6">
        <v>0</v>
      </c>
      <c r="AL43" s="6">
        <v>0</v>
      </c>
      <c r="AM43" s="6">
        <v>0</v>
      </c>
      <c r="AN43" s="8">
        <v>359.532916</v>
      </c>
      <c r="AO43">
        <v>6.2</v>
      </c>
      <c r="AP43">
        <v>3.1</v>
      </c>
      <c r="AQ43" s="9">
        <v>449.000001</v>
      </c>
      <c r="AR43" s="6">
        <v>0</v>
      </c>
      <c r="AS43" s="6">
        <v>0</v>
      </c>
      <c r="AT43">
        <v>1</v>
      </c>
      <c r="AU43">
        <v>168.23987</v>
      </c>
      <c r="AV43">
        <v>205.11333400000001</v>
      </c>
      <c r="AW43">
        <v>10.3</v>
      </c>
      <c r="AX43">
        <v>184.49</v>
      </c>
      <c r="AY43" s="8">
        <v>0</v>
      </c>
      <c r="AZ43">
        <v>219.58165399999999</v>
      </c>
      <c r="BB43">
        <v>31.4</v>
      </c>
      <c r="BC43">
        <v>10.800001</v>
      </c>
      <c r="BD43" s="6">
        <v>0</v>
      </c>
      <c r="BE43">
        <v>9.9</v>
      </c>
      <c r="BF43" t="s">
        <v>933</v>
      </c>
      <c r="BG43">
        <v>504.28225400000002</v>
      </c>
      <c r="BH43">
        <v>6.51</v>
      </c>
      <c r="BI43" s="6">
        <v>0</v>
      </c>
      <c r="BJ43" s="6">
        <v>0</v>
      </c>
      <c r="BK43" t="s">
        <v>934</v>
      </c>
      <c r="BL43">
        <v>25.699998999999998</v>
      </c>
      <c r="BM43" s="9">
        <v>2.61</v>
      </c>
      <c r="BN43">
        <v>1.32</v>
      </c>
      <c r="BO43">
        <v>452</v>
      </c>
      <c r="BP43">
        <v>0.85</v>
      </c>
      <c r="BQ43" s="6">
        <v>0</v>
      </c>
      <c r="BR43">
        <v>0.7</v>
      </c>
      <c r="BS43">
        <v>9</v>
      </c>
      <c r="BT43">
        <v>31</v>
      </c>
      <c r="BU43" s="8" t="s">
        <v>935</v>
      </c>
      <c r="BV43">
        <v>56.125909999999998</v>
      </c>
      <c r="BW43">
        <v>103.51908400000001</v>
      </c>
      <c r="BX43" s="6">
        <v>0</v>
      </c>
      <c r="BZ43" s="6">
        <v>0</v>
      </c>
      <c r="CA43">
        <v>152.27873199999999</v>
      </c>
      <c r="CB43">
        <v>290.199679</v>
      </c>
      <c r="CC43" s="8" t="s">
        <v>936</v>
      </c>
      <c r="CD43" s="8" t="s">
        <v>937</v>
      </c>
      <c r="CE43">
        <v>249.70266100000001</v>
      </c>
      <c r="CF43">
        <v>24.485531999999999</v>
      </c>
      <c r="CH43">
        <v>109.784167</v>
      </c>
      <c r="CI43" s="8" t="s">
        <v>938</v>
      </c>
      <c r="CJ43">
        <v>528.37573399999997</v>
      </c>
      <c r="CK43" t="s">
        <v>939</v>
      </c>
      <c r="CL43" t="s">
        <v>940</v>
      </c>
      <c r="CM43">
        <v>23.800001000000002</v>
      </c>
      <c r="CN43">
        <v>4.0000000000000001E-3</v>
      </c>
      <c r="CO43" s="10">
        <v>0</v>
      </c>
      <c r="CP43" s="6">
        <v>0</v>
      </c>
      <c r="CQ43" s="9">
        <v>2504.5857540000002</v>
      </c>
      <c r="CR43">
        <v>547.75413500000002</v>
      </c>
      <c r="CS43" s="9" t="s">
        <v>941</v>
      </c>
      <c r="CT43" t="s">
        <v>942</v>
      </c>
      <c r="CU43" s="9">
        <v>372.466724</v>
      </c>
      <c r="CV43" s="6">
        <v>0</v>
      </c>
      <c r="CW43" s="6">
        <v>0</v>
      </c>
      <c r="CX43">
        <v>0</v>
      </c>
      <c r="CY43" t="s">
        <v>943</v>
      </c>
      <c r="CZ43" s="6">
        <v>0</v>
      </c>
      <c r="DA43">
        <v>461.15738700000003</v>
      </c>
      <c r="DB43" s="6">
        <v>0</v>
      </c>
      <c r="DC43">
        <v>54.000000999999997</v>
      </c>
      <c r="DD43">
        <v>58.105983999999999</v>
      </c>
      <c r="DE43">
        <v>0</v>
      </c>
      <c r="DF43" s="8">
        <v>0</v>
      </c>
      <c r="DG43" s="6">
        <v>0</v>
      </c>
      <c r="DH43">
        <v>0</v>
      </c>
      <c r="DI43">
        <v>143.83437699999999</v>
      </c>
      <c r="DJ43">
        <v>79.449569999999994</v>
      </c>
      <c r="DK43" t="s">
        <v>944</v>
      </c>
      <c r="DL43" t="s">
        <v>945</v>
      </c>
      <c r="DM43" t="s">
        <v>946</v>
      </c>
      <c r="DN43" t="s">
        <v>947</v>
      </c>
      <c r="DO43" t="s">
        <v>948</v>
      </c>
      <c r="DP43">
        <v>261.57119999999998</v>
      </c>
      <c r="DQ43" t="s">
        <v>949</v>
      </c>
      <c r="DR43" t="s">
        <v>950</v>
      </c>
      <c r="DS43" t="s">
        <v>951</v>
      </c>
      <c r="DT43" t="s">
        <v>952</v>
      </c>
      <c r="DU43" s="6">
        <v>80</v>
      </c>
      <c r="DV43">
        <v>0</v>
      </c>
      <c r="DW43">
        <v>9.6</v>
      </c>
      <c r="DX43">
        <v>23.4</v>
      </c>
      <c r="DY43" t="s">
        <v>953</v>
      </c>
      <c r="DZ43" t="s">
        <v>954</v>
      </c>
      <c r="EA43" t="s">
        <v>955</v>
      </c>
      <c r="EB43" t="s">
        <v>956</v>
      </c>
      <c r="EC43">
        <v>825.84178899999995</v>
      </c>
      <c r="ED43">
        <v>833.38351299999999</v>
      </c>
      <c r="EE43">
        <v>0.7</v>
      </c>
      <c r="EF43">
        <v>180</v>
      </c>
      <c r="EG43">
        <v>753.46858899999995</v>
      </c>
      <c r="EH43">
        <v>684.70232799999997</v>
      </c>
      <c r="EI43" s="6">
        <v>1</v>
      </c>
      <c r="EK43" t="s">
        <v>957</v>
      </c>
      <c r="EL43" t="s">
        <v>958</v>
      </c>
      <c r="EM43">
        <v>2.5299999999999998</v>
      </c>
      <c r="EN43">
        <v>212.516234</v>
      </c>
      <c r="EO43">
        <v>6.5</v>
      </c>
      <c r="EP43">
        <v>265.21893899999998</v>
      </c>
      <c r="EQ43" s="6">
        <v>0</v>
      </c>
      <c r="ER43" s="6">
        <v>0</v>
      </c>
      <c r="ES43">
        <v>145.80000100000001</v>
      </c>
      <c r="EU43" s="6">
        <v>1</v>
      </c>
      <c r="EV43">
        <v>348.435067</v>
      </c>
      <c r="EW43">
        <v>105.683734</v>
      </c>
      <c r="EX43">
        <v>231.36321599999999</v>
      </c>
      <c r="EY43">
        <v>44.506675999999999</v>
      </c>
      <c r="FA43">
        <v>610.53718600000002</v>
      </c>
      <c r="FB43">
        <v>48.800001000000002</v>
      </c>
      <c r="FC43" s="8">
        <v>0</v>
      </c>
      <c r="FD43">
        <v>0</v>
      </c>
      <c r="FE43" s="6">
        <v>0</v>
      </c>
      <c r="FF43" s="6">
        <v>0</v>
      </c>
      <c r="FG43">
        <v>51.739998999999997</v>
      </c>
      <c r="FH43">
        <v>136.18</v>
      </c>
      <c r="FI43">
        <v>14.32</v>
      </c>
      <c r="FJ43">
        <v>60.36</v>
      </c>
      <c r="FK43">
        <v>188.12</v>
      </c>
      <c r="FL43">
        <v>48.69</v>
      </c>
      <c r="FM43">
        <v>46.339998999999999</v>
      </c>
      <c r="FN43" s="6">
        <v>0</v>
      </c>
      <c r="FO43">
        <v>22.27</v>
      </c>
      <c r="FP43">
        <v>8.7899999999999991</v>
      </c>
      <c r="FQ43" t="s">
        <v>959</v>
      </c>
      <c r="FR43">
        <v>4.33</v>
      </c>
      <c r="FS43">
        <v>21.6</v>
      </c>
      <c r="FT43" s="8">
        <v>0</v>
      </c>
      <c r="FU43">
        <v>52.839063000000003</v>
      </c>
      <c r="FV43">
        <v>53728.952466000002</v>
      </c>
      <c r="FW43">
        <v>19768.738946000001</v>
      </c>
      <c r="FX43">
        <v>21738.253323000001</v>
      </c>
      <c r="FY43">
        <v>160250.18302200001</v>
      </c>
      <c r="FZ43">
        <v>10936.994113999999</v>
      </c>
      <c r="GA43">
        <v>41759.698751000004</v>
      </c>
      <c r="GB43" t="s">
        <v>960</v>
      </c>
      <c r="GC43" t="s">
        <v>961</v>
      </c>
      <c r="GD43" t="s">
        <v>962</v>
      </c>
      <c r="GH43" s="6">
        <v>0</v>
      </c>
      <c r="GI43">
        <v>1</v>
      </c>
      <c r="GJ43" t="s">
        <v>963</v>
      </c>
      <c r="GK43">
        <v>462.42156699999998</v>
      </c>
      <c r="GL43">
        <v>1</v>
      </c>
      <c r="GO43" t="s">
        <v>964</v>
      </c>
    </row>
    <row r="44" spans="1:197">
      <c r="A44" s="1">
        <f t="shared" si="4"/>
        <v>42401</v>
      </c>
      <c r="B44">
        <v>631.65772500000003</v>
      </c>
      <c r="C44">
        <v>136.098444</v>
      </c>
      <c r="D44" s="9">
        <v>228</v>
      </c>
      <c r="E44" s="9">
        <v>492.999999</v>
      </c>
      <c r="F44">
        <v>84.565652999999998</v>
      </c>
      <c r="G44">
        <v>217.941305</v>
      </c>
      <c r="H44">
        <v>402.22609499999999</v>
      </c>
      <c r="I44" s="4">
        <v>0</v>
      </c>
      <c r="J44" s="4">
        <v>0</v>
      </c>
      <c r="K44">
        <v>65.200001</v>
      </c>
      <c r="L44">
        <v>655.73827200000005</v>
      </c>
      <c r="M44">
        <v>0.1</v>
      </c>
      <c r="N44">
        <v>47.427</v>
      </c>
      <c r="O44">
        <v>36.200000000000003</v>
      </c>
      <c r="P44" s="6">
        <v>0</v>
      </c>
      <c r="Q44" s="9">
        <v>27.7</v>
      </c>
      <c r="R44">
        <v>47</v>
      </c>
      <c r="S44" s="9">
        <v>64.800000999999995</v>
      </c>
      <c r="X44" s="9">
        <v>348.999999</v>
      </c>
      <c r="Z44" s="8">
        <v>0</v>
      </c>
      <c r="AA44">
        <v>737.64311199999997</v>
      </c>
      <c r="AB44">
        <v>0</v>
      </c>
      <c r="AC44" t="s">
        <v>965</v>
      </c>
      <c r="AD44">
        <v>179.60109</v>
      </c>
      <c r="AE44" t="s">
        <v>966</v>
      </c>
      <c r="AF44">
        <v>904.999999</v>
      </c>
      <c r="AG44">
        <v>1</v>
      </c>
      <c r="AH44" s="6">
        <v>0</v>
      </c>
      <c r="AI44" s="6">
        <v>0</v>
      </c>
      <c r="AJ44" s="6">
        <v>417.999999</v>
      </c>
      <c r="AK44" s="6">
        <v>0</v>
      </c>
      <c r="AL44" s="6">
        <v>0</v>
      </c>
      <c r="AM44" s="6">
        <v>0</v>
      </c>
      <c r="AN44" s="8">
        <v>330.25110999999998</v>
      </c>
      <c r="AO44">
        <v>6.1</v>
      </c>
      <c r="AP44">
        <v>3.199999</v>
      </c>
      <c r="AQ44" s="8">
        <v>879.50829899999997</v>
      </c>
      <c r="AR44" s="6">
        <v>0</v>
      </c>
      <c r="AS44" s="6">
        <v>0</v>
      </c>
      <c r="AT44">
        <v>4</v>
      </c>
      <c r="AU44">
        <v>155.110004</v>
      </c>
      <c r="AV44">
        <v>185.90443300000001</v>
      </c>
      <c r="AW44">
        <v>10.1</v>
      </c>
      <c r="AX44">
        <v>175.05</v>
      </c>
      <c r="AY44" s="8">
        <v>0</v>
      </c>
      <c r="AZ44">
        <v>217.233529</v>
      </c>
      <c r="BB44">
        <v>29.1</v>
      </c>
      <c r="BC44">
        <v>11.100001000000001</v>
      </c>
      <c r="BD44" s="6">
        <v>0</v>
      </c>
      <c r="BE44">
        <v>9.7000010000000003</v>
      </c>
      <c r="BF44" t="s">
        <v>967</v>
      </c>
      <c r="BG44">
        <v>489.71774499999998</v>
      </c>
      <c r="BH44">
        <v>7.7799990000000001</v>
      </c>
      <c r="BI44" s="6">
        <v>0</v>
      </c>
      <c r="BJ44" s="6">
        <v>0</v>
      </c>
      <c r="BK44">
        <v>986</v>
      </c>
      <c r="BL44">
        <v>24.600000999999999</v>
      </c>
      <c r="BM44" s="9">
        <v>7.0200009999999997</v>
      </c>
      <c r="BN44">
        <v>1.2483880000000001</v>
      </c>
      <c r="BO44">
        <v>448.2</v>
      </c>
      <c r="BP44">
        <v>0.87000100000000002</v>
      </c>
      <c r="BQ44" s="6">
        <v>0</v>
      </c>
      <c r="BR44">
        <v>0.20000100000000001</v>
      </c>
      <c r="BS44">
        <v>8</v>
      </c>
      <c r="BT44">
        <v>32.000000999999997</v>
      </c>
      <c r="BU44" s="8" t="s">
        <v>968</v>
      </c>
      <c r="BV44">
        <v>51.168421000000002</v>
      </c>
      <c r="BW44">
        <v>98.593080999999998</v>
      </c>
      <c r="BX44" s="6">
        <v>0</v>
      </c>
      <c r="BZ44" s="6">
        <v>0</v>
      </c>
      <c r="CA44">
        <v>141.16113999999999</v>
      </c>
      <c r="CB44">
        <v>267.525801</v>
      </c>
      <c r="CC44" s="8" t="s">
        <v>969</v>
      </c>
      <c r="CD44" s="8" t="s">
        <v>970</v>
      </c>
      <c r="CE44">
        <v>218.06793200000001</v>
      </c>
      <c r="CF44">
        <v>23.460536000000001</v>
      </c>
      <c r="CH44">
        <v>109.30000099999999</v>
      </c>
      <c r="CI44" s="8" t="s">
        <v>971</v>
      </c>
      <c r="CJ44">
        <v>472.26230099999998</v>
      </c>
      <c r="CK44" t="s">
        <v>972</v>
      </c>
      <c r="CL44" t="s">
        <v>973</v>
      </c>
      <c r="CM44">
        <v>21.6</v>
      </c>
      <c r="CN44">
        <v>3.0000000000000001E-3</v>
      </c>
      <c r="CO44" s="10">
        <v>0</v>
      </c>
      <c r="CP44" s="6">
        <v>0</v>
      </c>
      <c r="CQ44" s="9">
        <v>877.96137899999997</v>
      </c>
      <c r="CR44">
        <v>553.27913699999999</v>
      </c>
      <c r="CS44" s="9" t="s">
        <v>974</v>
      </c>
      <c r="CT44" t="s">
        <v>975</v>
      </c>
      <c r="CU44" s="9" t="s">
        <v>976</v>
      </c>
      <c r="CV44" s="6">
        <v>0</v>
      </c>
      <c r="CW44" s="6">
        <v>0</v>
      </c>
      <c r="CX44">
        <v>13</v>
      </c>
      <c r="CY44" t="s">
        <v>977</v>
      </c>
      <c r="CZ44" s="6">
        <v>0</v>
      </c>
      <c r="DA44">
        <v>523.84261600000002</v>
      </c>
      <c r="DB44" s="6">
        <v>0</v>
      </c>
      <c r="DC44">
        <v>50</v>
      </c>
      <c r="DD44">
        <v>58.976087</v>
      </c>
      <c r="DE44">
        <v>0</v>
      </c>
      <c r="DF44" s="8">
        <v>0</v>
      </c>
      <c r="DG44" s="6">
        <v>0</v>
      </c>
      <c r="DH44">
        <v>0</v>
      </c>
      <c r="DI44">
        <v>129.23805999999999</v>
      </c>
      <c r="DJ44">
        <v>74.244597999999996</v>
      </c>
      <c r="DK44" t="s">
        <v>978</v>
      </c>
      <c r="DL44" t="s">
        <v>979</v>
      </c>
      <c r="DM44" t="s">
        <v>980</v>
      </c>
      <c r="DN44" t="s">
        <v>981</v>
      </c>
      <c r="DO44" t="s">
        <v>982</v>
      </c>
      <c r="DP44">
        <v>245.565721</v>
      </c>
      <c r="DQ44" t="s">
        <v>983</v>
      </c>
      <c r="DR44" t="s">
        <v>984</v>
      </c>
      <c r="DS44" t="s">
        <v>985</v>
      </c>
      <c r="DT44" t="s">
        <v>986</v>
      </c>
      <c r="DU44" s="6">
        <v>8</v>
      </c>
      <c r="DV44">
        <v>0</v>
      </c>
      <c r="DW44">
        <v>9.1</v>
      </c>
      <c r="DX44">
        <v>20.7</v>
      </c>
      <c r="DY44" t="s">
        <v>987</v>
      </c>
      <c r="DZ44" t="s">
        <v>988</v>
      </c>
      <c r="EA44" t="s">
        <v>989</v>
      </c>
      <c r="EB44" t="s">
        <v>990</v>
      </c>
      <c r="EC44">
        <v>791.89051900000004</v>
      </c>
      <c r="ED44">
        <v>801.29114700000002</v>
      </c>
      <c r="EE44">
        <v>0.59999899999999995</v>
      </c>
      <c r="EF44">
        <v>226</v>
      </c>
      <c r="EG44">
        <v>688.60819800000002</v>
      </c>
      <c r="EH44">
        <v>628.64108499999998</v>
      </c>
      <c r="EI44" s="6">
        <v>0</v>
      </c>
      <c r="EK44" t="s">
        <v>991</v>
      </c>
      <c r="EL44" t="s">
        <v>992</v>
      </c>
      <c r="EM44">
        <v>3.13</v>
      </c>
      <c r="EN44">
        <v>226.376858</v>
      </c>
      <c r="EO44">
        <v>7.3</v>
      </c>
      <c r="EP44">
        <v>317.78106100000002</v>
      </c>
      <c r="EQ44" s="6">
        <v>0</v>
      </c>
      <c r="ER44" s="6">
        <v>0</v>
      </c>
      <c r="ES44">
        <v>174.221847</v>
      </c>
      <c r="EU44" s="6">
        <v>1</v>
      </c>
      <c r="EV44">
        <v>335.16493300000002</v>
      </c>
      <c r="EW44">
        <v>102.258414</v>
      </c>
      <c r="EX44">
        <v>227.26859099999999</v>
      </c>
      <c r="EY44">
        <v>45.129506999999997</v>
      </c>
      <c r="FA44">
        <v>601.14888199999996</v>
      </c>
      <c r="FB44">
        <v>6.2</v>
      </c>
      <c r="FC44" s="8">
        <v>0</v>
      </c>
      <c r="FD44">
        <v>0</v>
      </c>
      <c r="FE44" s="6">
        <v>0</v>
      </c>
      <c r="FF44" s="6">
        <v>1</v>
      </c>
      <c r="FG44">
        <v>81.02</v>
      </c>
      <c r="FH44">
        <v>134.73000099999999</v>
      </c>
      <c r="FI44">
        <v>75.010000000000005</v>
      </c>
      <c r="FJ44">
        <v>55.15</v>
      </c>
      <c r="FK44">
        <v>171.12</v>
      </c>
      <c r="FL44">
        <v>50.07</v>
      </c>
      <c r="FM44">
        <v>38.96</v>
      </c>
      <c r="FN44" s="6">
        <v>0</v>
      </c>
      <c r="FO44">
        <v>22</v>
      </c>
      <c r="FP44">
        <v>12.53</v>
      </c>
      <c r="FQ44" t="s">
        <v>993</v>
      </c>
      <c r="FR44">
        <v>4.68</v>
      </c>
      <c r="FS44">
        <v>20.2</v>
      </c>
      <c r="FT44" s="8">
        <v>0</v>
      </c>
      <c r="FU44">
        <v>48.981180000000002</v>
      </c>
      <c r="FV44">
        <v>50600.512478999997</v>
      </c>
      <c r="FW44">
        <v>18293.378403999999</v>
      </c>
      <c r="FX44">
        <v>21008.969734999999</v>
      </c>
      <c r="FY44">
        <v>140025.753963</v>
      </c>
      <c r="FZ44">
        <v>8868.4497659999997</v>
      </c>
      <c r="GA44">
        <v>35633.320685999999</v>
      </c>
      <c r="GB44" t="s">
        <v>994</v>
      </c>
      <c r="GC44" t="s">
        <v>995</v>
      </c>
      <c r="GD44" t="s">
        <v>996</v>
      </c>
      <c r="GH44" s="6">
        <v>0</v>
      </c>
      <c r="GI44">
        <v>1.9921880000000001</v>
      </c>
      <c r="GJ44" t="s">
        <v>997</v>
      </c>
      <c r="GK44">
        <v>324.87020699999999</v>
      </c>
      <c r="GL44">
        <v>0</v>
      </c>
      <c r="GO44" t="s">
        <v>998</v>
      </c>
    </row>
    <row r="45" spans="1:197">
      <c r="A45" s="1">
        <f>A33+366</f>
        <v>42430</v>
      </c>
      <c r="B45">
        <v>691.73366999999996</v>
      </c>
      <c r="C45">
        <v>149.367028</v>
      </c>
      <c r="D45" s="9">
        <v>246</v>
      </c>
      <c r="E45" s="9">
        <v>523</v>
      </c>
      <c r="F45">
        <v>90.276264999999995</v>
      </c>
      <c r="G45">
        <v>212.39541199999999</v>
      </c>
      <c r="H45">
        <v>343.37390399999998</v>
      </c>
      <c r="I45" s="4">
        <v>0</v>
      </c>
      <c r="J45" s="4">
        <v>0</v>
      </c>
      <c r="K45">
        <v>71.099999999999994</v>
      </c>
      <c r="L45">
        <v>716.60024599999997</v>
      </c>
      <c r="M45">
        <v>0</v>
      </c>
      <c r="N45">
        <v>53.847999999999999</v>
      </c>
      <c r="O45">
        <v>33.200000000000003</v>
      </c>
      <c r="P45" s="6">
        <v>0</v>
      </c>
      <c r="Q45" s="9">
        <v>9.3000000000000007</v>
      </c>
      <c r="R45">
        <v>47.8</v>
      </c>
      <c r="S45" s="9">
        <v>56</v>
      </c>
      <c r="X45" s="9">
        <v>346</v>
      </c>
      <c r="Z45" s="8">
        <v>0</v>
      </c>
      <c r="AA45">
        <v>704.54531799999995</v>
      </c>
      <c r="AB45">
        <v>0</v>
      </c>
      <c r="AC45" t="s">
        <v>999</v>
      </c>
      <c r="AD45">
        <v>174.398911</v>
      </c>
      <c r="AE45" t="s">
        <v>1000</v>
      </c>
      <c r="AF45">
        <v>955.999999</v>
      </c>
      <c r="AG45">
        <v>0</v>
      </c>
      <c r="AH45" s="6">
        <v>0</v>
      </c>
      <c r="AI45" s="6">
        <v>0</v>
      </c>
      <c r="AJ45" s="6">
        <v>300.999999</v>
      </c>
      <c r="AK45" s="6">
        <v>0</v>
      </c>
      <c r="AL45" s="6">
        <v>0</v>
      </c>
      <c r="AM45" s="6">
        <v>0</v>
      </c>
      <c r="AN45" s="8">
        <v>339.16233499999998</v>
      </c>
      <c r="AO45">
        <v>6.2</v>
      </c>
      <c r="AP45">
        <v>3.1</v>
      </c>
      <c r="AQ45" s="9">
        <v>422.49170199999998</v>
      </c>
      <c r="AR45" s="6">
        <v>0</v>
      </c>
      <c r="AS45" s="6">
        <v>0</v>
      </c>
      <c r="AT45">
        <v>3</v>
      </c>
      <c r="AU45">
        <v>154.45012700000001</v>
      </c>
      <c r="AV45">
        <v>198.58390600000001</v>
      </c>
      <c r="AW45">
        <v>10.5</v>
      </c>
      <c r="AX45">
        <v>181.48</v>
      </c>
      <c r="AY45" s="8">
        <v>0</v>
      </c>
      <c r="AZ45">
        <v>237.53399200000001</v>
      </c>
      <c r="BB45">
        <v>31.4</v>
      </c>
      <c r="BC45">
        <v>10.9</v>
      </c>
      <c r="BD45" s="6">
        <v>0</v>
      </c>
      <c r="BE45">
        <v>8</v>
      </c>
      <c r="BF45" t="s">
        <v>1001</v>
      </c>
      <c r="BG45">
        <v>459.000001</v>
      </c>
      <c r="BH45">
        <v>9.19</v>
      </c>
      <c r="BI45" s="6">
        <v>0</v>
      </c>
      <c r="BJ45" s="6">
        <v>0</v>
      </c>
      <c r="BK45" t="s">
        <v>1002</v>
      </c>
      <c r="BL45">
        <v>25.299999</v>
      </c>
      <c r="BM45" s="9">
        <v>6.8</v>
      </c>
      <c r="BN45">
        <v>1.3316110000000001</v>
      </c>
      <c r="BO45">
        <v>447.4</v>
      </c>
      <c r="BP45">
        <v>0.79</v>
      </c>
      <c r="BQ45" s="6">
        <v>0</v>
      </c>
      <c r="BR45">
        <v>0.1</v>
      </c>
      <c r="BS45">
        <v>8</v>
      </c>
      <c r="BT45">
        <v>38</v>
      </c>
      <c r="BU45" s="8" t="s">
        <v>1003</v>
      </c>
      <c r="BV45">
        <v>47.544679000000002</v>
      </c>
      <c r="BW45">
        <v>97.982544000000004</v>
      </c>
      <c r="BX45" s="6">
        <v>0</v>
      </c>
      <c r="BZ45" s="6">
        <v>0</v>
      </c>
      <c r="CA45">
        <v>132.415693</v>
      </c>
      <c r="CB45">
        <v>244.86535799999999</v>
      </c>
      <c r="CC45" s="8" t="s">
        <v>1004</v>
      </c>
      <c r="CD45" s="8" t="s">
        <v>1005</v>
      </c>
      <c r="CE45">
        <v>226.451314</v>
      </c>
      <c r="CF45">
        <v>20.513282</v>
      </c>
      <c r="CH45">
        <v>103.100002</v>
      </c>
      <c r="CI45" s="8" t="s">
        <v>1006</v>
      </c>
      <c r="CJ45">
        <v>453.44690100000003</v>
      </c>
      <c r="CK45" t="s">
        <v>1007</v>
      </c>
      <c r="CL45" t="s">
        <v>1008</v>
      </c>
      <c r="CM45">
        <v>20.399999999999999</v>
      </c>
      <c r="CN45">
        <v>4.0000000000000001E-3</v>
      </c>
      <c r="CO45" s="10">
        <v>0</v>
      </c>
      <c r="CP45" s="6">
        <v>0</v>
      </c>
      <c r="CQ45" s="9">
        <v>1662.0333450000001</v>
      </c>
      <c r="CR45">
        <v>540.31226000000004</v>
      </c>
      <c r="CS45" s="9" t="s">
        <v>1009</v>
      </c>
      <c r="CT45" t="s">
        <v>1010</v>
      </c>
      <c r="CU45" s="9" t="s">
        <v>1011</v>
      </c>
      <c r="CV45" s="6">
        <v>0</v>
      </c>
      <c r="CW45" s="6">
        <v>0</v>
      </c>
      <c r="CX45">
        <v>117.285676</v>
      </c>
      <c r="CY45" t="s">
        <v>1012</v>
      </c>
      <c r="CZ45" s="6">
        <v>0</v>
      </c>
      <c r="DA45">
        <v>613.00000299999999</v>
      </c>
      <c r="DB45" s="6">
        <v>0</v>
      </c>
      <c r="DC45">
        <v>53</v>
      </c>
      <c r="DD45">
        <v>59.996253000000003</v>
      </c>
      <c r="DE45">
        <v>0</v>
      </c>
      <c r="DF45" s="8">
        <v>11.125280999999999</v>
      </c>
      <c r="DG45" s="6">
        <v>0</v>
      </c>
      <c r="DH45">
        <v>77.299999</v>
      </c>
      <c r="DI45">
        <v>129.24934400000001</v>
      </c>
      <c r="DJ45">
        <v>71.486716999999999</v>
      </c>
      <c r="DK45" t="s">
        <v>1013</v>
      </c>
      <c r="DL45" t="s">
        <v>1014</v>
      </c>
      <c r="DM45" t="s">
        <v>1015</v>
      </c>
      <c r="DN45" t="s">
        <v>1016</v>
      </c>
      <c r="DO45" t="s">
        <v>1017</v>
      </c>
      <c r="DP45">
        <v>238.797618</v>
      </c>
      <c r="DQ45" t="s">
        <v>1018</v>
      </c>
      <c r="DR45" t="s">
        <v>1019</v>
      </c>
      <c r="DS45" t="s">
        <v>1020</v>
      </c>
      <c r="DT45" t="s">
        <v>1021</v>
      </c>
      <c r="DU45" s="6">
        <v>40</v>
      </c>
      <c r="DV45">
        <v>0</v>
      </c>
      <c r="DW45">
        <v>7.9</v>
      </c>
      <c r="DX45">
        <v>19.600000000000001</v>
      </c>
      <c r="DY45" t="s">
        <v>1022</v>
      </c>
      <c r="DZ45" t="s">
        <v>1023</v>
      </c>
      <c r="EA45" t="s">
        <v>1024</v>
      </c>
      <c r="EB45" t="s">
        <v>1025</v>
      </c>
      <c r="EC45">
        <v>827.36019899999997</v>
      </c>
      <c r="ED45">
        <v>844.98633800000005</v>
      </c>
      <c r="EE45">
        <v>0.1</v>
      </c>
      <c r="EF45">
        <v>240</v>
      </c>
      <c r="EG45">
        <v>722.87984500000005</v>
      </c>
      <c r="EH45">
        <v>663.48739499999999</v>
      </c>
      <c r="EI45" s="6">
        <v>1</v>
      </c>
      <c r="EK45" t="s">
        <v>1026</v>
      </c>
      <c r="EL45" t="s">
        <v>1027</v>
      </c>
      <c r="EM45">
        <v>2.73</v>
      </c>
      <c r="EN45">
        <v>239.22314299999999</v>
      </c>
      <c r="EO45">
        <v>7</v>
      </c>
      <c r="EP45">
        <v>251</v>
      </c>
      <c r="EQ45" s="6">
        <v>0</v>
      </c>
      <c r="ER45" s="6">
        <v>0</v>
      </c>
      <c r="ES45">
        <v>168.07814999999999</v>
      </c>
      <c r="EU45" s="6">
        <v>1</v>
      </c>
      <c r="EV45">
        <v>354.4</v>
      </c>
      <c r="EW45">
        <v>120.350003</v>
      </c>
      <c r="EX45">
        <v>235.841848</v>
      </c>
      <c r="EY45">
        <v>52.499623</v>
      </c>
      <c r="FA45">
        <v>639.66278599999998</v>
      </c>
      <c r="FB45">
        <v>8.6</v>
      </c>
      <c r="FC45" s="8">
        <v>881</v>
      </c>
      <c r="FD45">
        <v>0</v>
      </c>
      <c r="FE45" s="6">
        <v>0</v>
      </c>
      <c r="FF45" s="6">
        <v>0</v>
      </c>
      <c r="FG45">
        <v>74.72</v>
      </c>
      <c r="FH45">
        <v>139.80000000000001</v>
      </c>
      <c r="FI45">
        <v>39.109999000000002</v>
      </c>
      <c r="FJ45">
        <v>59.72</v>
      </c>
      <c r="FK45">
        <v>136.63999999999999</v>
      </c>
      <c r="FL45">
        <v>53.99</v>
      </c>
      <c r="FM45">
        <v>31.44</v>
      </c>
      <c r="FN45" s="6">
        <v>0</v>
      </c>
      <c r="FO45">
        <v>22.560001</v>
      </c>
      <c r="FP45">
        <v>8.3400029999999994</v>
      </c>
      <c r="FQ45" t="s">
        <v>1028</v>
      </c>
      <c r="FR45">
        <v>3.423314</v>
      </c>
      <c r="FS45">
        <v>341.74584399999998</v>
      </c>
      <c r="FT45" s="8" t="s">
        <v>1029</v>
      </c>
      <c r="FU45">
        <v>46.156373000000002</v>
      </c>
      <c r="FV45">
        <v>50564.686396999998</v>
      </c>
      <c r="FW45">
        <v>16413.699855999999</v>
      </c>
      <c r="FX45">
        <v>22017.029331999998</v>
      </c>
      <c r="FY45">
        <v>131057.591269</v>
      </c>
      <c r="FZ45">
        <v>9158.1346269999995</v>
      </c>
      <c r="GA45">
        <v>33497.012465</v>
      </c>
      <c r="GB45" t="s">
        <v>1030</v>
      </c>
      <c r="GC45" t="s">
        <v>1031</v>
      </c>
      <c r="GD45" t="s">
        <v>1032</v>
      </c>
      <c r="GH45" s="6">
        <v>0</v>
      </c>
      <c r="GI45">
        <v>2.8179729999999998</v>
      </c>
      <c r="GJ45" t="s">
        <v>1033</v>
      </c>
      <c r="GK45">
        <v>900.76937599999997</v>
      </c>
      <c r="GL45">
        <v>22.339898000000002</v>
      </c>
      <c r="GO45" t="s">
        <v>1034</v>
      </c>
    </row>
    <row r="46" spans="1:197">
      <c r="A46" s="1">
        <f t="shared" ref="A46:A55" si="5">A34+366</f>
        <v>42461</v>
      </c>
      <c r="B46">
        <v>703.824386</v>
      </c>
      <c r="C46">
        <v>135.58624599999999</v>
      </c>
      <c r="D46" s="9">
        <v>236</v>
      </c>
      <c r="E46" s="9">
        <v>501</v>
      </c>
      <c r="F46">
        <v>87.481710000000007</v>
      </c>
      <c r="G46">
        <v>164.08727999999999</v>
      </c>
      <c r="H46" t="s">
        <v>1035</v>
      </c>
      <c r="I46" s="4">
        <v>0</v>
      </c>
      <c r="J46" s="4">
        <v>0</v>
      </c>
      <c r="K46">
        <v>72.5</v>
      </c>
      <c r="L46">
        <v>686.13712699999996</v>
      </c>
      <c r="M46">
        <v>2.2999999999999998</v>
      </c>
      <c r="N46">
        <v>49.968000000000004</v>
      </c>
      <c r="O46">
        <v>27.6</v>
      </c>
      <c r="P46" s="6">
        <v>0</v>
      </c>
      <c r="Q46" s="9">
        <v>0</v>
      </c>
      <c r="R46">
        <v>47.8</v>
      </c>
      <c r="S46" s="9">
        <v>62.500002000000002</v>
      </c>
      <c r="X46" s="9">
        <v>354</v>
      </c>
      <c r="Z46" s="8">
        <v>0</v>
      </c>
      <c r="AA46">
        <v>440</v>
      </c>
      <c r="AB46">
        <v>1</v>
      </c>
      <c r="AC46" t="s">
        <v>1036</v>
      </c>
      <c r="AD46">
        <v>158.999999</v>
      </c>
      <c r="AE46" t="s">
        <v>1037</v>
      </c>
      <c r="AF46">
        <v>914</v>
      </c>
      <c r="AG46">
        <v>105</v>
      </c>
      <c r="AH46" s="6">
        <v>0</v>
      </c>
      <c r="AI46" s="6">
        <v>0</v>
      </c>
      <c r="AJ46" s="6">
        <v>271.000001</v>
      </c>
      <c r="AK46" s="6">
        <v>0</v>
      </c>
      <c r="AL46" s="6">
        <v>0</v>
      </c>
      <c r="AM46" s="6">
        <v>0</v>
      </c>
      <c r="AN46" s="8">
        <v>298.55813000000001</v>
      </c>
      <c r="AO46">
        <v>5.8</v>
      </c>
      <c r="AP46">
        <v>3.1</v>
      </c>
      <c r="AQ46" s="9">
        <v>226</v>
      </c>
      <c r="AR46" s="6">
        <v>0</v>
      </c>
      <c r="AS46" s="6">
        <v>0</v>
      </c>
      <c r="AT46">
        <v>2</v>
      </c>
      <c r="AU46">
        <v>155.999999</v>
      </c>
      <c r="AV46">
        <v>194.269792</v>
      </c>
      <c r="AW46">
        <v>10.6</v>
      </c>
      <c r="AX46">
        <v>177.88999899999999</v>
      </c>
      <c r="AY46" s="8">
        <v>0</v>
      </c>
      <c r="AZ46">
        <v>225.57247899999999</v>
      </c>
      <c r="BB46">
        <v>32</v>
      </c>
      <c r="BC46">
        <v>11.3</v>
      </c>
      <c r="BD46" s="6">
        <v>0</v>
      </c>
      <c r="BE46">
        <v>9.1999999999999993</v>
      </c>
      <c r="BF46" t="s">
        <v>1038</v>
      </c>
      <c r="BG46">
        <v>390</v>
      </c>
      <c r="BH46">
        <v>7.78</v>
      </c>
      <c r="BI46" s="6">
        <v>0</v>
      </c>
      <c r="BJ46" s="6">
        <v>0</v>
      </c>
      <c r="BK46" t="s">
        <v>1039</v>
      </c>
      <c r="BL46">
        <v>25.5</v>
      </c>
      <c r="BM46" s="9">
        <v>7.88</v>
      </c>
      <c r="BN46">
        <v>1.32</v>
      </c>
      <c r="BO46">
        <v>439.9</v>
      </c>
      <c r="BP46">
        <v>0.89</v>
      </c>
      <c r="BQ46" s="6">
        <v>0</v>
      </c>
      <c r="BR46">
        <v>0.6</v>
      </c>
      <c r="BS46">
        <v>8</v>
      </c>
      <c r="BT46">
        <v>37</v>
      </c>
      <c r="BU46" s="8" t="s">
        <v>1040</v>
      </c>
      <c r="BV46">
        <v>28.152818</v>
      </c>
      <c r="BW46">
        <v>95.367395999999999</v>
      </c>
      <c r="BX46" s="6">
        <v>0</v>
      </c>
      <c r="BZ46" s="6">
        <v>0</v>
      </c>
      <c r="CA46">
        <v>91.080254999999994</v>
      </c>
      <c r="CB46">
        <v>165.421921</v>
      </c>
      <c r="CC46" s="8" t="s">
        <v>1041</v>
      </c>
      <c r="CD46" s="8" t="s">
        <v>1042</v>
      </c>
      <c r="CE46">
        <v>147.52942999999999</v>
      </c>
      <c r="CF46">
        <v>16.341034000000001</v>
      </c>
      <c r="CH46">
        <v>60.699998999999998</v>
      </c>
      <c r="CI46" s="8" t="s">
        <v>1043</v>
      </c>
      <c r="CJ46">
        <v>282.07019600000001</v>
      </c>
      <c r="CK46" t="s">
        <v>1044</v>
      </c>
      <c r="CL46" t="s">
        <v>1045</v>
      </c>
      <c r="CM46">
        <v>15.898085</v>
      </c>
      <c r="CN46">
        <v>2E-3</v>
      </c>
      <c r="CO46" s="10">
        <v>0</v>
      </c>
      <c r="CP46" s="6">
        <v>0</v>
      </c>
      <c r="CQ46" s="9">
        <v>2168.8901660000001</v>
      </c>
      <c r="CR46">
        <v>358.152173</v>
      </c>
      <c r="CS46" s="9" t="s">
        <v>1046</v>
      </c>
      <c r="CT46">
        <v>0</v>
      </c>
      <c r="CU46" s="9" t="s">
        <v>1047</v>
      </c>
      <c r="CV46" s="6">
        <v>0</v>
      </c>
      <c r="CW46" s="6">
        <v>0</v>
      </c>
      <c r="CX46">
        <v>646.71432500000003</v>
      </c>
      <c r="CY46" t="s">
        <v>1048</v>
      </c>
      <c r="CZ46" s="6">
        <v>0</v>
      </c>
      <c r="DA46">
        <v>0</v>
      </c>
      <c r="DB46" s="6">
        <v>0</v>
      </c>
      <c r="DC46">
        <v>52</v>
      </c>
      <c r="DD46">
        <v>42.992029000000002</v>
      </c>
      <c r="DE46">
        <v>0</v>
      </c>
      <c r="DF46" s="8">
        <v>86.504716999999999</v>
      </c>
      <c r="DG46" s="6">
        <v>0</v>
      </c>
      <c r="DH46">
        <v>4</v>
      </c>
      <c r="DI46">
        <v>107.29237999999999</v>
      </c>
      <c r="DJ46">
        <v>41.921976000000001</v>
      </c>
      <c r="DK46" t="s">
        <v>1049</v>
      </c>
      <c r="DL46" t="s">
        <v>1050</v>
      </c>
      <c r="DM46" t="s">
        <v>1051</v>
      </c>
      <c r="DN46" t="s">
        <v>1052</v>
      </c>
      <c r="DO46" t="s">
        <v>1053</v>
      </c>
      <c r="DP46">
        <v>158.71649500000001</v>
      </c>
      <c r="DQ46" t="s">
        <v>1054</v>
      </c>
      <c r="DR46" t="s">
        <v>1055</v>
      </c>
      <c r="DS46" t="s">
        <v>1056</v>
      </c>
      <c r="DT46" t="s">
        <v>1057</v>
      </c>
      <c r="DU46" s="6">
        <v>16</v>
      </c>
      <c r="DV46">
        <v>0</v>
      </c>
      <c r="DW46">
        <v>8.1000010000000007</v>
      </c>
      <c r="DX46">
        <v>21.6</v>
      </c>
      <c r="DY46" t="s">
        <v>1058</v>
      </c>
      <c r="DZ46" t="s">
        <v>1059</v>
      </c>
      <c r="EA46" t="s">
        <v>1060</v>
      </c>
      <c r="EB46" t="s">
        <v>1061</v>
      </c>
      <c r="EC46">
        <v>821.78067799999997</v>
      </c>
      <c r="ED46">
        <v>834.42732599999999</v>
      </c>
      <c r="EE46">
        <v>1.1000000000000001</v>
      </c>
      <c r="EF46">
        <v>201</v>
      </c>
      <c r="EG46">
        <v>683.95381899999995</v>
      </c>
      <c r="EH46">
        <v>633.50138000000004</v>
      </c>
      <c r="EI46" s="6">
        <v>0</v>
      </c>
      <c r="EK46" t="s">
        <v>1062</v>
      </c>
      <c r="EL46" t="s">
        <v>1063</v>
      </c>
      <c r="EM46">
        <v>3.1</v>
      </c>
      <c r="EN46">
        <v>231.137889</v>
      </c>
      <c r="EO46">
        <v>7.4</v>
      </c>
      <c r="EP46">
        <v>250</v>
      </c>
      <c r="EQ46" s="6">
        <v>0</v>
      </c>
      <c r="ER46" s="6">
        <v>0</v>
      </c>
      <c r="ES46">
        <v>173.58114699999999</v>
      </c>
      <c r="EU46" s="6">
        <v>1</v>
      </c>
      <c r="EV46">
        <v>358.1</v>
      </c>
      <c r="EW46">
        <v>88.882784999999998</v>
      </c>
      <c r="EX46">
        <v>253.437625</v>
      </c>
      <c r="EY46">
        <v>46.824038000000002</v>
      </c>
      <c r="FA46">
        <v>629.83068700000001</v>
      </c>
      <c r="FB46">
        <v>9.1999999999999993</v>
      </c>
      <c r="FC46" s="8">
        <v>522</v>
      </c>
      <c r="FD46">
        <v>0</v>
      </c>
      <c r="FE46" s="6">
        <v>0</v>
      </c>
      <c r="FF46" s="6">
        <v>0</v>
      </c>
      <c r="FG46">
        <v>89.94</v>
      </c>
      <c r="FH46">
        <v>127.67</v>
      </c>
      <c r="FI46">
        <v>16.669999000000001</v>
      </c>
      <c r="FJ46">
        <v>60.29</v>
      </c>
      <c r="FK46">
        <v>130.76</v>
      </c>
      <c r="FL46">
        <v>55.93</v>
      </c>
      <c r="FM46">
        <v>14.249999000000001</v>
      </c>
      <c r="FN46" s="6">
        <v>0</v>
      </c>
      <c r="FO46">
        <v>20.56</v>
      </c>
      <c r="FP46">
        <v>8.35</v>
      </c>
      <c r="FQ46" t="s">
        <v>1064</v>
      </c>
      <c r="FR46">
        <v>3.6366860000000001</v>
      </c>
      <c r="FS46">
        <v>19.154156</v>
      </c>
      <c r="FT46" s="8">
        <v>0</v>
      </c>
      <c r="FU46">
        <v>29.834351000000002</v>
      </c>
      <c r="FV46">
        <v>29425.987432000002</v>
      </c>
      <c r="FW46">
        <v>10081.801657</v>
      </c>
      <c r="FX46">
        <v>20970.969441000001</v>
      </c>
      <c r="FY46">
        <v>72782.758432000002</v>
      </c>
      <c r="FZ46">
        <v>5313.2358469999999</v>
      </c>
      <c r="GA46">
        <v>17849.058182000001</v>
      </c>
      <c r="GB46" t="s">
        <v>1065</v>
      </c>
      <c r="GC46" t="s">
        <v>1066</v>
      </c>
      <c r="GD46" t="s">
        <v>1067</v>
      </c>
      <c r="GH46" s="6">
        <v>0</v>
      </c>
      <c r="GI46">
        <v>5.1898390000000001</v>
      </c>
      <c r="GJ46" t="s">
        <v>1068</v>
      </c>
      <c r="GK46" t="s">
        <v>1069</v>
      </c>
      <c r="GL46">
        <v>92.660101999999995</v>
      </c>
      <c r="GO46" t="s">
        <v>1070</v>
      </c>
    </row>
    <row r="47" spans="1:197">
      <c r="A47" s="1">
        <f t="shared" si="5"/>
        <v>42491</v>
      </c>
      <c r="B47">
        <v>668.10363500000005</v>
      </c>
      <c r="C47">
        <v>140.13655900000001</v>
      </c>
      <c r="D47" s="9">
        <v>244.94847100000001</v>
      </c>
      <c r="E47" s="9">
        <v>521</v>
      </c>
      <c r="F47">
        <v>90.397767000000002</v>
      </c>
      <c r="G47">
        <v>227.331954</v>
      </c>
      <c r="H47" t="s">
        <v>1071</v>
      </c>
      <c r="I47" s="4">
        <v>0</v>
      </c>
      <c r="J47" s="4">
        <v>0</v>
      </c>
      <c r="K47">
        <v>73.8</v>
      </c>
      <c r="L47">
        <v>673.60008900000003</v>
      </c>
      <c r="M47">
        <v>2</v>
      </c>
      <c r="N47">
        <v>42.664000000000001</v>
      </c>
      <c r="O47">
        <v>26.7</v>
      </c>
      <c r="P47" s="6">
        <v>0</v>
      </c>
      <c r="Q47" s="9">
        <v>18.5</v>
      </c>
      <c r="R47">
        <v>48.1</v>
      </c>
      <c r="S47" s="9">
        <v>63.5</v>
      </c>
      <c r="X47" s="9">
        <v>293</v>
      </c>
      <c r="Z47" s="8">
        <v>0</v>
      </c>
      <c r="AA47">
        <v>461</v>
      </c>
      <c r="AB47">
        <v>0</v>
      </c>
      <c r="AC47" t="s">
        <v>1072</v>
      </c>
      <c r="AD47">
        <v>166.000001</v>
      </c>
      <c r="AE47" t="s">
        <v>1073</v>
      </c>
      <c r="AF47">
        <v>979.000001</v>
      </c>
      <c r="AG47" t="s">
        <v>1074</v>
      </c>
      <c r="AH47" s="6">
        <v>0</v>
      </c>
      <c r="AI47" s="6">
        <v>0</v>
      </c>
      <c r="AJ47" s="6">
        <v>2</v>
      </c>
      <c r="AK47" s="6">
        <v>0</v>
      </c>
      <c r="AL47" s="6">
        <v>0</v>
      </c>
      <c r="AM47" s="6">
        <v>0</v>
      </c>
      <c r="AN47" s="8">
        <v>305.02842299999998</v>
      </c>
      <c r="AO47">
        <v>5.8</v>
      </c>
      <c r="AP47">
        <v>3</v>
      </c>
      <c r="AQ47" s="9">
        <v>238</v>
      </c>
      <c r="AR47" s="6">
        <v>0</v>
      </c>
      <c r="AS47" s="6">
        <v>0</v>
      </c>
      <c r="AT47">
        <v>2</v>
      </c>
      <c r="AU47">
        <v>142.12266099999999</v>
      </c>
      <c r="AV47">
        <v>193.928248</v>
      </c>
      <c r="AW47">
        <v>10.3</v>
      </c>
      <c r="AX47">
        <v>190.17758699999999</v>
      </c>
      <c r="AY47" s="8">
        <v>0</v>
      </c>
      <c r="AZ47">
        <v>208.435844</v>
      </c>
      <c r="BB47">
        <v>26.1</v>
      </c>
      <c r="BC47">
        <v>9.6999999999999993</v>
      </c>
      <c r="BD47" s="6">
        <v>0</v>
      </c>
      <c r="BE47">
        <v>8.1</v>
      </c>
      <c r="BF47" t="s">
        <v>1075</v>
      </c>
      <c r="BG47">
        <v>461</v>
      </c>
      <c r="BH47">
        <v>8.2899999999999991</v>
      </c>
      <c r="BI47" s="6">
        <v>0</v>
      </c>
      <c r="BJ47" s="6">
        <v>0</v>
      </c>
      <c r="BK47" t="s">
        <v>1076</v>
      </c>
      <c r="BL47">
        <v>25.099999</v>
      </c>
      <c r="BM47" s="9">
        <v>3.88</v>
      </c>
      <c r="BN47">
        <v>1.37</v>
      </c>
      <c r="BO47">
        <v>426.5</v>
      </c>
      <c r="BP47">
        <v>0.88000100000000003</v>
      </c>
      <c r="BQ47" s="6">
        <v>0</v>
      </c>
      <c r="BR47">
        <v>1.1000000000000001</v>
      </c>
      <c r="BS47">
        <v>6</v>
      </c>
      <c r="BT47">
        <v>38</v>
      </c>
      <c r="BU47" s="8" t="s">
        <v>1077</v>
      </c>
      <c r="BV47">
        <v>19.120524</v>
      </c>
      <c r="BW47">
        <v>95.515625</v>
      </c>
      <c r="BX47" s="6">
        <v>0</v>
      </c>
      <c r="BZ47" s="6">
        <v>0</v>
      </c>
      <c r="CA47">
        <v>60.315918000000003</v>
      </c>
      <c r="CB47">
        <v>115.357927</v>
      </c>
      <c r="CC47" s="8" t="s">
        <v>1078</v>
      </c>
      <c r="CD47" s="8" t="s">
        <v>1079</v>
      </c>
      <c r="CE47">
        <v>111.290983</v>
      </c>
      <c r="CF47">
        <v>7.9905850000000003</v>
      </c>
      <c r="CH47">
        <v>37.6</v>
      </c>
      <c r="CI47" s="8" t="s">
        <v>1080</v>
      </c>
      <c r="CJ47">
        <v>183.39667800000001</v>
      </c>
      <c r="CK47" t="s">
        <v>1081</v>
      </c>
      <c r="CL47" t="s">
        <v>1082</v>
      </c>
      <c r="CM47">
        <v>12.001915</v>
      </c>
      <c r="CN47">
        <v>2E-3</v>
      </c>
      <c r="CO47" s="10">
        <v>0</v>
      </c>
      <c r="CP47" s="6">
        <v>0</v>
      </c>
      <c r="CQ47" s="9">
        <v>2921.1378770000001</v>
      </c>
      <c r="CR47">
        <v>511.91987599999999</v>
      </c>
      <c r="CS47" s="9" t="s">
        <v>1083</v>
      </c>
      <c r="CT47">
        <v>43</v>
      </c>
      <c r="CU47" s="9" t="s">
        <v>1084</v>
      </c>
      <c r="CV47" s="6">
        <v>0</v>
      </c>
      <c r="CW47" s="6">
        <v>0</v>
      </c>
      <c r="CX47">
        <v>955.000001</v>
      </c>
      <c r="CY47" t="s">
        <v>1085</v>
      </c>
      <c r="CZ47" s="6">
        <v>0</v>
      </c>
      <c r="DA47">
        <v>5</v>
      </c>
      <c r="DB47" s="6">
        <v>0</v>
      </c>
      <c r="DC47">
        <v>52</v>
      </c>
      <c r="DD47">
        <v>73.497251000000006</v>
      </c>
      <c r="DE47">
        <v>0</v>
      </c>
      <c r="DF47" s="8">
        <v>261.69999899999999</v>
      </c>
      <c r="DG47" s="6">
        <v>0</v>
      </c>
      <c r="DH47">
        <v>104.4</v>
      </c>
      <c r="DI47">
        <v>88.656166999999996</v>
      </c>
      <c r="DJ47">
        <v>25.223136</v>
      </c>
      <c r="DK47" t="s">
        <v>1086</v>
      </c>
      <c r="DL47" t="s">
        <v>1087</v>
      </c>
      <c r="DM47">
        <v>850</v>
      </c>
      <c r="DN47" t="s">
        <v>1088</v>
      </c>
      <c r="DO47" t="s">
        <v>1089</v>
      </c>
      <c r="DP47">
        <v>114.95023500000001</v>
      </c>
      <c r="DQ47" t="s">
        <v>1090</v>
      </c>
      <c r="DR47" t="s">
        <v>1091</v>
      </c>
      <c r="DS47" t="s">
        <v>1092</v>
      </c>
      <c r="DT47" t="s">
        <v>1093</v>
      </c>
      <c r="DU47" s="6">
        <v>0</v>
      </c>
      <c r="DV47">
        <v>0</v>
      </c>
      <c r="DW47">
        <v>10.060376</v>
      </c>
      <c r="DX47">
        <v>27.800001000000002</v>
      </c>
      <c r="DY47" t="s">
        <v>1094</v>
      </c>
      <c r="DZ47" t="s">
        <v>1095</v>
      </c>
      <c r="EA47" t="s">
        <v>1096</v>
      </c>
      <c r="EB47" t="s">
        <v>1097</v>
      </c>
      <c r="EC47">
        <v>674.76524900000004</v>
      </c>
      <c r="ED47">
        <v>686.88205200000004</v>
      </c>
      <c r="EE47">
        <v>0.4</v>
      </c>
      <c r="EF47">
        <v>195</v>
      </c>
      <c r="EG47">
        <v>712.93530799999996</v>
      </c>
      <c r="EH47">
        <v>663.63014199999998</v>
      </c>
      <c r="EI47" s="6">
        <v>1</v>
      </c>
      <c r="EK47" t="s">
        <v>1098</v>
      </c>
      <c r="EL47" t="s">
        <v>1099</v>
      </c>
      <c r="EM47">
        <v>2.58</v>
      </c>
      <c r="EN47">
        <v>233.21864600000001</v>
      </c>
      <c r="EO47">
        <v>6.8</v>
      </c>
      <c r="EP47">
        <v>229</v>
      </c>
      <c r="EQ47" s="6">
        <v>0</v>
      </c>
      <c r="ER47" s="6">
        <v>0</v>
      </c>
      <c r="ES47">
        <v>154.81885199999999</v>
      </c>
      <c r="EU47" s="6">
        <v>0</v>
      </c>
      <c r="EV47">
        <v>339.09726999999998</v>
      </c>
      <c r="EW47">
        <v>128.60879299999999</v>
      </c>
      <c r="EX47">
        <v>256.74918300000002</v>
      </c>
      <c r="EY47">
        <v>37.341017999999998</v>
      </c>
      <c r="FA47">
        <v>656.44235200000003</v>
      </c>
      <c r="FB47">
        <v>8.6999999999999993</v>
      </c>
      <c r="FC47" s="8" t="s">
        <v>1100</v>
      </c>
      <c r="FD47">
        <v>0</v>
      </c>
      <c r="FE47" s="6">
        <v>0</v>
      </c>
      <c r="FF47" s="6">
        <v>1</v>
      </c>
      <c r="FG47">
        <v>99.25</v>
      </c>
      <c r="FH47">
        <v>134.22999999999999</v>
      </c>
      <c r="FI47">
        <v>41.97</v>
      </c>
      <c r="FJ47">
        <v>59.6</v>
      </c>
      <c r="FK47">
        <v>132.88999999999999</v>
      </c>
      <c r="FL47">
        <v>55.51</v>
      </c>
      <c r="FM47">
        <v>39.479999999999997</v>
      </c>
      <c r="FN47" s="6">
        <v>0</v>
      </c>
      <c r="FO47">
        <v>22.81</v>
      </c>
      <c r="FP47">
        <v>9.59</v>
      </c>
      <c r="FQ47" t="s">
        <v>1101</v>
      </c>
      <c r="FR47">
        <v>3.375</v>
      </c>
      <c r="FS47">
        <v>18.5</v>
      </c>
      <c r="FT47" s="8">
        <v>0</v>
      </c>
      <c r="FU47">
        <v>18.561629</v>
      </c>
      <c r="FV47">
        <v>20998.000248</v>
      </c>
      <c r="FW47">
        <v>6730.6821250000003</v>
      </c>
      <c r="FX47">
        <v>20141.105167000002</v>
      </c>
      <c r="FY47">
        <v>45282.657563000001</v>
      </c>
      <c r="FZ47">
        <v>6236.5946999999996</v>
      </c>
      <c r="GA47">
        <v>9971.8865999999998</v>
      </c>
      <c r="GB47" t="s">
        <v>1102</v>
      </c>
      <c r="GC47" t="s">
        <v>1103</v>
      </c>
      <c r="GD47" t="s">
        <v>1104</v>
      </c>
      <c r="GH47" s="6">
        <v>0</v>
      </c>
      <c r="GI47">
        <v>42.992187999999999</v>
      </c>
      <c r="GJ47" t="s">
        <v>1105</v>
      </c>
      <c r="GK47" t="s">
        <v>1106</v>
      </c>
      <c r="GL47">
        <v>203</v>
      </c>
      <c r="GO47" t="s">
        <v>1107</v>
      </c>
    </row>
    <row r="48" spans="1:197">
      <c r="A48" s="1">
        <f t="shared" si="5"/>
        <v>42522</v>
      </c>
      <c r="B48">
        <v>715.28438800000004</v>
      </c>
      <c r="C48">
        <v>142.30466300000001</v>
      </c>
      <c r="D48" s="9">
        <v>235.05152899999999</v>
      </c>
      <c r="E48" s="9">
        <v>508</v>
      </c>
      <c r="F48">
        <v>87.481710000000007</v>
      </c>
      <c r="G48">
        <v>199.74943400000001</v>
      </c>
      <c r="H48" t="s">
        <v>1108</v>
      </c>
      <c r="I48" s="4">
        <v>0</v>
      </c>
      <c r="J48" s="4">
        <v>0</v>
      </c>
      <c r="K48">
        <v>76.900000000000006</v>
      </c>
      <c r="L48">
        <v>688.03487900000005</v>
      </c>
      <c r="M48">
        <v>2.1</v>
      </c>
      <c r="N48">
        <v>29.9</v>
      </c>
      <c r="O48">
        <v>35.6</v>
      </c>
      <c r="P48" s="6">
        <v>0</v>
      </c>
      <c r="Q48" s="9">
        <v>87.5</v>
      </c>
      <c r="R48">
        <v>52.1</v>
      </c>
      <c r="S48" s="9">
        <v>102.30000099999999</v>
      </c>
      <c r="X48" s="9">
        <v>412</v>
      </c>
      <c r="Z48" s="8">
        <v>0</v>
      </c>
      <c r="AA48">
        <v>702.19931699999995</v>
      </c>
      <c r="AB48">
        <v>0</v>
      </c>
      <c r="AC48" t="s">
        <v>1109</v>
      </c>
      <c r="AD48">
        <v>208.87746100000001</v>
      </c>
      <c r="AE48" t="s">
        <v>1110</v>
      </c>
      <c r="AF48" t="s">
        <v>1111</v>
      </c>
      <c r="AG48" t="s">
        <v>1112</v>
      </c>
      <c r="AH48" s="6">
        <v>0</v>
      </c>
      <c r="AI48" s="6">
        <v>0</v>
      </c>
      <c r="AJ48" s="6">
        <v>10</v>
      </c>
      <c r="AK48" s="6">
        <v>0</v>
      </c>
      <c r="AL48" s="6">
        <v>0</v>
      </c>
      <c r="AM48" s="6">
        <v>0</v>
      </c>
      <c r="AN48" s="8">
        <v>192.000001</v>
      </c>
      <c r="AO48">
        <v>5.3</v>
      </c>
      <c r="AP48">
        <v>3.4</v>
      </c>
      <c r="AQ48" s="9">
        <v>343</v>
      </c>
      <c r="AR48" s="6">
        <v>0</v>
      </c>
      <c r="AS48" s="6">
        <v>0</v>
      </c>
      <c r="AT48">
        <v>3</v>
      </c>
      <c r="AU48">
        <v>167.37733700000001</v>
      </c>
      <c r="AV48">
        <v>209.13538800000001</v>
      </c>
      <c r="AW48">
        <v>10.3</v>
      </c>
      <c r="AX48">
        <v>206.73826</v>
      </c>
      <c r="AY48" s="8">
        <v>0</v>
      </c>
      <c r="AZ48">
        <v>194.13414399999999</v>
      </c>
      <c r="BB48">
        <v>40.299999999999997</v>
      </c>
      <c r="BC48">
        <v>10.199999999999999</v>
      </c>
      <c r="BD48" s="6">
        <v>0</v>
      </c>
      <c r="BE48">
        <v>8.6999999999999993</v>
      </c>
      <c r="BF48" t="s">
        <v>1113</v>
      </c>
      <c r="BG48">
        <v>433.25669599999998</v>
      </c>
      <c r="BH48">
        <v>7.86</v>
      </c>
      <c r="BI48" s="6">
        <v>0</v>
      </c>
      <c r="BJ48" s="6">
        <v>0</v>
      </c>
      <c r="BK48">
        <v>975.7</v>
      </c>
      <c r="BL48">
        <v>23.299999</v>
      </c>
      <c r="BM48" s="9">
        <v>3.22</v>
      </c>
      <c r="BN48">
        <v>1.3</v>
      </c>
      <c r="BO48">
        <v>427</v>
      </c>
      <c r="BP48">
        <v>0.76</v>
      </c>
      <c r="BQ48" s="6">
        <v>0</v>
      </c>
      <c r="BR48">
        <v>1.1000000000000001</v>
      </c>
      <c r="BS48">
        <v>9</v>
      </c>
      <c r="BT48">
        <v>60.491024000000003</v>
      </c>
      <c r="BU48" s="8" t="s">
        <v>1114</v>
      </c>
      <c r="BV48">
        <v>10.866075</v>
      </c>
      <c r="BW48">
        <v>96.055760000000006</v>
      </c>
      <c r="BX48" s="6">
        <v>0</v>
      </c>
      <c r="BZ48" s="6">
        <v>0</v>
      </c>
      <c r="CA48">
        <v>24.050799999999999</v>
      </c>
      <c r="CB48">
        <v>69.901509000000004</v>
      </c>
      <c r="CC48" s="8" t="s">
        <v>1115</v>
      </c>
      <c r="CD48">
        <v>351.79053199999998</v>
      </c>
      <c r="CE48">
        <v>66.452212000000003</v>
      </c>
      <c r="CF48">
        <v>2.7994720000000002</v>
      </c>
      <c r="CH48">
        <v>17.100000000000001</v>
      </c>
      <c r="CI48" s="8" t="s">
        <v>1116</v>
      </c>
      <c r="CJ48">
        <v>111.21358499999999</v>
      </c>
      <c r="CK48" t="s">
        <v>1117</v>
      </c>
      <c r="CL48" t="s">
        <v>1118</v>
      </c>
      <c r="CM48">
        <v>7.9</v>
      </c>
      <c r="CN48">
        <v>0</v>
      </c>
      <c r="CO48" s="10">
        <v>0</v>
      </c>
      <c r="CP48" s="6">
        <v>1E-3</v>
      </c>
      <c r="CQ48" s="9">
        <v>2896.1263009999998</v>
      </c>
      <c r="CR48">
        <v>537.41157999999996</v>
      </c>
      <c r="CS48" s="9" t="s">
        <v>1119</v>
      </c>
      <c r="CT48">
        <v>0</v>
      </c>
      <c r="CU48" s="9" t="s">
        <v>1120</v>
      </c>
      <c r="CV48" s="6">
        <v>0</v>
      </c>
      <c r="CW48" s="6">
        <v>0</v>
      </c>
      <c r="CX48">
        <v>5720</v>
      </c>
      <c r="CY48" t="s">
        <v>1121</v>
      </c>
      <c r="CZ48" s="6">
        <v>0</v>
      </c>
      <c r="DA48">
        <v>0</v>
      </c>
      <c r="DB48" s="6">
        <v>0</v>
      </c>
      <c r="DC48">
        <v>53</v>
      </c>
      <c r="DD48">
        <v>63.563457</v>
      </c>
      <c r="DE48">
        <v>59.58</v>
      </c>
      <c r="DF48" s="8">
        <v>147.76567399999999</v>
      </c>
      <c r="DG48" s="6">
        <v>0</v>
      </c>
      <c r="DH48">
        <v>553.000001</v>
      </c>
      <c r="DI48">
        <v>67.471055000000007</v>
      </c>
      <c r="DJ48">
        <v>11.412868</v>
      </c>
      <c r="DK48" t="s">
        <v>1122</v>
      </c>
      <c r="DL48" t="s">
        <v>1123</v>
      </c>
      <c r="DM48">
        <v>334</v>
      </c>
      <c r="DN48" t="s">
        <v>1124</v>
      </c>
      <c r="DO48">
        <v>47.000000999999997</v>
      </c>
      <c r="DP48">
        <v>71.794836000000004</v>
      </c>
      <c r="DQ48" t="s">
        <v>1125</v>
      </c>
      <c r="DR48" t="s">
        <v>1126</v>
      </c>
      <c r="DS48" t="s">
        <v>1127</v>
      </c>
      <c r="DT48" t="s">
        <v>1128</v>
      </c>
      <c r="DU48" s="6">
        <v>0</v>
      </c>
      <c r="DV48">
        <v>0</v>
      </c>
      <c r="DW48">
        <v>7.6225519999999998</v>
      </c>
      <c r="DX48">
        <v>20.900001</v>
      </c>
      <c r="DY48" t="s">
        <v>1129</v>
      </c>
      <c r="DZ48" t="s">
        <v>1130</v>
      </c>
      <c r="EA48" t="s">
        <v>1131</v>
      </c>
      <c r="EB48" t="s">
        <v>1132</v>
      </c>
      <c r="EC48">
        <v>615.82169199999998</v>
      </c>
      <c r="ED48">
        <v>628.74367700000005</v>
      </c>
      <c r="EE48">
        <v>1</v>
      </c>
      <c r="EF48">
        <v>193</v>
      </c>
      <c r="EG48">
        <v>684.56887700000004</v>
      </c>
      <c r="EH48">
        <v>636.88810999999998</v>
      </c>
      <c r="EI48" s="6">
        <v>1</v>
      </c>
      <c r="EK48" t="s">
        <v>1133</v>
      </c>
      <c r="EL48" t="s">
        <v>1134</v>
      </c>
      <c r="EM48">
        <v>2.84</v>
      </c>
      <c r="EN48">
        <v>253.243415</v>
      </c>
      <c r="EO48">
        <v>8</v>
      </c>
      <c r="EP48">
        <v>248</v>
      </c>
      <c r="EQ48" s="6">
        <v>0</v>
      </c>
      <c r="ER48" s="6">
        <v>0</v>
      </c>
      <c r="ES48">
        <v>182.19999899999999</v>
      </c>
      <c r="EU48" s="6">
        <v>1</v>
      </c>
      <c r="EV48">
        <v>355.60273000000001</v>
      </c>
      <c r="EW48">
        <v>91.963856000000007</v>
      </c>
      <c r="EX48">
        <v>173.101506</v>
      </c>
      <c r="EY48">
        <v>24.5</v>
      </c>
      <c r="FA48">
        <v>629.81059200000004</v>
      </c>
      <c r="FB48">
        <v>9.1999999999999993</v>
      </c>
      <c r="FC48" s="8" t="s">
        <v>1135</v>
      </c>
      <c r="FD48">
        <v>0</v>
      </c>
      <c r="FE48" s="6">
        <v>0</v>
      </c>
      <c r="FF48" s="6">
        <v>0</v>
      </c>
      <c r="FG48">
        <v>90.28</v>
      </c>
      <c r="FH48">
        <v>131.37</v>
      </c>
      <c r="FI48">
        <v>43.34</v>
      </c>
      <c r="FJ48">
        <v>56.87</v>
      </c>
      <c r="FK48">
        <v>98.12</v>
      </c>
      <c r="FL48">
        <v>38.82</v>
      </c>
      <c r="FM48">
        <v>63.88</v>
      </c>
      <c r="FN48" s="6">
        <v>0</v>
      </c>
      <c r="FO48">
        <v>21.16</v>
      </c>
      <c r="FP48">
        <v>10.220000000000001</v>
      </c>
      <c r="FQ48" t="s">
        <v>1136</v>
      </c>
      <c r="FR48">
        <v>5.1550000000000002</v>
      </c>
      <c r="FS48">
        <v>20.8</v>
      </c>
      <c r="FT48" s="8">
        <v>28</v>
      </c>
      <c r="FU48">
        <v>9.1008239999999994</v>
      </c>
      <c r="FV48">
        <v>6319.5263070000001</v>
      </c>
      <c r="FW48">
        <v>1935.6969810000001</v>
      </c>
      <c r="FX48">
        <v>19390.314691</v>
      </c>
      <c r="FY48">
        <v>19247.558675</v>
      </c>
      <c r="FZ48">
        <v>6004.8744740000002</v>
      </c>
      <c r="GA48">
        <v>4289.710986</v>
      </c>
      <c r="GB48" t="s">
        <v>1137</v>
      </c>
      <c r="GC48" t="s">
        <v>1138</v>
      </c>
      <c r="GD48" t="s">
        <v>1139</v>
      </c>
      <c r="GH48" s="6">
        <v>0</v>
      </c>
      <c r="GI48" t="s">
        <v>1140</v>
      </c>
      <c r="GJ48" t="s">
        <v>1141</v>
      </c>
      <c r="GK48" t="s">
        <v>1142</v>
      </c>
      <c r="GL48" t="s">
        <v>1143</v>
      </c>
      <c r="GO48" t="s">
        <v>1144</v>
      </c>
    </row>
    <row r="49" spans="1:197">
      <c r="A49" s="1">
        <f t="shared" si="5"/>
        <v>42552</v>
      </c>
      <c r="B49">
        <v>625.706413</v>
      </c>
      <c r="C49">
        <v>147.52930000000001</v>
      </c>
      <c r="D49" s="9">
        <v>248</v>
      </c>
      <c r="E49" s="9">
        <v>505</v>
      </c>
      <c r="F49">
        <v>90.397767000000002</v>
      </c>
      <c r="G49">
        <v>278.375541</v>
      </c>
      <c r="H49" t="s">
        <v>1145</v>
      </c>
      <c r="I49" s="4">
        <v>0</v>
      </c>
      <c r="J49" s="4">
        <v>0</v>
      </c>
      <c r="K49">
        <v>76.600001000000006</v>
      </c>
      <c r="L49">
        <v>748.03475100000003</v>
      </c>
      <c r="M49">
        <v>2.1</v>
      </c>
      <c r="N49">
        <v>30.227</v>
      </c>
      <c r="O49">
        <v>41.2</v>
      </c>
      <c r="P49" s="6">
        <v>0</v>
      </c>
      <c r="Q49" s="9">
        <v>72.5</v>
      </c>
      <c r="R49">
        <v>44.7</v>
      </c>
      <c r="S49" s="9">
        <v>75.8</v>
      </c>
      <c r="X49" s="9">
        <v>391</v>
      </c>
      <c r="Z49" s="8">
        <v>0</v>
      </c>
      <c r="AA49">
        <v>587.80068400000005</v>
      </c>
      <c r="AB49">
        <v>0</v>
      </c>
      <c r="AC49" t="s">
        <v>1146</v>
      </c>
      <c r="AD49">
        <v>260.12254200000001</v>
      </c>
      <c r="AE49" t="s">
        <v>1147</v>
      </c>
      <c r="AF49" t="s">
        <v>1148</v>
      </c>
      <c r="AG49">
        <v>865</v>
      </c>
      <c r="AH49" s="6">
        <v>0</v>
      </c>
      <c r="AI49" s="6">
        <v>0</v>
      </c>
      <c r="AJ49" s="6">
        <v>14</v>
      </c>
      <c r="AK49" s="6">
        <v>0</v>
      </c>
      <c r="AL49" s="6">
        <v>0</v>
      </c>
      <c r="AM49" s="6">
        <v>0</v>
      </c>
      <c r="AO49">
        <v>5.7</v>
      </c>
      <c r="AP49">
        <v>2.9</v>
      </c>
      <c r="AQ49" s="9">
        <v>419</v>
      </c>
      <c r="AR49" s="6">
        <v>0</v>
      </c>
      <c r="AS49" s="6">
        <v>0</v>
      </c>
      <c r="AT49">
        <v>2</v>
      </c>
      <c r="AU49">
        <v>142.19999999999999</v>
      </c>
      <c r="AV49">
        <v>207.07067799999999</v>
      </c>
      <c r="AW49">
        <v>9.5</v>
      </c>
      <c r="AX49">
        <v>209.943117</v>
      </c>
      <c r="AY49" s="8">
        <v>61.631382000000002</v>
      </c>
      <c r="AZ49">
        <v>186.75783899999999</v>
      </c>
      <c r="BB49">
        <v>28.8</v>
      </c>
      <c r="BC49">
        <v>7.3</v>
      </c>
      <c r="BD49" s="6">
        <v>0</v>
      </c>
      <c r="BE49">
        <v>4.2</v>
      </c>
      <c r="BF49" t="s">
        <v>1149</v>
      </c>
      <c r="BG49">
        <v>436.74330300000003</v>
      </c>
      <c r="BH49">
        <v>8.18</v>
      </c>
      <c r="BI49" s="6">
        <v>0</v>
      </c>
      <c r="BJ49" s="6">
        <v>0</v>
      </c>
      <c r="BK49">
        <v>985.2</v>
      </c>
      <c r="BL49">
        <v>22.1</v>
      </c>
      <c r="BM49" s="9">
        <v>3.04</v>
      </c>
      <c r="BN49">
        <v>1.323512</v>
      </c>
      <c r="BO49">
        <v>428.5</v>
      </c>
      <c r="BP49">
        <v>0.92</v>
      </c>
      <c r="BQ49" s="6">
        <v>0</v>
      </c>
      <c r="BR49">
        <v>1.1000000000000001</v>
      </c>
      <c r="BS49">
        <v>8</v>
      </c>
      <c r="BT49">
        <v>35.508977000000002</v>
      </c>
      <c r="BU49" s="8" t="s">
        <v>1150</v>
      </c>
      <c r="BV49">
        <v>7.7527720000000002</v>
      </c>
      <c r="BW49">
        <v>100.655719</v>
      </c>
      <c r="BX49" s="6">
        <v>0</v>
      </c>
      <c r="BZ49" s="6">
        <v>0</v>
      </c>
      <c r="CA49">
        <v>19.038843</v>
      </c>
      <c r="CB49">
        <v>44.108511999999997</v>
      </c>
      <c r="CC49" s="8" t="s">
        <v>1151</v>
      </c>
      <c r="CD49">
        <v>83</v>
      </c>
      <c r="CE49">
        <v>33.500489000000002</v>
      </c>
      <c r="CF49">
        <v>1.326829</v>
      </c>
      <c r="CH49">
        <v>7.9708800000000002</v>
      </c>
      <c r="CI49" s="8" t="s">
        <v>1152</v>
      </c>
      <c r="CJ49">
        <v>68.187376999999998</v>
      </c>
      <c r="CK49" t="s">
        <v>1153</v>
      </c>
      <c r="CL49" t="s">
        <v>1154</v>
      </c>
      <c r="CM49">
        <v>6.1</v>
      </c>
      <c r="CN49">
        <v>0</v>
      </c>
      <c r="CO49" s="10">
        <v>0</v>
      </c>
      <c r="CP49" s="6">
        <v>0</v>
      </c>
      <c r="CQ49" s="9">
        <v>3025.6567399999999</v>
      </c>
      <c r="CR49">
        <v>568.13828599999999</v>
      </c>
      <c r="CS49" s="9" t="s">
        <v>1155</v>
      </c>
      <c r="CT49">
        <v>0</v>
      </c>
      <c r="CU49" s="9" t="s">
        <v>1156</v>
      </c>
      <c r="CV49" s="6">
        <v>0</v>
      </c>
      <c r="CW49" s="6">
        <v>0</v>
      </c>
      <c r="CX49">
        <v>14484</v>
      </c>
      <c r="CY49" t="s">
        <v>1157</v>
      </c>
      <c r="CZ49" s="6">
        <v>0</v>
      </c>
      <c r="DA49">
        <v>0</v>
      </c>
      <c r="DB49" s="6">
        <v>0</v>
      </c>
      <c r="DC49">
        <v>53</v>
      </c>
      <c r="DD49">
        <v>60.993825999999999</v>
      </c>
      <c r="DE49">
        <v>411.5</v>
      </c>
      <c r="DF49" s="8">
        <v>232.044657</v>
      </c>
      <c r="DG49" s="6">
        <v>0</v>
      </c>
      <c r="DH49" t="s">
        <v>1158</v>
      </c>
      <c r="DI49">
        <v>53.026257000000001</v>
      </c>
      <c r="DJ49">
        <v>6.4356660000000003</v>
      </c>
      <c r="DK49" t="s">
        <v>1159</v>
      </c>
      <c r="DL49" t="s">
        <v>1160</v>
      </c>
      <c r="DM49">
        <v>112</v>
      </c>
      <c r="DN49">
        <v>629.74299900000005</v>
      </c>
      <c r="DO49">
        <v>9</v>
      </c>
      <c r="DP49">
        <v>47.919490000000003</v>
      </c>
      <c r="DQ49" t="s">
        <v>1161</v>
      </c>
      <c r="DR49" t="s">
        <v>1162</v>
      </c>
      <c r="DS49" t="s">
        <v>1163</v>
      </c>
      <c r="DT49" t="s">
        <v>1164</v>
      </c>
      <c r="DU49" s="6">
        <v>0</v>
      </c>
      <c r="DV49">
        <v>0</v>
      </c>
      <c r="DW49">
        <v>7.417071</v>
      </c>
      <c r="DX49">
        <v>19.7</v>
      </c>
      <c r="DY49" t="s">
        <v>1165</v>
      </c>
      <c r="DZ49" t="s">
        <v>1166</v>
      </c>
      <c r="EA49" t="s">
        <v>1167</v>
      </c>
      <c r="EB49" t="s">
        <v>1168</v>
      </c>
      <c r="EC49">
        <v>541.15876500000002</v>
      </c>
      <c r="ED49">
        <v>552.69300999999996</v>
      </c>
      <c r="EE49">
        <v>0.4</v>
      </c>
      <c r="EF49">
        <v>197</v>
      </c>
      <c r="EG49">
        <v>744.02514699999995</v>
      </c>
      <c r="EH49">
        <v>683.86210400000004</v>
      </c>
      <c r="EI49" s="6">
        <v>0</v>
      </c>
      <c r="EK49" t="s">
        <v>1169</v>
      </c>
      <c r="EL49" t="s">
        <v>1170</v>
      </c>
      <c r="EM49">
        <v>2.46</v>
      </c>
      <c r="EN49">
        <v>242.40005300000001</v>
      </c>
      <c r="EO49">
        <v>5.9</v>
      </c>
      <c r="EP49">
        <v>246</v>
      </c>
      <c r="EQ49" s="6">
        <v>0</v>
      </c>
      <c r="ER49" s="6">
        <v>0</v>
      </c>
      <c r="ES49">
        <v>168.63905800000001</v>
      </c>
      <c r="EU49" s="6">
        <v>1</v>
      </c>
      <c r="EV49">
        <v>353.6</v>
      </c>
      <c r="EW49">
        <v>103.95578500000001</v>
      </c>
      <c r="EX49">
        <v>161.601248</v>
      </c>
      <c r="EY49">
        <v>9.4</v>
      </c>
      <c r="FA49">
        <v>600.12038199999995</v>
      </c>
      <c r="FB49">
        <v>10.1</v>
      </c>
      <c r="FC49" s="8" t="s">
        <v>1171</v>
      </c>
      <c r="FD49">
        <v>0</v>
      </c>
      <c r="FE49" s="6">
        <v>0</v>
      </c>
      <c r="FF49" s="6">
        <v>0</v>
      </c>
      <c r="FG49">
        <v>68.08</v>
      </c>
      <c r="FH49">
        <v>131.18</v>
      </c>
      <c r="FI49">
        <v>71.02</v>
      </c>
      <c r="FJ49">
        <v>55.95</v>
      </c>
      <c r="FK49">
        <v>107.98</v>
      </c>
      <c r="FL49">
        <v>41.06</v>
      </c>
      <c r="FM49">
        <v>55.78</v>
      </c>
      <c r="FN49" s="6">
        <v>0</v>
      </c>
      <c r="FO49">
        <v>20.770001000000001</v>
      </c>
      <c r="FP49">
        <v>11.24</v>
      </c>
      <c r="FQ49" t="s">
        <v>1172</v>
      </c>
      <c r="FR49">
        <v>1.870001</v>
      </c>
      <c r="FS49">
        <v>15.800001</v>
      </c>
      <c r="FT49" s="8">
        <v>102</v>
      </c>
      <c r="FU49">
        <v>3.9629089999999998</v>
      </c>
      <c r="FV49">
        <v>3572.8864870000002</v>
      </c>
      <c r="FW49">
        <v>1312.582938</v>
      </c>
      <c r="FX49">
        <v>18647.231337000001</v>
      </c>
      <c r="FY49">
        <v>12000.805589</v>
      </c>
      <c r="FZ49">
        <v>4313.1095949999999</v>
      </c>
      <c r="GA49">
        <v>3817.1620579999999</v>
      </c>
      <c r="GB49" t="s">
        <v>1173</v>
      </c>
      <c r="GC49" t="s">
        <v>1174</v>
      </c>
      <c r="GD49" t="s">
        <v>1175</v>
      </c>
      <c r="GE49" s="8">
        <v>377</v>
      </c>
      <c r="GF49" s="6">
        <v>0</v>
      </c>
      <c r="GG49" s="8" t="s">
        <v>1176</v>
      </c>
      <c r="GH49" s="6">
        <v>0</v>
      </c>
      <c r="GI49" t="s">
        <v>1177</v>
      </c>
      <c r="GJ49" t="s">
        <v>1178</v>
      </c>
      <c r="GK49" t="s">
        <v>1179</v>
      </c>
      <c r="GL49" t="s">
        <v>1180</v>
      </c>
      <c r="GO49" t="s">
        <v>1181</v>
      </c>
    </row>
    <row r="50" spans="1:197">
      <c r="A50" s="1">
        <f t="shared" si="5"/>
        <v>42583</v>
      </c>
      <c r="B50">
        <v>627.59258699999998</v>
      </c>
      <c r="C50">
        <v>126.848274</v>
      </c>
      <c r="D50" s="9">
        <v>237.000001</v>
      </c>
      <c r="E50" s="9">
        <v>497</v>
      </c>
      <c r="F50">
        <v>90.397767000000002</v>
      </c>
      <c r="G50">
        <v>213.81779599999999</v>
      </c>
      <c r="H50">
        <v>480.6</v>
      </c>
      <c r="I50" s="4">
        <v>0</v>
      </c>
      <c r="J50" s="4">
        <v>0</v>
      </c>
      <c r="K50">
        <v>88.500000999999997</v>
      </c>
      <c r="L50">
        <v>753.27419899999995</v>
      </c>
      <c r="M50">
        <v>2.8</v>
      </c>
      <c r="N50">
        <v>30.535</v>
      </c>
      <c r="O50">
        <v>23.6</v>
      </c>
      <c r="P50" s="6">
        <v>0</v>
      </c>
      <c r="Q50" s="9">
        <v>76</v>
      </c>
      <c r="R50">
        <v>47.1</v>
      </c>
      <c r="S50" s="9">
        <v>67.8</v>
      </c>
      <c r="X50" s="9">
        <v>338</v>
      </c>
      <c r="Z50" s="8">
        <v>0</v>
      </c>
      <c r="AA50">
        <v>607.98220700000002</v>
      </c>
      <c r="AB50">
        <v>0</v>
      </c>
      <c r="AC50" t="s">
        <v>1182</v>
      </c>
      <c r="AD50">
        <v>255.462986</v>
      </c>
      <c r="AE50" t="s">
        <v>1183</v>
      </c>
      <c r="AF50" t="s">
        <v>1184</v>
      </c>
      <c r="AG50">
        <v>901</v>
      </c>
      <c r="AH50" s="6">
        <v>0</v>
      </c>
      <c r="AI50" s="6">
        <v>0</v>
      </c>
      <c r="AJ50" s="6">
        <v>3</v>
      </c>
      <c r="AK50" s="6">
        <v>0</v>
      </c>
      <c r="AL50" s="6">
        <v>0</v>
      </c>
      <c r="AM50" s="6">
        <v>0</v>
      </c>
      <c r="AO50">
        <v>6</v>
      </c>
      <c r="AP50">
        <v>3.2</v>
      </c>
      <c r="AQ50" s="9">
        <v>157</v>
      </c>
      <c r="AR50" s="6">
        <v>0</v>
      </c>
      <c r="AS50" s="6">
        <v>0</v>
      </c>
      <c r="AT50">
        <v>4</v>
      </c>
      <c r="AU50">
        <v>134.80000000000001</v>
      </c>
      <c r="AV50">
        <v>193.31042199999999</v>
      </c>
      <c r="AW50">
        <v>9.6</v>
      </c>
      <c r="AX50">
        <v>194.13118299999999</v>
      </c>
      <c r="AY50" s="8">
        <v>176.70842099999999</v>
      </c>
      <c r="AZ50">
        <v>196.328361</v>
      </c>
      <c r="BB50">
        <v>28</v>
      </c>
      <c r="BC50">
        <v>7.4</v>
      </c>
      <c r="BD50" s="6">
        <v>0</v>
      </c>
      <c r="BE50">
        <v>5.5</v>
      </c>
      <c r="BF50" t="s">
        <v>1185</v>
      </c>
      <c r="BG50">
        <v>452.359374</v>
      </c>
      <c r="BH50">
        <v>8.92</v>
      </c>
      <c r="BI50" s="6">
        <v>0</v>
      </c>
      <c r="BJ50" s="6">
        <v>0</v>
      </c>
      <c r="BK50">
        <v>985.4</v>
      </c>
      <c r="BL50">
        <v>21.200001</v>
      </c>
      <c r="BM50" s="9">
        <v>3.09</v>
      </c>
      <c r="BN50">
        <v>1.3264879999999999</v>
      </c>
      <c r="BO50">
        <v>443.2</v>
      </c>
      <c r="BP50">
        <v>0.96</v>
      </c>
      <c r="BQ50" s="6">
        <v>0</v>
      </c>
      <c r="BR50">
        <v>0.6</v>
      </c>
      <c r="BS50">
        <v>7</v>
      </c>
      <c r="BT50">
        <v>36</v>
      </c>
      <c r="BU50" s="8" t="s">
        <v>1186</v>
      </c>
      <c r="BV50">
        <v>6.9071899999999999</v>
      </c>
      <c r="BW50">
        <v>100.850347</v>
      </c>
      <c r="BX50" s="6">
        <v>0</v>
      </c>
      <c r="BZ50" s="6">
        <v>0</v>
      </c>
      <c r="CA50">
        <v>19.047749</v>
      </c>
      <c r="CB50">
        <v>42.198008999999999</v>
      </c>
      <c r="CC50" s="8" t="s">
        <v>1187</v>
      </c>
      <c r="CD50">
        <v>89</v>
      </c>
      <c r="CE50">
        <v>48.076985000000001</v>
      </c>
      <c r="CF50">
        <v>1.3402369999999999</v>
      </c>
      <c r="CH50">
        <v>7.3291199999999996</v>
      </c>
      <c r="CI50" s="8" t="s">
        <v>1188</v>
      </c>
      <c r="CJ50">
        <v>66.073295000000002</v>
      </c>
      <c r="CK50" t="s">
        <v>1189</v>
      </c>
      <c r="CL50" t="s">
        <v>1190</v>
      </c>
      <c r="CM50">
        <v>6.1</v>
      </c>
      <c r="CN50">
        <v>0</v>
      </c>
      <c r="CO50" s="10">
        <v>0</v>
      </c>
      <c r="CP50" s="6">
        <v>0</v>
      </c>
      <c r="CQ50" s="9">
        <v>3046.9929280000001</v>
      </c>
      <c r="CR50">
        <v>564.89283999999998</v>
      </c>
      <c r="CS50" s="9" t="s">
        <v>1191</v>
      </c>
      <c r="CT50">
        <v>0</v>
      </c>
      <c r="CU50" s="9" t="s">
        <v>1192</v>
      </c>
      <c r="CV50" s="6">
        <v>0</v>
      </c>
      <c r="CW50" s="6">
        <v>0</v>
      </c>
      <c r="CX50">
        <v>11268</v>
      </c>
      <c r="CY50" t="s">
        <v>1193</v>
      </c>
      <c r="CZ50" s="6">
        <v>0</v>
      </c>
      <c r="DA50">
        <v>0</v>
      </c>
      <c r="DB50" s="6">
        <v>0</v>
      </c>
      <c r="DC50">
        <v>53</v>
      </c>
      <c r="DD50">
        <v>60.023319000000001</v>
      </c>
      <c r="DE50">
        <v>97.15</v>
      </c>
      <c r="DF50" s="8">
        <v>893.13047800000004</v>
      </c>
      <c r="DG50" s="6">
        <v>0</v>
      </c>
      <c r="DH50" t="s">
        <v>1194</v>
      </c>
      <c r="DI50">
        <v>44.475763000000001</v>
      </c>
      <c r="DJ50">
        <v>4.8860549999999998</v>
      </c>
      <c r="DK50" t="s">
        <v>1195</v>
      </c>
      <c r="DL50" t="s">
        <v>1196</v>
      </c>
      <c r="DM50">
        <v>123</v>
      </c>
      <c r="DN50" t="s">
        <v>1197</v>
      </c>
      <c r="DO50">
        <v>11</v>
      </c>
      <c r="DP50">
        <v>46.873066000000001</v>
      </c>
      <c r="DQ50" t="s">
        <v>1198</v>
      </c>
      <c r="DR50" t="s">
        <v>1199</v>
      </c>
      <c r="DS50" s="8">
        <v>447.15112199999999</v>
      </c>
      <c r="DT50" t="s">
        <v>1200</v>
      </c>
      <c r="DU50" s="6">
        <v>0</v>
      </c>
      <c r="DV50">
        <v>0</v>
      </c>
      <c r="DW50">
        <v>7.3</v>
      </c>
      <c r="DX50">
        <v>18.599999</v>
      </c>
      <c r="DY50" s="8">
        <v>9</v>
      </c>
      <c r="DZ50" t="s">
        <v>1201</v>
      </c>
      <c r="EA50" t="s">
        <v>1202</v>
      </c>
      <c r="EB50" t="s">
        <v>1203</v>
      </c>
      <c r="EC50">
        <v>654.25370399999997</v>
      </c>
      <c r="ED50">
        <v>659.56521599999996</v>
      </c>
      <c r="EE50">
        <v>0.6</v>
      </c>
      <c r="EF50">
        <v>189</v>
      </c>
      <c r="EG50">
        <v>802.00310300000001</v>
      </c>
      <c r="EH50">
        <v>735.60236099999997</v>
      </c>
      <c r="EI50" s="6">
        <v>0</v>
      </c>
      <c r="EK50" t="s">
        <v>1204</v>
      </c>
      <c r="EL50" t="s">
        <v>1205</v>
      </c>
      <c r="EM50">
        <v>4.0199999999999996</v>
      </c>
      <c r="EN50">
        <v>273.74692800000003</v>
      </c>
      <c r="EO50">
        <v>7</v>
      </c>
      <c r="EP50">
        <v>298</v>
      </c>
      <c r="EQ50" s="6">
        <v>0</v>
      </c>
      <c r="ER50" s="6">
        <v>0</v>
      </c>
      <c r="ES50">
        <v>168.56094300000001</v>
      </c>
      <c r="EU50" s="6">
        <v>1</v>
      </c>
      <c r="EV50">
        <v>370.5</v>
      </c>
      <c r="EW50">
        <v>122.08036</v>
      </c>
      <c r="EX50">
        <v>156.953529</v>
      </c>
      <c r="EY50">
        <v>7.3</v>
      </c>
      <c r="FA50">
        <v>640.87536999999998</v>
      </c>
      <c r="FB50">
        <v>11.5</v>
      </c>
      <c r="FC50" s="8" t="s">
        <v>1206</v>
      </c>
      <c r="FD50">
        <v>0</v>
      </c>
      <c r="FE50" s="6">
        <v>0</v>
      </c>
      <c r="FF50" s="6">
        <v>0</v>
      </c>
      <c r="FG50">
        <v>63.7</v>
      </c>
      <c r="FH50">
        <v>132.32</v>
      </c>
      <c r="FI50">
        <v>46.83</v>
      </c>
      <c r="FJ50">
        <v>59.68</v>
      </c>
      <c r="FK50">
        <v>125.83</v>
      </c>
      <c r="FL50">
        <v>42.87</v>
      </c>
      <c r="FM50">
        <v>83.64</v>
      </c>
      <c r="FN50" s="6">
        <v>0</v>
      </c>
      <c r="FO50">
        <v>20.820176</v>
      </c>
      <c r="FP50">
        <v>8.9784290000000002</v>
      </c>
      <c r="FQ50" t="s">
        <v>1207</v>
      </c>
      <c r="FR50">
        <v>1.9950000000000001</v>
      </c>
      <c r="FS50">
        <v>19.7</v>
      </c>
      <c r="FT50" s="8">
        <v>350</v>
      </c>
      <c r="FU50">
        <v>4.1022600000000002</v>
      </c>
      <c r="FV50">
        <v>2810.9375</v>
      </c>
      <c r="FW50">
        <v>1045</v>
      </c>
      <c r="FX50">
        <v>18446.380292999998</v>
      </c>
      <c r="FY50">
        <v>19639.445651999999</v>
      </c>
      <c r="FZ50">
        <v>4929.6095869999999</v>
      </c>
      <c r="GA50">
        <v>6419.0049310000004</v>
      </c>
      <c r="GB50" t="s">
        <v>1208</v>
      </c>
      <c r="GC50" t="s">
        <v>1209</v>
      </c>
      <c r="GD50" t="s">
        <v>1210</v>
      </c>
      <c r="GE50" s="8">
        <v>510.37750399999999</v>
      </c>
      <c r="GF50" s="6">
        <v>0</v>
      </c>
      <c r="GG50" s="8" t="s">
        <v>1211</v>
      </c>
      <c r="GH50" s="6">
        <v>0</v>
      </c>
      <c r="GI50" t="s">
        <v>1212</v>
      </c>
      <c r="GJ50" t="s">
        <v>1213</v>
      </c>
      <c r="GK50" t="s">
        <v>1214</v>
      </c>
      <c r="GL50" t="s">
        <v>1215</v>
      </c>
      <c r="GO50" t="s">
        <v>1216</v>
      </c>
    </row>
    <row r="51" spans="1:197">
      <c r="A51" s="1">
        <f t="shared" si="5"/>
        <v>42614</v>
      </c>
      <c r="B51">
        <v>596.39724699999999</v>
      </c>
      <c r="C51">
        <v>116.119766</v>
      </c>
      <c r="D51" s="9">
        <v>218.903953</v>
      </c>
      <c r="E51" s="9">
        <v>478.27383200000003</v>
      </c>
      <c r="F51">
        <v>87.481710000000007</v>
      </c>
      <c r="G51">
        <v>221.84650300000001</v>
      </c>
      <c r="H51">
        <v>650.56054300000005</v>
      </c>
      <c r="I51" s="4">
        <v>0</v>
      </c>
      <c r="J51" s="4">
        <v>0</v>
      </c>
      <c r="K51">
        <v>78.733191000000005</v>
      </c>
      <c r="L51">
        <v>717.87842899999998</v>
      </c>
      <c r="M51">
        <v>20.000001999999999</v>
      </c>
      <c r="N51">
        <v>29.169803000000002</v>
      </c>
      <c r="O51">
        <v>31.190891000000001</v>
      </c>
      <c r="P51" s="6">
        <v>0</v>
      </c>
      <c r="Q51" s="9">
        <v>77.140758000000005</v>
      </c>
      <c r="R51">
        <v>48.123210999999998</v>
      </c>
      <c r="S51" s="9">
        <v>97.901439999999994</v>
      </c>
      <c r="X51" s="9">
        <v>327.53485899999998</v>
      </c>
      <c r="Z51" s="8">
        <v>0</v>
      </c>
      <c r="AA51">
        <v>662.95152499999995</v>
      </c>
      <c r="AB51">
        <v>0</v>
      </c>
      <c r="AC51" t="s">
        <v>1217</v>
      </c>
      <c r="AD51">
        <v>214.65345099999999</v>
      </c>
      <c r="AE51" t="s">
        <v>1218</v>
      </c>
      <c r="AF51" t="s">
        <v>1219</v>
      </c>
      <c r="AG51" t="s">
        <v>1220</v>
      </c>
      <c r="AH51" s="6">
        <v>0</v>
      </c>
      <c r="AI51" s="6">
        <v>0</v>
      </c>
      <c r="AJ51" s="6">
        <v>0</v>
      </c>
      <c r="AK51" s="6">
        <v>0</v>
      </c>
      <c r="AL51" s="6">
        <v>0</v>
      </c>
      <c r="AM51" s="6">
        <v>0</v>
      </c>
      <c r="AO51">
        <v>5.9020970000000004</v>
      </c>
      <c r="AP51">
        <v>2.9542160000000002</v>
      </c>
      <c r="AQ51" s="9">
        <v>142.668474</v>
      </c>
      <c r="AR51" s="6">
        <v>0</v>
      </c>
      <c r="AS51" s="6">
        <v>0</v>
      </c>
      <c r="AT51">
        <v>3.0000019999999998</v>
      </c>
      <c r="AU51">
        <v>128.07105799999999</v>
      </c>
      <c r="AV51">
        <v>180.81681599999999</v>
      </c>
      <c r="AW51">
        <v>9.2345459999999999</v>
      </c>
      <c r="AX51">
        <v>186.16580200000001</v>
      </c>
      <c r="AY51" s="8">
        <v>171.49215100000001</v>
      </c>
      <c r="AZ51">
        <v>179.06088299999999</v>
      </c>
      <c r="BB51">
        <v>29.336925000000001</v>
      </c>
      <c r="BC51">
        <v>7.9434800000000001</v>
      </c>
      <c r="BD51" s="6">
        <v>0</v>
      </c>
      <c r="BE51">
        <v>7.7778660000000004</v>
      </c>
      <c r="BF51" t="s">
        <v>1221</v>
      </c>
      <c r="BG51">
        <v>359.20607799999999</v>
      </c>
      <c r="BH51">
        <v>7.1393459999999997</v>
      </c>
      <c r="BI51" s="6">
        <v>0</v>
      </c>
      <c r="BJ51" s="6">
        <v>0</v>
      </c>
      <c r="BK51" s="8" t="s">
        <v>1222</v>
      </c>
      <c r="BL51">
        <v>21.509187000000001</v>
      </c>
      <c r="BM51" s="9">
        <v>3.2800009999999999</v>
      </c>
      <c r="BN51">
        <v>1.2426649999999999</v>
      </c>
      <c r="BO51">
        <v>421.574952</v>
      </c>
      <c r="BP51">
        <v>0.82088700000000003</v>
      </c>
      <c r="BQ51" s="6">
        <v>0</v>
      </c>
      <c r="BR51">
        <v>0.30000100000000002</v>
      </c>
      <c r="BS51">
        <v>9.1291600000000006</v>
      </c>
      <c r="BT51">
        <v>35.21172</v>
      </c>
      <c r="BU51" s="8" t="s">
        <v>1223</v>
      </c>
      <c r="BV51">
        <v>8.737031</v>
      </c>
      <c r="BW51">
        <v>97.460986000000005</v>
      </c>
      <c r="BX51" s="6">
        <v>0</v>
      </c>
      <c r="BZ51" s="6">
        <v>0</v>
      </c>
      <c r="CA51">
        <v>22.460018999999999</v>
      </c>
      <c r="CB51">
        <v>60.769019</v>
      </c>
      <c r="CC51" s="8" t="s">
        <v>1224</v>
      </c>
      <c r="CD51">
        <v>64.399156000000005</v>
      </c>
      <c r="CE51">
        <v>52.338405000000002</v>
      </c>
      <c r="CF51">
        <v>2.0443069999999999</v>
      </c>
      <c r="CH51">
        <v>13.784459999999999</v>
      </c>
      <c r="CI51" s="8" t="s">
        <v>1225</v>
      </c>
      <c r="CJ51">
        <v>90.125501999999997</v>
      </c>
      <c r="CK51" t="s">
        <v>1226</v>
      </c>
      <c r="CL51" t="s">
        <v>1227</v>
      </c>
      <c r="CM51">
        <v>7.0851410000000001</v>
      </c>
      <c r="CN51">
        <v>1E-3</v>
      </c>
      <c r="CO51" s="10">
        <v>0</v>
      </c>
      <c r="CP51" s="6">
        <v>0</v>
      </c>
      <c r="CQ51" s="9">
        <v>2941.2182079999998</v>
      </c>
      <c r="CR51">
        <v>554.66928399999995</v>
      </c>
      <c r="CS51" s="9" t="s">
        <v>1228</v>
      </c>
      <c r="CT51">
        <v>25.759647000000001</v>
      </c>
      <c r="CU51" s="9" t="s">
        <v>1229</v>
      </c>
      <c r="CV51" s="6">
        <v>0</v>
      </c>
      <c r="CW51" s="6">
        <v>0</v>
      </c>
      <c r="CX51" s="8">
        <v>3580.7209290000001</v>
      </c>
      <c r="CY51" t="s">
        <v>1230</v>
      </c>
      <c r="CZ51" s="6">
        <v>0</v>
      </c>
      <c r="DA51">
        <v>10.572326</v>
      </c>
      <c r="DB51" s="6">
        <v>0</v>
      </c>
      <c r="DC51">
        <v>50.831785000000004</v>
      </c>
      <c r="DD51">
        <v>60.831273000000003</v>
      </c>
      <c r="DE51">
        <v>105.19999900000001</v>
      </c>
      <c r="DF51" s="8">
        <v>313.09919200000002</v>
      </c>
      <c r="DG51" s="6">
        <v>0</v>
      </c>
      <c r="DH51">
        <v>726.76699900000006</v>
      </c>
      <c r="DI51">
        <v>51.489086</v>
      </c>
      <c r="DJ51">
        <v>7.7405020000000002</v>
      </c>
      <c r="DK51" t="s">
        <v>1231</v>
      </c>
      <c r="DL51" t="s">
        <v>1232</v>
      </c>
      <c r="DM51">
        <v>118.865933</v>
      </c>
      <c r="DN51" t="s">
        <v>1233</v>
      </c>
      <c r="DO51">
        <v>32.243102</v>
      </c>
      <c r="DP51">
        <v>60.128520000000002</v>
      </c>
      <c r="DQ51" t="s">
        <v>1234</v>
      </c>
      <c r="DR51" t="s">
        <v>1235</v>
      </c>
      <c r="DS51" s="8">
        <v>420.441552</v>
      </c>
      <c r="DT51" t="s">
        <v>1236</v>
      </c>
      <c r="DU51" s="6">
        <v>0</v>
      </c>
      <c r="DV51">
        <v>0</v>
      </c>
      <c r="DW51">
        <v>7.8</v>
      </c>
      <c r="DX51">
        <v>20.183395000000001</v>
      </c>
      <c r="DY51" s="8">
        <v>3</v>
      </c>
      <c r="DZ51" t="s">
        <v>1237</v>
      </c>
      <c r="EA51" t="s">
        <v>1238</v>
      </c>
      <c r="EB51" t="s">
        <v>1239</v>
      </c>
      <c r="EC51">
        <v>628.92371800000001</v>
      </c>
      <c r="ED51">
        <v>632.62240799999995</v>
      </c>
      <c r="EE51">
        <v>0.89999899999999999</v>
      </c>
      <c r="EF51">
        <v>195.82869299999999</v>
      </c>
      <c r="EG51">
        <v>777.88553000000002</v>
      </c>
      <c r="EH51">
        <v>713.30009800000005</v>
      </c>
      <c r="EI51" s="6">
        <v>1</v>
      </c>
      <c r="EK51" t="s">
        <v>1240</v>
      </c>
      <c r="EL51" t="s">
        <v>1241</v>
      </c>
      <c r="EM51">
        <v>2.2674979999999998</v>
      </c>
      <c r="EN51">
        <v>225.62054499999999</v>
      </c>
      <c r="EO51">
        <v>7.0413329999999998</v>
      </c>
      <c r="EP51">
        <v>246</v>
      </c>
      <c r="EQ51" s="6">
        <v>0</v>
      </c>
      <c r="ER51" s="6">
        <v>0</v>
      </c>
      <c r="ES51">
        <v>185.74187499999999</v>
      </c>
      <c r="EU51" s="6">
        <v>1</v>
      </c>
      <c r="EV51">
        <v>365.61572899999999</v>
      </c>
      <c r="EW51">
        <v>119.43325299999999</v>
      </c>
      <c r="EX51">
        <v>152.75594000000001</v>
      </c>
      <c r="EY51">
        <v>28.328638999999999</v>
      </c>
      <c r="FA51">
        <v>618.55437700000004</v>
      </c>
      <c r="FB51">
        <v>11.846166</v>
      </c>
      <c r="FC51" s="8" t="s">
        <v>1242</v>
      </c>
      <c r="FD51">
        <v>0</v>
      </c>
      <c r="FE51" s="6">
        <v>0</v>
      </c>
      <c r="FF51" s="6">
        <v>0</v>
      </c>
      <c r="FG51">
        <v>71.026034999999993</v>
      </c>
      <c r="FH51">
        <v>120.988826</v>
      </c>
      <c r="FI51">
        <v>42.682547</v>
      </c>
      <c r="FJ51">
        <v>58.625965000000001</v>
      </c>
      <c r="FK51">
        <v>65.483563000000004</v>
      </c>
      <c r="FL51">
        <v>48.543433</v>
      </c>
      <c r="FM51">
        <v>51.497681</v>
      </c>
      <c r="FN51" s="6">
        <v>0</v>
      </c>
      <c r="FO51">
        <v>20.279824999999999</v>
      </c>
      <c r="FP51">
        <v>10.231574999999999</v>
      </c>
      <c r="FQ51" t="s">
        <v>1243</v>
      </c>
      <c r="FR51">
        <v>2.4076979999999999</v>
      </c>
      <c r="FS51">
        <v>16.588735</v>
      </c>
      <c r="FT51" s="8">
        <v>305.61861699999997</v>
      </c>
      <c r="FU51">
        <v>5.4813739999999997</v>
      </c>
      <c r="FV51">
        <v>3520.4955070000001</v>
      </c>
      <c r="FW51">
        <v>1042.7061180000001</v>
      </c>
      <c r="FX51">
        <v>18168.567239</v>
      </c>
      <c r="FY51">
        <v>26778.382067999999</v>
      </c>
      <c r="FZ51">
        <v>4791.1347349999996</v>
      </c>
      <c r="GA51">
        <v>8942.8416309999993</v>
      </c>
      <c r="GB51" t="s">
        <v>1244</v>
      </c>
      <c r="GC51" t="s">
        <v>1245</v>
      </c>
      <c r="GD51" t="s">
        <v>1246</v>
      </c>
      <c r="GE51" s="8" t="s">
        <v>1247</v>
      </c>
      <c r="GF51" s="6">
        <v>0</v>
      </c>
      <c r="GG51" s="8" t="s">
        <v>1248</v>
      </c>
      <c r="GH51" s="6">
        <v>0</v>
      </c>
      <c r="GI51" t="s">
        <v>1249</v>
      </c>
      <c r="GJ51" t="s">
        <v>1250</v>
      </c>
      <c r="GK51" t="s">
        <v>1251</v>
      </c>
      <c r="GL51" t="s">
        <v>1252</v>
      </c>
      <c r="GO51" t="s">
        <v>1253</v>
      </c>
    </row>
    <row r="52" spans="1:197">
      <c r="A52" s="1">
        <f t="shared" si="5"/>
        <v>42644</v>
      </c>
      <c r="B52">
        <v>710.70310400000005</v>
      </c>
      <c r="C52">
        <v>133.78695300000001</v>
      </c>
      <c r="D52" s="9">
        <v>222.09604200000001</v>
      </c>
      <c r="E52" s="9">
        <v>505.72617000000002</v>
      </c>
      <c r="F52">
        <v>90.519268999999994</v>
      </c>
      <c r="G52">
        <v>208.86488199999999</v>
      </c>
      <c r="H52">
        <v>249.23946100000001</v>
      </c>
      <c r="I52" s="4">
        <v>0</v>
      </c>
      <c r="J52" s="4">
        <v>0</v>
      </c>
      <c r="K52">
        <v>78.866805999999997</v>
      </c>
      <c r="L52">
        <v>747.995856</v>
      </c>
      <c r="M52">
        <v>1.5</v>
      </c>
      <c r="N52">
        <v>33.171196999999999</v>
      </c>
      <c r="O52">
        <v>44.409108000000003</v>
      </c>
      <c r="P52" s="6">
        <v>0</v>
      </c>
      <c r="Q52" s="9">
        <v>75.259242</v>
      </c>
      <c r="R52">
        <v>46.276789000000001</v>
      </c>
      <c r="S52" s="9">
        <v>71.698560999999998</v>
      </c>
      <c r="X52" s="9">
        <v>279.465147</v>
      </c>
      <c r="Z52" s="8">
        <v>0</v>
      </c>
      <c r="AA52">
        <v>514.06626800000004</v>
      </c>
      <c r="AB52">
        <v>0</v>
      </c>
      <c r="AC52" t="s">
        <v>1254</v>
      </c>
      <c r="AD52">
        <v>157.82916299999999</v>
      </c>
      <c r="AE52" t="s">
        <v>1255</v>
      </c>
      <c r="AF52" t="s">
        <v>1256</v>
      </c>
      <c r="AG52">
        <v>167.308424</v>
      </c>
      <c r="AH52" s="6">
        <v>0</v>
      </c>
      <c r="AI52" s="6">
        <v>0</v>
      </c>
      <c r="AJ52" s="6">
        <v>0</v>
      </c>
      <c r="AK52" s="6">
        <v>0</v>
      </c>
      <c r="AL52" s="6">
        <v>0</v>
      </c>
      <c r="AM52" s="6">
        <v>0</v>
      </c>
      <c r="AO52">
        <v>5.8979080000000002</v>
      </c>
      <c r="AP52">
        <v>3.245784</v>
      </c>
      <c r="AQ52" s="9">
        <v>126.33152200000001</v>
      </c>
      <c r="AR52" s="6">
        <v>0</v>
      </c>
      <c r="AS52" s="6">
        <v>0</v>
      </c>
      <c r="AT52">
        <v>2</v>
      </c>
      <c r="AU52">
        <v>145.90691100000001</v>
      </c>
      <c r="AV52">
        <v>205.094334</v>
      </c>
      <c r="AW52">
        <v>9.4654520000000009</v>
      </c>
      <c r="AX52">
        <v>224.88971799999999</v>
      </c>
      <c r="AY52" s="8">
        <v>202.883093</v>
      </c>
      <c r="AZ52">
        <v>206.42734999999999</v>
      </c>
      <c r="BB52">
        <v>30.163076</v>
      </c>
      <c r="BC52">
        <v>9.0565200000000008</v>
      </c>
      <c r="BD52" s="6">
        <v>0</v>
      </c>
      <c r="BE52">
        <v>11.922134</v>
      </c>
      <c r="BF52" t="s">
        <v>1257</v>
      </c>
      <c r="BG52">
        <v>391.77171900000002</v>
      </c>
      <c r="BH52">
        <v>8.4406569999999999</v>
      </c>
      <c r="BI52" s="6">
        <v>0</v>
      </c>
      <c r="BJ52" s="6">
        <v>0</v>
      </c>
      <c r="BK52" s="8" t="s">
        <v>1258</v>
      </c>
      <c r="BL52">
        <v>24.280128000000001</v>
      </c>
      <c r="BM52" s="9">
        <v>3.56</v>
      </c>
      <c r="BN52">
        <v>1.307339</v>
      </c>
      <c r="BO52">
        <v>491.22504800000002</v>
      </c>
      <c r="BP52">
        <v>0.69911599999999996</v>
      </c>
      <c r="BQ52" s="6">
        <v>0</v>
      </c>
      <c r="BR52">
        <v>0.5</v>
      </c>
      <c r="BS52">
        <v>7.8708400000000003</v>
      </c>
      <c r="BT52">
        <v>36.788276000000003</v>
      </c>
      <c r="BU52" s="8" t="s">
        <v>1259</v>
      </c>
      <c r="BV52">
        <v>29.662561</v>
      </c>
      <c r="BW52">
        <v>101.69634600000001</v>
      </c>
      <c r="BX52" s="6">
        <v>0</v>
      </c>
      <c r="CA52">
        <v>64.328045000000003</v>
      </c>
      <c r="CB52">
        <v>180.024777</v>
      </c>
      <c r="CC52" s="8" t="s">
        <v>1260</v>
      </c>
      <c r="CD52" s="8" t="s">
        <v>1261</v>
      </c>
      <c r="CE52">
        <v>152.51425699999999</v>
      </c>
      <c r="CF52">
        <v>13.102364</v>
      </c>
      <c r="CH52">
        <v>63.759360999999998</v>
      </c>
      <c r="CI52" s="8" t="s">
        <v>1262</v>
      </c>
      <c r="CJ52">
        <v>299.99491599999999</v>
      </c>
      <c r="CK52" t="s">
        <v>1263</v>
      </c>
      <c r="CL52" t="s">
        <v>1264</v>
      </c>
      <c r="CM52">
        <v>15.714857</v>
      </c>
      <c r="CN52">
        <v>3.0000000000000001E-3</v>
      </c>
      <c r="CO52" s="10">
        <v>0</v>
      </c>
      <c r="CP52" s="6">
        <v>0</v>
      </c>
      <c r="CQ52" s="9">
        <v>3003.1793339999999</v>
      </c>
      <c r="CR52">
        <v>557.15747599999997</v>
      </c>
      <c r="CS52" s="9" t="s">
        <v>1265</v>
      </c>
      <c r="CT52">
        <v>2.2403490000000001</v>
      </c>
      <c r="CU52" s="9" t="s">
        <v>1266</v>
      </c>
      <c r="CV52" s="6">
        <v>0</v>
      </c>
      <c r="CW52" s="6">
        <v>0</v>
      </c>
      <c r="CX52">
        <v>706.27906499999995</v>
      </c>
      <c r="CY52" t="s">
        <v>1267</v>
      </c>
      <c r="CZ52" s="6">
        <v>0</v>
      </c>
      <c r="DA52">
        <v>11.427674</v>
      </c>
      <c r="DB52" s="6">
        <v>0</v>
      </c>
      <c r="DC52">
        <v>57.168213000000002</v>
      </c>
      <c r="DD52">
        <v>59.020508</v>
      </c>
      <c r="DE52">
        <v>0</v>
      </c>
      <c r="DF52" s="8">
        <v>0</v>
      </c>
      <c r="DG52" s="6">
        <v>0</v>
      </c>
      <c r="DH52">
        <v>213.545556</v>
      </c>
      <c r="DI52">
        <v>112.065438</v>
      </c>
      <c r="DJ52">
        <v>38.919648000000002</v>
      </c>
      <c r="DK52" t="s">
        <v>1268</v>
      </c>
      <c r="DL52" t="s">
        <v>1269</v>
      </c>
      <c r="DM52" t="s">
        <v>1270</v>
      </c>
      <c r="DN52" t="s">
        <v>1271</v>
      </c>
      <c r="DO52">
        <v>26.756896999999999</v>
      </c>
      <c r="DP52">
        <v>163.300455</v>
      </c>
      <c r="DQ52" t="s">
        <v>1272</v>
      </c>
      <c r="DR52" t="s">
        <v>1273</v>
      </c>
      <c r="DS52" s="8">
        <v>428.35177199999998</v>
      </c>
      <c r="DT52" t="s">
        <v>1274</v>
      </c>
      <c r="DU52" s="6">
        <v>0</v>
      </c>
      <c r="DV52">
        <v>0</v>
      </c>
      <c r="DW52">
        <v>11.4</v>
      </c>
      <c r="DX52">
        <v>26.755324000000002</v>
      </c>
      <c r="DY52" s="8">
        <v>0</v>
      </c>
      <c r="DZ52" t="s">
        <v>1275</v>
      </c>
      <c r="EA52" t="s">
        <v>1276</v>
      </c>
      <c r="EB52" t="s">
        <v>1277</v>
      </c>
      <c r="EC52">
        <v>625.18765199999996</v>
      </c>
      <c r="ED52">
        <v>634.51701300000002</v>
      </c>
      <c r="EE52">
        <v>1.3</v>
      </c>
      <c r="EF52">
        <v>183.17130700000001</v>
      </c>
      <c r="EG52">
        <v>806.21430699999996</v>
      </c>
      <c r="EH52">
        <v>729.89763600000003</v>
      </c>
      <c r="EI52" s="6">
        <v>1</v>
      </c>
      <c r="EK52" t="s">
        <v>1278</v>
      </c>
      <c r="EL52" t="s">
        <v>1279</v>
      </c>
      <c r="EM52">
        <v>2.402501</v>
      </c>
      <c r="EN52">
        <v>227.04501400000001</v>
      </c>
      <c r="EO52">
        <v>7.6586679999999996</v>
      </c>
      <c r="EP52">
        <v>247</v>
      </c>
      <c r="EQ52" s="6">
        <v>0</v>
      </c>
      <c r="ER52" s="6">
        <v>0</v>
      </c>
      <c r="ES52">
        <v>183.72269600000001</v>
      </c>
      <c r="EU52" s="6">
        <v>2</v>
      </c>
      <c r="EV52">
        <v>379.38427100000001</v>
      </c>
      <c r="EW52">
        <v>102.455354</v>
      </c>
      <c r="EX52">
        <v>158.45699999999999</v>
      </c>
      <c r="EY52">
        <v>36.625534999999999</v>
      </c>
      <c r="FA52">
        <v>629.46387100000004</v>
      </c>
      <c r="FB52">
        <v>7.7538320000000001</v>
      </c>
      <c r="FC52" s="8" t="s">
        <v>1280</v>
      </c>
      <c r="FD52">
        <v>0</v>
      </c>
      <c r="FE52" s="6">
        <v>0</v>
      </c>
      <c r="FF52" s="6">
        <v>0</v>
      </c>
      <c r="FG52">
        <v>57.583964999999999</v>
      </c>
      <c r="FH52">
        <v>129.53117399999999</v>
      </c>
      <c r="FI52">
        <v>53.457453000000001</v>
      </c>
      <c r="FJ52">
        <v>58.314034999999997</v>
      </c>
      <c r="FK52">
        <v>52.656436999999997</v>
      </c>
      <c r="FL52">
        <v>37.776567</v>
      </c>
      <c r="FM52">
        <v>90.372319000000005</v>
      </c>
      <c r="FN52" s="6">
        <v>0</v>
      </c>
      <c r="FO52">
        <v>21.52</v>
      </c>
      <c r="FP52">
        <v>9.23</v>
      </c>
      <c r="FQ52" t="s">
        <v>1281</v>
      </c>
      <c r="FR52">
        <v>2.9223020000000002</v>
      </c>
      <c r="FS52">
        <v>15.411263999999999</v>
      </c>
      <c r="FT52" s="8">
        <v>43.581383000000002</v>
      </c>
      <c r="FU52">
        <v>26.098718999999999</v>
      </c>
      <c r="FV52">
        <v>31030.546094000001</v>
      </c>
      <c r="FW52">
        <v>9760.9168059999993</v>
      </c>
      <c r="FX52">
        <v>20030.706956999999</v>
      </c>
      <c r="FY52">
        <v>76349.873409000007</v>
      </c>
      <c r="FZ52">
        <v>6234.7903589999996</v>
      </c>
      <c r="GA52">
        <v>16660.229324</v>
      </c>
      <c r="GB52" t="s">
        <v>1282</v>
      </c>
      <c r="GC52" t="s">
        <v>1283</v>
      </c>
      <c r="GD52" t="s">
        <v>1284</v>
      </c>
      <c r="GE52" s="8" t="s">
        <v>1285</v>
      </c>
      <c r="GF52" s="6">
        <v>0</v>
      </c>
      <c r="GG52" s="8" t="s">
        <v>1286</v>
      </c>
      <c r="GH52" s="6">
        <v>0</v>
      </c>
      <c r="GI52" t="s">
        <v>1287</v>
      </c>
      <c r="GJ52" t="s">
        <v>1288</v>
      </c>
      <c r="GK52" t="s">
        <v>1289</v>
      </c>
      <c r="GL52">
        <v>394.02326900000003</v>
      </c>
      <c r="GM52" s="6">
        <v>0</v>
      </c>
      <c r="GN52" s="6" t="s">
        <v>1290</v>
      </c>
      <c r="GO52" t="s">
        <v>1291</v>
      </c>
    </row>
    <row r="53" spans="1:197">
      <c r="A53" s="1">
        <f t="shared" si="5"/>
        <v>42675</v>
      </c>
      <c r="B53">
        <v>691.88829499999997</v>
      </c>
      <c r="C53">
        <v>128.221214</v>
      </c>
      <c r="D53" s="9">
        <v>65</v>
      </c>
      <c r="E53" s="9">
        <v>158</v>
      </c>
      <c r="F53">
        <v>87.481710000000007</v>
      </c>
      <c r="G53">
        <v>220.39168000000001</v>
      </c>
      <c r="H53">
        <v>703.19999900000005</v>
      </c>
      <c r="I53" s="4">
        <v>0</v>
      </c>
      <c r="J53" s="4">
        <v>0</v>
      </c>
      <c r="K53">
        <v>77</v>
      </c>
      <c r="L53">
        <v>715.96490800000004</v>
      </c>
      <c r="M53">
        <v>1.5</v>
      </c>
      <c r="N53">
        <v>37.183</v>
      </c>
      <c r="O53">
        <v>32.799999999999997</v>
      </c>
      <c r="P53" s="6">
        <v>0</v>
      </c>
      <c r="Q53" s="9">
        <v>79.2</v>
      </c>
      <c r="R53">
        <v>50.8</v>
      </c>
      <c r="S53" s="9">
        <v>68.900000000000006</v>
      </c>
      <c r="X53" s="9">
        <v>371</v>
      </c>
      <c r="Z53" s="8">
        <v>0</v>
      </c>
      <c r="AA53">
        <v>556</v>
      </c>
      <c r="AB53">
        <v>0</v>
      </c>
      <c r="AC53" t="s">
        <v>1292</v>
      </c>
      <c r="AD53">
        <v>134.91792000000001</v>
      </c>
      <c r="AE53" t="s">
        <v>1293</v>
      </c>
      <c r="AF53" t="s">
        <v>1294</v>
      </c>
      <c r="AG53">
        <v>0</v>
      </c>
      <c r="AH53" s="6">
        <v>0</v>
      </c>
      <c r="AI53" s="6">
        <v>0</v>
      </c>
      <c r="AJ53" s="6">
        <v>0</v>
      </c>
      <c r="AK53" s="6">
        <v>0</v>
      </c>
      <c r="AL53" s="6">
        <v>0</v>
      </c>
      <c r="AM53" s="6">
        <v>0</v>
      </c>
      <c r="AO53">
        <v>6</v>
      </c>
      <c r="AP53">
        <v>3.2</v>
      </c>
      <c r="AQ53" s="9">
        <v>298</v>
      </c>
      <c r="AR53" s="6">
        <v>0</v>
      </c>
      <c r="AS53" s="6">
        <v>0</v>
      </c>
      <c r="AT53">
        <v>3</v>
      </c>
      <c r="AU53">
        <v>152.82202799999999</v>
      </c>
      <c r="AV53">
        <v>62.826366</v>
      </c>
      <c r="AW53">
        <v>8.6</v>
      </c>
      <c r="AX53">
        <v>231.818423</v>
      </c>
      <c r="AY53" s="8">
        <v>200.65691000000001</v>
      </c>
      <c r="AZ53">
        <v>200.67558199999999</v>
      </c>
      <c r="BB53">
        <v>33.9</v>
      </c>
      <c r="BC53">
        <v>11.7</v>
      </c>
      <c r="BD53" s="6">
        <v>0</v>
      </c>
      <c r="BE53">
        <v>8.3000000000000007</v>
      </c>
      <c r="BF53" t="s">
        <v>1295</v>
      </c>
      <c r="BG53">
        <v>425.662826</v>
      </c>
      <c r="BH53">
        <v>10.25</v>
      </c>
      <c r="BI53" s="6">
        <v>0</v>
      </c>
      <c r="BJ53" s="6">
        <v>0</v>
      </c>
      <c r="BK53" s="8" t="s">
        <v>1296</v>
      </c>
      <c r="BL53">
        <v>24.510687999999998</v>
      </c>
      <c r="BM53" s="9">
        <v>1.33</v>
      </c>
      <c r="BN53">
        <v>1.29</v>
      </c>
      <c r="BO53">
        <v>491.9</v>
      </c>
      <c r="BP53">
        <v>0.99</v>
      </c>
      <c r="BQ53" s="6">
        <v>0</v>
      </c>
      <c r="BR53">
        <v>0.2</v>
      </c>
      <c r="BS53">
        <v>4</v>
      </c>
      <c r="BT53">
        <v>36</v>
      </c>
      <c r="BU53" s="8" t="s">
        <v>1297</v>
      </c>
      <c r="BV53">
        <v>48.301265999999998</v>
      </c>
      <c r="BW53">
        <v>103.980852</v>
      </c>
      <c r="BX53" s="6">
        <v>0</v>
      </c>
      <c r="CA53">
        <v>90.17895</v>
      </c>
      <c r="CB53">
        <v>238.30347399999999</v>
      </c>
      <c r="CC53" s="8" t="s">
        <v>1298</v>
      </c>
      <c r="CD53" s="8" t="s">
        <v>1299</v>
      </c>
      <c r="CE53">
        <v>176.27148299999999</v>
      </c>
      <c r="CF53">
        <v>23.161382</v>
      </c>
      <c r="CH53">
        <v>96.456175999999999</v>
      </c>
      <c r="CI53" s="8" t="s">
        <v>1300</v>
      </c>
      <c r="CJ53">
        <v>445.00365099999999</v>
      </c>
      <c r="CK53" t="s">
        <v>1301</v>
      </c>
      <c r="CL53" t="s">
        <v>1302</v>
      </c>
      <c r="CM53">
        <v>20</v>
      </c>
      <c r="CN53">
        <v>3.0000000000000001E-3</v>
      </c>
      <c r="CO53" s="10">
        <v>1E-3</v>
      </c>
      <c r="CP53" s="6">
        <v>0</v>
      </c>
      <c r="CQ53" s="9">
        <v>2859.6049680000001</v>
      </c>
      <c r="CR53">
        <v>513.33824000000004</v>
      </c>
      <c r="CS53" s="9" t="s">
        <v>1303</v>
      </c>
      <c r="CT53" t="s">
        <v>1304</v>
      </c>
      <c r="CU53" s="9" t="s">
        <v>1305</v>
      </c>
      <c r="CV53" s="6">
        <v>0</v>
      </c>
      <c r="CW53" s="6">
        <v>0</v>
      </c>
      <c r="CX53">
        <v>79</v>
      </c>
      <c r="CY53" t="s">
        <v>1306</v>
      </c>
      <c r="CZ53" s="6">
        <v>0</v>
      </c>
      <c r="DA53">
        <v>126</v>
      </c>
      <c r="DB53" s="6">
        <v>0</v>
      </c>
      <c r="DC53">
        <v>53</v>
      </c>
      <c r="DD53">
        <v>58</v>
      </c>
      <c r="DE53">
        <v>0</v>
      </c>
      <c r="DF53" s="8">
        <v>0.01</v>
      </c>
      <c r="DG53" s="6">
        <v>0</v>
      </c>
      <c r="DH53">
        <v>37.299999999999997</v>
      </c>
      <c r="DI53">
        <v>147.83483799999999</v>
      </c>
      <c r="DJ53">
        <v>61.358412000000001</v>
      </c>
      <c r="DK53" t="s">
        <v>1307</v>
      </c>
      <c r="DL53" t="s">
        <v>1308</v>
      </c>
      <c r="DM53" t="s">
        <v>1309</v>
      </c>
      <c r="DN53" t="s">
        <v>1310</v>
      </c>
      <c r="DO53">
        <v>57</v>
      </c>
      <c r="DP53">
        <v>232.65337500000001</v>
      </c>
      <c r="DQ53" t="s">
        <v>1311</v>
      </c>
      <c r="DR53" t="s">
        <v>1312</v>
      </c>
      <c r="DS53" t="s">
        <v>1313</v>
      </c>
      <c r="DT53" t="s">
        <v>1314</v>
      </c>
      <c r="DU53" s="6">
        <v>0</v>
      </c>
      <c r="DV53">
        <v>0</v>
      </c>
      <c r="DW53">
        <v>8.971686</v>
      </c>
      <c r="DX53">
        <v>22.061283</v>
      </c>
      <c r="DY53" t="s">
        <v>1315</v>
      </c>
      <c r="DZ53" t="s">
        <v>1316</v>
      </c>
      <c r="EA53" t="s">
        <v>1317</v>
      </c>
      <c r="EB53" t="s">
        <v>1318</v>
      </c>
      <c r="EC53">
        <v>616.21942799999999</v>
      </c>
      <c r="ED53">
        <v>625.79744000000005</v>
      </c>
      <c r="EE53">
        <v>0.5</v>
      </c>
      <c r="EF53">
        <v>184</v>
      </c>
      <c r="EG53">
        <v>764.41878599999995</v>
      </c>
      <c r="EH53">
        <v>684.90840200000002</v>
      </c>
      <c r="EI53" s="6">
        <v>0</v>
      </c>
      <c r="EK53" t="s">
        <v>1319</v>
      </c>
      <c r="EL53" t="s">
        <v>1320</v>
      </c>
      <c r="EM53">
        <v>2.5</v>
      </c>
      <c r="EN53">
        <v>242.38751099999999</v>
      </c>
      <c r="EO53">
        <v>7.2</v>
      </c>
      <c r="EP53">
        <v>274</v>
      </c>
      <c r="EQ53" s="6">
        <v>0</v>
      </c>
      <c r="ER53" s="6">
        <v>0</v>
      </c>
      <c r="ES53">
        <v>205.133736</v>
      </c>
      <c r="EU53" s="6">
        <v>1</v>
      </c>
      <c r="EV53">
        <v>387.40000099999997</v>
      </c>
      <c r="EW53">
        <v>84.288184000000001</v>
      </c>
      <c r="EX53">
        <v>173.156181</v>
      </c>
      <c r="EY53">
        <v>47.321502000000002</v>
      </c>
      <c r="FA53">
        <v>640.08940900000005</v>
      </c>
      <c r="FB53">
        <v>7.9</v>
      </c>
      <c r="FC53" s="8" t="s">
        <v>1321</v>
      </c>
      <c r="FD53">
        <v>0</v>
      </c>
      <c r="FE53" s="6">
        <v>0</v>
      </c>
      <c r="FF53" s="6">
        <v>0</v>
      </c>
      <c r="FG53">
        <v>68.260000000000005</v>
      </c>
      <c r="FH53">
        <v>114.66</v>
      </c>
      <c r="FI53">
        <v>53.36</v>
      </c>
      <c r="FJ53">
        <v>53.12</v>
      </c>
      <c r="FK53">
        <v>58.54</v>
      </c>
      <c r="FL53">
        <v>48.05</v>
      </c>
      <c r="FM53">
        <v>108.37</v>
      </c>
      <c r="FN53" s="6">
        <v>0</v>
      </c>
      <c r="FO53">
        <v>21.42</v>
      </c>
      <c r="FP53">
        <v>8.8800000000000008</v>
      </c>
      <c r="FQ53" t="s">
        <v>1322</v>
      </c>
      <c r="FR53">
        <v>3.23</v>
      </c>
      <c r="FS53">
        <v>17.5</v>
      </c>
      <c r="FT53" s="8">
        <v>13.3</v>
      </c>
      <c r="FU53">
        <v>41.364238</v>
      </c>
      <c r="FV53">
        <v>44228.543224000001</v>
      </c>
      <c r="FW53">
        <v>14692.400851</v>
      </c>
      <c r="FX53">
        <v>20296.725801000001</v>
      </c>
      <c r="FY53">
        <v>123747.728949</v>
      </c>
      <c r="FZ53">
        <v>7475.9172209999997</v>
      </c>
      <c r="GA53">
        <v>28866.984206000001</v>
      </c>
      <c r="GB53" t="s">
        <v>1323</v>
      </c>
      <c r="GC53" t="s">
        <v>1324</v>
      </c>
      <c r="GD53" t="s">
        <v>1325</v>
      </c>
      <c r="GE53" s="8" t="s">
        <v>1326</v>
      </c>
      <c r="GF53" s="6">
        <v>0</v>
      </c>
      <c r="GG53" s="8" t="s">
        <v>1327</v>
      </c>
      <c r="GH53" s="6">
        <v>0</v>
      </c>
      <c r="GI53">
        <v>134</v>
      </c>
      <c r="GJ53" t="s">
        <v>1328</v>
      </c>
      <c r="GK53" t="s">
        <v>1329</v>
      </c>
      <c r="GL53">
        <v>10</v>
      </c>
      <c r="GM53" s="6">
        <v>0</v>
      </c>
      <c r="GN53" s="6" t="s">
        <v>1330</v>
      </c>
      <c r="GO53" t="s">
        <v>1331</v>
      </c>
    </row>
    <row r="54" spans="1:197">
      <c r="A54" s="1">
        <f t="shared" si="5"/>
        <v>42705</v>
      </c>
      <c r="B54">
        <v>646.46154899999999</v>
      </c>
      <c r="C54">
        <v>129.6</v>
      </c>
      <c r="F54">
        <v>192.499336</v>
      </c>
      <c r="G54">
        <v>196.053112</v>
      </c>
      <c r="H54" t="s">
        <v>1332</v>
      </c>
      <c r="I54" s="4">
        <v>0</v>
      </c>
      <c r="J54" s="4">
        <v>0</v>
      </c>
      <c r="K54">
        <v>64.3</v>
      </c>
      <c r="L54">
        <v>770.55545700000005</v>
      </c>
      <c r="M54">
        <v>0</v>
      </c>
      <c r="N54">
        <v>36.043999999999997</v>
      </c>
      <c r="O54">
        <v>49.000000999999997</v>
      </c>
      <c r="P54" s="6">
        <v>0</v>
      </c>
      <c r="Q54" s="9">
        <v>65.099999999999994</v>
      </c>
      <c r="R54">
        <v>41.3</v>
      </c>
      <c r="S54" s="9">
        <v>46.9</v>
      </c>
      <c r="T54" s="6">
        <v>0</v>
      </c>
      <c r="U54" s="6">
        <v>0</v>
      </c>
      <c r="X54" s="9">
        <v>301</v>
      </c>
      <c r="Z54" s="8">
        <v>0</v>
      </c>
      <c r="AA54">
        <v>733.63237300000003</v>
      </c>
      <c r="AB54">
        <v>1</v>
      </c>
      <c r="AC54" t="s">
        <v>1333</v>
      </c>
      <c r="AD54">
        <v>135.13647900000001</v>
      </c>
      <c r="AE54" t="s">
        <v>1334</v>
      </c>
      <c r="AF54" t="s">
        <v>1335</v>
      </c>
      <c r="AG54">
        <v>0</v>
      </c>
      <c r="AH54" s="6">
        <v>0</v>
      </c>
      <c r="AI54" s="6">
        <v>0</v>
      </c>
      <c r="AJ54" s="6">
        <v>0</v>
      </c>
      <c r="AK54" s="6">
        <v>0</v>
      </c>
      <c r="AL54" s="6">
        <v>0</v>
      </c>
      <c r="AM54" s="6">
        <v>0</v>
      </c>
      <c r="AO54">
        <v>5.4</v>
      </c>
      <c r="AP54">
        <v>2.2999999999999998</v>
      </c>
      <c r="AQ54" s="9">
        <v>92</v>
      </c>
      <c r="AR54" s="6">
        <v>0</v>
      </c>
      <c r="AS54" s="6">
        <v>0</v>
      </c>
      <c r="AT54">
        <v>2</v>
      </c>
      <c r="AU54">
        <v>169.500001</v>
      </c>
      <c r="AV54" s="8"/>
      <c r="AW54">
        <v>11.5</v>
      </c>
      <c r="AX54">
        <v>236.23262</v>
      </c>
      <c r="AY54" s="8">
        <v>216.787565</v>
      </c>
      <c r="AZ54">
        <v>218.625056</v>
      </c>
      <c r="BA54">
        <v>0</v>
      </c>
      <c r="BB54">
        <v>35.9</v>
      </c>
      <c r="BC54">
        <v>8.5</v>
      </c>
      <c r="BD54" s="6">
        <v>0</v>
      </c>
      <c r="BE54">
        <v>6.3</v>
      </c>
      <c r="BF54" t="s">
        <v>1336</v>
      </c>
      <c r="BG54">
        <v>363</v>
      </c>
      <c r="BH54">
        <v>7.57</v>
      </c>
      <c r="BI54" s="6">
        <v>0</v>
      </c>
      <c r="BJ54" s="6">
        <v>0</v>
      </c>
      <c r="BK54" s="8" t="s">
        <v>1337</v>
      </c>
      <c r="BL54">
        <v>23.3</v>
      </c>
      <c r="BN54">
        <v>1.29</v>
      </c>
      <c r="BO54">
        <v>459.2</v>
      </c>
      <c r="BP54">
        <v>0.66</v>
      </c>
      <c r="BQ54" s="6">
        <v>0</v>
      </c>
      <c r="BR54">
        <v>0.7</v>
      </c>
      <c r="BS54">
        <v>9</v>
      </c>
      <c r="BT54">
        <v>37</v>
      </c>
      <c r="BU54" s="8" t="s">
        <v>1338</v>
      </c>
      <c r="BV54">
        <v>73.106369000000001</v>
      </c>
      <c r="BW54">
        <v>106.26186</v>
      </c>
      <c r="BX54" s="6">
        <v>0</v>
      </c>
      <c r="CA54">
        <v>148.31394299999999</v>
      </c>
      <c r="CB54">
        <v>319.40405800000002</v>
      </c>
      <c r="CC54" s="8" t="s">
        <v>1339</v>
      </c>
      <c r="CD54" s="8" t="s">
        <v>1340</v>
      </c>
      <c r="CE54">
        <v>297.04700000000003</v>
      </c>
      <c r="CF54">
        <v>31.141839999999998</v>
      </c>
      <c r="CG54" s="6">
        <v>0</v>
      </c>
      <c r="CH54">
        <v>134.35775799999999</v>
      </c>
      <c r="CI54" s="8" t="s">
        <v>1341</v>
      </c>
      <c r="CJ54">
        <v>593.98623899999996</v>
      </c>
      <c r="CK54" t="s">
        <v>1342</v>
      </c>
      <c r="CL54" t="s">
        <v>1343</v>
      </c>
      <c r="CM54">
        <v>28.6</v>
      </c>
      <c r="CN54">
        <v>4.0000000000000001E-3</v>
      </c>
      <c r="CO54" s="10">
        <v>0</v>
      </c>
      <c r="CP54" s="6">
        <v>0</v>
      </c>
      <c r="CQ54" s="9">
        <v>2908.8756440000002</v>
      </c>
      <c r="CR54">
        <v>458.62899599999997</v>
      </c>
      <c r="CS54" s="9" t="s">
        <v>1344</v>
      </c>
      <c r="CT54" t="s">
        <v>1345</v>
      </c>
      <c r="CU54" s="9" t="s">
        <v>1346</v>
      </c>
      <c r="CV54" s="6">
        <v>0</v>
      </c>
      <c r="CW54" s="6">
        <v>0</v>
      </c>
      <c r="CX54">
        <v>0</v>
      </c>
      <c r="CY54" t="s">
        <v>1347</v>
      </c>
      <c r="CZ54" s="6">
        <v>0</v>
      </c>
      <c r="DA54">
        <v>504.70155099999999</v>
      </c>
      <c r="DB54" s="6">
        <v>0</v>
      </c>
      <c r="DC54">
        <v>52</v>
      </c>
      <c r="DD54">
        <v>61</v>
      </c>
      <c r="DE54">
        <v>0</v>
      </c>
      <c r="DF54" s="8">
        <v>0</v>
      </c>
      <c r="DG54" s="6">
        <v>0</v>
      </c>
      <c r="DH54">
        <v>0</v>
      </c>
      <c r="DI54">
        <v>194.326357</v>
      </c>
      <c r="DJ54">
        <v>90.213476999999997</v>
      </c>
      <c r="DK54" t="s">
        <v>1348</v>
      </c>
      <c r="DL54" t="s">
        <v>1349</v>
      </c>
      <c r="DM54" t="s">
        <v>1350</v>
      </c>
      <c r="DN54" t="s">
        <v>1351</v>
      </c>
      <c r="DO54">
        <v>35</v>
      </c>
      <c r="DP54">
        <v>304.88388300000003</v>
      </c>
      <c r="DQ54" t="s">
        <v>1352</v>
      </c>
      <c r="DR54" t="s">
        <v>1353</v>
      </c>
      <c r="DS54" t="s">
        <v>1354</v>
      </c>
      <c r="DT54" t="s">
        <v>1355</v>
      </c>
      <c r="DU54" s="6">
        <v>0</v>
      </c>
      <c r="DV54">
        <v>0</v>
      </c>
      <c r="DW54">
        <v>7.528314</v>
      </c>
      <c r="DX54">
        <v>21.3</v>
      </c>
      <c r="DY54" t="s">
        <v>1356</v>
      </c>
      <c r="DZ54" t="s">
        <v>1357</v>
      </c>
      <c r="EA54" t="s">
        <v>1358</v>
      </c>
      <c r="EB54" t="s">
        <v>1359</v>
      </c>
      <c r="EC54">
        <v>633.75617099999999</v>
      </c>
      <c r="ED54">
        <v>642.24355400000002</v>
      </c>
      <c r="EE54">
        <v>0.5</v>
      </c>
      <c r="EF54">
        <v>197</v>
      </c>
      <c r="EG54">
        <v>763.61217099999999</v>
      </c>
      <c r="EH54">
        <v>690.98240499999997</v>
      </c>
      <c r="EI54" s="6">
        <v>1</v>
      </c>
      <c r="EK54" t="s">
        <v>1360</v>
      </c>
      <c r="EL54" t="s">
        <v>1361</v>
      </c>
      <c r="EM54">
        <v>2.52</v>
      </c>
      <c r="EN54">
        <v>208.599999</v>
      </c>
      <c r="EO54">
        <v>6.2</v>
      </c>
      <c r="EP54">
        <v>245</v>
      </c>
      <c r="EQ54" s="6">
        <v>0</v>
      </c>
      <c r="ER54" s="6">
        <v>0</v>
      </c>
      <c r="ES54">
        <v>218.18902499999999</v>
      </c>
      <c r="ET54" s="6">
        <v>299.02368100000001</v>
      </c>
      <c r="EU54" s="6">
        <v>1</v>
      </c>
      <c r="EV54">
        <v>390.6</v>
      </c>
      <c r="EW54">
        <v>83.467991999999995</v>
      </c>
      <c r="EX54">
        <v>155.97735900000001</v>
      </c>
      <c r="EY54">
        <v>58.187168999999997</v>
      </c>
      <c r="FA54">
        <v>615.59965499999998</v>
      </c>
      <c r="FB54">
        <v>64.267863000000006</v>
      </c>
      <c r="FC54" s="8">
        <v>0</v>
      </c>
      <c r="FD54">
        <v>0</v>
      </c>
      <c r="FE54" s="6">
        <v>0</v>
      </c>
      <c r="FF54" s="6">
        <v>1</v>
      </c>
      <c r="FG54">
        <v>51.77</v>
      </c>
      <c r="FH54">
        <v>116.72</v>
      </c>
      <c r="FI54">
        <v>46.23</v>
      </c>
      <c r="FJ54">
        <v>82.68</v>
      </c>
      <c r="FK54">
        <v>59.72</v>
      </c>
      <c r="FL54">
        <v>41.06</v>
      </c>
      <c r="FM54">
        <v>51.76</v>
      </c>
      <c r="FN54" s="6">
        <v>0</v>
      </c>
      <c r="FO54">
        <v>22.27</v>
      </c>
      <c r="FP54">
        <v>9.06</v>
      </c>
      <c r="FQ54" t="s">
        <v>1362</v>
      </c>
      <c r="FR54">
        <v>4.0949999999999998</v>
      </c>
      <c r="FS54">
        <v>17.100000000000001</v>
      </c>
      <c r="FT54" s="8">
        <v>8.8999989999999993</v>
      </c>
      <c r="FU54">
        <v>53.527822999999998</v>
      </c>
      <c r="FV54">
        <v>59489.614282000002</v>
      </c>
      <c r="FW54">
        <v>21103.751665</v>
      </c>
      <c r="FX54">
        <v>21050.212315000001</v>
      </c>
      <c r="FY54">
        <v>187195.82858999999</v>
      </c>
      <c r="FZ54">
        <v>126407.369427</v>
      </c>
      <c r="GA54">
        <v>47358.048459999998</v>
      </c>
      <c r="GB54" t="s">
        <v>1363</v>
      </c>
      <c r="GC54" t="s">
        <v>1364</v>
      </c>
      <c r="GD54" t="s">
        <v>1365</v>
      </c>
      <c r="GE54" s="8" t="s">
        <v>1366</v>
      </c>
      <c r="GF54" s="6">
        <v>0</v>
      </c>
      <c r="GG54" s="8" t="s">
        <v>1367</v>
      </c>
      <c r="GH54" s="6">
        <v>0</v>
      </c>
      <c r="GI54">
        <v>2</v>
      </c>
      <c r="GJ54" t="s">
        <v>1368</v>
      </c>
      <c r="GK54">
        <v>136</v>
      </c>
      <c r="GL54">
        <v>0</v>
      </c>
      <c r="GM54" s="6">
        <v>0</v>
      </c>
      <c r="GN54" s="6" t="s">
        <v>1369</v>
      </c>
      <c r="GO54" t="s">
        <v>1370</v>
      </c>
    </row>
    <row r="55" spans="1:197">
      <c r="A55" s="1">
        <f t="shared" si="5"/>
        <v>42736</v>
      </c>
      <c r="B55">
        <v>644.03845100000001</v>
      </c>
      <c r="C55">
        <v>142.39999800000001</v>
      </c>
      <c r="F55">
        <v>246.591061</v>
      </c>
      <c r="G55">
        <v>200.181028</v>
      </c>
      <c r="H55">
        <v>326.39999999999998</v>
      </c>
      <c r="I55" s="4">
        <v>0</v>
      </c>
      <c r="J55" s="4">
        <v>0</v>
      </c>
      <c r="K55">
        <v>60.4</v>
      </c>
      <c r="L55">
        <v>809.49628299999995</v>
      </c>
      <c r="M55">
        <v>0</v>
      </c>
      <c r="N55">
        <v>40.475000000000001</v>
      </c>
      <c r="O55">
        <v>37.4</v>
      </c>
      <c r="P55" s="6">
        <v>0</v>
      </c>
      <c r="Q55" s="9">
        <v>69.8</v>
      </c>
      <c r="R55">
        <v>42.4</v>
      </c>
      <c r="S55" s="9">
        <v>62.5</v>
      </c>
      <c r="T55" s="6">
        <v>0</v>
      </c>
      <c r="U55" s="6">
        <v>0</v>
      </c>
      <c r="X55" s="9">
        <v>356</v>
      </c>
      <c r="Z55" s="8">
        <v>0</v>
      </c>
      <c r="AA55">
        <v>695.36762699999997</v>
      </c>
      <c r="AB55">
        <v>0</v>
      </c>
      <c r="AC55" t="s">
        <v>1371</v>
      </c>
      <c r="AD55">
        <v>134</v>
      </c>
      <c r="AE55" t="s">
        <v>1372</v>
      </c>
      <c r="AF55" t="s">
        <v>1373</v>
      </c>
      <c r="AG55">
        <v>0</v>
      </c>
      <c r="AH55" s="6">
        <v>0</v>
      </c>
      <c r="AI55" s="6">
        <v>0</v>
      </c>
      <c r="AJ55" s="6">
        <v>0</v>
      </c>
      <c r="AK55" s="6">
        <v>0</v>
      </c>
      <c r="AL55" s="6">
        <v>0</v>
      </c>
      <c r="AM55" s="6">
        <v>0</v>
      </c>
      <c r="AO55">
        <v>5.6</v>
      </c>
      <c r="AP55">
        <v>2.9</v>
      </c>
      <c r="AQ55" s="9">
        <v>6</v>
      </c>
      <c r="AR55" s="6">
        <v>0</v>
      </c>
      <c r="AS55" s="6">
        <v>0</v>
      </c>
      <c r="AT55">
        <v>2</v>
      </c>
      <c r="AU55">
        <v>182.69999899999999</v>
      </c>
      <c r="AV55" s="8"/>
      <c r="AW55">
        <v>10.1</v>
      </c>
      <c r="AX55">
        <v>182.47328400000001</v>
      </c>
      <c r="AY55" s="8">
        <v>162.400488</v>
      </c>
      <c r="AZ55">
        <v>243.39494300000001</v>
      </c>
      <c r="BA55">
        <v>0</v>
      </c>
      <c r="BB55">
        <v>36.299999999999997</v>
      </c>
      <c r="BC55">
        <v>9.1999999999999993</v>
      </c>
      <c r="BD55" s="6">
        <v>0</v>
      </c>
      <c r="BE55">
        <v>9.3000000000000007</v>
      </c>
      <c r="BF55" t="s">
        <v>1374</v>
      </c>
      <c r="BG55">
        <v>361</v>
      </c>
      <c r="BH55">
        <v>6.19</v>
      </c>
      <c r="BI55" s="6">
        <v>0</v>
      </c>
      <c r="BJ55" s="6">
        <v>0</v>
      </c>
      <c r="BK55" s="8" t="s">
        <v>1375</v>
      </c>
      <c r="BL55">
        <v>23.3</v>
      </c>
      <c r="BN55">
        <v>1.26</v>
      </c>
      <c r="BO55">
        <v>492.2</v>
      </c>
      <c r="BP55">
        <v>0.64</v>
      </c>
      <c r="BQ55" s="6">
        <v>0</v>
      </c>
      <c r="BR55">
        <v>0.8</v>
      </c>
      <c r="BS55">
        <v>10</v>
      </c>
      <c r="BT55">
        <v>37</v>
      </c>
      <c r="BU55" s="8" t="s">
        <v>1376</v>
      </c>
      <c r="BV55">
        <v>95.581320000000005</v>
      </c>
      <c r="BW55">
        <v>93.178387000000001</v>
      </c>
      <c r="BX55" s="6">
        <v>0</v>
      </c>
      <c r="CA55">
        <v>190.52255299999999</v>
      </c>
      <c r="CB55">
        <v>372.757452</v>
      </c>
      <c r="CC55" s="8" t="s">
        <v>1377</v>
      </c>
      <c r="CD55" s="8" t="s">
        <v>1378</v>
      </c>
      <c r="CE55">
        <v>325.67200200000002</v>
      </c>
      <c r="CF55">
        <v>40.505130999999999</v>
      </c>
      <c r="CG55" s="6">
        <v>0</v>
      </c>
      <c r="CH55">
        <v>160.34223900000001</v>
      </c>
      <c r="CI55" s="8" t="s">
        <v>1379</v>
      </c>
      <c r="CJ55">
        <v>714.150038</v>
      </c>
      <c r="CK55" t="s">
        <v>1380</v>
      </c>
      <c r="CL55" t="s">
        <v>1381</v>
      </c>
      <c r="CM55">
        <v>35.000000999999997</v>
      </c>
      <c r="CN55">
        <v>5.0000000000000001E-3</v>
      </c>
      <c r="CO55" s="10">
        <v>0</v>
      </c>
      <c r="CP55" s="6">
        <v>0</v>
      </c>
      <c r="CQ55" s="9">
        <v>2849.0339549999999</v>
      </c>
      <c r="CR55">
        <v>408.37100500000003</v>
      </c>
      <c r="CS55" s="9" t="s">
        <v>1382</v>
      </c>
      <c r="CT55" t="s">
        <v>1383</v>
      </c>
      <c r="CU55" s="9" t="s">
        <v>1384</v>
      </c>
      <c r="CV55" s="6">
        <v>0</v>
      </c>
      <c r="CW55" s="6">
        <v>0</v>
      </c>
      <c r="CX55">
        <v>0</v>
      </c>
      <c r="CY55" t="s">
        <v>1385</v>
      </c>
      <c r="CZ55" s="6">
        <v>0</v>
      </c>
      <c r="DA55">
        <v>791.29844800000001</v>
      </c>
      <c r="DB55" s="6">
        <v>0</v>
      </c>
      <c r="DC55">
        <v>48</v>
      </c>
      <c r="DD55">
        <v>60</v>
      </c>
      <c r="DE55">
        <v>0</v>
      </c>
      <c r="DF55" s="8">
        <v>0</v>
      </c>
      <c r="DG55" s="6">
        <v>0</v>
      </c>
      <c r="DH55">
        <v>0</v>
      </c>
      <c r="DI55">
        <v>219.41884200000001</v>
      </c>
      <c r="DJ55">
        <v>124.580467</v>
      </c>
      <c r="DK55" t="s">
        <v>1386</v>
      </c>
      <c r="DL55" t="s">
        <v>1387</v>
      </c>
      <c r="DM55" t="s">
        <v>1388</v>
      </c>
      <c r="DN55" t="s">
        <v>1389</v>
      </c>
      <c r="DO55">
        <v>550</v>
      </c>
      <c r="DP55">
        <v>383.18355200000002</v>
      </c>
      <c r="DQ55" t="s">
        <v>1390</v>
      </c>
      <c r="DR55" t="s">
        <v>1391</v>
      </c>
      <c r="DS55" t="s">
        <v>1392</v>
      </c>
      <c r="DT55" t="s">
        <v>1393</v>
      </c>
      <c r="DU55" s="6">
        <v>4</v>
      </c>
      <c r="DV55">
        <v>0</v>
      </c>
      <c r="DW55">
        <v>6.1</v>
      </c>
      <c r="DX55">
        <v>19.5</v>
      </c>
      <c r="DY55" t="s">
        <v>1394</v>
      </c>
      <c r="DZ55" t="s">
        <v>1395</v>
      </c>
      <c r="EA55" t="s">
        <v>1396</v>
      </c>
      <c r="EB55" t="s">
        <v>1397</v>
      </c>
      <c r="EC55">
        <v>524.41190300000005</v>
      </c>
      <c r="ED55">
        <v>535.660616</v>
      </c>
      <c r="EE55">
        <v>0</v>
      </c>
      <c r="EF55">
        <v>195</v>
      </c>
      <c r="EG55">
        <v>739.38676899999996</v>
      </c>
      <c r="EH55">
        <v>665.31074999999998</v>
      </c>
      <c r="EI55" s="6">
        <v>1</v>
      </c>
      <c r="EK55" t="s">
        <v>1398</v>
      </c>
      <c r="EL55" t="s">
        <v>1399</v>
      </c>
      <c r="EM55">
        <v>2.48</v>
      </c>
      <c r="EN55">
        <v>210.80000100000001</v>
      </c>
      <c r="EO55">
        <v>6.9</v>
      </c>
      <c r="EP55">
        <v>258</v>
      </c>
      <c r="EQ55" s="6">
        <v>0</v>
      </c>
      <c r="ER55" s="6">
        <v>0</v>
      </c>
      <c r="ES55">
        <v>166.31267199999999</v>
      </c>
      <c r="ET55" s="6">
        <v>552.27631799999995</v>
      </c>
      <c r="EU55" s="6">
        <v>1</v>
      </c>
      <c r="EV55">
        <v>347.4</v>
      </c>
      <c r="EW55">
        <v>105.655221</v>
      </c>
      <c r="EX55">
        <v>247.69999899999999</v>
      </c>
      <c r="EY55">
        <v>66.537150999999994</v>
      </c>
      <c r="FA55">
        <v>593.75311199999999</v>
      </c>
      <c r="FB55">
        <v>199.03214</v>
      </c>
      <c r="FC55" s="8">
        <v>0</v>
      </c>
      <c r="FD55">
        <v>0</v>
      </c>
      <c r="FE55" s="6">
        <v>0</v>
      </c>
      <c r="FF55" s="6">
        <v>0</v>
      </c>
      <c r="FG55">
        <v>59.82</v>
      </c>
      <c r="FH55">
        <v>114.41</v>
      </c>
      <c r="FI55">
        <v>41.92</v>
      </c>
      <c r="FJ55">
        <v>51.49</v>
      </c>
      <c r="FK55">
        <v>0.92</v>
      </c>
      <c r="FL55">
        <v>0.14000000000000001</v>
      </c>
      <c r="FM55">
        <v>66.53</v>
      </c>
      <c r="FN55" s="6">
        <v>0</v>
      </c>
      <c r="FO55">
        <v>23.99</v>
      </c>
      <c r="FP55">
        <v>9.1300000000000008</v>
      </c>
      <c r="FQ55" t="s">
        <v>1400</v>
      </c>
      <c r="FR55">
        <v>5.18</v>
      </c>
      <c r="FS55">
        <v>18.5</v>
      </c>
      <c r="FT55" s="8">
        <v>8.5</v>
      </c>
      <c r="FU55">
        <v>65.673762999999994</v>
      </c>
      <c r="FV55">
        <v>69915.800894999993</v>
      </c>
      <c r="FW55">
        <v>27667.224558000002</v>
      </c>
      <c r="FX55">
        <v>21796.787688</v>
      </c>
      <c r="FY55">
        <v>234931.96651900001</v>
      </c>
      <c r="FZ55">
        <v>12388.630572</v>
      </c>
      <c r="GA55">
        <v>63354.723301999999</v>
      </c>
      <c r="GB55" t="s">
        <v>1401</v>
      </c>
      <c r="GC55" t="s">
        <v>1402</v>
      </c>
      <c r="GD55" t="s">
        <v>1403</v>
      </c>
      <c r="GE55" s="8" t="s">
        <v>1404</v>
      </c>
      <c r="GF55" s="6">
        <v>0</v>
      </c>
      <c r="GG55" s="8" t="s">
        <v>1405</v>
      </c>
      <c r="GH55" s="6">
        <v>0</v>
      </c>
      <c r="GI55">
        <v>0</v>
      </c>
      <c r="GJ55" t="s">
        <v>1406</v>
      </c>
      <c r="GK55">
        <v>0</v>
      </c>
      <c r="GL55">
        <v>0</v>
      </c>
      <c r="GM55" s="6">
        <v>0</v>
      </c>
      <c r="GN55" s="6" t="s">
        <v>1407</v>
      </c>
      <c r="GO55" t="s">
        <v>1408</v>
      </c>
    </row>
    <row r="62" spans="1:197">
      <c r="AN62" s="7"/>
    </row>
  </sheetData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workbookViewId="0">
      <selection activeCell="E2" sqref="E2"/>
    </sheetView>
  </sheetViews>
  <sheetFormatPr baseColWidth="10" defaultRowHeight="15" x14ac:dyDescent="0"/>
  <cols>
    <col min="1" max="1" width="21.5" style="12" customWidth="1"/>
    <col min="2" max="2" width="12.75" style="12" hidden="1" customWidth="1"/>
    <col min="3" max="3" width="22.375" style="12" hidden="1" customWidth="1"/>
    <col min="4" max="4" width="12.75" style="12" customWidth="1"/>
    <col min="5" max="16384" width="10.625" style="12"/>
  </cols>
  <sheetData>
    <row r="1" spans="1:6">
      <c r="A1" s="12" t="s">
        <v>1412</v>
      </c>
      <c r="B1" s="12" t="s">
        <v>1413</v>
      </c>
      <c r="C1" s="12" t="s">
        <v>1414</v>
      </c>
      <c r="D1" s="12" t="s">
        <v>1415</v>
      </c>
      <c r="E1" s="12" t="s">
        <v>1416</v>
      </c>
      <c r="F1" s="12" t="s">
        <v>1417</v>
      </c>
    </row>
    <row r="2" spans="1:6">
      <c r="A2" s="12" t="s">
        <v>1</v>
      </c>
      <c r="B2" s="12">
        <v>10311</v>
      </c>
      <c r="C2" s="12" t="s">
        <v>1418</v>
      </c>
      <c r="D2" s="12">
        <v>1853</v>
      </c>
    </row>
    <row r="3" spans="1:6">
      <c r="A3" s="12" t="s">
        <v>2</v>
      </c>
      <c r="B3" s="12">
        <v>10313</v>
      </c>
      <c r="C3" s="12" t="s">
        <v>1419</v>
      </c>
      <c r="D3" s="12">
        <v>1854</v>
      </c>
    </row>
    <row r="4" spans="1:6">
      <c r="A4" s="12" t="s">
        <v>3</v>
      </c>
      <c r="B4" s="12">
        <v>10257</v>
      </c>
      <c r="C4" s="12" t="s">
        <v>1420</v>
      </c>
      <c r="D4" s="12">
        <v>1672</v>
      </c>
    </row>
    <row r="5" spans="1:6">
      <c r="A5" s="12" t="s">
        <v>4</v>
      </c>
      <c r="B5" s="12">
        <v>10259</v>
      </c>
      <c r="C5" s="12" t="s">
        <v>1421</v>
      </c>
      <c r="D5" s="12">
        <v>1673</v>
      </c>
    </row>
    <row r="6" spans="1:6">
      <c r="A6" s="12" t="s">
        <v>5</v>
      </c>
      <c r="B6" s="12">
        <v>10285</v>
      </c>
      <c r="C6" s="12" t="s">
        <v>1422</v>
      </c>
      <c r="D6" s="12">
        <v>1838</v>
      </c>
    </row>
    <row r="7" spans="1:6">
      <c r="A7" s="12" t="s">
        <v>6</v>
      </c>
      <c r="B7" s="12">
        <v>10287</v>
      </c>
      <c r="C7" s="12" t="s">
        <v>1423</v>
      </c>
      <c r="D7" s="12">
        <v>1839</v>
      </c>
    </row>
    <row r="8" spans="1:6">
      <c r="A8" s="12" t="s">
        <v>7</v>
      </c>
      <c r="B8" s="12">
        <v>10289</v>
      </c>
      <c r="C8" s="12" t="s">
        <v>1424</v>
      </c>
      <c r="D8" s="12">
        <v>1843</v>
      </c>
    </row>
    <row r="9" spans="1:6">
      <c r="A9" s="12" t="s">
        <v>154</v>
      </c>
      <c r="B9" s="12">
        <v>10291</v>
      </c>
      <c r="C9" s="12" t="s">
        <v>1425</v>
      </c>
      <c r="D9" s="12">
        <v>1840</v>
      </c>
    </row>
    <row r="10" spans="1:6">
      <c r="A10" s="12" t="s">
        <v>8</v>
      </c>
      <c r="B10" s="12">
        <v>10275</v>
      </c>
      <c r="C10" s="12" t="s">
        <v>1426</v>
      </c>
      <c r="D10" s="12">
        <v>1734</v>
      </c>
    </row>
    <row r="11" spans="1:6">
      <c r="A11" s="12" t="s">
        <v>9</v>
      </c>
      <c r="B11" s="12">
        <v>10273</v>
      </c>
      <c r="C11" s="12" t="s">
        <v>1427</v>
      </c>
      <c r="D11" s="12">
        <v>1828</v>
      </c>
    </row>
    <row r="12" spans="1:6">
      <c r="A12" s="12" t="s">
        <v>10</v>
      </c>
      <c r="B12" s="12">
        <v>10331</v>
      </c>
      <c r="C12" s="12" t="s">
        <v>1428</v>
      </c>
      <c r="D12" s="12">
        <v>2101</v>
      </c>
    </row>
    <row r="13" spans="1:6">
      <c r="A13" s="12" t="s">
        <v>11</v>
      </c>
      <c r="B13" s="12">
        <v>10329</v>
      </c>
      <c r="C13" s="12" t="s">
        <v>1429</v>
      </c>
      <c r="D13" s="12">
        <v>2100</v>
      </c>
    </row>
    <row r="14" spans="1:6">
      <c r="A14" s="12" t="s">
        <v>12</v>
      </c>
      <c r="B14" s="12">
        <v>10333</v>
      </c>
      <c r="C14" s="12" t="s">
        <v>1430</v>
      </c>
      <c r="D14" s="12">
        <v>2102</v>
      </c>
    </row>
    <row r="15" spans="1:6">
      <c r="A15" s="12" t="s">
        <v>13</v>
      </c>
      <c r="B15" s="12">
        <v>10317</v>
      </c>
      <c r="C15" s="12" t="s">
        <v>1431</v>
      </c>
      <c r="D15" s="12">
        <v>1859</v>
      </c>
    </row>
    <row r="16" spans="1:6">
      <c r="A16" s="12" t="s">
        <v>14</v>
      </c>
      <c r="B16" s="12">
        <v>10295</v>
      </c>
      <c r="C16" s="12" t="s">
        <v>1432</v>
      </c>
      <c r="D16" s="12">
        <v>1844</v>
      </c>
    </row>
    <row r="17" spans="1:4">
      <c r="A17" s="12" t="s">
        <v>15</v>
      </c>
      <c r="B17" s="12">
        <v>10303</v>
      </c>
      <c r="C17" s="12" t="s">
        <v>1433</v>
      </c>
      <c r="D17" s="12">
        <v>1846</v>
      </c>
    </row>
    <row r="18" spans="1:4">
      <c r="A18" s="12" t="s">
        <v>16</v>
      </c>
      <c r="B18" s="12">
        <v>10305</v>
      </c>
      <c r="C18" s="12" t="s">
        <v>1434</v>
      </c>
      <c r="D18" s="12">
        <v>1848</v>
      </c>
    </row>
    <row r="19" spans="1:4">
      <c r="A19" s="12" t="s">
        <v>17</v>
      </c>
      <c r="B19" s="12">
        <v>10307</v>
      </c>
      <c r="C19" s="12" t="s">
        <v>1435</v>
      </c>
      <c r="D19" s="12">
        <v>1850</v>
      </c>
    </row>
    <row r="20" spans="1:4">
      <c r="A20" s="12" t="s">
        <v>20</v>
      </c>
      <c r="B20" s="12">
        <v>10277</v>
      </c>
      <c r="C20" s="12" t="s">
        <v>1436</v>
      </c>
      <c r="D20" s="12">
        <v>1832</v>
      </c>
    </row>
    <row r="21" spans="1:4">
      <c r="A21" s="12" t="s">
        <v>21</v>
      </c>
      <c r="B21" s="12">
        <v>10279</v>
      </c>
      <c r="C21" s="12" t="s">
        <v>1437</v>
      </c>
      <c r="D21" s="12">
        <v>6168</v>
      </c>
    </row>
    <row r="22" spans="1:4">
      <c r="A22" s="12" t="s">
        <v>22</v>
      </c>
      <c r="B22" s="12">
        <v>10283</v>
      </c>
      <c r="C22" s="12" t="s">
        <v>1438</v>
      </c>
      <c r="D22" s="12">
        <v>1834</v>
      </c>
    </row>
    <row r="23" spans="1:4">
      <c r="A23" s="12" t="s">
        <v>23</v>
      </c>
      <c r="B23" s="12">
        <v>10281</v>
      </c>
      <c r="C23" s="12" t="s">
        <v>1439</v>
      </c>
      <c r="D23" s="12">
        <v>1833</v>
      </c>
    </row>
    <row r="24" spans="1:4">
      <c r="A24" s="12" t="s">
        <v>24</v>
      </c>
      <c r="B24" s="12">
        <v>10205</v>
      </c>
      <c r="C24" s="12" t="s">
        <v>1440</v>
      </c>
      <c r="D24" s="12">
        <v>1811</v>
      </c>
    </row>
    <row r="25" spans="1:4">
      <c r="A25" s="12" t="s">
        <v>25</v>
      </c>
      <c r="B25" s="12">
        <v>10267</v>
      </c>
      <c r="C25" s="12" t="s">
        <v>1441</v>
      </c>
      <c r="D25" s="12">
        <v>1823</v>
      </c>
    </row>
    <row r="26" spans="1:4">
      <c r="A26" s="12" t="s">
        <v>26</v>
      </c>
      <c r="B26" s="12">
        <v>10269</v>
      </c>
      <c r="C26" s="12" t="s">
        <v>1442</v>
      </c>
      <c r="D26" s="12">
        <v>1824</v>
      </c>
    </row>
    <row r="27" spans="1:4">
      <c r="A27" s="12" t="s">
        <v>27</v>
      </c>
      <c r="B27" s="12">
        <v>10213</v>
      </c>
      <c r="C27" s="12" t="s">
        <v>1443</v>
      </c>
      <c r="D27" s="12">
        <v>1758</v>
      </c>
    </row>
    <row r="28" spans="1:4">
      <c r="A28" s="12" t="s">
        <v>28</v>
      </c>
      <c r="B28" s="12">
        <v>10215</v>
      </c>
      <c r="C28" s="12" t="s">
        <v>1444</v>
      </c>
      <c r="D28" s="12">
        <v>1759</v>
      </c>
    </row>
    <row r="29" spans="1:4">
      <c r="A29" s="12" t="s">
        <v>29</v>
      </c>
      <c r="B29" s="12">
        <v>10217</v>
      </c>
      <c r="C29" s="12" t="s">
        <v>1445</v>
      </c>
      <c r="D29" s="12">
        <v>1760</v>
      </c>
    </row>
    <row r="30" spans="1:4">
      <c r="A30" s="12" t="s">
        <v>30</v>
      </c>
      <c r="B30" s="12">
        <v>10219</v>
      </c>
      <c r="C30" s="12" t="s">
        <v>1446</v>
      </c>
      <c r="D30" s="12">
        <v>1761</v>
      </c>
    </row>
    <row r="31" spans="1:4">
      <c r="A31" s="12" t="s">
        <v>31</v>
      </c>
      <c r="B31" s="12">
        <v>10221</v>
      </c>
      <c r="C31" s="12" t="s">
        <v>1447</v>
      </c>
      <c r="D31" s="12">
        <v>1763</v>
      </c>
    </row>
    <row r="32" spans="1:4">
      <c r="A32" s="12" t="s">
        <v>32</v>
      </c>
      <c r="B32" s="12">
        <v>10223</v>
      </c>
      <c r="C32" s="12" t="s">
        <v>1448</v>
      </c>
      <c r="D32" s="12">
        <v>1764</v>
      </c>
    </row>
    <row r="33" spans="1:4">
      <c r="A33" s="12" t="s">
        <v>33</v>
      </c>
      <c r="B33" s="12">
        <v>10225</v>
      </c>
      <c r="C33" s="12" t="s">
        <v>1449</v>
      </c>
      <c r="D33" s="12">
        <v>1765</v>
      </c>
    </row>
    <row r="34" spans="1:4">
      <c r="A34" s="12" t="s">
        <v>34</v>
      </c>
      <c r="B34" s="12">
        <v>10227</v>
      </c>
      <c r="C34" s="12" t="s">
        <v>1450</v>
      </c>
      <c r="D34" s="12">
        <v>1766</v>
      </c>
    </row>
    <row r="35" spans="1:4">
      <c r="A35" s="12" t="s">
        <v>35</v>
      </c>
      <c r="B35" s="12">
        <v>10229</v>
      </c>
      <c r="C35" s="12" t="s">
        <v>1451</v>
      </c>
      <c r="D35" s="12">
        <v>1767</v>
      </c>
    </row>
    <row r="36" spans="1:4">
      <c r="A36" s="12" t="s">
        <v>36</v>
      </c>
      <c r="B36" s="12">
        <v>10231</v>
      </c>
      <c r="C36" s="12" t="s">
        <v>1452</v>
      </c>
      <c r="D36" s="12">
        <v>1768</v>
      </c>
    </row>
    <row r="37" spans="1:4">
      <c r="A37" s="12" t="s">
        <v>37</v>
      </c>
      <c r="B37" s="12">
        <v>10233</v>
      </c>
      <c r="C37" s="12" t="s">
        <v>1453</v>
      </c>
      <c r="D37" s="12">
        <v>1769</v>
      </c>
    </row>
    <row r="38" spans="1:4">
      <c r="A38" s="12" t="s">
        <v>38</v>
      </c>
      <c r="B38" s="12">
        <v>10235</v>
      </c>
      <c r="C38" s="12" t="s">
        <v>1454</v>
      </c>
      <c r="D38" s="12">
        <v>1770</v>
      </c>
    </row>
    <row r="39" spans="1:4">
      <c r="A39" s="12" t="s">
        <v>39</v>
      </c>
      <c r="B39" s="12">
        <v>10239</v>
      </c>
      <c r="C39" s="12" t="s">
        <v>1455</v>
      </c>
      <c r="D39" s="12">
        <v>1772</v>
      </c>
    </row>
    <row r="40" spans="1:4">
      <c r="A40" s="12" t="s">
        <v>40</v>
      </c>
      <c r="B40" s="12">
        <v>10241</v>
      </c>
      <c r="C40" s="12" t="s">
        <v>1456</v>
      </c>
      <c r="D40" s="12">
        <v>1773</v>
      </c>
    </row>
    <row r="41" spans="1:4">
      <c r="A41" s="12" t="s">
        <v>41</v>
      </c>
      <c r="B41" s="12">
        <v>10243</v>
      </c>
      <c r="C41" s="12" t="s">
        <v>1457</v>
      </c>
      <c r="D41" s="12">
        <v>1774</v>
      </c>
    </row>
    <row r="42" spans="1:4">
      <c r="A42" s="12" t="s">
        <v>42</v>
      </c>
      <c r="B42" s="12">
        <v>10249</v>
      </c>
      <c r="C42" s="12" t="s">
        <v>1458</v>
      </c>
      <c r="D42" s="12">
        <v>1775</v>
      </c>
    </row>
    <row r="43" spans="1:4">
      <c r="A43" s="12" t="s">
        <v>43</v>
      </c>
      <c r="B43" s="12">
        <v>10251</v>
      </c>
      <c r="C43" s="12" t="s">
        <v>1459</v>
      </c>
      <c r="D43" s="12">
        <v>1776</v>
      </c>
    </row>
    <row r="44" spans="1:4">
      <c r="A44" s="12" t="s">
        <v>44</v>
      </c>
      <c r="B44" s="12">
        <v>10253</v>
      </c>
      <c r="C44" s="12" t="s">
        <v>1460</v>
      </c>
      <c r="D44" s="12">
        <v>1777</v>
      </c>
    </row>
    <row r="45" spans="1:4">
      <c r="A45" s="12" t="s">
        <v>45</v>
      </c>
      <c r="B45" s="12">
        <v>10193</v>
      </c>
      <c r="C45" s="12" t="s">
        <v>1461</v>
      </c>
      <c r="D45" s="12">
        <v>1852</v>
      </c>
    </row>
    <row r="46" spans="1:4">
      <c r="A46" s="12" t="s">
        <v>46</v>
      </c>
      <c r="B46" s="12">
        <v>10175</v>
      </c>
      <c r="C46" s="12" t="s">
        <v>1462</v>
      </c>
      <c r="D46" s="12">
        <v>1671</v>
      </c>
    </row>
    <row r="47" spans="1:4">
      <c r="A47" s="12" t="s">
        <v>47</v>
      </c>
      <c r="B47" s="12">
        <v>10177</v>
      </c>
      <c r="C47" s="12" t="s">
        <v>1463</v>
      </c>
      <c r="D47" s="12">
        <v>1675</v>
      </c>
    </row>
    <row r="48" spans="1:4">
      <c r="A48" s="12" t="s">
        <v>48</v>
      </c>
      <c r="B48" s="12">
        <v>10165</v>
      </c>
      <c r="C48" s="12" t="s">
        <v>1464</v>
      </c>
      <c r="D48" s="12">
        <v>1710</v>
      </c>
    </row>
    <row r="49" spans="1:4">
      <c r="A49" s="12" t="s">
        <v>49</v>
      </c>
      <c r="B49" s="12">
        <v>10167</v>
      </c>
      <c r="C49" s="12" t="s">
        <v>1465</v>
      </c>
      <c r="D49" s="12">
        <v>1711</v>
      </c>
    </row>
    <row r="50" spans="1:4">
      <c r="A50" s="12" t="s">
        <v>50</v>
      </c>
      <c r="B50" s="12">
        <v>10335</v>
      </c>
      <c r="C50" s="12" t="s">
        <v>1466</v>
      </c>
      <c r="D50" s="12">
        <v>2103</v>
      </c>
    </row>
    <row r="51" spans="1:4">
      <c r="A51" s="12" t="s">
        <v>52</v>
      </c>
      <c r="B51" s="12">
        <v>10181</v>
      </c>
      <c r="C51" s="12" t="s">
        <v>1467</v>
      </c>
      <c r="D51" s="12">
        <v>1757</v>
      </c>
    </row>
    <row r="52" spans="1:4">
      <c r="A52" s="12" t="s">
        <v>186</v>
      </c>
      <c r="B52" s="12">
        <v>10183</v>
      </c>
      <c r="C52" s="12" t="s">
        <v>1468</v>
      </c>
      <c r="D52" s="12">
        <v>1808</v>
      </c>
    </row>
    <row r="53" spans="1:4">
      <c r="A53" s="12" t="s">
        <v>53</v>
      </c>
      <c r="B53" s="12">
        <v>10185</v>
      </c>
      <c r="C53" s="12" t="s">
        <v>1469</v>
      </c>
      <c r="D53" s="12">
        <v>1845</v>
      </c>
    </row>
    <row r="54" spans="1:4">
      <c r="A54" s="12" t="s">
        <v>54</v>
      </c>
      <c r="B54" s="12">
        <v>10187</v>
      </c>
      <c r="C54" s="12" t="s">
        <v>1470</v>
      </c>
      <c r="D54" s="12">
        <v>1847</v>
      </c>
    </row>
    <row r="55" spans="1:4">
      <c r="A55" s="12" t="s">
        <v>55</v>
      </c>
      <c r="B55" s="12">
        <v>10189</v>
      </c>
      <c r="C55" s="12" t="s">
        <v>1471</v>
      </c>
      <c r="D55" s="12">
        <v>1849</v>
      </c>
    </row>
    <row r="56" spans="1:4">
      <c r="A56" s="12" t="s">
        <v>56</v>
      </c>
      <c r="B56" s="12">
        <v>10157</v>
      </c>
      <c r="C56" s="12" t="s">
        <v>1472</v>
      </c>
      <c r="D56" s="12">
        <v>1713</v>
      </c>
    </row>
    <row r="57" spans="1:4">
      <c r="A57" s="12" t="s">
        <v>57</v>
      </c>
      <c r="B57" s="12">
        <v>10161</v>
      </c>
      <c r="C57" s="12" t="s">
        <v>1473</v>
      </c>
      <c r="D57" s="12">
        <v>1755</v>
      </c>
    </row>
    <row r="58" spans="1:4">
      <c r="A58" s="12" t="s">
        <v>58</v>
      </c>
      <c r="B58" s="12">
        <v>10403</v>
      </c>
      <c r="C58" s="12" t="s">
        <v>1474</v>
      </c>
      <c r="D58" s="12">
        <v>1829</v>
      </c>
    </row>
    <row r="59" spans="1:4">
      <c r="A59" s="12" t="s">
        <v>59</v>
      </c>
      <c r="B59" s="12">
        <v>10413</v>
      </c>
      <c r="C59" s="12" t="s">
        <v>1475</v>
      </c>
      <c r="D59" s="12">
        <v>2104</v>
      </c>
    </row>
    <row r="60" spans="1:4">
      <c r="A60" s="12" t="s">
        <v>60</v>
      </c>
      <c r="B60" s="12">
        <v>10415</v>
      </c>
      <c r="C60" s="12" t="s">
        <v>1476</v>
      </c>
      <c r="D60" s="12">
        <v>2105</v>
      </c>
    </row>
    <row r="61" spans="1:4">
      <c r="A61" s="12" t="s">
        <v>61</v>
      </c>
      <c r="B61" s="12">
        <v>10393</v>
      </c>
      <c r="C61" s="12" t="s">
        <v>1477</v>
      </c>
      <c r="D61" s="12">
        <v>1790</v>
      </c>
    </row>
    <row r="62" spans="1:4">
      <c r="A62" s="12" t="s">
        <v>62</v>
      </c>
      <c r="B62" s="12">
        <v>10395</v>
      </c>
      <c r="C62" s="12" t="s">
        <v>1478</v>
      </c>
      <c r="D62" s="12">
        <v>1791</v>
      </c>
    </row>
    <row r="63" spans="1:4">
      <c r="A63" s="12" t="s">
        <v>63</v>
      </c>
      <c r="B63" s="12">
        <v>10397</v>
      </c>
      <c r="C63" s="12" t="s">
        <v>1479</v>
      </c>
      <c r="D63" s="12">
        <v>1674</v>
      </c>
    </row>
    <row r="64" spans="1:4">
      <c r="A64" s="12" t="s">
        <v>64</v>
      </c>
      <c r="B64" s="12">
        <v>10409</v>
      </c>
      <c r="C64" s="12" t="s">
        <v>1480</v>
      </c>
      <c r="D64" s="12">
        <v>1856</v>
      </c>
    </row>
    <row r="65" spans="1:5">
      <c r="A65" s="12" t="s">
        <v>65</v>
      </c>
      <c r="B65" s="12">
        <v>10411</v>
      </c>
      <c r="C65" s="12" t="s">
        <v>1481</v>
      </c>
      <c r="D65" s="12">
        <v>1857</v>
      </c>
    </row>
    <row r="66" spans="1:5">
      <c r="A66" s="12" t="s">
        <v>66</v>
      </c>
      <c r="B66" s="12">
        <v>10405</v>
      </c>
      <c r="C66" s="12" t="s">
        <v>1482</v>
      </c>
      <c r="D66" s="12">
        <v>1831</v>
      </c>
    </row>
    <row r="67" spans="1:5">
      <c r="A67" s="12" t="s">
        <v>67</v>
      </c>
      <c r="B67" s="12">
        <v>10401</v>
      </c>
      <c r="C67" s="12" t="s">
        <v>1483</v>
      </c>
      <c r="D67" s="12">
        <v>1826</v>
      </c>
    </row>
    <row r="68" spans="1:5">
      <c r="A68" s="12" t="s">
        <v>68</v>
      </c>
      <c r="B68" s="12">
        <v>10407</v>
      </c>
      <c r="C68" s="12" t="s">
        <v>1484</v>
      </c>
      <c r="D68" s="12">
        <v>1837</v>
      </c>
    </row>
    <row r="69" spans="1:5">
      <c r="A69" s="12" t="s">
        <v>69</v>
      </c>
      <c r="B69" s="12">
        <v>10383</v>
      </c>
      <c r="C69" s="12" t="s">
        <v>1485</v>
      </c>
      <c r="D69" s="12">
        <v>1835</v>
      </c>
    </row>
    <row r="70" spans="1:5">
      <c r="A70" s="12" t="s">
        <v>70</v>
      </c>
      <c r="B70" s="12">
        <v>10385</v>
      </c>
      <c r="C70" s="12" t="s">
        <v>1486</v>
      </c>
      <c r="D70" s="12">
        <v>1836</v>
      </c>
    </row>
    <row r="71" spans="1:5">
      <c r="A71" s="12" t="s">
        <v>71</v>
      </c>
      <c r="B71" s="12">
        <v>10083</v>
      </c>
      <c r="C71" s="12" t="s">
        <v>1487</v>
      </c>
      <c r="D71" s="12">
        <v>1690</v>
      </c>
    </row>
    <row r="72" spans="1:5">
      <c r="A72" s="12" t="s">
        <v>72</v>
      </c>
      <c r="B72" s="12">
        <v>10085</v>
      </c>
      <c r="C72" s="12" t="s">
        <v>1488</v>
      </c>
      <c r="D72" s="12">
        <v>1692</v>
      </c>
    </row>
    <row r="73" spans="1:5">
      <c r="A73" s="12" t="s">
        <v>73</v>
      </c>
      <c r="B73" s="12">
        <v>10087</v>
      </c>
      <c r="C73" s="12" t="s">
        <v>1489</v>
      </c>
      <c r="D73" s="12">
        <v>1691</v>
      </c>
    </row>
    <row r="74" spans="1:5">
      <c r="A74" s="12" t="s">
        <v>74</v>
      </c>
      <c r="B74" s="12">
        <v>10121</v>
      </c>
      <c r="C74" s="12" t="s">
        <v>1490</v>
      </c>
      <c r="D74" s="12">
        <v>1812</v>
      </c>
    </row>
    <row r="75" spans="1:5">
      <c r="A75" s="12" t="s">
        <v>75</v>
      </c>
      <c r="B75" s="12">
        <v>10115</v>
      </c>
      <c r="C75" s="12" t="s">
        <v>1491</v>
      </c>
      <c r="D75" s="12">
        <v>1735</v>
      </c>
    </row>
    <row r="76" spans="1:5">
      <c r="A76" s="12" t="s">
        <v>76</v>
      </c>
      <c r="B76" s="12">
        <v>10117</v>
      </c>
      <c r="C76" s="12" t="s">
        <v>1492</v>
      </c>
      <c r="D76" s="12">
        <v>1736</v>
      </c>
      <c r="E76" s="12" t="s">
        <v>1493</v>
      </c>
    </row>
    <row r="77" spans="1:5">
      <c r="A77" s="12" t="s">
        <v>77</v>
      </c>
      <c r="B77" s="12">
        <v>10129</v>
      </c>
      <c r="C77" s="12" t="s">
        <v>1494</v>
      </c>
      <c r="D77" s="12">
        <v>1747</v>
      </c>
    </row>
    <row r="78" spans="1:5">
      <c r="A78" s="12" t="s">
        <v>78</v>
      </c>
      <c r="B78" s="12">
        <v>10131</v>
      </c>
      <c r="C78" s="12" t="s">
        <v>1495</v>
      </c>
      <c r="D78" s="12">
        <v>1748</v>
      </c>
    </row>
    <row r="79" spans="1:5">
      <c r="A79" s="12" t="s">
        <v>79</v>
      </c>
      <c r="B79" s="12">
        <v>10073</v>
      </c>
      <c r="C79" s="12" t="s">
        <v>1496</v>
      </c>
      <c r="D79" s="12">
        <v>1716</v>
      </c>
    </row>
    <row r="80" spans="1:5">
      <c r="A80" s="12" t="s">
        <v>80</v>
      </c>
      <c r="B80" s="12">
        <v>10075</v>
      </c>
      <c r="C80" s="12" t="s">
        <v>1497</v>
      </c>
      <c r="D80" s="12">
        <v>1717</v>
      </c>
    </row>
    <row r="81" spans="1:4">
      <c r="A81" s="12" t="s">
        <v>81</v>
      </c>
      <c r="B81" s="12">
        <v>10093</v>
      </c>
      <c r="C81" s="12" t="s">
        <v>1498</v>
      </c>
      <c r="D81" s="12">
        <v>1670</v>
      </c>
    </row>
    <row r="82" spans="1:4">
      <c r="A82" s="12" t="s">
        <v>82</v>
      </c>
      <c r="B82" s="12">
        <v>10127</v>
      </c>
      <c r="C82" s="12" t="s">
        <v>1499</v>
      </c>
      <c r="D82" s="12">
        <v>1745</v>
      </c>
    </row>
    <row r="83" spans="1:4">
      <c r="A83" s="12" t="s">
        <v>118</v>
      </c>
      <c r="B83" s="12">
        <v>10123</v>
      </c>
      <c r="C83" s="12" t="s">
        <v>1500</v>
      </c>
      <c r="D83" s="12">
        <v>1743</v>
      </c>
    </row>
    <row r="84" spans="1:4">
      <c r="A84" s="12" t="s">
        <v>84</v>
      </c>
      <c r="B84" s="12">
        <v>10113</v>
      </c>
      <c r="C84" s="12" t="s">
        <v>1501</v>
      </c>
      <c r="D84" s="12">
        <v>1732</v>
      </c>
    </row>
    <row r="85" spans="1:4">
      <c r="A85" s="12" t="s">
        <v>85</v>
      </c>
      <c r="B85" s="12">
        <v>10089</v>
      </c>
      <c r="C85" s="12" t="s">
        <v>1502</v>
      </c>
      <c r="D85" s="12">
        <v>1693</v>
      </c>
    </row>
    <row r="86" spans="1:4">
      <c r="A86" s="12" t="s">
        <v>86</v>
      </c>
      <c r="B86" s="12">
        <v>10105</v>
      </c>
      <c r="C86" s="12" t="s">
        <v>1503</v>
      </c>
      <c r="D86" s="12">
        <v>1727</v>
      </c>
    </row>
    <row r="87" spans="1:4">
      <c r="A87" s="12" t="s">
        <v>87</v>
      </c>
      <c r="B87" s="12">
        <v>10107</v>
      </c>
      <c r="C87" s="12" t="s">
        <v>1504</v>
      </c>
      <c r="D87" s="12">
        <v>1729</v>
      </c>
    </row>
    <row r="88" spans="1:4">
      <c r="A88" s="12" t="s">
        <v>88</v>
      </c>
      <c r="B88" s="12">
        <v>10109</v>
      </c>
      <c r="C88" s="12" t="s">
        <v>1505</v>
      </c>
      <c r="D88" s="12">
        <v>1730</v>
      </c>
    </row>
    <row r="89" spans="1:4">
      <c r="A89" s="12" t="s">
        <v>89</v>
      </c>
      <c r="B89" s="12">
        <v>10097</v>
      </c>
      <c r="C89" s="12" t="s">
        <v>1506</v>
      </c>
      <c r="D89" s="12">
        <v>1723</v>
      </c>
    </row>
    <row r="90" spans="1:4">
      <c r="A90" s="12" t="s">
        <v>90</v>
      </c>
      <c r="B90" s="12">
        <v>10111</v>
      </c>
      <c r="C90" s="12" t="s">
        <v>1507</v>
      </c>
      <c r="D90" s="12">
        <v>1731</v>
      </c>
    </row>
    <row r="91" spans="1:4">
      <c r="A91" s="12" t="s">
        <v>91</v>
      </c>
      <c r="B91" s="12">
        <v>10101</v>
      </c>
      <c r="C91" s="12" t="s">
        <v>1508</v>
      </c>
      <c r="D91" s="12">
        <v>1725</v>
      </c>
    </row>
    <row r="92" spans="1:4">
      <c r="A92" s="12" t="s">
        <v>92</v>
      </c>
      <c r="B92" s="12">
        <v>10119</v>
      </c>
      <c r="C92" s="12" t="s">
        <v>1509</v>
      </c>
      <c r="D92" s="12">
        <v>1739</v>
      </c>
    </row>
    <row r="93" spans="1:4">
      <c r="A93" s="12" t="s">
        <v>93</v>
      </c>
      <c r="B93" s="12">
        <v>10469</v>
      </c>
      <c r="C93" s="12" t="s">
        <v>1510</v>
      </c>
      <c r="D93" s="12">
        <v>1792</v>
      </c>
    </row>
    <row r="94" spans="1:4">
      <c r="A94" s="12" t="s">
        <v>94</v>
      </c>
      <c r="B94" s="12">
        <v>10471</v>
      </c>
      <c r="C94" s="12" t="s">
        <v>1511</v>
      </c>
      <c r="D94" s="12">
        <v>1793</v>
      </c>
    </row>
    <row r="95" spans="1:4">
      <c r="A95" s="12" t="s">
        <v>95</v>
      </c>
      <c r="B95" s="12">
        <v>10473</v>
      </c>
      <c r="C95" s="12" t="s">
        <v>1512</v>
      </c>
      <c r="D95" s="12">
        <v>1794</v>
      </c>
    </row>
    <row r="96" spans="1:4">
      <c r="A96" s="12" t="s">
        <v>96</v>
      </c>
      <c r="B96" s="12">
        <v>10475</v>
      </c>
      <c r="C96" s="12" t="s">
        <v>1513</v>
      </c>
      <c r="D96" s="12">
        <v>1795</v>
      </c>
    </row>
    <row r="97" spans="1:4">
      <c r="A97" s="12" t="s">
        <v>97</v>
      </c>
      <c r="B97" s="12">
        <v>10477</v>
      </c>
      <c r="C97" s="12" t="s">
        <v>1514</v>
      </c>
      <c r="D97" s="12">
        <v>6783</v>
      </c>
    </row>
    <row r="98" spans="1:4">
      <c r="A98" s="12" t="s">
        <v>98</v>
      </c>
      <c r="B98" s="12">
        <v>10483</v>
      </c>
      <c r="C98" s="12" t="s">
        <v>1515</v>
      </c>
      <c r="D98" s="12">
        <v>1798</v>
      </c>
    </row>
    <row r="99" spans="1:4">
      <c r="A99" s="12" t="s">
        <v>99</v>
      </c>
      <c r="B99" s="12">
        <v>10485</v>
      </c>
      <c r="C99" s="12" t="s">
        <v>1516</v>
      </c>
      <c r="D99" s="12">
        <v>1799</v>
      </c>
    </row>
    <row r="100" spans="1:4">
      <c r="A100" s="12" t="s">
        <v>100</v>
      </c>
      <c r="B100" s="12">
        <v>10487</v>
      </c>
      <c r="C100" s="12" t="s">
        <v>1517</v>
      </c>
      <c r="D100" s="12">
        <v>1800</v>
      </c>
    </row>
    <row r="101" spans="1:4">
      <c r="A101" s="12" t="s">
        <v>101</v>
      </c>
      <c r="B101" s="12">
        <v>10479</v>
      </c>
      <c r="C101" s="12" t="s">
        <v>1518</v>
      </c>
      <c r="D101" s="12">
        <v>1797</v>
      </c>
    </row>
    <row r="102" spans="1:4">
      <c r="A102" s="12" t="s">
        <v>102</v>
      </c>
      <c r="B102" s="12">
        <v>10337</v>
      </c>
      <c r="C102" s="12" t="s">
        <v>1519</v>
      </c>
      <c r="D102" s="12">
        <v>1780</v>
      </c>
    </row>
    <row r="103" spans="1:4">
      <c r="A103" s="12" t="s">
        <v>103</v>
      </c>
      <c r="B103" s="12">
        <v>10363</v>
      </c>
      <c r="C103" s="12" t="s">
        <v>1520</v>
      </c>
      <c r="D103" s="12">
        <v>1783</v>
      </c>
    </row>
    <row r="104" spans="1:4">
      <c r="A104" s="12" t="s">
        <v>104</v>
      </c>
      <c r="B104" s="12">
        <v>10365</v>
      </c>
      <c r="C104" s="12" t="s">
        <v>1521</v>
      </c>
      <c r="D104" s="12">
        <v>1784</v>
      </c>
    </row>
    <row r="105" spans="1:4">
      <c r="A105" s="12" t="s">
        <v>105</v>
      </c>
      <c r="B105" s="12">
        <v>10367</v>
      </c>
      <c r="C105" s="12" t="s">
        <v>1522</v>
      </c>
      <c r="D105" s="12">
        <v>1785</v>
      </c>
    </row>
    <row r="106" spans="1:4">
      <c r="A106" s="12" t="s">
        <v>106</v>
      </c>
      <c r="B106" s="12">
        <v>10369</v>
      </c>
      <c r="C106" s="12" t="s">
        <v>1523</v>
      </c>
      <c r="D106" s="12">
        <v>1786</v>
      </c>
    </row>
    <row r="107" spans="1:4">
      <c r="A107" s="12" t="s">
        <v>107</v>
      </c>
      <c r="B107" s="12">
        <v>10371</v>
      </c>
      <c r="C107" s="12" t="s">
        <v>1524</v>
      </c>
      <c r="D107" s="12">
        <v>1804</v>
      </c>
    </row>
    <row r="108" spans="1:4">
      <c r="A108" s="12" t="s">
        <v>108</v>
      </c>
      <c r="B108" s="12">
        <v>10373</v>
      </c>
      <c r="C108" s="12" t="s">
        <v>1525</v>
      </c>
      <c r="D108" s="12">
        <v>1805</v>
      </c>
    </row>
    <row r="109" spans="1:4">
      <c r="A109" s="12" t="s">
        <v>109</v>
      </c>
      <c r="B109" s="12">
        <v>10341</v>
      </c>
      <c r="C109" s="12" t="s">
        <v>1526</v>
      </c>
      <c r="D109" s="12">
        <v>1781</v>
      </c>
    </row>
    <row r="110" spans="1:4">
      <c r="A110" s="12" t="s">
        <v>110</v>
      </c>
      <c r="B110" s="12">
        <v>10343</v>
      </c>
      <c r="C110" s="12" t="s">
        <v>1527</v>
      </c>
      <c r="D110" s="12">
        <v>1782</v>
      </c>
    </row>
    <row r="111" spans="1:4">
      <c r="A111" s="12" t="s">
        <v>111</v>
      </c>
      <c r="B111" s="12">
        <v>10069</v>
      </c>
      <c r="C111" s="12" t="s">
        <v>1528</v>
      </c>
      <c r="D111" s="12">
        <v>2313</v>
      </c>
    </row>
    <row r="112" spans="1:4">
      <c r="A112" s="12" t="s">
        <v>112</v>
      </c>
      <c r="B112" s="12">
        <v>10071</v>
      </c>
      <c r="C112" s="12" t="s">
        <v>1529</v>
      </c>
      <c r="D112" s="12">
        <v>2314</v>
      </c>
    </row>
    <row r="113" spans="1:4">
      <c r="A113" s="12" t="s">
        <v>113</v>
      </c>
      <c r="B113" s="12">
        <v>10081</v>
      </c>
      <c r="C113" s="12" t="s">
        <v>1530</v>
      </c>
      <c r="D113" s="12">
        <v>1720</v>
      </c>
    </row>
    <row r="114" spans="1:4">
      <c r="A114" s="12" t="s">
        <v>114</v>
      </c>
      <c r="B114" s="12">
        <v>10091</v>
      </c>
      <c r="C114" s="12" t="s">
        <v>1531</v>
      </c>
      <c r="D114" s="12">
        <v>1721</v>
      </c>
    </row>
    <row r="115" spans="1:4">
      <c r="A115" s="12" t="s">
        <v>115</v>
      </c>
      <c r="B115" s="12">
        <v>10095</v>
      </c>
      <c r="C115" s="12" t="s">
        <v>1532</v>
      </c>
      <c r="D115" s="12">
        <v>1722</v>
      </c>
    </row>
    <row r="116" spans="1:4">
      <c r="A116" s="12" t="s">
        <v>116</v>
      </c>
      <c r="B116" s="12">
        <v>10099</v>
      </c>
      <c r="C116" s="12" t="s">
        <v>1533</v>
      </c>
      <c r="D116" s="12">
        <v>1724</v>
      </c>
    </row>
    <row r="117" spans="1:4">
      <c r="A117" s="12" t="s">
        <v>117</v>
      </c>
      <c r="B117" s="12">
        <v>10103</v>
      </c>
      <c r="C117" s="12" t="s">
        <v>1534</v>
      </c>
      <c r="D117" s="12">
        <v>1726</v>
      </c>
    </row>
    <row r="118" spans="1:4">
      <c r="A118" s="12" t="s">
        <v>119</v>
      </c>
      <c r="B118" s="12">
        <v>10515</v>
      </c>
      <c r="C118" s="12" t="s">
        <v>1535</v>
      </c>
      <c r="D118" s="12">
        <v>1818</v>
      </c>
    </row>
    <row r="119" spans="1:4">
      <c r="A119" s="12" t="s">
        <v>120</v>
      </c>
      <c r="B119" s="12">
        <v>10519</v>
      </c>
      <c r="C119" s="12" t="s">
        <v>1536</v>
      </c>
      <c r="D119" s="12">
        <v>1819</v>
      </c>
    </row>
    <row r="120" spans="1:4">
      <c r="A120" s="12" t="s">
        <v>121</v>
      </c>
      <c r="B120" s="12">
        <v>10503</v>
      </c>
      <c r="C120" s="12" t="s">
        <v>1537</v>
      </c>
      <c r="D120" s="12">
        <v>1802</v>
      </c>
    </row>
    <row r="121" spans="1:4">
      <c r="A121" s="12" t="s">
        <v>122</v>
      </c>
      <c r="B121" s="12">
        <v>10505</v>
      </c>
      <c r="C121" s="12" t="s">
        <v>1538</v>
      </c>
      <c r="D121" s="12">
        <v>1803</v>
      </c>
    </row>
    <row r="122" spans="1:4">
      <c r="A122" s="12" t="s">
        <v>123</v>
      </c>
      <c r="B122" s="12">
        <v>10499</v>
      </c>
      <c r="C122" s="12" t="s">
        <v>1539</v>
      </c>
      <c r="D122" s="12">
        <v>1983</v>
      </c>
    </row>
    <row r="123" spans="1:4">
      <c r="A123" s="12" t="s">
        <v>124</v>
      </c>
      <c r="B123" s="12">
        <v>10501</v>
      </c>
      <c r="C123" s="12" t="s">
        <v>1540</v>
      </c>
      <c r="D123" s="12">
        <v>1801</v>
      </c>
    </row>
    <row r="124" spans="1:4">
      <c r="A124" s="12" t="s">
        <v>125</v>
      </c>
      <c r="B124" s="12">
        <v>10299</v>
      </c>
      <c r="C124" s="12" t="s">
        <v>1541</v>
      </c>
      <c r="D124" s="12">
        <v>2468</v>
      </c>
    </row>
    <row r="125" spans="1:4">
      <c r="A125" s="12" t="s">
        <v>126</v>
      </c>
      <c r="B125" s="12">
        <v>10297</v>
      </c>
      <c r="C125" s="12" t="s">
        <v>1542</v>
      </c>
      <c r="D125" s="12">
        <v>2467</v>
      </c>
    </row>
    <row r="126" spans="1:4">
      <c r="A126" s="12" t="s">
        <v>127</v>
      </c>
      <c r="B126" s="12">
        <v>10377</v>
      </c>
      <c r="C126" s="12" t="s">
        <v>1543</v>
      </c>
      <c r="D126" s="12">
        <v>1788</v>
      </c>
    </row>
    <row r="127" spans="1:4">
      <c r="A127" s="12" t="s">
        <v>128</v>
      </c>
      <c r="B127" s="12">
        <v>10379</v>
      </c>
      <c r="C127" s="12" t="s">
        <v>1544</v>
      </c>
      <c r="D127" s="12">
        <v>1789</v>
      </c>
    </row>
    <row r="128" spans="1:4">
      <c r="A128" s="12" t="s">
        <v>129</v>
      </c>
      <c r="B128" s="12">
        <v>10125</v>
      </c>
      <c r="C128" s="12" t="s">
        <v>1545</v>
      </c>
      <c r="D128" s="12">
        <v>2438</v>
      </c>
    </row>
    <row r="129" spans="1:4">
      <c r="A129" s="12" t="s">
        <v>130</v>
      </c>
      <c r="B129" s="12">
        <v>10375</v>
      </c>
      <c r="C129" s="12" t="s">
        <v>1546</v>
      </c>
      <c r="D129" s="12">
        <v>1787</v>
      </c>
    </row>
    <row r="130" spans="1:4">
      <c r="A130" s="12" t="s">
        <v>131</v>
      </c>
      <c r="B130" s="12">
        <v>10151</v>
      </c>
      <c r="C130" s="12" t="s">
        <v>1547</v>
      </c>
      <c r="D130" s="12">
        <v>1706</v>
      </c>
    </row>
    <row r="131" spans="1:4">
      <c r="A131" s="12" t="s">
        <v>132</v>
      </c>
      <c r="B131" s="12">
        <v>10153</v>
      </c>
      <c r="C131" s="12" t="s">
        <v>1548</v>
      </c>
      <c r="D131" s="12">
        <v>1705</v>
      </c>
    </row>
    <row r="132" spans="1:4">
      <c r="A132" s="12" t="s">
        <v>133</v>
      </c>
      <c r="B132" s="12">
        <v>10155</v>
      </c>
      <c r="C132" s="12" t="s">
        <v>1549</v>
      </c>
      <c r="D132" s="12">
        <v>1754</v>
      </c>
    </row>
    <row r="133" spans="1:4">
      <c r="A133" s="12" t="s">
        <v>134</v>
      </c>
      <c r="B133" s="12">
        <v>10169</v>
      </c>
      <c r="C133" s="12" t="s">
        <v>1550</v>
      </c>
      <c r="D133" s="12">
        <v>1756</v>
      </c>
    </row>
    <row r="134" spans="1:4">
      <c r="A134" s="12" t="s">
        <v>135</v>
      </c>
      <c r="B134" s="12">
        <v>10171</v>
      </c>
      <c r="C134" s="12" t="s">
        <v>1551</v>
      </c>
      <c r="D134" s="12">
        <v>1703</v>
      </c>
    </row>
    <row r="135" spans="1:4">
      <c r="A135" s="12" t="s">
        <v>136</v>
      </c>
      <c r="B135" s="12">
        <v>10173</v>
      </c>
      <c r="C135" s="12" t="s">
        <v>1552</v>
      </c>
      <c r="D135" s="12">
        <v>1704</v>
      </c>
    </row>
    <row r="136" spans="1:4">
      <c r="A136" s="12" t="s">
        <v>137</v>
      </c>
      <c r="B136" s="12">
        <v>10179</v>
      </c>
      <c r="C136" s="12" t="s">
        <v>1553</v>
      </c>
      <c r="D136" s="12">
        <v>1669</v>
      </c>
    </row>
    <row r="137" spans="1:4">
      <c r="A137" s="12" t="s">
        <v>138</v>
      </c>
      <c r="B137" s="12">
        <v>10195</v>
      </c>
      <c r="C137" s="12" t="s">
        <v>1554</v>
      </c>
      <c r="D137" s="12">
        <v>5532</v>
      </c>
    </row>
    <row r="138" spans="1:4">
      <c r="A138" s="12" t="s">
        <v>139</v>
      </c>
      <c r="B138" s="12">
        <v>10197</v>
      </c>
      <c r="C138" s="12" t="s">
        <v>1555</v>
      </c>
      <c r="D138" s="12">
        <v>5057</v>
      </c>
    </row>
    <row r="139" spans="1:4">
      <c r="A139" s="12" t="s">
        <v>140</v>
      </c>
      <c r="B139" s="12">
        <v>10199</v>
      </c>
      <c r="C139" s="12" t="s">
        <v>1556</v>
      </c>
      <c r="D139" s="12">
        <v>6174</v>
      </c>
    </row>
    <row r="140" spans="1:4">
      <c r="A140" s="12" t="s">
        <v>141</v>
      </c>
      <c r="B140" s="12">
        <v>10207</v>
      </c>
      <c r="C140" s="12" t="s">
        <v>1557</v>
      </c>
      <c r="D140" s="12">
        <v>1813</v>
      </c>
    </row>
    <row r="141" spans="1:4">
      <c r="A141" s="12" t="s">
        <v>142</v>
      </c>
      <c r="B141" s="12">
        <v>10209</v>
      </c>
      <c r="C141" s="12" t="s">
        <v>1558</v>
      </c>
      <c r="D141" s="12">
        <v>1814</v>
      </c>
    </row>
    <row r="142" spans="1:4">
      <c r="A142" s="12" t="s">
        <v>143</v>
      </c>
      <c r="B142" s="12">
        <v>10211</v>
      </c>
      <c r="C142" s="12" t="s">
        <v>1559</v>
      </c>
      <c r="D142" s="12">
        <v>1815</v>
      </c>
    </row>
    <row r="143" spans="1:4">
      <c r="A143" s="12" t="s">
        <v>144</v>
      </c>
      <c r="B143" s="12">
        <v>10237</v>
      </c>
      <c r="C143" s="12" t="s">
        <v>1560</v>
      </c>
      <c r="D143" s="12">
        <v>1771</v>
      </c>
    </row>
    <row r="144" spans="1:4">
      <c r="A144" s="12" t="s">
        <v>145</v>
      </c>
      <c r="B144" s="12">
        <v>10245</v>
      </c>
      <c r="C144" s="12" t="s">
        <v>1561</v>
      </c>
      <c r="D144" s="12">
        <v>1778</v>
      </c>
    </row>
    <row r="145" spans="1:4">
      <c r="A145" s="12" t="s">
        <v>146</v>
      </c>
      <c r="B145" s="12">
        <v>10247</v>
      </c>
      <c r="C145" s="12" t="s">
        <v>1562</v>
      </c>
      <c r="D145" s="12">
        <v>1779</v>
      </c>
    </row>
    <row r="146" spans="1:4">
      <c r="A146" s="12" t="s">
        <v>147</v>
      </c>
      <c r="B146" s="12">
        <v>10255</v>
      </c>
      <c r="C146" s="12" t="s">
        <v>1563</v>
      </c>
      <c r="D146" s="12">
        <v>1817</v>
      </c>
    </row>
    <row r="147" spans="1:4">
      <c r="A147" s="12" t="s">
        <v>148</v>
      </c>
      <c r="B147" s="12">
        <v>10263</v>
      </c>
      <c r="C147" s="12" t="s">
        <v>1564</v>
      </c>
      <c r="D147" s="12">
        <v>1668</v>
      </c>
    </row>
    <row r="148" spans="1:4">
      <c r="A148" s="12" t="s">
        <v>151</v>
      </c>
      <c r="B148" s="12">
        <v>10265</v>
      </c>
      <c r="C148" s="12" t="s">
        <v>1565</v>
      </c>
      <c r="D148" s="12">
        <v>1821</v>
      </c>
    </row>
    <row r="149" spans="1:4">
      <c r="A149" s="12" t="s">
        <v>152</v>
      </c>
      <c r="B149" s="12">
        <v>10271</v>
      </c>
      <c r="C149" s="12" t="s">
        <v>1566</v>
      </c>
      <c r="D149" s="12">
        <v>1827</v>
      </c>
    </row>
    <row r="150" spans="1:4">
      <c r="A150" s="12" t="s">
        <v>153</v>
      </c>
      <c r="B150" s="12">
        <v>10293</v>
      </c>
      <c r="C150" s="12" t="s">
        <v>1567</v>
      </c>
      <c r="D150" s="12">
        <v>1841</v>
      </c>
    </row>
    <row r="151" spans="1:4">
      <c r="A151" s="12" t="s">
        <v>155</v>
      </c>
      <c r="B151" s="12">
        <v>10315</v>
      </c>
      <c r="C151" s="12" t="s">
        <v>1568</v>
      </c>
      <c r="D151" s="12">
        <v>1858</v>
      </c>
    </row>
    <row r="152" spans="1:4">
      <c r="A152" s="12" t="s">
        <v>156</v>
      </c>
      <c r="B152" s="12">
        <v>10339</v>
      </c>
      <c r="C152" s="12" t="s">
        <v>1569</v>
      </c>
      <c r="D152" s="12">
        <v>1806</v>
      </c>
    </row>
    <row r="153" spans="1:4">
      <c r="A153" s="12" t="s">
        <v>157</v>
      </c>
      <c r="B153" s="12">
        <v>10387</v>
      </c>
      <c r="C153" s="12" t="s">
        <v>1570</v>
      </c>
      <c r="D153" s="12">
        <v>5058</v>
      </c>
    </row>
    <row r="154" spans="1:4">
      <c r="A154" s="12" t="s">
        <v>158</v>
      </c>
      <c r="B154" s="12">
        <v>10389</v>
      </c>
      <c r="C154" s="12" t="s">
        <v>1571</v>
      </c>
      <c r="D154" s="12">
        <v>5059</v>
      </c>
    </row>
    <row r="155" spans="1:4">
      <c r="A155" s="12" t="s">
        <v>159</v>
      </c>
      <c r="B155" s="12">
        <v>10391</v>
      </c>
      <c r="C155" s="12" t="s">
        <v>1572</v>
      </c>
      <c r="D155" s="12">
        <v>1816</v>
      </c>
    </row>
    <row r="156" spans="1:4">
      <c r="A156" s="12" t="s">
        <v>160</v>
      </c>
      <c r="B156" s="12">
        <v>10431</v>
      </c>
      <c r="C156" s="12" t="s">
        <v>1573</v>
      </c>
      <c r="D156" s="12">
        <v>5421</v>
      </c>
    </row>
    <row r="157" spans="1:4">
      <c r="A157" s="12" t="s">
        <v>161</v>
      </c>
      <c r="B157" s="12">
        <v>10435</v>
      </c>
      <c r="C157" s="12" t="s">
        <v>1574</v>
      </c>
      <c r="D157" s="12">
        <v>5422</v>
      </c>
    </row>
    <row r="158" spans="1:4">
      <c r="A158" s="12" t="s">
        <v>162</v>
      </c>
      <c r="B158" s="12">
        <v>10439</v>
      </c>
      <c r="C158" s="12" t="s">
        <v>1575</v>
      </c>
      <c r="D158" s="12">
        <v>6170</v>
      </c>
    </row>
    <row r="159" spans="1:4">
      <c r="A159" s="12" t="s">
        <v>163</v>
      </c>
      <c r="B159" s="12">
        <v>10443</v>
      </c>
      <c r="C159" s="12" t="s">
        <v>1576</v>
      </c>
      <c r="D159" s="12">
        <v>6171</v>
      </c>
    </row>
    <row r="160" spans="1:4">
      <c r="A160" s="12" t="s">
        <v>164</v>
      </c>
      <c r="B160" s="12">
        <v>10447</v>
      </c>
      <c r="C160" s="12" t="s">
        <v>1577</v>
      </c>
      <c r="D160" s="12">
        <v>6172</v>
      </c>
    </row>
    <row r="161" spans="1:6">
      <c r="A161" s="12" t="s">
        <v>165</v>
      </c>
      <c r="B161" s="12">
        <v>10451</v>
      </c>
      <c r="C161" s="12" t="s">
        <v>1578</v>
      </c>
      <c r="D161" s="12">
        <v>6173</v>
      </c>
    </row>
    <row r="162" spans="1:6">
      <c r="A162" s="12" t="s">
        <v>166</v>
      </c>
      <c r="B162" s="12">
        <v>10455</v>
      </c>
      <c r="C162" s="12" t="s">
        <v>1579</v>
      </c>
      <c r="D162" s="12">
        <v>6419</v>
      </c>
    </row>
    <row r="163" spans="1:6">
      <c r="A163" s="12" t="s">
        <v>167</v>
      </c>
      <c r="B163" s="12">
        <v>10459</v>
      </c>
      <c r="C163" s="12" t="s">
        <v>1580</v>
      </c>
      <c r="D163" s="12">
        <v>6420</v>
      </c>
    </row>
    <row r="164" spans="1:6">
      <c r="A164" s="12" t="s">
        <v>168</v>
      </c>
      <c r="B164" s="12">
        <v>10463</v>
      </c>
      <c r="C164" s="12" t="s">
        <v>1581</v>
      </c>
      <c r="D164" s="12">
        <v>6183</v>
      </c>
    </row>
    <row r="165" spans="1:6">
      <c r="A165" s="12" t="s">
        <v>169</v>
      </c>
      <c r="B165" s="12">
        <v>10465</v>
      </c>
      <c r="C165" s="12" t="s">
        <v>1582</v>
      </c>
      <c r="D165" s="12">
        <v>6184</v>
      </c>
    </row>
    <row r="166" spans="1:6">
      <c r="A166" s="12" t="s">
        <v>170</v>
      </c>
      <c r="B166" s="12">
        <v>10489</v>
      </c>
      <c r="C166" s="12" t="s">
        <v>1583</v>
      </c>
      <c r="D166" s="12">
        <v>2466</v>
      </c>
    </row>
    <row r="167" spans="1:6">
      <c r="A167" s="12" t="s">
        <v>51</v>
      </c>
      <c r="B167" s="12">
        <v>10149</v>
      </c>
      <c r="C167" s="12" t="s">
        <v>1584</v>
      </c>
      <c r="D167" s="12">
        <v>1810</v>
      </c>
    </row>
    <row r="168" spans="1:6">
      <c r="A168" s="12" t="s">
        <v>18</v>
      </c>
      <c r="B168" s="12">
        <v>10203</v>
      </c>
      <c r="C168" s="12" t="s">
        <v>1585</v>
      </c>
      <c r="D168" s="12">
        <v>1809</v>
      </c>
    </row>
    <row r="169" spans="1:6">
      <c r="A169" s="12" t="s">
        <v>19</v>
      </c>
      <c r="B169" s="12">
        <v>10261</v>
      </c>
      <c r="C169" s="12" t="s">
        <v>1586</v>
      </c>
      <c r="D169" s="12">
        <v>8824</v>
      </c>
    </row>
    <row r="170" spans="1:6">
      <c r="A170" s="12" t="s">
        <v>83</v>
      </c>
      <c r="B170" s="12">
        <v>10079</v>
      </c>
      <c r="C170" s="12" t="s">
        <v>1587</v>
      </c>
      <c r="D170" s="12">
        <v>1718</v>
      </c>
      <c r="F170" s="12" t="s">
        <v>393</v>
      </c>
    </row>
    <row r="171" spans="1:6">
      <c r="A171" s="12" t="s">
        <v>171</v>
      </c>
      <c r="B171" s="12">
        <v>13888</v>
      </c>
      <c r="C171" s="12" t="s">
        <v>1588</v>
      </c>
      <c r="D171" s="12">
        <v>8804</v>
      </c>
    </row>
    <row r="172" spans="1:6">
      <c r="A172" s="12" t="s">
        <v>185</v>
      </c>
      <c r="B172" s="12">
        <v>13741</v>
      </c>
      <c r="C172" s="12" t="s">
        <v>1589</v>
      </c>
      <c r="D172" s="12">
        <v>8812</v>
      </c>
    </row>
    <row r="173" spans="1:6">
      <c r="A173" s="12" t="s">
        <v>172</v>
      </c>
      <c r="B173" s="12">
        <v>13745</v>
      </c>
      <c r="C173" s="12" t="s">
        <v>1590</v>
      </c>
      <c r="D173" s="12">
        <v>8808</v>
      </c>
    </row>
    <row r="174" spans="1:6">
      <c r="A174" s="12" t="s">
        <v>173</v>
      </c>
      <c r="B174" s="12">
        <v>13747</v>
      </c>
      <c r="C174" s="12" t="s">
        <v>1591</v>
      </c>
      <c r="D174" s="12">
        <v>8807</v>
      </c>
    </row>
    <row r="175" spans="1:6">
      <c r="A175" s="12" t="s">
        <v>174</v>
      </c>
      <c r="B175" s="12">
        <v>13749</v>
      </c>
      <c r="C175" s="12" t="s">
        <v>1592</v>
      </c>
      <c r="D175" s="12">
        <v>8809</v>
      </c>
    </row>
    <row r="176" spans="1:6">
      <c r="A176" s="12" t="s">
        <v>175</v>
      </c>
      <c r="B176" s="12">
        <v>13751</v>
      </c>
      <c r="C176" s="12" t="s">
        <v>1593</v>
      </c>
      <c r="D176" s="12">
        <v>8810</v>
      </c>
    </row>
    <row r="177" spans="1:6">
      <c r="A177" s="12" t="s">
        <v>176</v>
      </c>
      <c r="B177" s="12">
        <v>13753</v>
      </c>
      <c r="C177" s="12" t="s">
        <v>1594</v>
      </c>
      <c r="D177" s="12">
        <v>8811</v>
      </c>
    </row>
    <row r="178" spans="1:6">
      <c r="A178" s="12" t="s">
        <v>177</v>
      </c>
      <c r="B178" s="12">
        <v>13877</v>
      </c>
      <c r="C178" s="12" t="s">
        <v>1595</v>
      </c>
      <c r="D178" s="12">
        <v>8805</v>
      </c>
    </row>
    <row r="179" spans="1:6">
      <c r="A179" s="12" t="s">
        <v>178</v>
      </c>
      <c r="B179" s="12">
        <v>13879</v>
      </c>
      <c r="C179" s="12" t="s">
        <v>1596</v>
      </c>
      <c r="D179" s="12">
        <v>8806</v>
      </c>
    </row>
    <row r="180" spans="1:6">
      <c r="A180" s="12" t="s">
        <v>179</v>
      </c>
      <c r="B180" s="12">
        <v>13743</v>
      </c>
      <c r="C180" s="12" t="s">
        <v>1597</v>
      </c>
      <c r="D180" s="12">
        <v>8803</v>
      </c>
    </row>
    <row r="181" spans="1:6">
      <c r="A181" s="12" t="s">
        <v>180</v>
      </c>
      <c r="B181" s="12">
        <v>13864</v>
      </c>
      <c r="C181" s="12" t="s">
        <v>1598</v>
      </c>
      <c r="D181" s="12">
        <v>8813</v>
      </c>
      <c r="F181" s="12" t="s">
        <v>392</v>
      </c>
    </row>
    <row r="182" spans="1:6">
      <c r="A182" s="12" t="s">
        <v>181</v>
      </c>
      <c r="B182" s="12">
        <v>13866</v>
      </c>
      <c r="C182" s="12" t="s">
        <v>1599</v>
      </c>
      <c r="D182" s="12">
        <v>8814</v>
      </c>
      <c r="F182" s="12" t="s">
        <v>392</v>
      </c>
    </row>
    <row r="183" spans="1:6">
      <c r="A183" s="12" t="s">
        <v>182</v>
      </c>
      <c r="B183" s="12">
        <v>13868</v>
      </c>
      <c r="C183" s="12" t="s">
        <v>1600</v>
      </c>
      <c r="D183" s="12">
        <v>8815</v>
      </c>
      <c r="F183" s="12" t="s">
        <v>392</v>
      </c>
    </row>
    <row r="184" spans="1:6">
      <c r="A184" s="12" t="s">
        <v>183</v>
      </c>
      <c r="B184" s="12">
        <v>13870</v>
      </c>
      <c r="C184" s="12" t="s">
        <v>1601</v>
      </c>
      <c r="D184" s="12">
        <v>8816</v>
      </c>
      <c r="F184" s="12" t="s">
        <v>392</v>
      </c>
    </row>
    <row r="185" spans="1:6">
      <c r="A185" s="12" t="s">
        <v>184</v>
      </c>
      <c r="B185" s="12">
        <v>13872</v>
      </c>
      <c r="C185" s="12" t="s">
        <v>1602</v>
      </c>
      <c r="D185" s="12">
        <v>8817</v>
      </c>
      <c r="F185" s="12" t="s">
        <v>392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170131_CHUVdonneesCompteursEMS</vt:lpstr>
      <vt:lpstr>Liste export EMS Tener 20170123</vt:lpstr>
      <vt:lpstr>G2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Dellsperger Vincent</dc:creator>
  <cp:lastModifiedBy>Véronique Ansermet</cp:lastModifiedBy>
  <dcterms:created xsi:type="dcterms:W3CDTF">2017-01-31T15:47:03Z</dcterms:created>
  <dcterms:modified xsi:type="dcterms:W3CDTF">2017-02-03T07:39:30Z</dcterms:modified>
</cp:coreProperties>
</file>