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xelk\Desktop\export statistiques\"/>
    </mc:Choice>
  </mc:AlternateContent>
  <bookViews>
    <workbookView xWindow="0" yWindow="0" windowWidth="27300" windowHeight="10127" activeTab="2"/>
  </bookViews>
  <sheets>
    <sheet name="comparatif statistiques" sheetId="1" r:id="rId1"/>
    <sheet name="importposition" sheetId="2" r:id="rId2"/>
    <sheet name="importglobal" sheetId="3" r:id="rId3"/>
  </sheets>
  <calcPr calcId="162913"/>
</workbook>
</file>

<file path=xl/calcChain.xml><?xml version="1.0" encoding="utf-8"?>
<calcChain xmlns="http://schemas.openxmlformats.org/spreadsheetml/2006/main">
  <c r="B11" i="1" l="1"/>
  <c r="C11" i="1" l="1"/>
  <c r="E11" i="1"/>
  <c r="E6" i="1"/>
  <c r="E7" i="1"/>
  <c r="E8" i="1"/>
  <c r="E9" i="1"/>
  <c r="E10" i="1"/>
  <c r="C6" i="1"/>
  <c r="C7" i="1"/>
  <c r="C8" i="1"/>
  <c r="C9" i="1"/>
  <c r="C10" i="1"/>
  <c r="B6" i="1"/>
  <c r="B7" i="1"/>
  <c r="B8" i="1"/>
  <c r="B9" i="1"/>
  <c r="B10" i="1"/>
  <c r="A6" i="1"/>
  <c r="A7" i="1"/>
  <c r="A8" i="1"/>
  <c r="A9" i="1"/>
  <c r="A10" i="1"/>
  <c r="C5" i="1" l="1"/>
  <c r="E5" i="1"/>
  <c r="A5" i="1"/>
  <c r="B5" i="1"/>
</calcChain>
</file>

<file path=xl/sharedStrings.xml><?xml version="1.0" encoding="utf-8"?>
<sst xmlns="http://schemas.openxmlformats.org/spreadsheetml/2006/main" count="30" uniqueCount="22">
  <si>
    <t>Position</t>
  </si>
  <si>
    <t>Hands</t>
  </si>
  <si>
    <t>VPIP</t>
  </si>
  <si>
    <t>PFR</t>
  </si>
  <si>
    <t>Valeurs optimales</t>
  </si>
  <si>
    <t>TOTAL</t>
  </si>
  <si>
    <t xml:space="preserve">stats en plu a mettre </t>
  </si>
  <si>
    <t>delayed turn cbet 60-70</t>
  </si>
  <si>
    <t>bet flop vs miss cbet 70-75</t>
  </si>
  <si>
    <t>bet turn vs miss cbet 50 - 60</t>
  </si>
  <si>
    <t>My C Won</t>
  </si>
  <si>
    <t>BTN</t>
  </si>
  <si>
    <t>CO</t>
  </si>
  <si>
    <t>MP</t>
  </si>
  <si>
    <t>EP</t>
  </si>
  <si>
    <t>BB</t>
  </si>
  <si>
    <t>SB</t>
  </si>
  <si>
    <t>Player</t>
  </si>
  <si>
    <t>ValuePig</t>
  </si>
  <si>
    <t>-€15.42</t>
  </si>
  <si>
    <t>23.49</t>
  </si>
  <si>
    <t>17.82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</si>
</sst>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rgb="FFC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double">
        <color theme="2" tint="-0.249977111117893"/>
      </bottom>
      <diagonal/>
    </border>
    <border>
      <left/>
      <right/>
      <top style="medium">
        <color theme="2" tint="-0.499984740745262"/>
      </top>
      <bottom style="double">
        <color theme="2" tint="-0.249977111117893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double">
        <color theme="2" tint="-0.249977111117893"/>
      </bottom>
      <diagonal/>
    </border>
    <border>
      <left style="medium">
        <color theme="2" tint="-0.499984740745262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2" tint="-0.499984740745262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2" tint="-0.499984740745262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double">
        <color theme="2" tint="-0.249977111117893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thin">
        <color theme="2" tint="-0.249977111117893"/>
      </bottom>
      <diagonal/>
    </border>
    <border>
      <left/>
      <right style="medium">
        <color theme="2" tint="-0.499984740745262"/>
      </right>
      <top/>
      <bottom style="thin">
        <color theme="2" tint="-0.249977111117893"/>
      </bottom>
      <diagonal/>
    </border>
    <border>
      <left/>
      <right style="medium">
        <color theme="2" tint="-0.499984740745262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 style="medium">
        <color theme="2" tint="-0.499984740745262"/>
      </left>
      <right/>
      <top style="thin">
        <color theme="2" tint="-0.249977111117893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thin">
        <color theme="2" tint="-0.249977111117893"/>
      </right>
      <top/>
      <bottom/>
      <diagonal/>
    </border>
    <border>
      <left/>
      <right style="medium">
        <color theme="2" tint="-0.499984740745262"/>
      </right>
      <top style="thin">
        <color theme="2" tint="-0.249977111117893"/>
      </top>
      <bottom/>
      <diagonal/>
    </border>
    <border>
      <left/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medium">
        <color theme="2" tint="-0.499984740745262"/>
      </right>
      <top style="thin">
        <color theme="2" tint="-0.249977111117893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 applyBorder="1" applyAlignment="1">
      <alignment wrapText="1"/>
    </xf>
    <xf numFmtId="0" fontId="18" fillId="33" borderId="0" xfId="0" applyFont="1" applyFill="1" applyAlignment="1">
      <alignment horizontal="center" vertical="center" shrinkToFit="1"/>
    </xf>
    <xf numFmtId="0" fontId="0" fillId="0" borderId="0" xfId="0" applyFill="1" applyBorder="1" applyAlignment="1">
      <alignment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18" xfId="0" applyNumberFormat="1" applyBorder="1" applyAlignment="1">
      <alignment horizontal="center" vertical="center" wrapText="1"/>
    </xf>
    <xf numFmtId="4" fontId="0" fillId="0" borderId="19" xfId="0" applyNumberFormat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shrinkToFit="1"/>
    </xf>
    <xf numFmtId="0" fontId="21" fillId="34" borderId="17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 wrapText="1"/>
    </xf>
    <xf numFmtId="4" fontId="23" fillId="0" borderId="14" xfId="0" applyNumberFormat="1" applyFont="1" applyBorder="1" applyAlignment="1">
      <alignment horizontal="center" vertical="center" wrapText="1"/>
    </xf>
    <xf numFmtId="4" fontId="23" fillId="0" borderId="15" xfId="0" applyNumberFormat="1" applyFont="1" applyBorder="1" applyAlignment="1">
      <alignment horizontal="center" vertical="center" wrapText="1"/>
    </xf>
    <xf numFmtId="4" fontId="0" fillId="0" borderId="20" xfId="0" applyNumberFormat="1" applyBorder="1" applyAlignment="1">
      <alignment horizontal="center" vertical="center" wrapText="1"/>
    </xf>
    <xf numFmtId="0" fontId="19" fillId="35" borderId="21" xfId="0" applyFont="1" applyFill="1" applyBorder="1" applyAlignment="1">
      <alignment horizontal="center" vertical="center" wrapText="1"/>
    </xf>
    <xf numFmtId="4" fontId="0" fillId="0" borderId="22" xfId="0" applyNumberFormat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 wrapText="1"/>
    </xf>
    <xf numFmtId="4" fontId="23" fillId="0" borderId="26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4" fontId="0" fillId="0" borderId="28" xfId="0" applyNumberFormat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Fill="1"/>
    <xf numFmtId="0" fontId="18" fillId="0" borderId="0" xfId="0" applyFont="1" applyFill="1" applyBorder="1" applyAlignment="1">
      <alignment horizontal="center" vertical="center" shrinkToFit="1"/>
    </xf>
    <xf numFmtId="0" fontId="18" fillId="0" borderId="0" xfId="0" applyFont="1" applyFill="1" applyAlignment="1">
      <alignment horizontal="center" vertical="center" shrinkToFi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11</xdr:row>
      <xdr:rowOff>171449</xdr:rowOff>
    </xdr:from>
    <xdr:to>
      <xdr:col>0</xdr:col>
      <xdr:colOff>1666875</xdr:colOff>
      <xdr:row>15</xdr:row>
      <xdr:rowOff>0</xdr:rowOff>
    </xdr:to>
    <xdr:sp macro="[0]!copie" textlink="">
      <xdr:nvSpPr>
        <xdr:cNvPr id="3" name="ZoneTexte 2"/>
        <xdr:cNvSpPr txBox="1"/>
      </xdr:nvSpPr>
      <xdr:spPr>
        <a:xfrm>
          <a:off x="47624" y="3558116"/>
          <a:ext cx="1619251" cy="921520"/>
        </a:xfrm>
        <a:prstGeom prst="flowChartAlternateProcess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Conversion CSV et </a:t>
          </a:r>
          <a:r>
            <a:rPr lang="fr-FR" sz="16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Importation données</a:t>
          </a:r>
          <a:endParaRPr lang="fr-FR" sz="16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  <a:p>
          <a:pPr algn="ctr"/>
          <a:endParaRPr lang="fr-FR" sz="16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Y26"/>
  <sheetViews>
    <sheetView showGridLines="0" zoomScale="55" zoomScaleNormal="55" workbookViewId="0">
      <pane xSplit="1" topLeftCell="B1" activePane="topRight" state="frozen"/>
      <selection pane="topRight" activeCell="E30" sqref="E30"/>
    </sheetView>
  </sheetViews>
  <sheetFormatPr baseColWidth="10" defaultRowHeight="14.35" x14ac:dyDescent="0.5"/>
  <cols>
    <col min="1" max="1" width="25.1171875" style="1" customWidth="1"/>
    <col min="2" max="3" width="15.87890625" style="1" customWidth="1"/>
    <col min="4" max="4" width="12.703125" style="1" customWidth="1"/>
    <col min="5" max="5" width="15.87890625" style="1" customWidth="1"/>
    <col min="6" max="6" width="12.703125" style="1" customWidth="1"/>
    <col min="7" max="7" width="10.87890625" style="3"/>
    <col min="8" max="77" width="10.8203125" style="25"/>
  </cols>
  <sheetData>
    <row r="3" spans="1:77" ht="14.7" thickBot="1" x14ac:dyDescent="0.55000000000000004"/>
    <row r="4" spans="1:77" s="2" customFormat="1" ht="57.75" customHeight="1" thickBot="1" x14ac:dyDescent="0.55000000000000004">
      <c r="A4" s="7" t="s">
        <v>0</v>
      </c>
      <c r="B4" s="10" t="s">
        <v>1</v>
      </c>
      <c r="C4" s="11" t="s">
        <v>2</v>
      </c>
      <c r="D4" s="9" t="s">
        <v>4</v>
      </c>
      <c r="E4" s="12" t="s">
        <v>3</v>
      </c>
      <c r="F4" s="9" t="s">
        <v>4</v>
      </c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</row>
    <row r="5" spans="1:77" ht="23.7" thickTop="1" x14ac:dyDescent="0.8">
      <c r="A5" s="8" t="str">
        <f>INDEX(importposition!$A2:$CP2,,MATCH(A$4,importposition!$A$1:$CP$1,0))</f>
        <v>BTN</v>
      </c>
      <c r="B5" s="5">
        <f>INDEX(importposition!$A2:$CP2,,MATCH(B$4,importposition!$A$1:$CP$1,0))</f>
        <v>1928</v>
      </c>
      <c r="C5" s="4">
        <f>INDEX(importposition!$A2:$CP2,,MATCH(C$4,importposition!$A$1:$CP$1,0))</f>
        <v>27.75</v>
      </c>
      <c r="D5" s="5"/>
      <c r="E5" s="15">
        <f>INDEX(importposition!$A2:$CP2,,MATCH(E$4,importposition!$A$1:$CP$1,0))</f>
        <v>22.94</v>
      </c>
      <c r="F5" s="13"/>
    </row>
    <row r="6" spans="1:77" ht="23.35" x14ac:dyDescent="0.8">
      <c r="A6" s="8" t="str">
        <f>INDEX(importposition!$A3:$CP3,,MATCH(A$4,importposition!$A$1:$CP$1,0))</f>
        <v>CO</v>
      </c>
      <c r="B6" s="5">
        <f>INDEX(importposition!$A3:$CP3,,MATCH(B$4,importposition!$A$1:$CP$1,0))</f>
        <v>1914</v>
      </c>
      <c r="C6" s="4">
        <f>INDEX(importposition!$A3:$CP3,,MATCH(C$4,importposition!$A$1:$CP$1,0))</f>
        <v>20.059999999999999</v>
      </c>
      <c r="D6" s="6"/>
      <c r="E6" s="15">
        <f>INDEX(importposition!$A3:$CP3,,MATCH(E$4,importposition!$A$1:$CP$1,0))</f>
        <v>17.78</v>
      </c>
      <c r="F6" s="14"/>
    </row>
    <row r="7" spans="1:77" ht="23.35" x14ac:dyDescent="0.8">
      <c r="A7" s="8" t="str">
        <f>INDEX(importposition!$A4:$CP4,,MATCH(A$4,importposition!$A$1:$CP$1,0))</f>
        <v>MP</v>
      </c>
      <c r="B7" s="5">
        <f>INDEX(importposition!$A4:$CP4,,MATCH(B$4,importposition!$A$1:$CP$1,0))</f>
        <v>1908</v>
      </c>
      <c r="C7" s="4">
        <f>INDEX(importposition!$A4:$CP4,,MATCH(C$4,importposition!$A$1:$CP$1,0))</f>
        <v>20.02</v>
      </c>
      <c r="D7" s="6"/>
      <c r="E7" s="15">
        <f>INDEX(importposition!$A4:$CP4,,MATCH(E$4,importposition!$A$1:$CP$1,0))</f>
        <v>18.77</v>
      </c>
      <c r="F7" s="14"/>
    </row>
    <row r="8" spans="1:77" ht="23.35" x14ac:dyDescent="0.8">
      <c r="A8" s="8" t="str">
        <f>INDEX(importposition!$A5:$CP5,,MATCH(A$4,importposition!$A$1:$CP$1,0))</f>
        <v>EP</v>
      </c>
      <c r="B8" s="5">
        <f>INDEX(importposition!$A5:$CP5,,MATCH(B$4,importposition!$A$1:$CP$1,0))</f>
        <v>1904</v>
      </c>
      <c r="C8" s="4">
        <f>INDEX(importposition!$A5:$CP5,,MATCH(C$4,importposition!$A$1:$CP$1,0))</f>
        <v>17.59</v>
      </c>
      <c r="D8" s="6"/>
      <c r="E8" s="15">
        <f>INDEX(importposition!$A5:$CP5,,MATCH(E$4,importposition!$A$1:$CP$1,0))</f>
        <v>17.59</v>
      </c>
      <c r="F8" s="14"/>
    </row>
    <row r="9" spans="1:77" ht="23.35" x14ac:dyDescent="0.8">
      <c r="A9" s="8" t="str">
        <f>INDEX(importposition!$A6:$CP6,,MATCH(A$4,importposition!$A$1:$CP$1,0))</f>
        <v>BB</v>
      </c>
      <c r="B9" s="5">
        <f>INDEX(importposition!$A6:$CP6,,MATCH(B$4,importposition!$A$1:$CP$1,0))</f>
        <v>1900</v>
      </c>
      <c r="C9" s="4">
        <f>INDEX(importposition!$A6:$CP6,,MATCH(C$4,importposition!$A$1:$CP$1,0))</f>
        <v>33.44</v>
      </c>
      <c r="D9" s="6"/>
      <c r="E9" s="15">
        <f>INDEX(importposition!$A6:$CP6,,MATCH(E$4,importposition!$A$1:$CP$1,0))</f>
        <v>8.56</v>
      </c>
      <c r="F9" s="14"/>
    </row>
    <row r="10" spans="1:77" ht="23.7" thickBot="1" x14ac:dyDescent="0.85">
      <c r="A10" s="8" t="str">
        <f>INDEX(importposition!$A7:$CP7,,MATCH(A$4,importposition!$A$1:$CP$1,0))</f>
        <v>SB</v>
      </c>
      <c r="B10" s="17">
        <f>INDEX(importposition!$A7:$CP7,,MATCH(B$4,importposition!$A$1:$CP$1,0))</f>
        <v>1899</v>
      </c>
      <c r="C10" s="18">
        <f>INDEX(importposition!$A7:$CP7,,MATCH(C$4,importposition!$A$1:$CP$1,0))</f>
        <v>23.43</v>
      </c>
      <c r="D10" s="19"/>
      <c r="E10" s="20">
        <f>INDEX(importposition!$A7:$CP7,,MATCH(E$4,importposition!$A$1:$CP$1,0))</f>
        <v>19.149999999999999</v>
      </c>
      <c r="F10" s="21"/>
    </row>
    <row r="11" spans="1:77" ht="23.7" thickBot="1" x14ac:dyDescent="0.55000000000000004">
      <c r="A11" s="16" t="s">
        <v>5</v>
      </c>
      <c r="B11" s="22">
        <f>INDEX(importglobal!$A2:$W2,,MATCH(B$4,importglobal!$A$1:$W$1,0))</f>
        <v>11.794</v>
      </c>
      <c r="C11" s="23" t="str">
        <f>INDEX(importglobal!$A2:$W2,,MATCH(C$4,importglobal!$A$1:$W$1,0))</f>
        <v>23.49</v>
      </c>
      <c r="D11" s="23"/>
      <c r="E11" s="23" t="str">
        <f>INDEX(importglobal!$A2:$W2,,MATCH(E$4,importglobal!$A$1:$W$1,0))</f>
        <v>17.82</v>
      </c>
      <c r="F11" s="23"/>
    </row>
    <row r="12" spans="1:77" x14ac:dyDescent="0.5">
      <c r="F12" s="3"/>
    </row>
    <row r="13" spans="1:77" x14ac:dyDescent="0.5">
      <c r="F13" s="3"/>
    </row>
    <row r="14" spans="1:77" x14ac:dyDescent="0.5">
      <c r="F14" s="3"/>
    </row>
    <row r="15" spans="1:77" ht="28.7" x14ac:dyDescent="0.5">
      <c r="B15" s="1" t="s">
        <v>6</v>
      </c>
      <c r="F15" s="3"/>
    </row>
    <row r="16" spans="1:77" x14ac:dyDescent="0.5">
      <c r="F16" s="3"/>
    </row>
    <row r="17" spans="3:6" ht="28.7" x14ac:dyDescent="0.5">
      <c r="C17" s="1" t="s">
        <v>7</v>
      </c>
      <c r="F17" s="3"/>
    </row>
    <row r="18" spans="3:6" x14ac:dyDescent="0.5">
      <c r="F18" s="3"/>
    </row>
    <row r="19" spans="3:6" ht="28.7" x14ac:dyDescent="0.5">
      <c r="C19" s="1" t="s">
        <v>8</v>
      </c>
      <c r="F19" s="3"/>
    </row>
    <row r="20" spans="3:6" x14ac:dyDescent="0.5">
      <c r="F20" s="3"/>
    </row>
    <row r="21" spans="3:6" ht="28.7" x14ac:dyDescent="0.5">
      <c r="C21" s="1" t="s">
        <v>9</v>
      </c>
      <c r="F21" s="3"/>
    </row>
    <row r="22" spans="3:6" x14ac:dyDescent="0.5">
      <c r="F22" s="3"/>
    </row>
    <row r="23" spans="3:6" x14ac:dyDescent="0.5">
      <c r="F23" s="3"/>
    </row>
    <row r="24" spans="3:6" x14ac:dyDescent="0.5">
      <c r="F24" s="3"/>
    </row>
    <row r="25" spans="3:6" x14ac:dyDescent="0.5">
      <c r="F25" s="3"/>
    </row>
    <row r="26" spans="3:6" x14ac:dyDescent="0.5">
      <c r="F26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E1" sqref="E1:CG1048576"/>
    </sheetView>
  </sheetViews>
  <sheetFormatPr baseColWidth="10" defaultRowHeight="14.35" x14ac:dyDescent="0.5"/>
  <sheetData>
    <row r="1" spans="1:4" x14ac:dyDescent="0.5">
      <c r="A1" t="s">
        <v>0</v>
      </c>
      <c r="B1" t="s">
        <v>1</v>
      </c>
      <c r="C1" t="s">
        <v>2</v>
      </c>
      <c r="D1" t="s">
        <v>3</v>
      </c>
    </row>
    <row r="2" spans="1:4" x14ac:dyDescent="0.5">
      <c r="A2" t="s">
        <v>11</v>
      </c>
      <c r="B2" s="24">
        <v>1928</v>
      </c>
      <c r="C2">
        <v>27.75</v>
      </c>
      <c r="D2">
        <v>22.94</v>
      </c>
    </row>
    <row r="3" spans="1:4" x14ac:dyDescent="0.5">
      <c r="A3" t="s">
        <v>12</v>
      </c>
      <c r="B3" s="24">
        <v>1914</v>
      </c>
      <c r="C3">
        <v>20.059999999999999</v>
      </c>
      <c r="D3">
        <v>17.78</v>
      </c>
    </row>
    <row r="4" spans="1:4" x14ac:dyDescent="0.5">
      <c r="A4" t="s">
        <v>13</v>
      </c>
      <c r="B4" s="24">
        <v>1908</v>
      </c>
      <c r="C4">
        <v>20.02</v>
      </c>
      <c r="D4">
        <v>18.77</v>
      </c>
    </row>
    <row r="5" spans="1:4" x14ac:dyDescent="0.5">
      <c r="A5" t="s">
        <v>14</v>
      </c>
      <c r="B5" s="24">
        <v>1904</v>
      </c>
      <c r="C5">
        <v>17.59</v>
      </c>
      <c r="D5">
        <v>17.59</v>
      </c>
    </row>
    <row r="6" spans="1:4" x14ac:dyDescent="0.5">
      <c r="A6" t="s">
        <v>15</v>
      </c>
      <c r="B6" s="24">
        <v>1900</v>
      </c>
      <c r="C6">
        <v>33.44</v>
      </c>
      <c r="D6">
        <v>8.56</v>
      </c>
    </row>
    <row r="7" spans="1:4" x14ac:dyDescent="0.5">
      <c r="A7" t="s">
        <v>16</v>
      </c>
      <c r="B7" s="24">
        <v>1899</v>
      </c>
      <c r="C7">
        <v>23.43</v>
      </c>
      <c r="D7">
        <v>19.149999999999999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"/>
  <sheetViews>
    <sheetView tabSelected="1" workbookViewId="0">
      <selection activeCell="BY1" sqref="D1:BY1048576"/>
    </sheetView>
  </sheetViews>
  <sheetFormatPr baseColWidth="10" defaultRowHeight="14.35" x14ac:dyDescent="0.5"/>
  <sheetData>
    <row r="1" spans="1:5" x14ac:dyDescent="0.5">
      <c r="A1" t="s">
        <v>17</v>
      </c>
      <c r="B1" t="s">
        <v>10</v>
      </c>
      <c r="C1" t="s">
        <v>1</v>
      </c>
      <c r="D1" t="s">
        <v>2</v>
      </c>
      <c r="E1" t="s">
        <v>3</v>
      </c>
    </row>
    <row r="2" spans="1:5" x14ac:dyDescent="0.5">
      <c r="A2" t="s">
        <v>18</v>
      </c>
      <c r="B2" t="s">
        <v>19</v>
      </c>
      <c r="C2">
        <v>11.794</v>
      </c>
      <c r="D2" t="s">
        <v>20</v>
      </c>
      <c r="E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comparatif statistiques</vt:lpstr>
      <vt:lpstr>importposition</vt:lpstr>
      <vt:lpstr>importglobal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karol</dc:creator>
  <cp:lastModifiedBy>axel karol</cp:lastModifiedBy>
  <dcterms:created xsi:type="dcterms:W3CDTF">2022-04-26T15:59:35Z</dcterms:created>
  <dcterms:modified xsi:type="dcterms:W3CDTF">2022-04-30T07:48:14Z</dcterms:modified>
</cp:coreProperties>
</file>