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/>
  </bookViews>
  <sheets>
    <sheet name="Echantillons" sheetId="1" r:id="rId1"/>
    <sheet name="Feuil2" sheetId="2" r:id="rId2"/>
    <sheet name="Feuil3" sheetId="3" r:id="rId3"/>
    <sheet name="Feuil4" sheetId="4" r:id="rId4"/>
  </sheets>
  <functionGroups/>
  <definedNames>
    <definedName name="Date">Feuil2!$A$1:$A$12</definedName>
  </definedNames>
  <calcPr calcId="125725"/>
</workbook>
</file>

<file path=xl/calcChain.xml><?xml version="1.0" encoding="utf-8"?>
<calcChain xmlns="http://schemas.openxmlformats.org/spreadsheetml/2006/main">
  <c r="Z10" i="1"/>
  <c r="Z9"/>
  <c r="Z8"/>
  <c r="Z7"/>
  <c r="X10"/>
  <c r="X9"/>
  <c r="X8"/>
  <c r="X7"/>
  <c r="N10"/>
  <c r="S10" s="1"/>
  <c r="N9"/>
  <c r="S9" s="1"/>
  <c r="N8"/>
  <c r="S8" s="1"/>
  <c r="N7"/>
  <c r="S7" s="1"/>
  <c r="I10"/>
  <c r="I8" l="1"/>
  <c r="V8" s="1"/>
  <c r="I9"/>
  <c r="V9" s="1"/>
  <c r="V10"/>
  <c r="I7"/>
  <c r="V7" s="1"/>
</calcChain>
</file>

<file path=xl/sharedStrings.xml><?xml version="1.0" encoding="utf-8"?>
<sst xmlns="http://schemas.openxmlformats.org/spreadsheetml/2006/main" count="50" uniqueCount="35">
  <si>
    <t>carton</t>
  </si>
  <si>
    <t>Q par carton</t>
  </si>
  <si>
    <t>entrée mars</t>
  </si>
  <si>
    <t>sortie mars</t>
  </si>
  <si>
    <t>Références</t>
  </si>
  <si>
    <t>somme de cartons Mars</t>
  </si>
  <si>
    <t>somme de cartons Fevrier</t>
  </si>
  <si>
    <t>Total valeurs</t>
  </si>
  <si>
    <t>Nombre d'Erreur</t>
  </si>
  <si>
    <t>Private Sub Worksheet_Change(ByVal Target As Range)</t>
  </si>
  <si>
    <t xml:space="preserve">    If Target.Count &gt; 1 Then Exit Sub</t>
  </si>
  <si>
    <t xml:space="preserve">    If Not Application.Intersect(Target, Application.Union([D7:H10], [K7:K10])) Is Nothing Then</t>
  </si>
  <si>
    <t xml:space="preserve">        For Each Cel In Application.Union([D7:I10], [K7:L10])</t>
  </si>
  <si>
    <t xml:space="preserve">            If Cel &lt; 0 Then</t>
  </si>
  <si>
    <t xml:space="preserve">                Cptr = Cptr + 1</t>
  </si>
  <si>
    <t xml:space="preserve">                Cel.Interior.ColorIndex = 3</t>
  </si>
  <si>
    <t xml:space="preserve">            ElseIf Cel &gt; 1000 Then</t>
  </si>
  <si>
    <t xml:space="preserve">                Cel.Interior.ColorIndex = 6</t>
  </si>
  <si>
    <t xml:space="preserve">            Else</t>
  </si>
  <si>
    <t xml:space="preserve">                Cel.Interior.ColorIndex = xlNone</t>
  </si>
  <si>
    <t xml:space="preserve">            End If</t>
  </si>
  <si>
    <t xml:space="preserve">        Next Cel</t>
  </si>
  <si>
    <t xml:space="preserve">        [L12] = Cptr</t>
  </si>
  <si>
    <t xml:space="preserve">    End If</t>
  </si>
  <si>
    <t>End Sub</t>
  </si>
  <si>
    <t>prix unitaire par carton mars</t>
  </si>
  <si>
    <t>entrée avril</t>
  </si>
  <si>
    <t>somme de cartons avril</t>
  </si>
  <si>
    <t>entrée mai</t>
  </si>
  <si>
    <t>sortie mai</t>
  </si>
  <si>
    <t>somme de cartons Mai</t>
  </si>
  <si>
    <t>prix unitaire par carton avril</t>
  </si>
  <si>
    <t>prix unitaire par carton mai</t>
  </si>
  <si>
    <t>mois actuelle</t>
  </si>
  <si>
    <t>sortie avril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</si>
</sst>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[$-40C]mmm\-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4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Fill="1" applyBorder="1"/>
    <xf numFmtId="0" fontId="0" fillId="2" borderId="8" xfId="0" applyFill="1" applyBorder="1"/>
    <xf numFmtId="0" fontId="0" fillId="2" borderId="4" xfId="0" applyFill="1" applyBorder="1"/>
    <xf numFmtId="164" fontId="1" fillId="2" borderId="0" xfId="0" applyNumberFormat="1" applyFont="1" applyFill="1"/>
    <xf numFmtId="0" fontId="0" fillId="0" borderId="8" xfId="0" applyFill="1" applyBorder="1"/>
    <xf numFmtId="0" fontId="0" fillId="0" borderId="4" xfId="0" applyFill="1" applyBorder="1"/>
    <xf numFmtId="164" fontId="0" fillId="0" borderId="4" xfId="0" applyNumberFormat="1" applyFill="1" applyBorder="1"/>
    <xf numFmtId="164" fontId="1" fillId="0" borderId="0" xfId="0" applyNumberFormat="1" applyFont="1" applyFill="1"/>
    <xf numFmtId="164" fontId="1" fillId="3" borderId="0" xfId="0" applyNumberFormat="1" applyFont="1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13</xdr:row>
      <xdr:rowOff>9525</xdr:rowOff>
    </xdr:from>
    <xdr:to>
      <xdr:col>21</xdr:col>
      <xdr:colOff>809625</xdr:colOff>
      <xdr:row>17</xdr:row>
      <xdr:rowOff>95250</xdr:rowOff>
    </xdr:to>
    <xdr:sp macro="" textlink="">
      <xdr:nvSpPr>
        <xdr:cNvPr id="2" name="ZoneTexte 1"/>
        <xdr:cNvSpPr txBox="1"/>
      </xdr:nvSpPr>
      <xdr:spPr>
        <a:xfrm>
          <a:off x="1866900" y="2533650"/>
          <a:ext cx="8496300" cy="8477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 une situation assez realiste en terme d'agencement du tableau sur</a:t>
          </a:r>
          <a:r>
            <a:rPr lang="fr-FR" sz="1100" baseline="0"/>
            <a:t> 3 mois par exemple ; pour le moment la macro ne reconnait que le mois de mars ; Est il possible de définir à la base comme tu dis une case "temoin" ici "B2" et des que lon selectionne le mois en question la macro </a:t>
          </a:r>
        </a:p>
        <a:p>
          <a:r>
            <a:rPr lang="fr-FR" sz="1100" baseline="0"/>
            <a:t>s'adapte au case à selectionner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Après elle peut s'adapter soit directement au nombre de colonne (toujours le meme agencement donc +5) soit reconnaitre le nom de la colonne "somme de cartons avril" je ne sais pas si l un est plus simple que l'autre ?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 toi de me dire c est realisable sans te prendre 12h, je ne voudrais pas t'accaparer ...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Z12"/>
  <sheetViews>
    <sheetView tabSelected="1" workbookViewId="0">
      <pane xSplit="2" topLeftCell="C1" activePane="topRight" state="frozen"/>
      <selection pane="topRight" activeCell="R27" sqref="R27"/>
    </sheetView>
  </sheetViews>
  <sheetFormatPr baseColWidth="10" defaultRowHeight="15"/>
  <cols>
    <col min="1" max="1" width="12.85546875" bestFit="1" customWidth="1"/>
    <col min="3" max="3" width="11.42578125" style="3"/>
    <col min="4" max="4" width="15.42578125" customWidth="1"/>
    <col min="9" max="9" width="15" bestFit="1" customWidth="1"/>
    <col min="14" max="14" width="15" bestFit="1" customWidth="1"/>
    <col min="19" max="19" width="15" bestFit="1" customWidth="1"/>
    <col min="21" max="21" width="21.42578125" bestFit="1" customWidth="1"/>
    <col min="22" max="22" width="12.28515625" bestFit="1" customWidth="1"/>
    <col min="23" max="23" width="21.42578125" bestFit="1" customWidth="1"/>
    <col min="24" max="24" width="12.28515625" bestFit="1" customWidth="1"/>
    <col min="25" max="25" width="21.42578125" bestFit="1" customWidth="1"/>
    <col min="26" max="26" width="12.28515625" bestFit="1" customWidth="1"/>
  </cols>
  <sheetData>
    <row r="2" spans="1:26">
      <c r="A2" t="s">
        <v>33</v>
      </c>
      <c r="B2" s="23">
        <v>41334</v>
      </c>
    </row>
    <row r="4" spans="1:26" ht="15.75" thickBot="1"/>
    <row r="5" spans="1:26" ht="15.75" thickBot="1">
      <c r="B5" s="20" t="s">
        <v>4</v>
      </c>
      <c r="C5" s="4"/>
      <c r="D5" s="18" t="s">
        <v>6</v>
      </c>
      <c r="E5" s="16" t="s">
        <v>2</v>
      </c>
      <c r="F5" s="17"/>
      <c r="G5" s="16" t="s">
        <v>3</v>
      </c>
      <c r="H5" s="17"/>
      <c r="I5" s="20" t="s">
        <v>5</v>
      </c>
      <c r="J5" s="16" t="s">
        <v>26</v>
      </c>
      <c r="K5" s="17"/>
      <c r="L5" s="16" t="s">
        <v>34</v>
      </c>
      <c r="M5" s="17"/>
      <c r="N5" s="20" t="s">
        <v>27</v>
      </c>
      <c r="O5" s="16" t="s">
        <v>28</v>
      </c>
      <c r="P5" s="17"/>
      <c r="Q5" s="16" t="s">
        <v>29</v>
      </c>
      <c r="R5" s="17"/>
      <c r="S5" s="20" t="s">
        <v>30</v>
      </c>
      <c r="U5" s="1" t="s">
        <v>25</v>
      </c>
      <c r="V5" s="6" t="s">
        <v>7</v>
      </c>
      <c r="W5" s="1" t="s">
        <v>31</v>
      </c>
      <c r="X5" s="6" t="s">
        <v>7</v>
      </c>
      <c r="Y5" s="1" t="s">
        <v>32</v>
      </c>
      <c r="Z5" s="6" t="s">
        <v>7</v>
      </c>
    </row>
    <row r="6" spans="1:26" ht="15.75" thickBot="1">
      <c r="B6" s="21"/>
      <c r="C6" s="4"/>
      <c r="D6" s="19"/>
      <c r="E6" s="1" t="s">
        <v>0</v>
      </c>
      <c r="F6" s="1" t="s">
        <v>1</v>
      </c>
      <c r="G6" s="1" t="s">
        <v>0</v>
      </c>
      <c r="H6" s="1" t="s">
        <v>1</v>
      </c>
      <c r="I6" s="21"/>
      <c r="J6" s="1" t="s">
        <v>0</v>
      </c>
      <c r="K6" s="1" t="s">
        <v>1</v>
      </c>
      <c r="L6" s="1" t="s">
        <v>0</v>
      </c>
      <c r="M6" s="1" t="s">
        <v>1</v>
      </c>
      <c r="N6" s="21"/>
      <c r="O6" s="1" t="s">
        <v>0</v>
      </c>
      <c r="P6" s="1" t="s">
        <v>1</v>
      </c>
      <c r="Q6" s="1" t="s">
        <v>0</v>
      </c>
      <c r="R6" s="1" t="s">
        <v>1</v>
      </c>
      <c r="S6" s="21"/>
    </row>
    <row r="7" spans="1:26">
      <c r="B7" s="2">
        <v>1</v>
      </c>
      <c r="C7" s="5"/>
      <c r="D7" s="8">
        <v>-40</v>
      </c>
      <c r="E7" s="11">
        <v>1</v>
      </c>
      <c r="F7" s="11">
        <v>10</v>
      </c>
      <c r="G7" s="11">
        <v>1</v>
      </c>
      <c r="H7" s="11">
        <v>10</v>
      </c>
      <c r="I7" s="9">
        <f>D7+(E7*F7)+(G7*H7)</f>
        <v>-20</v>
      </c>
      <c r="J7" s="11">
        <v>5</v>
      </c>
      <c r="K7" s="11">
        <v>10</v>
      </c>
      <c r="L7" s="11">
        <v>8</v>
      </c>
      <c r="M7" s="11">
        <v>10</v>
      </c>
      <c r="N7" s="12">
        <f>I7+(J7*K7)+(L7*M7)</f>
        <v>110</v>
      </c>
      <c r="O7" s="11">
        <v>1</v>
      </c>
      <c r="P7" s="11">
        <v>10</v>
      </c>
      <c r="Q7" s="11">
        <v>1</v>
      </c>
      <c r="R7" s="11">
        <v>10</v>
      </c>
      <c r="S7" s="12">
        <f>N7+(O7*P7)+(Q7*R7)</f>
        <v>130</v>
      </c>
      <c r="U7" s="13">
        <v>10</v>
      </c>
      <c r="V7" s="10">
        <f>I7*U7</f>
        <v>-200</v>
      </c>
      <c r="W7" s="13">
        <v>15</v>
      </c>
      <c r="X7" s="14">
        <f>K7*W7</f>
        <v>150</v>
      </c>
      <c r="Y7" s="13">
        <v>12</v>
      </c>
      <c r="Z7" s="14">
        <f>M7*Y7</f>
        <v>120</v>
      </c>
    </row>
    <row r="8" spans="1:26">
      <c r="B8" s="2">
        <v>2</v>
      </c>
      <c r="C8" s="5"/>
      <c r="D8" s="12">
        <v>20</v>
      </c>
      <c r="E8" s="12">
        <v>2</v>
      </c>
      <c r="F8" s="12">
        <v>5</v>
      </c>
      <c r="G8" s="12">
        <v>2</v>
      </c>
      <c r="H8" s="12">
        <v>5</v>
      </c>
      <c r="I8" s="12">
        <f t="shared" ref="I8:I9" si="0">D8+(E8*F8)+(G8*H8)</f>
        <v>40</v>
      </c>
      <c r="J8" s="12">
        <v>9</v>
      </c>
      <c r="K8" s="12">
        <v>5</v>
      </c>
      <c r="L8" s="12">
        <v>5</v>
      </c>
      <c r="M8" s="12">
        <v>5</v>
      </c>
      <c r="N8" s="12">
        <f t="shared" ref="N8:N9" si="1">I8+(J8*K8)+(L8*M8)</f>
        <v>110</v>
      </c>
      <c r="O8" s="12">
        <v>2</v>
      </c>
      <c r="P8" s="12">
        <v>5</v>
      </c>
      <c r="Q8" s="12">
        <v>2</v>
      </c>
      <c r="R8" s="12">
        <v>5</v>
      </c>
      <c r="S8" s="12">
        <f t="shared" ref="S8:S9" si="2">N8+(O8*P8)+(Q8*R8)</f>
        <v>130</v>
      </c>
      <c r="U8" s="13">
        <v>20</v>
      </c>
      <c r="V8" s="14">
        <f>I8*U8</f>
        <v>800</v>
      </c>
      <c r="W8" s="13">
        <v>12</v>
      </c>
      <c r="X8" s="14">
        <f>K8*W8</f>
        <v>60</v>
      </c>
      <c r="Y8" s="13">
        <v>21</v>
      </c>
      <c r="Z8" s="14">
        <f>M8*Y8</f>
        <v>105</v>
      </c>
    </row>
    <row r="9" spans="1:26">
      <c r="B9" s="2">
        <v>3</v>
      </c>
      <c r="C9" s="5"/>
      <c r="D9" s="12">
        <v>200</v>
      </c>
      <c r="E9" s="12">
        <v>5</v>
      </c>
      <c r="F9" s="12">
        <v>7</v>
      </c>
      <c r="G9" s="12">
        <v>5</v>
      </c>
      <c r="H9" s="12">
        <v>7</v>
      </c>
      <c r="I9" s="12">
        <f t="shared" si="0"/>
        <v>270</v>
      </c>
      <c r="J9" s="12">
        <v>1</v>
      </c>
      <c r="K9" s="12">
        <v>7</v>
      </c>
      <c r="L9" s="12">
        <v>5</v>
      </c>
      <c r="M9" s="12">
        <v>7</v>
      </c>
      <c r="N9" s="12">
        <f t="shared" si="1"/>
        <v>312</v>
      </c>
      <c r="O9" s="12">
        <v>5</v>
      </c>
      <c r="P9" s="12">
        <v>7</v>
      </c>
      <c r="Q9" s="12">
        <v>5</v>
      </c>
      <c r="R9" s="12">
        <v>7</v>
      </c>
      <c r="S9" s="12">
        <f t="shared" si="2"/>
        <v>382</v>
      </c>
      <c r="U9" s="13">
        <v>15</v>
      </c>
      <c r="V9" s="15">
        <f>I9*U9</f>
        <v>4050</v>
      </c>
      <c r="W9" s="13">
        <v>14</v>
      </c>
      <c r="X9" s="14">
        <f>K9*W9</f>
        <v>98</v>
      </c>
      <c r="Y9" s="13">
        <v>22</v>
      </c>
      <c r="Z9" s="14">
        <f>M9*Y9</f>
        <v>154</v>
      </c>
    </row>
    <row r="10" spans="1:26">
      <c r="B10" s="2">
        <v>4</v>
      </c>
      <c r="C10" s="5"/>
      <c r="D10" s="9">
        <v>-50</v>
      </c>
      <c r="E10" s="12">
        <v>7</v>
      </c>
      <c r="F10" s="12">
        <v>8</v>
      </c>
      <c r="G10" s="12">
        <v>7</v>
      </c>
      <c r="H10" s="12">
        <v>8</v>
      </c>
      <c r="I10" s="12">
        <f>D10+(E10*F10)+(G10*H10)</f>
        <v>62</v>
      </c>
      <c r="J10" s="12">
        <v>3</v>
      </c>
      <c r="K10" s="12">
        <v>8</v>
      </c>
      <c r="L10" s="12">
        <v>1</v>
      </c>
      <c r="M10" s="12">
        <v>8</v>
      </c>
      <c r="N10" s="12">
        <f>I10+(J10*K10)+(L10*M10)</f>
        <v>94</v>
      </c>
      <c r="O10" s="12">
        <v>7</v>
      </c>
      <c r="P10" s="12">
        <v>8</v>
      </c>
      <c r="Q10" s="12">
        <v>7</v>
      </c>
      <c r="R10" s="12">
        <v>8</v>
      </c>
      <c r="S10" s="12">
        <f>N10+(O10*P10)+(Q10*R10)</f>
        <v>206</v>
      </c>
      <c r="U10" s="13">
        <v>5</v>
      </c>
      <c r="V10" s="14">
        <f>I10*U10</f>
        <v>310</v>
      </c>
      <c r="W10" s="13">
        <v>6</v>
      </c>
      <c r="X10" s="14">
        <f>K10*W10</f>
        <v>48</v>
      </c>
      <c r="Y10" s="13">
        <v>4</v>
      </c>
      <c r="Z10" s="14">
        <f>M10*Y10</f>
        <v>32</v>
      </c>
    </row>
    <row r="11" spans="1:26" ht="15.75" thickBot="1"/>
    <row r="12" spans="1:26" ht="15.75" thickBot="1">
      <c r="U12" t="s">
        <v>8</v>
      </c>
      <c r="V12" s="7">
        <v>5</v>
      </c>
      <c r="W12" t="s">
        <v>8</v>
      </c>
      <c r="X12" s="7"/>
      <c r="Y12" t="s">
        <v>8</v>
      </c>
      <c r="Z12" s="7"/>
    </row>
  </sheetData>
  <mergeCells count="11">
    <mergeCell ref="S5:S6"/>
    <mergeCell ref="J5:K5"/>
    <mergeCell ref="L5:M5"/>
    <mergeCell ref="N5:N6"/>
    <mergeCell ref="O5:P5"/>
    <mergeCell ref="Q5:R5"/>
    <mergeCell ref="E5:F5"/>
    <mergeCell ref="G5:H5"/>
    <mergeCell ref="D5:D6"/>
    <mergeCell ref="I5:I6"/>
    <mergeCell ref="B5:B6"/>
  </mergeCells>
  <dataValidations count="1">
    <dataValidation type="list" allowBlank="1" showInputMessage="1" showErrorMessage="1" sqref="B2">
      <formula1>Date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"/>
  <sheetViews>
    <sheetView workbookViewId="0">
      <selection activeCell="B5" sqref="B4:C5"/>
    </sheetView>
  </sheetViews>
  <sheetFormatPr baseColWidth="10" defaultRowHeight="15"/>
  <sheetData>
    <row r="1" spans="1:1">
      <c r="A1" s="22">
        <v>41275</v>
      </c>
    </row>
    <row r="2" spans="1:1">
      <c r="A2" s="22">
        <v>41306</v>
      </c>
    </row>
    <row r="3" spans="1:1">
      <c r="A3" s="22">
        <v>41334</v>
      </c>
    </row>
    <row r="4" spans="1:1">
      <c r="A4" s="22">
        <v>41365</v>
      </c>
    </row>
    <row r="5" spans="1:1">
      <c r="A5" s="22">
        <v>41395</v>
      </c>
    </row>
    <row r="6" spans="1:1">
      <c r="A6" s="22">
        <v>41426</v>
      </c>
    </row>
    <row r="7" spans="1:1">
      <c r="A7" s="22">
        <v>41456</v>
      </c>
    </row>
    <row r="8" spans="1:1">
      <c r="A8" s="22">
        <v>41487</v>
      </c>
    </row>
    <row r="9" spans="1:1">
      <c r="A9" s="22">
        <v>41518</v>
      </c>
    </row>
    <row r="10" spans="1:1">
      <c r="A10" s="22">
        <v>41548</v>
      </c>
    </row>
    <row r="11" spans="1:1">
      <c r="A11" s="22">
        <v>41579</v>
      </c>
    </row>
    <row r="12" spans="1:1">
      <c r="A12" s="22">
        <v>41609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12:D28"/>
  <sheetViews>
    <sheetView workbookViewId="0">
      <selection activeCell="E7" sqref="E7"/>
    </sheetView>
  </sheetViews>
  <sheetFormatPr baseColWidth="10" defaultRowHeight="15"/>
  <sheetData>
    <row r="12" spans="4:4">
      <c r="D12" t="s">
        <v>9</v>
      </c>
    </row>
    <row r="13" spans="4:4">
      <c r="D13" t="s">
        <v>10</v>
      </c>
    </row>
    <row r="14" spans="4:4">
      <c r="D14" t="s">
        <v>11</v>
      </c>
    </row>
    <row r="15" spans="4:4">
      <c r="D15" t="s">
        <v>12</v>
      </c>
    </row>
    <row r="16" spans="4:4">
      <c r="D16" t="s">
        <v>13</v>
      </c>
    </row>
    <row r="17" spans="4:4">
      <c r="D17" t="s">
        <v>14</v>
      </c>
    </row>
    <row r="18" spans="4:4">
      <c r="D18" t="s">
        <v>15</v>
      </c>
    </row>
    <row r="19" spans="4:4">
      <c r="D19" t="s">
        <v>16</v>
      </c>
    </row>
    <row r="20" spans="4:4">
      <c r="D20" t="s">
        <v>14</v>
      </c>
    </row>
    <row r="21" spans="4:4">
      <c r="D21" t="s">
        <v>17</v>
      </c>
    </row>
    <row r="22" spans="4:4">
      <c r="D22" t="s">
        <v>18</v>
      </c>
    </row>
    <row r="23" spans="4:4">
      <c r="D23" t="s">
        <v>19</v>
      </c>
    </row>
    <row r="24" spans="4:4">
      <c r="D24" t="s">
        <v>20</v>
      </c>
    </row>
    <row r="25" spans="4:4">
      <c r="D25" t="s">
        <v>21</v>
      </c>
    </row>
    <row r="26" spans="4:4">
      <c r="D26" t="s">
        <v>22</v>
      </c>
    </row>
    <row r="27" spans="4:4">
      <c r="D27" t="s">
        <v>23</v>
      </c>
    </row>
    <row r="28" spans="4:4">
      <c r="D28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Echantillons</vt:lpstr>
      <vt:lpstr>Feuil2</vt:lpstr>
      <vt:lpstr>Feuil3</vt:lpstr>
      <vt:lpstr>Feuil4</vt:lpstr>
      <vt:lpstr>Date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Levy, Maxime (ESTUDIA Centre Europe)</dc:creator>
  <cp:lastModifiedBy>;</cp:lastModifiedBy>
  <dcterms:created xsi:type="dcterms:W3CDTF">2014-04-24T15:13:41Z</dcterms:created>
  <dcterms:modified xsi:type="dcterms:W3CDTF">2014-04-25T11:05:06Z</dcterms:modified>
</cp:coreProperties>
</file>