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8" windowWidth="17712" windowHeight="8016" activeTab="1"/>
  </bookViews>
  <sheets>
    <sheet name="Interim" sheetId="1" r:id="rId1"/>
    <sheet name="Total" sheetId="3" r:id="rId2"/>
  </sheets>
  <definedNames>
    <definedName name="vmmyreport01_IC_KBH" localSheetId="0" hidden="1">Interim!$A$1:$G$5</definedName>
  </definedNames>
  <calcPr calcId="145621"/>
</workbook>
</file>

<file path=xl/calcChain.xml><?xml version="1.0" encoding="utf-8"?>
<calcChain xmlns="http://schemas.openxmlformats.org/spreadsheetml/2006/main">
  <c r="E13" i="3" l="1"/>
  <c r="F12" i="3" l="1"/>
  <c r="E12" i="3"/>
  <c r="F10" i="3" a="1"/>
  <c r="F10" i="3" s="1"/>
  <c r="E10" i="3" a="1"/>
  <c r="E10" i="3" s="1"/>
  <c r="F8" i="3" a="1"/>
  <c r="F8" i="3" s="1"/>
  <c r="E8" i="3" a="1"/>
  <c r="E8" i="3" s="1"/>
</calcChain>
</file>

<file path=xl/connections.xml><?xml version="1.0" encoding="utf-8"?>
<connections xmlns="http://schemas.openxmlformats.org/spreadsheetml/2006/main">
  <connection id="1" keepAlive="1" name="Interim" type="5" refreshedVersion="4" savePassword="1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<sst xmlns="http://schemas.openxmlformats.org/spreadsheetml/2006/main" count="42" uniqueCount="23">
  <si>
    <t>NOM</t>
  </si>
  <si>
    <t>DATE0</t>
  </si>
  <si>
    <t>0</t>
  </si>
  <si>
    <t>0,42</t>
  </si>
  <si>
    <t>0,78</t>
  </si>
  <si>
    <t>INT</t>
  </si>
  <si>
    <t>Administratif</t>
  </si>
  <si>
    <t>Jordan</t>
  </si>
  <si>
    <t>9,5</t>
  </si>
  <si>
    <t>PRENOM</t>
  </si>
  <si>
    <t>SERVICE</t>
  </si>
  <si>
    <t>HEURE</t>
  </si>
  <si>
    <t>PAUSE</t>
  </si>
  <si>
    <t>HEURE_FROID</t>
  </si>
  <si>
    <t>STATUS</t>
  </si>
  <si>
    <t>6,62</t>
  </si>
  <si>
    <t>T HEURE</t>
  </si>
  <si>
    <t>VENETTE</t>
  </si>
  <si>
    <t>Joselyne</t>
  </si>
  <si>
    <t>LECAAT</t>
  </si>
  <si>
    <t>ENDRZAJEWSKI</t>
  </si>
  <si>
    <t>Jerome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</si>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</sst>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2" xfId="0" applyNumberFormat="1" applyFont="1" applyBorder="1" applyAlignment="1">
      <alignment horizontal="center" vertical="center"/>
    </xf>
    <xf numFmtId="49" fontId="1" fillId="3" borderId="0" xfId="0" applyNumberFormat="1" applyFont="1" applyFill="1" applyBorder="1"/>
    <xf numFmtId="0" fontId="0" fillId="3" borderId="0" xfId="0" applyFill="1"/>
    <xf numFmtId="1" fontId="0" fillId="3" borderId="0" xfId="0" applyNumberFormat="1" applyFill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5">
    <cellStyle name="Normal" xfId="0" builtinId="0"/>
    <cellStyle name="Normal 2" xfId="3"/>
    <cellStyle name="Normal 3" xfId="2"/>
    <cellStyle name="Normal 4" xfId="1"/>
    <cellStyle name="Normal 5" xfId="4"/>
  </cellStyles>
  <dxfs count="8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4</xdr:row>
      <xdr:rowOff>114300</xdr:rowOff>
    </xdr:from>
    <xdr:to>
      <xdr:col>13</xdr:col>
      <xdr:colOff>647700</xdr:colOff>
      <xdr:row>7</xdr:row>
      <xdr:rowOff>28575</xdr:rowOff>
    </xdr:to>
    <xdr:sp macro="" textlink="">
      <xdr:nvSpPr>
        <xdr:cNvPr id="2" name="ZoneTexte 1"/>
        <xdr:cNvSpPr txBox="1"/>
      </xdr:nvSpPr>
      <xdr:spPr>
        <a:xfrm>
          <a:off x="8629650" y="876300"/>
          <a:ext cx="386715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avoir sur l'onglet total les heures en fonction de la date choisi au dessus et du nom !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vmmyreport01 IC_KBH" connectionId="1" autoFormatId="16" applyNumberFormats="0" applyBorderFormats="0" applyFontFormats="0" applyPatternFormats="0" applyAlignmentFormats="0" applyWidthHeightFormats="0">
  <queryTableRefresh nextId="18">
    <queryTableFields count="7">
      <queryTableField id="1" name="NOM" tableColumnId="1"/>
      <queryTableField id="4" name="DATE0" tableColumnId="4"/>
      <queryTableField id="12" name="PRENOM" tableColumnId="2"/>
      <queryTableField id="14" name="HEURE" tableColumnId="5"/>
      <queryTableField id="15" name="PAUSE" tableColumnId="6"/>
      <queryTableField id="16" name="HEURE_FROID" tableColumnId="7"/>
      <queryTableField id="17" name="STATUS" tableColumnId="8"/>
    </queryTableFields>
    <queryTableDeletedFields count="1">
      <deletedField name="SERV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vmmyreport01_IC_KBH" displayName="Tableau_vmmyreport01_IC_KBH" ref="A1:G5" tableType="queryTable" totalsRowShown="0" dataDxfId="7">
  <autoFilter ref="A1:G5"/>
  <tableColumns count="7">
    <tableColumn id="1" uniqueName="1" name="NOM" queryTableFieldId="1" dataDxfId="6"/>
    <tableColumn id="4" uniqueName="4" name="DATE0" queryTableFieldId="4" dataDxfId="5"/>
    <tableColumn id="2" uniqueName="2" name="PRENOM" queryTableFieldId="12" dataDxfId="4"/>
    <tableColumn id="5" uniqueName="5" name="HEURE" queryTableFieldId="14" dataDxfId="3"/>
    <tableColumn id="6" uniqueName="6" name="PAUSE" queryTableFieldId="15" dataDxfId="2"/>
    <tableColumn id="7" uniqueName="7" name="HEURE_FROID" queryTableFieldId="16" dataDxfId="1"/>
    <tableColumn id="8" uniqueName="8" name="STATUS" queryTableFieldId="1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6" sqref="E6"/>
    </sheetView>
  </sheetViews>
  <sheetFormatPr baseColWidth="10" defaultRowHeight="14.4" x14ac:dyDescent="0.3"/>
  <cols>
    <col min="1" max="1" width="19.44140625" bestFit="1" customWidth="1"/>
    <col min="2" max="2" width="10.6640625" bestFit="1" customWidth="1"/>
    <col min="3" max="3" width="11.33203125" bestFit="1" customWidth="1"/>
    <col min="4" max="5" width="10.5546875" bestFit="1" customWidth="1"/>
    <col min="6" max="6" width="15.5546875" bestFit="1" customWidth="1"/>
    <col min="7" max="7" width="10" bestFit="1" customWidth="1"/>
    <col min="8" max="8" width="21.109375" bestFit="1" customWidth="1"/>
    <col min="9" max="9" width="10.6640625" bestFit="1" customWidth="1"/>
    <col min="10" max="10" width="11" customWidth="1"/>
    <col min="11" max="11" width="27.109375" customWidth="1"/>
    <col min="12" max="12" width="15.5546875" customWidth="1"/>
    <col min="13" max="13" width="10" customWidth="1"/>
    <col min="14" max="14" width="21.109375" bestFit="1" customWidth="1"/>
    <col min="15" max="15" width="35.44140625" bestFit="1" customWidth="1"/>
    <col min="16" max="16" width="25.88671875" bestFit="1" customWidth="1"/>
  </cols>
  <sheetData>
    <row r="1" spans="1:7" x14ac:dyDescent="0.3">
      <c r="A1" t="s">
        <v>0</v>
      </c>
      <c r="B1" t="s">
        <v>1</v>
      </c>
      <c r="C1" t="s">
        <v>9</v>
      </c>
      <c r="D1" t="s">
        <v>11</v>
      </c>
      <c r="E1" t="s">
        <v>12</v>
      </c>
      <c r="F1" t="s">
        <v>13</v>
      </c>
      <c r="G1" t="s">
        <v>14</v>
      </c>
    </row>
    <row r="2" spans="1:7" x14ac:dyDescent="0.3">
      <c r="A2" s="4" t="s">
        <v>17</v>
      </c>
      <c r="B2" s="3">
        <v>41785</v>
      </c>
      <c r="C2" s="3" t="s">
        <v>18</v>
      </c>
      <c r="D2" s="3" t="s">
        <v>15</v>
      </c>
      <c r="E2" s="3" t="s">
        <v>4</v>
      </c>
      <c r="F2" s="3" t="s">
        <v>2</v>
      </c>
      <c r="G2" s="3" t="s">
        <v>5</v>
      </c>
    </row>
    <row r="3" spans="1:7" x14ac:dyDescent="0.3">
      <c r="A3" s="4" t="s">
        <v>19</v>
      </c>
      <c r="B3" s="3">
        <v>41785</v>
      </c>
      <c r="C3" s="3" t="s">
        <v>7</v>
      </c>
      <c r="D3" s="3" t="s">
        <v>2</v>
      </c>
      <c r="E3" s="3" t="s">
        <v>2</v>
      </c>
      <c r="F3" s="3" t="s">
        <v>2</v>
      </c>
      <c r="G3" s="3" t="s">
        <v>5</v>
      </c>
    </row>
    <row r="4" spans="1:7" x14ac:dyDescent="0.3">
      <c r="A4" s="4" t="s">
        <v>20</v>
      </c>
      <c r="B4" s="3">
        <v>41785</v>
      </c>
      <c r="C4" s="3" t="s">
        <v>21</v>
      </c>
      <c r="D4" s="3" t="s">
        <v>8</v>
      </c>
      <c r="E4" s="3" t="s">
        <v>3</v>
      </c>
      <c r="F4" s="3" t="s">
        <v>2</v>
      </c>
      <c r="G4" s="3" t="s">
        <v>5</v>
      </c>
    </row>
    <row r="5" spans="1:7" x14ac:dyDescent="0.3">
      <c r="A5" s="4" t="s">
        <v>17</v>
      </c>
      <c r="B5" s="3">
        <v>41784</v>
      </c>
      <c r="C5" s="3" t="s">
        <v>18</v>
      </c>
      <c r="D5" s="12">
        <v>7</v>
      </c>
      <c r="E5" s="12">
        <v>1.02</v>
      </c>
      <c r="F5" s="3" t="s">
        <v>2</v>
      </c>
      <c r="G5" s="3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workbookViewId="0">
      <selection activeCell="E12" sqref="E12:F12"/>
    </sheetView>
  </sheetViews>
  <sheetFormatPr baseColWidth="10" defaultRowHeight="14.4" x14ac:dyDescent="0.3"/>
  <cols>
    <col min="1" max="3" width="21.44140625" customWidth="1"/>
    <col min="4" max="4" width="10.6640625" customWidth="1"/>
    <col min="5" max="5" width="10.6640625" bestFit="1" customWidth="1"/>
    <col min="6" max="6" width="9.33203125" customWidth="1"/>
    <col min="7" max="7" width="15.5546875" customWidth="1"/>
    <col min="8" max="8" width="9.109375" customWidth="1"/>
    <col min="9" max="9" width="15.5546875" customWidth="1"/>
    <col min="10" max="11" width="8.88671875" customWidth="1"/>
    <col min="12" max="12" width="15" customWidth="1"/>
    <col min="13" max="13" width="9.6640625" customWidth="1"/>
    <col min="14" max="14" width="11.33203125" customWidth="1"/>
    <col min="15" max="15" width="21.109375" customWidth="1"/>
  </cols>
  <sheetData>
    <row r="1" spans="1:7" x14ac:dyDescent="0.3">
      <c r="A1" s="3"/>
      <c r="B1" s="10"/>
      <c r="C1" s="11"/>
      <c r="D1" s="11"/>
      <c r="E1" s="11"/>
      <c r="F1" s="11"/>
    </row>
    <row r="2" spans="1:7" x14ac:dyDescent="0.3">
      <c r="B2" s="11"/>
      <c r="C2" s="11"/>
      <c r="D2" s="11"/>
      <c r="E2" s="11"/>
      <c r="F2" s="11"/>
    </row>
    <row r="5" spans="1:7" x14ac:dyDescent="0.3">
      <c r="A5" s="16" t="s">
        <v>0</v>
      </c>
      <c r="B5" s="16" t="s">
        <v>9</v>
      </c>
      <c r="C5" s="16" t="s">
        <v>10</v>
      </c>
      <c r="D5" s="17" t="s">
        <v>16</v>
      </c>
      <c r="E5" s="14" t="s">
        <v>22</v>
      </c>
      <c r="F5" s="14"/>
      <c r="G5" s="14"/>
    </row>
    <row r="6" spans="1:7" x14ac:dyDescent="0.3">
      <c r="A6" s="17"/>
      <c r="B6" s="17"/>
      <c r="C6" s="17"/>
      <c r="D6" s="17"/>
      <c r="E6" s="15">
        <v>41785</v>
      </c>
      <c r="F6" s="15"/>
      <c r="G6" s="15"/>
    </row>
    <row r="7" spans="1:7" s="5" customFormat="1" x14ac:dyDescent="0.3">
      <c r="A7" s="18"/>
      <c r="B7" s="18"/>
      <c r="C7" s="18"/>
      <c r="D7" s="17"/>
      <c r="E7" s="5" t="s">
        <v>11</v>
      </c>
      <c r="F7" s="5" t="s">
        <v>12</v>
      </c>
    </row>
    <row r="8" spans="1:7" s="5" customFormat="1" x14ac:dyDescent="0.3">
      <c r="A8" s="1" t="s">
        <v>17</v>
      </c>
      <c r="B8" s="2" t="s">
        <v>18</v>
      </c>
      <c r="C8" s="2" t="s">
        <v>6</v>
      </c>
      <c r="D8" s="6">
        <v>35</v>
      </c>
      <c r="E8" s="4" t="str">
        <f t="array" ref="E8">INDEX(Tableau_vmmyreport01_IC_KBH[HEURE],MATCH($A8&amp;$B8&amp;$E$6,Tableau_vmmyreport01_IC_KBH[NOM]&amp;Tableau_vmmyreport01_IC_KBH[PRENOM]&amp;Tableau_vmmyreport01_IC_KBH[DATE0],0))</f>
        <v>6,62</v>
      </c>
      <c r="F8" s="4" t="str">
        <f t="array" ref="F8">INDEX(Tableau_vmmyreport01_IC_KBH[PAUSE],MATCH($A8&amp;$B8&amp;$E$6,Tableau_vmmyreport01_IC_KBH[NOM]&amp;Tableau_vmmyreport01_IC_KBH[PRENOM]&amp;Tableau_vmmyreport01_IC_KBH[DATE0],0))</f>
        <v>0,78</v>
      </c>
      <c r="G8" s="4"/>
    </row>
    <row r="9" spans="1:7" ht="7.5" customHeight="1" x14ac:dyDescent="0.3">
      <c r="A9" s="7"/>
      <c r="B9" s="7"/>
      <c r="C9" s="8"/>
      <c r="D9" s="9"/>
      <c r="E9" s="8"/>
      <c r="F9" s="8"/>
      <c r="G9" s="8"/>
    </row>
    <row r="10" spans="1:7" x14ac:dyDescent="0.3">
      <c r="A10" s="1" t="s">
        <v>17</v>
      </c>
      <c r="B10" s="13" t="s">
        <v>18</v>
      </c>
      <c r="C10" s="13" t="s">
        <v>6</v>
      </c>
      <c r="D10" s="6">
        <v>35</v>
      </c>
      <c r="E10" s="4" t="str">
        <f t="array" ref="E10">INDEX(Tableau_vmmyreport01_IC_KBH[HEURE],MATCH($A10&amp;$B10&amp;$E$6,Tableau_vmmyreport01_IC_KBH[NOM]&amp;Tableau_vmmyreport01_IC_KBH[PRENOM]&amp;Tableau_vmmyreport01_IC_KBH[DATE0],0))</f>
        <v>6,62</v>
      </c>
      <c r="F10" s="4" t="str">
        <f t="array" ref="F10">INDEX(Tableau_vmmyreport01_IC_KBH[PAUSE],MATCH($A10&amp;$B10&amp;$E$6,Tableau_vmmyreport01_IC_KBH[NOM]&amp;Tableau_vmmyreport01_IC_KBH[PRENOM]&amp;Tableau_vmmyreport01_IC_KBH[DATE0],0))</f>
        <v>0,78</v>
      </c>
    </row>
    <row r="12" spans="1:7" x14ac:dyDescent="0.3">
      <c r="E12" s="20">
        <f>SUM(E8:E10)</f>
        <v>0</v>
      </c>
      <c r="F12" s="20">
        <f>SUM(F8:F10)</f>
        <v>0</v>
      </c>
    </row>
    <row r="13" spans="1:7" x14ac:dyDescent="0.3">
      <c r="E13" s="19">
        <f>E8+E10</f>
        <v>13.24</v>
      </c>
      <c r="F13" s="19"/>
    </row>
  </sheetData>
  <mergeCells count="6">
    <mergeCell ref="E5:G5"/>
    <mergeCell ref="E6:G6"/>
    <mergeCell ref="A5:A7"/>
    <mergeCell ref="B5:B7"/>
    <mergeCell ref="C5:C7"/>
    <mergeCell ref="D5:D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Interim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DELATTRE Guillaume</dc:creator>
  <cp:lastModifiedBy>Julien DHESDIN</cp:lastModifiedBy>
  <dcterms:created xsi:type="dcterms:W3CDTF">2014-05-26T14:24:00Z</dcterms:created>
  <dcterms:modified xsi:type="dcterms:W3CDTF">2014-05-30T08:57:04Z</dcterms:modified>
</cp:coreProperties>
</file>