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5" yWindow="5700" windowWidth="19440" windowHeight="5745" tabRatio="774"/>
  </bookViews>
  <sheets>
    <sheet name="LIVRAISON" sheetId="1" r:id="rId1"/>
    <sheet name="BDD" sheetId="8" r:id="rId2"/>
  </sheets>
  <definedNames>
    <definedName name="CODREF">OFFSET(BDD!$E$4,,,COUNTA(BDD!$E$4:$E$100),2)</definedName>
    <definedName name="CopieM">#REF!</definedName>
    <definedName name="LV_Clients">T_BDD_Clients[Clients]</definedName>
    <definedName name="LV_Dépots">#REF!</definedName>
    <definedName name="LV_Mouvement">#REF!</definedName>
    <definedName name="LV_References">T_BDD_Références[REFERENCE]</definedName>
    <definedName name="LV_Reglement">#REF!</definedName>
    <definedName name="M_derArt">LIVRAISON!$F$1</definedName>
  </definedNames>
  <calcPr calcId="124519"/>
  <fileRecoveryPr repairLoad="1"/>
</workbook>
</file>

<file path=xl/calcChain.xml><?xml version="1.0" encoding="utf-8"?>
<calcChain xmlns="http://schemas.openxmlformats.org/spreadsheetml/2006/main">
  <c r="G31" i="1"/>
  <c r="F31"/>
  <c r="B31"/>
  <c r="G30"/>
  <c r="F30"/>
  <c r="B30"/>
  <c r="G29"/>
  <c r="F29"/>
  <c r="B29"/>
  <c r="G28"/>
  <c r="F28"/>
  <c r="B28"/>
  <c r="G27"/>
  <c r="F27"/>
  <c r="B27"/>
  <c r="G26"/>
  <c r="F26"/>
  <c r="B26"/>
  <c r="G25"/>
  <c r="F25"/>
  <c r="B25"/>
  <c r="G24"/>
  <c r="F24"/>
  <c r="B24"/>
  <c r="G23"/>
  <c r="F23"/>
  <c r="B23"/>
  <c r="G22"/>
  <c r="F22"/>
  <c r="B22"/>
  <c r="G21"/>
  <c r="F21"/>
  <c r="B21"/>
  <c r="G20"/>
  <c r="F20"/>
  <c r="B20"/>
  <c r="G19"/>
  <c r="F19"/>
  <c r="B19"/>
  <c r="G18"/>
  <c r="F18"/>
  <c r="B18"/>
  <c r="G17"/>
  <c r="F17"/>
  <c r="B17"/>
  <c r="G16"/>
  <c r="F16"/>
  <c r="B16"/>
  <c r="G15"/>
  <c r="F15"/>
  <c r="B15"/>
  <c r="G14"/>
  <c r="F14"/>
  <c r="B14"/>
  <c r="G13"/>
  <c r="F13"/>
  <c r="B13"/>
  <c r="G12"/>
  <c r="F12"/>
  <c r="B12"/>
  <c r="G11"/>
  <c r="F11"/>
  <c r="B11"/>
  <c r="G10"/>
  <c r="F10"/>
  <c r="B10"/>
  <c r="G9"/>
  <c r="F9"/>
  <c r="B9"/>
  <c r="G8"/>
  <c r="F8"/>
  <c r="B8"/>
  <c r="G7"/>
  <c r="F7"/>
  <c r="B7"/>
  <c r="I7" l="1"/>
  <c r="I11"/>
  <c r="I13"/>
  <c r="I15"/>
  <c r="I17"/>
  <c r="I19"/>
  <c r="I21"/>
  <c r="I23"/>
  <c r="I25"/>
  <c r="I27"/>
  <c r="I29"/>
  <c r="I31"/>
  <c r="I9"/>
  <c r="I8"/>
  <c r="I10"/>
  <c r="I12"/>
  <c r="I14"/>
  <c r="I16"/>
  <c r="I18"/>
  <c r="I20"/>
  <c r="I22"/>
  <c r="I24"/>
  <c r="I26"/>
  <c r="I28"/>
  <c r="I30"/>
  <c r="F4" l="1"/>
  <c r="F1"/>
  <c r="A1"/>
</calcChain>
</file>

<file path=xl/sharedStrings.xml><?xml version="1.0" encoding="utf-8"?>
<sst xmlns="http://schemas.openxmlformats.org/spreadsheetml/2006/main" count="524" uniqueCount="524">
  <si>
    <t>Désignation</t>
  </si>
  <si>
    <t>Unite</t>
  </si>
  <si>
    <t>Prix</t>
  </si>
  <si>
    <t>Montant</t>
  </si>
  <si>
    <t>REFERENCE</t>
  </si>
  <si>
    <t>DESIGNATION</t>
  </si>
  <si>
    <t>PRIX</t>
  </si>
  <si>
    <t xml:space="preserve">UNITE </t>
  </si>
  <si>
    <t>Dépôt</t>
  </si>
  <si>
    <t>Quantité</t>
  </si>
  <si>
    <t>Date</t>
  </si>
  <si>
    <t>Référence</t>
  </si>
  <si>
    <t>N° Bon Liv</t>
  </si>
  <si>
    <t>Clients</t>
  </si>
  <si>
    <t>Ligne</t>
  </si>
  <si>
    <t>Nom Client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</si>
  <si>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</si>
  <si>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</si>
  <si>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</si>
  <si>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</si>
  <si>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</si>
  <si>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</si>
  <si>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</si>
  <si>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</si>
  <si>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</si>
  <si>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</si>
  <si>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</si>
  <si>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</si>
  <si>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</si>
  <si>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</si>
  <si>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</si>
  <si>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</si>
  <si>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</si>
  <si>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</si>
  <si>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</si>
  <si>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</si>
  <si>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</si>
  <si>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</si>
  <si>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</si>
  <si>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</si>
  <si>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</si>
  <si>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</si>
  <si>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</si>
  <si>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</si>
  <si>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</si>
  <si>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</si>
  <si>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</si>
  <si>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</si>
  <si>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</si>
  <si>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</si>
  <si>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</si>
  <si>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</si>
  <si>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</si>
  <si>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</si>
  <si>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</si>
  <si>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</si>
  <si>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</si>
  <si>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</si>
  <si>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</si>
  <si>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</si>
  <si>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</si>
  <si>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</si>
  <si>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</si>
  <si>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</si>
  <si>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</si>
  <si>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</si>
  <si>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</si>
  <si>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</si>
  <si>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</si>
  <si>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</si>
  <si>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</si>
  <si>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</si>
  <si>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</si>
  <si>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</si>
  <si>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</si>
  <si>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</si>
  <si>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</si>
  <si>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</si>
  <si>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</si>
  <si>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</si>
  <si>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</si>
  <si>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</si>
  <si>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</si>
  <si>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</si>
  <si>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</si>
  <si>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</si>
  <si>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</si>
  <si>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</si>
  <si>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</si>
  <si>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</si>
  <si>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</si>
  <si>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</si>
  <si>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</si>
  <si>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</si>
  <si>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</si>
  <si>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</si>
  <si>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</si>
  <si>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</si>
  <si>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</si>
  <si>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</si>
  <si>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</si>
  <si>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</si>
  <si>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</si>
  <si>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</si>
  <si>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</si>
  <si>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</si>
  <si>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</si>
  <si>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</si>
  <si>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</si>
  <si>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</si>
  <si>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</si>
  <si>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</si>
  <si>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</si>
  <si>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</si>
  <si>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</si>
  <si>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</si>
  <si>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</si>
  <si>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</si>
  <si>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</si>
  <si>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</si>
  <si>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</si>
  <si>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</si>
  <si>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</si>
  <si>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</si>
  <si>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</si>
  <si>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</si>
  <si>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</si>
  <si>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</si>
  <si>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</si>
  <si>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</si>
  <si>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</si>
  <si>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</si>
  <si>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</si>
  <si>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</si>
  <si>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</si>
  <si>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</si>
  <si>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</si>
  <si>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</si>
  <si>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</si>
  <si>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</si>
  <si>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</si>
  <si>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</si>
  <si>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</si>
  <si>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</si>
  <si>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</si>
  <si>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</si>
  <si>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</si>
  <si>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</si>
  <si>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</si>
  <si>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</si>
  <si>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</si>
  <si>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</si>
  <si>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</si>
  <si>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</si>
  <si>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</si>
  <si>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</si>
  <si>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</si>
  <si>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</si>
  <si>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</si>
  <si>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</si>
  <si>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</si>
  <si>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</si>
  <si>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</si>
  <si>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 xml:space="preserve">REFERENCE 1 </t>
  </si>
  <si>
    <t>REFERENCE 8</t>
  </si>
  <si>
    <t>REFERENCE 9</t>
  </si>
  <si>
    <t>REFERENCE 10</t>
  </si>
  <si>
    <t>REFERENCE 11</t>
  </si>
  <si>
    <t>REFERENCE 12</t>
  </si>
  <si>
    <t>REFERENCE 13</t>
  </si>
  <si>
    <t>REFERENCE 14</t>
  </si>
  <si>
    <t>REFERENCE 15</t>
  </si>
  <si>
    <t>REFERENCE 16</t>
  </si>
  <si>
    <t>REFERENCE 17</t>
  </si>
  <si>
    <t>REFERENCE 18</t>
  </si>
  <si>
    <t>REFERENCE 19</t>
  </si>
  <si>
    <t>REFERENCE 20</t>
  </si>
  <si>
    <t>REFERENCE 21</t>
  </si>
  <si>
    <t>REFERENCE 22</t>
  </si>
  <si>
    <t>REFERENCE 23</t>
  </si>
  <si>
    <t>REFERENCE 24</t>
  </si>
  <si>
    <t>REFERENCE 25</t>
  </si>
  <si>
    <t>REFERENCE 26</t>
  </si>
  <si>
    <t>REFERENCE 27</t>
  </si>
  <si>
    <t>REFERENCE 28</t>
  </si>
  <si>
    <t>REFERENCE 29</t>
  </si>
  <si>
    <t>REFERENCE 30</t>
  </si>
  <si>
    <t>REFERENCE 31</t>
  </si>
  <si>
    <t>REFERENCE 32</t>
  </si>
  <si>
    <t>REFERENCE 33</t>
  </si>
  <si>
    <t>REFERENCE 34</t>
  </si>
  <si>
    <t>REFERENCE 35</t>
  </si>
  <si>
    <t>REFERENCE 36</t>
  </si>
  <si>
    <t>REFERENCE 37</t>
  </si>
  <si>
    <t>REFERENCE 38</t>
  </si>
  <si>
    <t>REFERENCE 39</t>
  </si>
  <si>
    <t>REFERENCE 40</t>
  </si>
  <si>
    <t>REFERENCE 41</t>
  </si>
  <si>
    <t>REFERENCE 42</t>
  </si>
  <si>
    <t>REFERENCE 43</t>
  </si>
  <si>
    <t>REFERENCE 44</t>
  </si>
  <si>
    <t>REFERENCE 45</t>
  </si>
  <si>
    <t>REFERENCE 46</t>
  </si>
  <si>
    <t>REFERENCE 47</t>
  </si>
  <si>
    <t>REFERENCE 48</t>
  </si>
  <si>
    <t>REFERENCE 49</t>
  </si>
  <si>
    <t>REFERENCE 50</t>
  </si>
  <si>
    <t>REFERENCE 51</t>
  </si>
  <si>
    <t>REFERENCE 52</t>
  </si>
  <si>
    <t>REFERENCE 53</t>
  </si>
  <si>
    <t>REFERENCE 54</t>
  </si>
  <si>
    <t>REFERENCE 55</t>
  </si>
  <si>
    <t>REFERENCE 56</t>
  </si>
  <si>
    <t>REFERENCE 57</t>
  </si>
  <si>
    <t>REFERENCE 58</t>
  </si>
  <si>
    <t>REFERENCE 59</t>
  </si>
  <si>
    <t>REFERENCE 60</t>
  </si>
  <si>
    <t>REFERENCE 61</t>
  </si>
  <si>
    <t>REFERENCE 62</t>
  </si>
  <si>
    <t>REFERENCE 63</t>
  </si>
  <si>
    <t>REFERENCE 64</t>
  </si>
  <si>
    <t>REFERENCE 65</t>
  </si>
  <si>
    <t>REFERENCE 66</t>
  </si>
  <si>
    <t>REFERENCE 67</t>
  </si>
  <si>
    <t>REFERENCE 68</t>
  </si>
  <si>
    <t>REFERENCE 69</t>
  </si>
  <si>
    <t>REFERENCE 70</t>
  </si>
  <si>
    <t>REFERENCE 71</t>
  </si>
  <si>
    <t>REFERENCE 72</t>
  </si>
  <si>
    <t>REFERENCE 73</t>
  </si>
  <si>
    <t>REFERENCE 74</t>
  </si>
  <si>
    <t>REFERENCE 75</t>
  </si>
  <si>
    <t>REFERENCE 76</t>
  </si>
  <si>
    <t>REFERENCE 77</t>
  </si>
  <si>
    <t>REFERENCE 78</t>
  </si>
  <si>
    <t>REFERENCE 79</t>
  </si>
  <si>
    <t>REFERENCE 80</t>
  </si>
  <si>
    <t>REFERENCE 81</t>
  </si>
  <si>
    <t>REFERENCE 82</t>
  </si>
  <si>
    <t>REFERENCE 83</t>
  </si>
  <si>
    <t>REFERENCE 84</t>
  </si>
  <si>
    <t>REFERENCE 85</t>
  </si>
  <si>
    <t>REFERENCE 86</t>
  </si>
  <si>
    <t>REFERENCE 87</t>
  </si>
  <si>
    <t>REFERENCE 88</t>
  </si>
  <si>
    <t>REFERENCE 89</t>
  </si>
  <si>
    <t>REFERENCE 90</t>
  </si>
  <si>
    <t>REFERENCE 91</t>
  </si>
  <si>
    <t>REFERENCE 92</t>
  </si>
  <si>
    <t>REFERENCE 93</t>
  </si>
  <si>
    <t>REFERENCE 94</t>
  </si>
  <si>
    <t>REFERENCE 95</t>
  </si>
  <si>
    <t>REFERENCE 96</t>
  </si>
  <si>
    <t>REFERENCE 97</t>
  </si>
  <si>
    <t>REFERENCE 98</t>
  </si>
  <si>
    <t>REFERENCE 99</t>
  </si>
  <si>
    <t>REFERENCE 100</t>
  </si>
  <si>
    <t>REFERENCE 101</t>
  </si>
  <si>
    <t>REFERENCE 102</t>
  </si>
  <si>
    <t>REFERENCE 103</t>
  </si>
  <si>
    <t>REFERENCE 104</t>
  </si>
  <si>
    <t>REFERENCE 105</t>
  </si>
  <si>
    <t>REFERENCE 106</t>
  </si>
  <si>
    <t>REFERENCE 107</t>
  </si>
  <si>
    <t>REFERENCE 108</t>
  </si>
  <si>
    <t>REFERENCE 109</t>
  </si>
  <si>
    <t>REFERENCE 110</t>
  </si>
  <si>
    <t>REFERENCE 111</t>
  </si>
  <si>
    <t>REFERENCE 112</t>
  </si>
  <si>
    <t>REFERENCE 113</t>
  </si>
  <si>
    <t>REFERENCE 114</t>
  </si>
  <si>
    <t>REFERENCE 115</t>
  </si>
  <si>
    <t>REFERENCE 116</t>
  </si>
  <si>
    <t>REFERENCE 117</t>
  </si>
  <si>
    <t>REFERENCE 118</t>
  </si>
  <si>
    <t>REFERENCE 119</t>
  </si>
  <si>
    <t>REFERENCE 120</t>
  </si>
  <si>
    <t>REFERENCE 121</t>
  </si>
  <si>
    <t>REFERENCE 122</t>
  </si>
  <si>
    <t>REFERENCE 123</t>
  </si>
  <si>
    <t>REFERENCE 124</t>
  </si>
  <si>
    <t>REFERENCE 125</t>
  </si>
  <si>
    <t>REFERENCE 126</t>
  </si>
  <si>
    <t>REFERENCE 127</t>
  </si>
  <si>
    <t>REFERENCE 128</t>
  </si>
  <si>
    <t>REFERENCE 129</t>
  </si>
  <si>
    <t>REFERENCE 130</t>
  </si>
  <si>
    <t>REFERENCE 131</t>
  </si>
  <si>
    <t>REFERENCE 132</t>
  </si>
  <si>
    <t>REFERENCE 133</t>
  </si>
  <si>
    <t>REFERENCE 134</t>
  </si>
  <si>
    <t>REFERENCE 135</t>
  </si>
  <si>
    <t>REFERENCE 136</t>
  </si>
  <si>
    <t>REFERENCE 137</t>
  </si>
  <si>
    <t>REFERENCE 138</t>
  </si>
  <si>
    <t>REFERENCE 139</t>
  </si>
  <si>
    <t>REFERENCE 140</t>
  </si>
  <si>
    <t>REFERENCE 141</t>
  </si>
  <si>
    <t>REFERENCE 142</t>
  </si>
  <si>
    <t>REFERENCE 143</t>
  </si>
  <si>
    <t>REFERENCE 144</t>
  </si>
  <si>
    <t>REFERENCE 145</t>
  </si>
  <si>
    <t>REFERENCE 146</t>
  </si>
  <si>
    <t>REFERENCE 147</t>
  </si>
  <si>
    <t>REFERENCE 148</t>
  </si>
  <si>
    <t>REFERENCE 149</t>
  </si>
  <si>
    <t>REFERENCE 150</t>
  </si>
  <si>
    <t>REFERENCE 151</t>
  </si>
  <si>
    <t>REFERENCE 152</t>
  </si>
  <si>
    <t>REFERENCE 153</t>
  </si>
  <si>
    <t>REFERENCE 154</t>
  </si>
  <si>
    <t>REFERENCE 155</t>
  </si>
  <si>
    <t>REFERENCE 156</t>
  </si>
  <si>
    <t>REFERENCE 157</t>
  </si>
  <si>
    <t>REFERENCE 158</t>
  </si>
  <si>
    <t>REFERENCE 159</t>
  </si>
  <si>
    <t>REFERENCE 160</t>
  </si>
  <si>
    <t>REFERENCE 161</t>
  </si>
  <si>
    <t>REFERENCE 162</t>
  </si>
  <si>
    <t>REFERENCE 163</t>
  </si>
  <si>
    <t>REFERENCE 164</t>
  </si>
  <si>
    <t>REFERENCE 165</t>
  </si>
  <si>
    <t>REFERENCE 166</t>
  </si>
  <si>
    <t>REFERENCE 167</t>
  </si>
  <si>
    <t>REFERENCE 168</t>
  </si>
  <si>
    <t>REFERENCE 169</t>
  </si>
  <si>
    <t>REFERENCE 170</t>
  </si>
  <si>
    <t>REFERENCE 171</t>
  </si>
  <si>
    <t>REFERENCE 172</t>
  </si>
  <si>
    <t>REFERENCE 173</t>
  </si>
  <si>
    <t>REFERENCE 174</t>
  </si>
  <si>
    <t>REFERENCE 175</t>
  </si>
  <si>
    <t>REFERENCE 176</t>
  </si>
  <si>
    <t>REFERENCE 177</t>
  </si>
  <si>
    <t>REFERENCE 178</t>
  </si>
  <si>
    <t>REFERENCE 179</t>
  </si>
  <si>
    <t>REFERENCE 180</t>
  </si>
  <si>
    <t xml:space="preserve">DESIG 1 </t>
  </si>
  <si>
    <t>DESIG 2</t>
  </si>
  <si>
    <t>DESIG 3</t>
  </si>
  <si>
    <t>DESIG 4</t>
  </si>
  <si>
    <t>DESIG 5</t>
  </si>
  <si>
    <t>DESIG 6</t>
  </si>
  <si>
    <t>DESIG 7</t>
  </si>
  <si>
    <t>DESIG 8</t>
  </si>
  <si>
    <t>DESIG 9</t>
  </si>
  <si>
    <t>DESIG 10</t>
  </si>
  <si>
    <t>DESIG 11</t>
  </si>
  <si>
    <t>DESIG 12</t>
  </si>
  <si>
    <t>DESIG 13</t>
  </si>
  <si>
    <t>DESIG 14</t>
  </si>
  <si>
    <t>DESIG 15</t>
  </si>
  <si>
    <t>DESIG 16</t>
  </si>
  <si>
    <t>DESIG 17</t>
  </si>
  <si>
    <t>DESIG 18</t>
  </si>
  <si>
    <t>DESIG 19</t>
  </si>
  <si>
    <t>DESIG 20</t>
  </si>
  <si>
    <t>DESIG 21</t>
  </si>
  <si>
    <t>DESIG 22</t>
  </si>
  <si>
    <t>DESIG 23</t>
  </si>
  <si>
    <t>DESIG 24</t>
  </si>
  <si>
    <t>DESIG 25</t>
  </si>
  <si>
    <t>DESIG 26</t>
  </si>
  <si>
    <t>DESIG 27</t>
  </si>
  <si>
    <t>DESIG 28</t>
  </si>
  <si>
    <t>DESIG 29</t>
  </si>
  <si>
    <t>DESIG 30</t>
  </si>
  <si>
    <t>DESIG 31</t>
  </si>
  <si>
    <t>DESIG 32</t>
  </si>
  <si>
    <t>DESIG 33</t>
  </si>
  <si>
    <t>DESIG 34</t>
  </si>
  <si>
    <t>DESIG 35</t>
  </si>
  <si>
    <t>DESIG 36</t>
  </si>
  <si>
    <t>DESIG 37</t>
  </si>
  <si>
    <t>DESIG 38</t>
  </si>
  <si>
    <t>DESIG 39</t>
  </si>
  <si>
    <t>DESIG 40</t>
  </si>
  <si>
    <t>DESIG 41</t>
  </si>
  <si>
    <t>DESIG 42</t>
  </si>
  <si>
    <t>DESIG 43</t>
  </si>
  <si>
    <t>DESIG 44</t>
  </si>
  <si>
    <t>DESIG 45</t>
  </si>
  <si>
    <t>DESIG 46</t>
  </si>
  <si>
    <t>DESIG 47</t>
  </si>
  <si>
    <t>DESIG 48</t>
  </si>
  <si>
    <t>DESIG 49</t>
  </si>
  <si>
    <t>DESIG 50</t>
  </si>
  <si>
    <t>DESIG 51</t>
  </si>
  <si>
    <t>DESIG 52</t>
  </si>
  <si>
    <t>DESIG 53</t>
  </si>
  <si>
    <t>DESIG 54</t>
  </si>
  <si>
    <t>DESIG 55</t>
  </si>
  <si>
    <t>DESIG 56</t>
  </si>
  <si>
    <t>DESIG 57</t>
  </si>
  <si>
    <t>DESIG 58</t>
  </si>
  <si>
    <t>DESIG 59</t>
  </si>
  <si>
    <t>DESIG 60</t>
  </si>
  <si>
    <t>DESIG 61</t>
  </si>
  <si>
    <t>DESIG 62</t>
  </si>
  <si>
    <t>DESIG 63</t>
  </si>
  <si>
    <t>DESIG 64</t>
  </si>
  <si>
    <t>DESIG 65</t>
  </si>
  <si>
    <t>DESIG 66</t>
  </si>
  <si>
    <t>DESIG 67</t>
  </si>
  <si>
    <t>DESIG 68</t>
  </si>
  <si>
    <t>DESIG 69</t>
  </si>
  <si>
    <t>DESIG 70</t>
  </si>
  <si>
    <t>DESIG 71</t>
  </si>
  <si>
    <t>DESIG 72</t>
  </si>
  <si>
    <t>DESIG 73</t>
  </si>
  <si>
    <t>DESIG 74</t>
  </si>
  <si>
    <t>DESIG 75</t>
  </si>
  <si>
    <t>DESIG 76</t>
  </si>
  <si>
    <t>DESIG 77</t>
  </si>
  <si>
    <t>DESIG 78</t>
  </si>
  <si>
    <t>DESIG 79</t>
  </si>
  <si>
    <t>DESIG 80</t>
  </si>
  <si>
    <t>DESIG 81</t>
  </si>
  <si>
    <t>DESIG 82</t>
  </si>
  <si>
    <t>DESIG 83</t>
  </si>
  <si>
    <t>DESIG 84</t>
  </si>
  <si>
    <t>DESIG 85</t>
  </si>
  <si>
    <t>DESIG 86</t>
  </si>
  <si>
    <t>DESIG 87</t>
  </si>
  <si>
    <t>DESIG 88</t>
  </si>
  <si>
    <t>DESIG 89</t>
  </si>
  <si>
    <t>DESIG 90</t>
  </si>
  <si>
    <t>DESIG 91</t>
  </si>
  <si>
    <t>DESIG 92</t>
  </si>
  <si>
    <t>DESIG 93</t>
  </si>
  <si>
    <t>DESIG 94</t>
  </si>
  <si>
    <t>DESIG 95</t>
  </si>
  <si>
    <t>DESIG 96</t>
  </si>
  <si>
    <t>DESIG 97</t>
  </si>
  <si>
    <t>DESIG 98</t>
  </si>
  <si>
    <t>DESIG 99</t>
  </si>
  <si>
    <t>DESIG 100</t>
  </si>
  <si>
    <t>DESIG 101</t>
  </si>
  <si>
    <t>DESIG 102</t>
  </si>
  <si>
    <t>DESIG 103</t>
  </si>
  <si>
    <t>DESIG 104</t>
  </si>
  <si>
    <t>DESIG 105</t>
  </si>
  <si>
    <t>DESIG 106</t>
  </si>
  <si>
    <t>DESIG 107</t>
  </si>
  <si>
    <t>DESIG 108</t>
  </si>
  <si>
    <t>DESIG 109</t>
  </si>
  <si>
    <t>DESIG 110</t>
  </si>
  <si>
    <t>DESIG 111</t>
  </si>
  <si>
    <t>DESIG 112</t>
  </si>
  <si>
    <t>DESIG 113</t>
  </si>
  <si>
    <t>DESIG 114</t>
  </si>
  <si>
    <t>DESIG 115</t>
  </si>
  <si>
    <t>DESIG 116</t>
  </si>
  <si>
    <t>DESIG 117</t>
  </si>
  <si>
    <t>DESIG 118</t>
  </si>
  <si>
    <t>DESIG 119</t>
  </si>
  <si>
    <t>DESIG 120</t>
  </si>
  <si>
    <t>DESIG 121</t>
  </si>
  <si>
    <t>DESIG 122</t>
  </si>
  <si>
    <t>DESIG 123</t>
  </si>
  <si>
    <t>DESIG 124</t>
  </si>
  <si>
    <t>DESIG 125</t>
  </si>
  <si>
    <t>DESIG 126</t>
  </si>
  <si>
    <t>DESIG 127</t>
  </si>
  <si>
    <t>DESIG 128</t>
  </si>
  <si>
    <t>DESIG 129</t>
  </si>
  <si>
    <t>DESIG 130</t>
  </si>
  <si>
    <t>DESIG 131</t>
  </si>
  <si>
    <t>DESIG 132</t>
  </si>
  <si>
    <t>DESIG 133</t>
  </si>
  <si>
    <t>DESIG 134</t>
  </si>
  <si>
    <t>DESIG 135</t>
  </si>
  <si>
    <t>DESIG 136</t>
  </si>
  <si>
    <t>DESIG 137</t>
  </si>
  <si>
    <t>DESIG 138</t>
  </si>
  <si>
    <t>DESIG 139</t>
  </si>
  <si>
    <t>DESIG 140</t>
  </si>
  <si>
    <t>DESIG 141</t>
  </si>
  <si>
    <t>DESIG 142</t>
  </si>
  <si>
    <t>DESIG 143</t>
  </si>
  <si>
    <t>DESIG 144</t>
  </si>
  <si>
    <t>DESIG 145</t>
  </si>
  <si>
    <t>DESIG 146</t>
  </si>
  <si>
    <t>DESIG 147</t>
  </si>
  <si>
    <t>DESIG 148</t>
  </si>
  <si>
    <t>DESIG 149</t>
  </si>
  <si>
    <t>DESIG 150</t>
  </si>
  <si>
    <t>DESIG 151</t>
  </si>
  <si>
    <t>DESIG 152</t>
  </si>
  <si>
    <t>DESIG 153</t>
  </si>
  <si>
    <t>DESIG 154</t>
  </si>
  <si>
    <t>DESIG 155</t>
  </si>
  <si>
    <t>DESIG 156</t>
  </si>
  <si>
    <t>DESIG 157</t>
  </si>
  <si>
    <t>DESIG 158</t>
  </si>
  <si>
    <t>DESIG 159</t>
  </si>
  <si>
    <t>DESIG 160</t>
  </si>
  <si>
    <t>DESIG 161</t>
  </si>
  <si>
    <t>DESIG 162</t>
  </si>
  <si>
    <t>DESIG 163</t>
  </si>
  <si>
    <t>DESIG 164</t>
  </si>
  <si>
    <t>DESIG 165</t>
  </si>
  <si>
    <t>DESIG 166</t>
  </si>
  <si>
    <t>DESIG 167</t>
  </si>
  <si>
    <t>DESIG 168</t>
  </si>
  <si>
    <t>DESIG 169</t>
  </si>
  <si>
    <t>DESIG 170</t>
  </si>
  <si>
    <t>DESIG 171</t>
  </si>
  <si>
    <t>DESIG 172</t>
  </si>
  <si>
    <t>DESIG 173</t>
  </si>
  <si>
    <t>DESIG 174</t>
  </si>
  <si>
    <t>DESIG 175</t>
  </si>
  <si>
    <t>DESIG 176</t>
  </si>
  <si>
    <t>DESIG 177</t>
  </si>
  <si>
    <t>DESIG 178</t>
  </si>
  <si>
    <t>DESIG 179</t>
  </si>
  <si>
    <t>DESIG 180</t>
  </si>
  <si>
    <t xml:space="preserve"> B REFERENCE 3</t>
  </si>
  <si>
    <t>C REFERENCE 4</t>
  </si>
  <si>
    <t>D REFERENCE 5</t>
  </si>
  <si>
    <t>E REFERENCE 6</t>
  </si>
  <si>
    <t>F REFERENCE 7</t>
  </si>
  <si>
    <t>A REFERENCE 2</t>
  </si>
  <si>
    <t>Colonne1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</si>
</sst>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Cambria"/>
      <family val="1"/>
      <scheme val="major"/>
    </font>
    <font>
      <u val="singleAccounting"/>
      <sz val="11"/>
      <name val="Calibri"/>
      <family val="2"/>
      <scheme val="minor"/>
    </font>
    <font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43" fontId="4" fillId="2" borderId="0" xfId="1" applyFont="1" applyFill="1" applyProtection="1"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43" fontId="2" fillId="2" borderId="0" xfId="1" applyFont="1" applyFill="1" applyProtection="1">
      <protection locked="0"/>
    </xf>
    <xf numFmtId="43" fontId="2" fillId="2" borderId="0" xfId="1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right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Protection="1">
      <protection hidden="1"/>
    </xf>
    <xf numFmtId="43" fontId="2" fillId="2" borderId="0" xfId="1" applyFont="1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3" fontId="3" fillId="3" borderId="1" xfId="1" applyFont="1" applyFill="1" applyBorder="1" applyAlignment="1" applyProtection="1">
      <alignment horizontal="center" vertical="center"/>
      <protection locked="0"/>
    </xf>
    <xf numFmtId="43" fontId="3" fillId="3" borderId="1" xfId="1" applyFont="1" applyFill="1" applyBorder="1" applyProtection="1">
      <protection locked="0"/>
    </xf>
    <xf numFmtId="0" fontId="3" fillId="3" borderId="1" xfId="0" applyFont="1" applyFill="1" applyBorder="1" applyAlignment="1" applyProtection="1">
      <alignment horizontal="right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43" fontId="3" fillId="3" borderId="1" xfId="1" applyFont="1" applyFill="1" applyBorder="1" applyAlignment="1" applyProtection="1">
      <alignment horizontal="left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16" fontId="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3" borderId="1" xfId="1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right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43" fontId="3" fillId="3" borderId="3" xfId="1" applyFont="1" applyFill="1" applyBorder="1" applyAlignment="1" applyProtection="1">
      <alignment horizontal="center" vertical="center"/>
      <protection locked="0"/>
    </xf>
    <xf numFmtId="16" fontId="3" fillId="3" borderId="3" xfId="0" applyNumberFormat="1" applyFont="1" applyFill="1" applyBorder="1" applyAlignment="1" applyProtection="1">
      <alignment horizontal="center" vertical="center"/>
      <protection locked="0"/>
    </xf>
    <xf numFmtId="43" fontId="3" fillId="3" borderId="3" xfId="1" applyFont="1" applyFill="1" applyBorder="1" applyProtection="1">
      <protection locked="0"/>
    </xf>
    <xf numFmtId="0" fontId="11" fillId="3" borderId="5" xfId="0" applyFont="1" applyFill="1" applyBorder="1" applyAlignment="1" applyProtection="1">
      <alignment horizontal="right" vertical="center"/>
      <protection hidden="1"/>
    </xf>
    <xf numFmtId="0" fontId="11" fillId="3" borderId="5" xfId="0" applyFont="1" applyFill="1" applyBorder="1" applyAlignment="1" applyProtection="1">
      <alignment horizontal="left" vertical="center"/>
      <protection locked="0"/>
    </xf>
    <xf numFmtId="0" fontId="11" fillId="3" borderId="5" xfId="0" applyNumberFormat="1" applyFont="1" applyFill="1" applyBorder="1" applyAlignment="1" applyProtection="1">
      <alignment horizontal="left" vertical="center"/>
      <protection hidden="1"/>
    </xf>
    <xf numFmtId="0" fontId="11" fillId="3" borderId="5" xfId="0" applyNumberFormat="1" applyFont="1" applyFill="1" applyBorder="1" applyAlignment="1" applyProtection="1">
      <alignment horizontal="center" vertical="center"/>
      <protection hidden="1"/>
    </xf>
    <xf numFmtId="43" fontId="11" fillId="3" borderId="5" xfId="1" applyFont="1" applyFill="1" applyBorder="1" applyAlignment="1" applyProtection="1">
      <alignment horizontal="center" vertical="center"/>
      <protection hidden="1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43" fontId="11" fillId="3" borderId="5" xfId="1" applyNumberFormat="1" applyFont="1" applyFill="1" applyBorder="1" applyAlignment="1" applyProtection="1">
      <alignment horizontal="left" vertical="center"/>
      <protection hidden="1"/>
    </xf>
    <xf numFmtId="0" fontId="3" fillId="3" borderId="6" xfId="0" applyFont="1" applyFill="1" applyBorder="1" applyAlignment="1" applyProtection="1">
      <alignment horizontal="right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43" fontId="3" fillId="3" borderId="6" xfId="1" applyFont="1" applyFill="1" applyBorder="1" applyAlignment="1" applyProtection="1">
      <alignment horizontal="right" vertical="center"/>
      <protection locked="0"/>
    </xf>
    <xf numFmtId="0" fontId="3" fillId="3" borderId="6" xfId="1" applyNumberFormat="1" applyFont="1" applyFill="1" applyBorder="1" applyAlignment="1" applyProtection="1">
      <alignment horizontal="center" vertical="center"/>
      <protection hidden="1"/>
    </xf>
    <xf numFmtId="43" fontId="12" fillId="3" borderId="6" xfId="1" applyFont="1" applyFill="1" applyBorder="1" applyAlignment="1" applyProtection="1">
      <alignment horizontal="left" vertical="center"/>
      <protection hidden="1"/>
    </xf>
    <xf numFmtId="0" fontId="9" fillId="4" borderId="1" xfId="0" applyNumberFormat="1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right" vertical="center"/>
      <protection locked="0"/>
    </xf>
    <xf numFmtId="0" fontId="11" fillId="3" borderId="7" xfId="0" applyFont="1" applyFill="1" applyBorder="1" applyAlignment="1" applyProtection="1">
      <alignment horizontal="left" vertical="center"/>
      <protection locked="0"/>
    </xf>
    <xf numFmtId="0" fontId="11" fillId="3" borderId="7" xfId="0" applyNumberFormat="1" applyFont="1" applyFill="1" applyBorder="1" applyAlignment="1" applyProtection="1">
      <alignment horizontal="left" vertical="center"/>
      <protection hidden="1"/>
    </xf>
    <xf numFmtId="0" fontId="11" fillId="3" borderId="7" xfId="0" applyNumberFormat="1" applyFont="1" applyFill="1" applyBorder="1" applyAlignment="1" applyProtection="1">
      <alignment horizontal="center" vertical="center"/>
      <protection hidden="1"/>
    </xf>
    <xf numFmtId="43" fontId="11" fillId="3" borderId="7" xfId="1" applyFont="1" applyFill="1" applyBorder="1" applyAlignment="1" applyProtection="1">
      <alignment horizontal="center" vertical="center"/>
      <protection hidden="1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43" fontId="11" fillId="3" borderId="7" xfId="1" applyNumberFormat="1" applyFont="1" applyFill="1" applyBorder="1" applyAlignment="1" applyProtection="1">
      <alignment horizontal="left" vertical="center"/>
      <protection hidden="1"/>
    </xf>
    <xf numFmtId="0" fontId="3" fillId="5" borderId="2" xfId="0" applyFont="1" applyFill="1" applyBorder="1" applyAlignment="1" applyProtection="1">
      <alignment horizontal="left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43" fontId="3" fillId="5" borderId="2" xfId="1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left" vertical="center"/>
      <protection locked="0"/>
    </xf>
    <xf numFmtId="0" fontId="11" fillId="6" borderId="5" xfId="0" applyFont="1" applyFill="1" applyBorder="1" applyAlignment="1" applyProtection="1">
      <alignment horizontal="left" vertical="center"/>
      <protection locked="0"/>
    </xf>
    <xf numFmtId="0" fontId="3" fillId="6" borderId="6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Protection="1"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3" fillId="7" borderId="0" xfId="0" applyFont="1" applyFill="1" applyBorder="1" applyProtection="1">
      <protection locked="0"/>
    </xf>
    <xf numFmtId="0" fontId="3" fillId="7" borderId="1" xfId="0" applyFont="1" applyFill="1" applyBorder="1" applyProtection="1"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43" fontId="3" fillId="7" borderId="1" xfId="1" applyFont="1" applyFill="1" applyBorder="1" applyProtection="1">
      <protection locked="0"/>
    </xf>
    <xf numFmtId="43" fontId="3" fillId="7" borderId="1" xfId="1" applyFont="1" applyFill="1" applyBorder="1" applyAlignment="1" applyProtection="1">
      <alignment horizontal="left"/>
      <protection locked="0"/>
    </xf>
    <xf numFmtId="44" fontId="3" fillId="7" borderId="1" xfId="2" applyFont="1" applyFill="1" applyBorder="1" applyProtection="1"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left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theme="6" tint="0.39997558519241921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35" formatCode="_-* #,##0.00\ _€_-;\-* #,##0.00\ _€_-;_-* &quot;-&quot;??\ _€_-;_-@_-"/>
      <fill>
        <patternFill patternType="none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0" formatCode="General"/>
      <fill>
        <patternFill patternType="none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 val="0"/>
        <strike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border outline="0">
        <bottom style="hair">
          <color theme="0" tint="-0.34998626667073579"/>
        </bottom>
      </border>
    </dxf>
    <dxf>
      <border outline="0">
        <top style="thin">
          <color theme="0" tint="-0.24994659260841701"/>
        </top>
        <bottom style="hair">
          <color theme="0" tint="-0.34998626667073579"/>
        </bottom>
      </border>
    </dxf>
  </dxfs>
  <tableStyles count="0" defaultTableStyle="TableStyleMedium9" defaultPivotStyle="PivotStyleLight16"/>
  <colors>
    <mruColors>
      <color rgb="FFE4E4E4"/>
      <color rgb="FFE0EA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fmlaLink="$V$1" lockText="1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1423737</xdr:colOff>
      <xdr:row>0</xdr:row>
      <xdr:rowOff>20053</xdr:rowOff>
    </xdr:from>
    <xdr:to>
      <xdr:col>5</xdr:col>
      <xdr:colOff>531395</xdr:colOff>
      <xdr:row>0</xdr:row>
      <xdr:rowOff>210553</xdr:rowOff>
    </xdr:to>
    <xdr:sp macro="" textlink="">
      <xdr:nvSpPr>
        <xdr:cNvPr id="3" name="Rectangle 2"/>
        <xdr:cNvSpPr/>
      </xdr:nvSpPr>
      <xdr:spPr>
        <a:xfrm>
          <a:off x="3669632" y="20053"/>
          <a:ext cx="601579" cy="1905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105960</xdr:colOff>
      <xdr:row>8</xdr:row>
      <xdr:rowOff>76009</xdr:rowOff>
    </xdr:from>
    <xdr:to>
      <xdr:col>8</xdr:col>
      <xdr:colOff>90236</xdr:colOff>
      <xdr:row>19</xdr:row>
      <xdr:rowOff>30079</xdr:rowOff>
    </xdr:to>
    <xdr:sp macro="" textlink="">
      <xdr:nvSpPr>
        <xdr:cNvPr id="6" name="Bulle ronde 5"/>
        <xdr:cNvSpPr/>
      </xdr:nvSpPr>
      <xdr:spPr>
        <a:xfrm>
          <a:off x="3434697" y="1299220"/>
          <a:ext cx="3483460" cy="1498122"/>
        </a:xfrm>
        <a:prstGeom prst="wedgeEllipseCallout">
          <a:avLst>
            <a:gd name="adj1" fmla="val -90952"/>
            <a:gd name="adj2" fmla="val -95832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 baseline="0">
              <a:solidFill>
                <a:schemeClr val="tx2">
                  <a:lumMod val="50000"/>
                </a:schemeClr>
              </a:solidFill>
            </a:rPr>
            <a:t> J AIMERAI AVOIR UNE LISTE PAREILLE A CELLE QUI SE TROUVE DANS REFERENCE . SOURCE DE DONNEE EST DANS LA FEUILLE BDD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358623</xdr:colOff>
      <xdr:row>17</xdr:row>
      <xdr:rowOff>78015</xdr:rowOff>
    </xdr:from>
    <xdr:to>
      <xdr:col>7</xdr:col>
      <xdr:colOff>443162</xdr:colOff>
      <xdr:row>24</xdr:row>
      <xdr:rowOff>130342</xdr:rowOff>
    </xdr:to>
    <xdr:sp macro="" textlink="">
      <xdr:nvSpPr>
        <xdr:cNvPr id="8" name="Bulle ronde 7"/>
        <xdr:cNvSpPr/>
      </xdr:nvSpPr>
      <xdr:spPr>
        <a:xfrm>
          <a:off x="1862570" y="2564541"/>
          <a:ext cx="3483460" cy="1034906"/>
        </a:xfrm>
        <a:prstGeom prst="wedgeEllipseCallout">
          <a:avLst>
            <a:gd name="adj1" fmla="val -81454"/>
            <a:gd name="adj2" fmla="val -28906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 baseline="0">
              <a:solidFill>
                <a:schemeClr val="tx2">
                  <a:lumMod val="50000"/>
                </a:schemeClr>
              </a:solidFill>
            </a:rPr>
            <a:t> SI VOUS CLICEZ SUR UNE CELLULE DE CETTE COLLONE VOUS ALLEZ AVOIR UNE LISTE DEROULANTE CODE REFERENCE  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_LIVRAISON_Livraison" displayName="T_LIVRAISON_Livraison" ref="B6:I36" totalsRowShown="0" headerRowDxfId="13" dataDxfId="19">
  <tableColumns count="8">
    <tableColumn id="1" name="Ligne" dataDxfId="12">
      <calculatedColumnFormula>IF(T_LIVRAISON_Livraison[[#This Row],[Référence]]="","",ROW()-6)</calculatedColumnFormula>
    </tableColumn>
    <tableColumn id="2" name="Référence" dataDxfId="10"/>
    <tableColumn id="3" name="Désignation" dataDxfId="11"/>
    <tableColumn id="4" name="Dépôt" dataDxfId="18">
      <calculatedColumnFormula>IFERROR(INDEX(T_BDD_Références[DESIGNATION],MATCH(T_LIVRAISON_Livraison[[#This Row],[Référence]],T_BDD_Références[REFERENCE],0),FALSE),"")</calculatedColumnFormula>
    </tableColumn>
    <tableColumn id="5" name="Unite" dataDxfId="17">
      <calculatedColumnFormula>IFERROR(INDEX(T_BDD_Références[[UNITE ]],MATCH(T_LIVRAISON_Livraison[[#This Row],[Référence]],T_BDD_Références[REFERENCE],0),FALSE),"")</calculatedColumnFormula>
    </tableColumn>
    <tableColumn id="6" name="Prix" dataDxfId="16" dataCellStyle="Milliers">
      <calculatedColumnFormula>IFERROR(INDEX(T_BDD_Références[PRIX],MATCH(T_LIVRAISON_Livraison[[#This Row],[Référence]],T_BDD_Références[REFERENCE],0),FALSE),"")</calculatedColumnFormula>
    </tableColumn>
    <tableColumn id="7" name="Quantité" dataDxfId="15"/>
    <tableColumn id="8" name="Montant" dataDxfId="14" dataCellStyle="Milliers">
      <calculatedColumnFormula>IFERROR(T_LIVRAISON_Livraison[[#This Row],[Unite]]*T_LIVRAISON_Livraison[[#This Row],[Prix]]*T_LIVRAISON_Livraison[[#This Row],[Quantité]],"")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6" name="T_BDD_Clients" displayName="T_BDD_Clients" ref="B3:C152" totalsRowShown="0" headerRowDxfId="8" dataDxfId="7" tableBorderDxfId="23">
  <sortState ref="B4:C152">
    <sortCondition ref="B4"/>
  </sortState>
  <tableColumns count="2">
    <tableColumn id="1" name="Clients" dataDxfId="0"/>
    <tableColumn id="2" name="Colonne1" dataDxfId="9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7" name="T_BDD_Références" displayName="T_BDD_Références" ref="E3:H336" totalsRowShown="0" headerRowDxfId="2" dataDxfId="1" headerRowBorderDxfId="22" tableBorderDxfId="21" totalsRowBorderDxfId="20">
  <autoFilter ref="E3:H336"/>
  <sortState ref="E3:M272">
    <sortCondition ref="E2"/>
  </sortState>
  <tableColumns count="4">
    <tableColumn id="1" name="REFERENCE" dataDxfId="6"/>
    <tableColumn id="2" name="DESIGNATION" dataDxfId="5"/>
    <tableColumn id="3" name="UNITE " dataDxfId="4"/>
    <tableColumn id="4" name="PRIX" dataDxfId="3" dataCellStyle="Monétaire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table" Target="../tables/table1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0" Type="http://schemas.openxmlformats.org/officeDocument/2006/relationships/ctrlProp" Target="../ctrlProps/ctrlProp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/>
  </sheetPr>
  <dimension ref="A1:M39"/>
  <sheetViews>
    <sheetView showGridLines="0" tabSelected="1" zoomScale="95" zoomScaleNormal="95" workbookViewId="0">
      <selection activeCell="L14" sqref="L14"/>
    </sheetView>
  </sheetViews>
  <sheetFormatPr baseColWidth="10" defaultRowHeight="15"/>
  <cols>
    <col min="1" max="1" width="15.85546875" style="4" customWidth="1"/>
    <col min="2" max="2" width="6" style="8" bestFit="1" customWidth="1"/>
    <col min="3" max="3" width="16.42578125" style="4" customWidth="1"/>
    <col min="4" max="4" width="11.7109375" style="5" customWidth="1"/>
    <col min="5" max="5" width="22.42578125" style="5" bestFit="1" customWidth="1"/>
    <col min="6" max="6" width="8.28515625" style="5" customWidth="1"/>
    <col min="7" max="7" width="8.5703125" style="6" bestFit="1" customWidth="1"/>
    <col min="8" max="8" width="13.28515625" style="5" customWidth="1"/>
    <col min="9" max="9" width="14.7109375" style="7" customWidth="1"/>
    <col min="10" max="10" width="7.42578125" style="4" customWidth="1"/>
    <col min="11" max="16384" width="11.42578125" style="4"/>
  </cols>
  <sheetData>
    <row r="1" spans="1:13" s="1" customFormat="1" ht="21" customHeight="1">
      <c r="A1" s="13">
        <f>I4</f>
        <v>0</v>
      </c>
      <c r="B1" s="8"/>
      <c r="D1" s="10"/>
      <c r="E1" s="9"/>
      <c r="F1" s="6">
        <f>COUNTA(T_LIVRAISON_Livraison[Référence])</f>
        <v>0</v>
      </c>
      <c r="G1" s="3"/>
      <c r="H1" s="2"/>
      <c r="I1" s="3"/>
      <c r="J1" s="4"/>
      <c r="K1" s="4"/>
      <c r="L1" s="4"/>
      <c r="M1" s="4"/>
    </row>
    <row r="2" spans="1:13" ht="12" customHeight="1">
      <c r="B2" s="18"/>
      <c r="C2" s="19" t="s">
        <v>15</v>
      </c>
      <c r="D2" s="20"/>
      <c r="E2" s="20"/>
      <c r="F2" s="15" t="s">
        <v>10</v>
      </c>
      <c r="G2" s="21"/>
      <c r="H2" s="15" t="s">
        <v>12</v>
      </c>
      <c r="I2" s="16"/>
    </row>
    <row r="3" spans="1:13" ht="4.5" customHeight="1">
      <c r="B3" s="18"/>
      <c r="C3" s="15"/>
      <c r="D3" s="15"/>
      <c r="E3" s="15"/>
      <c r="F3" s="15"/>
      <c r="G3" s="16"/>
      <c r="H3" s="15"/>
      <c r="I3" s="17"/>
    </row>
    <row r="4" spans="1:13" ht="14.25" customHeight="1">
      <c r="B4" s="18"/>
      <c r="C4" s="44"/>
      <c r="D4" s="23"/>
      <c r="E4" s="23"/>
      <c r="F4" s="24">
        <f ca="1">TODAY()</f>
        <v>41824</v>
      </c>
      <c r="G4" s="16"/>
      <c r="H4" s="22"/>
      <c r="I4" s="25"/>
    </row>
    <row r="5" spans="1:13" ht="9.75" customHeight="1" thickBot="1">
      <c r="B5" s="26"/>
      <c r="C5" s="27"/>
      <c r="D5" s="28"/>
      <c r="E5" s="28"/>
      <c r="F5" s="28"/>
      <c r="G5" s="29"/>
      <c r="H5" s="30"/>
      <c r="I5" s="31"/>
    </row>
    <row r="6" spans="1:13" ht="12.75" customHeight="1" thickBot="1">
      <c r="B6" s="45" t="s">
        <v>14</v>
      </c>
      <c r="C6" s="52" t="s">
        <v>11</v>
      </c>
      <c r="D6" s="52" t="s">
        <v>0</v>
      </c>
      <c r="E6" s="52" t="s">
        <v>8</v>
      </c>
      <c r="F6" s="53" t="s">
        <v>1</v>
      </c>
      <c r="G6" s="54" t="s">
        <v>2</v>
      </c>
      <c r="H6" s="53" t="s">
        <v>9</v>
      </c>
      <c r="I6" s="54" t="s">
        <v>3</v>
      </c>
    </row>
    <row r="7" spans="1:13" ht="11.45" customHeight="1">
      <c r="B7" s="32" t="str">
        <f>IF(T_LIVRAISON_Livraison[[#This Row],[Référence]]="","",ROW()-6)</f>
        <v/>
      </c>
      <c r="C7" s="55"/>
      <c r="D7" s="46"/>
      <c r="E7" s="47"/>
      <c r="F7" s="48" t="str">
        <f>IFERROR(INDEX(T_BDD_Références[[UNITE ]],MATCH(T_LIVRAISON_Livraison[[#This Row],[Référence]],T_BDD_Références[REFERENCE],0),FALSE),"")</f>
        <v/>
      </c>
      <c r="G7" s="49" t="str">
        <f>IFERROR(INDEX(T_BDD_Références[PRIX],MATCH(T_LIVRAISON_Livraison[[#This Row],[Référence]],T_BDD_Références[REFERENCE],0),FALSE),"")</f>
        <v/>
      </c>
      <c r="H7" s="50"/>
      <c r="I7" s="51" t="str">
        <f>IFERROR(T_LIVRAISON_Livraison[[#This Row],[Unite]]*T_LIVRAISON_Livraison[[#This Row],[Prix]]*T_LIVRAISON_Livraison[[#This Row],[Quantité]],"")</f>
        <v/>
      </c>
    </row>
    <row r="8" spans="1:13" ht="11.45" customHeight="1">
      <c r="B8" s="32" t="str">
        <f>IF(T_LIVRAISON_Livraison[[#This Row],[Référence]]="","",ROW()-6)</f>
        <v/>
      </c>
      <c r="C8" s="56"/>
      <c r="D8" s="33"/>
      <c r="E8" s="34"/>
      <c r="F8" s="35" t="str">
        <f>IFERROR(INDEX(T_BDD_Références[[UNITE ]],MATCH(T_LIVRAISON_Livraison[[#This Row],[Référence]],T_BDD_Références[REFERENCE],0),FALSE),"")</f>
        <v/>
      </c>
      <c r="G8" s="36" t="str">
        <f>IFERROR(INDEX(T_BDD_Références[PRIX],MATCH(T_LIVRAISON_Livraison[[#This Row],[Référence]],T_BDD_Références[REFERENCE],0),FALSE),"")</f>
        <v/>
      </c>
      <c r="H8" s="37"/>
      <c r="I8" s="38" t="str">
        <f>IFERROR(T_LIVRAISON_Livraison[[#This Row],[Unite]]*T_LIVRAISON_Livraison[[#This Row],[Prix]]*T_LIVRAISON_Livraison[[#This Row],[Quantité]],"")</f>
        <v/>
      </c>
    </row>
    <row r="9" spans="1:13" ht="11.45" customHeight="1">
      <c r="B9" s="32" t="str">
        <f>IF(T_LIVRAISON_Livraison[[#This Row],[Référence]]="","",ROW()-6)</f>
        <v/>
      </c>
      <c r="C9" s="56"/>
      <c r="D9" s="33"/>
      <c r="E9" s="34"/>
      <c r="F9" s="35" t="str">
        <f>IFERROR(INDEX(T_BDD_Références[[UNITE ]],MATCH(T_LIVRAISON_Livraison[[#This Row],[Référence]],T_BDD_Références[REFERENCE],0),FALSE),"")</f>
        <v/>
      </c>
      <c r="G9" s="36" t="str">
        <f>IFERROR(INDEX(T_BDD_Références[PRIX],MATCH(T_LIVRAISON_Livraison[[#This Row],[Référence]],T_BDD_Références[REFERENCE],0),FALSE),"")</f>
        <v/>
      </c>
      <c r="H9" s="37"/>
      <c r="I9" s="38" t="str">
        <f>IFERROR(T_LIVRAISON_Livraison[[#This Row],[Unite]]*T_LIVRAISON_Livraison[[#This Row],[Prix]]*T_LIVRAISON_Livraison[[#This Row],[Quantité]],"")</f>
        <v/>
      </c>
    </row>
    <row r="10" spans="1:13" ht="11.45" customHeight="1">
      <c r="B10" s="32" t="str">
        <f>IF(T_LIVRAISON_Livraison[[#This Row],[Référence]]="","",ROW()-6)</f>
        <v/>
      </c>
      <c r="C10" s="56"/>
      <c r="D10" s="33"/>
      <c r="E10" s="34"/>
      <c r="F10" s="35" t="str">
        <f>IFERROR(INDEX(T_BDD_Références[[UNITE ]],MATCH(T_LIVRAISON_Livraison[[#This Row],[Référence]],T_BDD_Références[REFERENCE],0),FALSE),"")</f>
        <v/>
      </c>
      <c r="G10" s="36" t="str">
        <f>IFERROR(INDEX(T_BDD_Références[PRIX],MATCH(T_LIVRAISON_Livraison[[#This Row],[Référence]],T_BDD_Références[REFERENCE],0),FALSE),"")</f>
        <v/>
      </c>
      <c r="H10" s="37"/>
      <c r="I10" s="38" t="str">
        <f>IFERROR(T_LIVRAISON_Livraison[[#This Row],[Unite]]*T_LIVRAISON_Livraison[[#This Row],[Prix]]*T_LIVRAISON_Livraison[[#This Row],[Quantité]],"")</f>
        <v/>
      </c>
    </row>
    <row r="11" spans="1:13" ht="11.45" customHeight="1">
      <c r="B11" s="32" t="str">
        <f>IF(T_LIVRAISON_Livraison[[#This Row],[Référence]]="","",ROW()-6)</f>
        <v/>
      </c>
      <c r="C11" s="56"/>
      <c r="D11" s="33"/>
      <c r="E11" s="34"/>
      <c r="F11" s="35" t="str">
        <f>IFERROR(INDEX(T_BDD_Références[[UNITE ]],MATCH(T_LIVRAISON_Livraison[[#This Row],[Référence]],T_BDD_Références[REFERENCE],0),FALSE),"")</f>
        <v/>
      </c>
      <c r="G11" s="36" t="str">
        <f>IFERROR(INDEX(T_BDD_Références[PRIX],MATCH(T_LIVRAISON_Livraison[[#This Row],[Référence]],T_BDD_Références[REFERENCE],0),FALSE),"")</f>
        <v/>
      </c>
      <c r="H11" s="37"/>
      <c r="I11" s="38" t="str">
        <f>IFERROR(T_LIVRAISON_Livraison[[#This Row],[Unite]]*T_LIVRAISON_Livraison[[#This Row],[Prix]]*T_LIVRAISON_Livraison[[#This Row],[Quantité]],"")</f>
        <v/>
      </c>
    </row>
    <row r="12" spans="1:13" ht="11.45" customHeight="1">
      <c r="B12" s="32" t="str">
        <f>IF(T_LIVRAISON_Livraison[[#This Row],[Référence]]="","",ROW()-6)</f>
        <v/>
      </c>
      <c r="C12" s="56"/>
      <c r="D12" s="33"/>
      <c r="E12" s="34"/>
      <c r="F12" s="35" t="str">
        <f>IFERROR(INDEX(T_BDD_Références[[UNITE ]],MATCH(T_LIVRAISON_Livraison[[#This Row],[Référence]],T_BDD_Références[REFERENCE],0),FALSE),"")</f>
        <v/>
      </c>
      <c r="G12" s="36" t="str">
        <f>IFERROR(INDEX(T_BDD_Références[PRIX],MATCH(T_LIVRAISON_Livraison[[#This Row],[Référence]],T_BDD_Références[REFERENCE],0),FALSE),"")</f>
        <v/>
      </c>
      <c r="H12" s="37"/>
      <c r="I12" s="38" t="str">
        <f>IFERROR(T_LIVRAISON_Livraison[[#This Row],[Unite]]*T_LIVRAISON_Livraison[[#This Row],[Prix]]*T_LIVRAISON_Livraison[[#This Row],[Quantité]],"")</f>
        <v/>
      </c>
      <c r="J12" s="5"/>
    </row>
    <row r="13" spans="1:13" ht="11.45" customHeight="1">
      <c r="B13" s="32" t="str">
        <f>IF(T_LIVRAISON_Livraison[[#This Row],[Référence]]="","",ROW()-6)</f>
        <v/>
      </c>
      <c r="C13" s="56"/>
      <c r="D13" s="33"/>
      <c r="E13" s="34"/>
      <c r="F13" s="35" t="str">
        <f>IFERROR(INDEX(T_BDD_Références[[UNITE ]],MATCH(T_LIVRAISON_Livraison[[#This Row],[Référence]],T_BDD_Références[REFERENCE],0),FALSE),"")</f>
        <v/>
      </c>
      <c r="G13" s="36" t="str">
        <f>IFERROR(INDEX(T_BDD_Références[PRIX],MATCH(T_LIVRAISON_Livraison[[#This Row],[Référence]],T_BDD_Références[REFERENCE],0),FALSE),"")</f>
        <v/>
      </c>
      <c r="H13" s="37"/>
      <c r="I13" s="38" t="str">
        <f>IFERROR(T_LIVRAISON_Livraison[[#This Row],[Unite]]*T_LIVRAISON_Livraison[[#This Row],[Prix]]*T_LIVRAISON_Livraison[[#This Row],[Quantité]],"")</f>
        <v/>
      </c>
      <c r="J13" s="5"/>
    </row>
    <row r="14" spans="1:13" ht="11.45" customHeight="1">
      <c r="B14" s="32" t="str">
        <f>IF(T_LIVRAISON_Livraison[[#This Row],[Référence]]="","",ROW()-6)</f>
        <v/>
      </c>
      <c r="C14" s="56"/>
      <c r="D14" s="33"/>
      <c r="E14" s="34"/>
      <c r="F14" s="35" t="str">
        <f>IFERROR(INDEX(T_BDD_Références[[UNITE ]],MATCH(T_LIVRAISON_Livraison[[#This Row],[Référence]],T_BDD_Références[REFERENCE],0),FALSE),"")</f>
        <v/>
      </c>
      <c r="G14" s="36" t="str">
        <f>IFERROR(INDEX(T_BDD_Références[PRIX],MATCH(T_LIVRAISON_Livraison[[#This Row],[Référence]],T_BDD_Références[REFERENCE],0),FALSE),"")</f>
        <v/>
      </c>
      <c r="H14" s="37"/>
      <c r="I14" s="38" t="str">
        <f>IFERROR(T_LIVRAISON_Livraison[[#This Row],[Unite]]*T_LIVRAISON_Livraison[[#This Row],[Prix]]*T_LIVRAISON_Livraison[[#This Row],[Quantité]],"")</f>
        <v/>
      </c>
    </row>
    <row r="15" spans="1:13" ht="11.45" customHeight="1">
      <c r="B15" s="32" t="str">
        <f>IF(T_LIVRAISON_Livraison[[#This Row],[Référence]]="","",ROW()-6)</f>
        <v/>
      </c>
      <c r="C15" s="56"/>
      <c r="D15" s="33"/>
      <c r="E15" s="34"/>
      <c r="F15" s="35" t="str">
        <f>IFERROR(INDEX(T_BDD_Références[[UNITE ]],MATCH(T_LIVRAISON_Livraison[[#This Row],[Référence]],T_BDD_Références[REFERENCE],0),FALSE),"")</f>
        <v/>
      </c>
      <c r="G15" s="36" t="str">
        <f>IFERROR(INDEX(T_BDD_Références[PRIX],MATCH(T_LIVRAISON_Livraison[[#This Row],[Référence]],T_BDD_Références[REFERENCE],0),FALSE),"")</f>
        <v/>
      </c>
      <c r="H15" s="37"/>
      <c r="I15" s="38" t="str">
        <f>IFERROR(T_LIVRAISON_Livraison[[#This Row],[Unite]]*T_LIVRAISON_Livraison[[#This Row],[Prix]]*T_LIVRAISON_Livraison[[#This Row],[Quantité]],"")</f>
        <v/>
      </c>
    </row>
    <row r="16" spans="1:13" ht="11.45" customHeight="1">
      <c r="B16" s="32" t="str">
        <f>IF(T_LIVRAISON_Livraison[[#This Row],[Référence]]="","",ROW()-6)</f>
        <v/>
      </c>
      <c r="C16" s="56"/>
      <c r="D16" s="33"/>
      <c r="E16" s="34"/>
      <c r="F16" s="35" t="str">
        <f>IFERROR(INDEX(T_BDD_Références[[UNITE ]],MATCH(T_LIVRAISON_Livraison[[#This Row],[Référence]],T_BDD_Références[REFERENCE],0),FALSE),"")</f>
        <v/>
      </c>
      <c r="G16" s="36" t="str">
        <f>IFERROR(INDEX(T_BDD_Références[PRIX],MATCH(T_LIVRAISON_Livraison[[#This Row],[Référence]],T_BDD_Références[REFERENCE],0),FALSE),"")</f>
        <v/>
      </c>
      <c r="H16" s="37"/>
      <c r="I16" s="38" t="str">
        <f>IFERROR(T_LIVRAISON_Livraison[[#This Row],[Unite]]*T_LIVRAISON_Livraison[[#This Row],[Prix]]*T_LIVRAISON_Livraison[[#This Row],[Quantité]],"")</f>
        <v/>
      </c>
    </row>
    <row r="17" spans="2:9" ht="11.45" customHeight="1">
      <c r="B17" s="32" t="str">
        <f>IF(T_LIVRAISON_Livraison[[#This Row],[Référence]]="","",ROW()-6)</f>
        <v/>
      </c>
      <c r="C17" s="56"/>
      <c r="D17" s="33"/>
      <c r="E17" s="34"/>
      <c r="F17" s="35" t="str">
        <f>IFERROR(INDEX(T_BDD_Références[[UNITE ]],MATCH(T_LIVRAISON_Livraison[[#This Row],[Référence]],T_BDD_Références[REFERENCE],0),FALSE),"")</f>
        <v/>
      </c>
      <c r="G17" s="36" t="str">
        <f>IFERROR(INDEX(T_BDD_Références[PRIX],MATCH(T_LIVRAISON_Livraison[[#This Row],[Référence]],T_BDD_Références[REFERENCE],0),FALSE),"")</f>
        <v/>
      </c>
      <c r="H17" s="37"/>
      <c r="I17" s="38" t="str">
        <f>IFERROR(T_LIVRAISON_Livraison[[#This Row],[Unite]]*T_LIVRAISON_Livraison[[#This Row],[Prix]]*T_LIVRAISON_Livraison[[#This Row],[Quantité]],"")</f>
        <v/>
      </c>
    </row>
    <row r="18" spans="2:9" ht="11.45" customHeight="1">
      <c r="B18" s="32" t="str">
        <f>IF(T_LIVRAISON_Livraison[[#This Row],[Référence]]="","",ROW()-6)</f>
        <v/>
      </c>
      <c r="C18" s="56"/>
      <c r="D18" s="33"/>
      <c r="E18" s="34"/>
      <c r="F18" s="35" t="str">
        <f>IFERROR(INDEX(T_BDD_Références[[UNITE ]],MATCH(T_LIVRAISON_Livraison[[#This Row],[Référence]],T_BDD_Références[REFERENCE],0),FALSE),"")</f>
        <v/>
      </c>
      <c r="G18" s="36" t="str">
        <f>IFERROR(INDEX(T_BDD_Références[PRIX],MATCH(T_LIVRAISON_Livraison[[#This Row],[Référence]],T_BDD_Références[REFERENCE],0),FALSE),"")</f>
        <v/>
      </c>
      <c r="H18" s="37"/>
      <c r="I18" s="38" t="str">
        <f>IFERROR(T_LIVRAISON_Livraison[[#This Row],[Unite]]*T_LIVRAISON_Livraison[[#This Row],[Prix]]*T_LIVRAISON_Livraison[[#This Row],[Quantité]],"")</f>
        <v/>
      </c>
    </row>
    <row r="19" spans="2:9" ht="11.45" customHeight="1">
      <c r="B19" s="32" t="str">
        <f>IF(T_LIVRAISON_Livraison[[#This Row],[Référence]]="","",ROW()-6)</f>
        <v/>
      </c>
      <c r="C19" s="56"/>
      <c r="D19" s="33"/>
      <c r="E19" s="34"/>
      <c r="F19" s="35" t="str">
        <f>IFERROR(INDEX(T_BDD_Références[[UNITE ]],MATCH(T_LIVRAISON_Livraison[[#This Row],[Référence]],T_BDD_Références[REFERENCE],0),FALSE),"")</f>
        <v/>
      </c>
      <c r="G19" s="36" t="str">
        <f>IFERROR(INDEX(T_BDD_Références[PRIX],MATCH(T_LIVRAISON_Livraison[[#This Row],[Référence]],T_BDD_Références[REFERENCE],0),FALSE),"")</f>
        <v/>
      </c>
      <c r="H19" s="37"/>
      <c r="I19" s="38" t="str">
        <f>IFERROR(T_LIVRAISON_Livraison[[#This Row],[Unite]]*T_LIVRAISON_Livraison[[#This Row],[Prix]]*T_LIVRAISON_Livraison[[#This Row],[Quantité]],"")</f>
        <v/>
      </c>
    </row>
    <row r="20" spans="2:9" ht="11.45" customHeight="1">
      <c r="B20" s="32" t="str">
        <f>IF(T_LIVRAISON_Livraison[[#This Row],[Référence]]="","",ROW()-6)</f>
        <v/>
      </c>
      <c r="C20" s="56"/>
      <c r="D20" s="33"/>
      <c r="E20" s="34"/>
      <c r="F20" s="35" t="str">
        <f>IFERROR(INDEX(T_BDD_Références[[UNITE ]],MATCH(T_LIVRAISON_Livraison[[#This Row],[Référence]],T_BDD_Références[REFERENCE],0),FALSE),"")</f>
        <v/>
      </c>
      <c r="G20" s="36" t="str">
        <f>IFERROR(INDEX(T_BDD_Références[PRIX],MATCH(T_LIVRAISON_Livraison[[#This Row],[Référence]],T_BDD_Références[REFERENCE],0),FALSE),"")</f>
        <v/>
      </c>
      <c r="H20" s="37"/>
      <c r="I20" s="38" t="str">
        <f>IFERROR(T_LIVRAISON_Livraison[[#This Row],[Unite]]*T_LIVRAISON_Livraison[[#This Row],[Prix]]*T_LIVRAISON_Livraison[[#This Row],[Quantité]],"")</f>
        <v/>
      </c>
    </row>
    <row r="21" spans="2:9" ht="11.45" customHeight="1">
      <c r="B21" s="32" t="str">
        <f>IF(T_LIVRAISON_Livraison[[#This Row],[Référence]]="","",ROW()-6)</f>
        <v/>
      </c>
      <c r="C21" s="56"/>
      <c r="D21" s="33"/>
      <c r="E21" s="34"/>
      <c r="F21" s="35" t="str">
        <f>IFERROR(INDEX(T_BDD_Références[[UNITE ]],MATCH(T_LIVRAISON_Livraison[[#This Row],[Référence]],T_BDD_Références[REFERENCE],0),FALSE),"")</f>
        <v/>
      </c>
      <c r="G21" s="36" t="str">
        <f>IFERROR(INDEX(T_BDD_Références[PRIX],MATCH(T_LIVRAISON_Livraison[[#This Row],[Référence]],T_BDD_Références[REFERENCE],0),FALSE),"")</f>
        <v/>
      </c>
      <c r="H21" s="37"/>
      <c r="I21" s="38" t="str">
        <f>IFERROR(T_LIVRAISON_Livraison[[#This Row],[Unite]]*T_LIVRAISON_Livraison[[#This Row],[Prix]]*T_LIVRAISON_Livraison[[#This Row],[Quantité]],"")</f>
        <v/>
      </c>
    </row>
    <row r="22" spans="2:9" ht="11.45" customHeight="1">
      <c r="B22" s="32" t="str">
        <f>IF(T_LIVRAISON_Livraison[[#This Row],[Référence]]="","",ROW()-6)</f>
        <v/>
      </c>
      <c r="C22" s="56"/>
      <c r="D22" s="33"/>
      <c r="E22" s="34"/>
      <c r="F22" s="35" t="str">
        <f>IFERROR(INDEX(T_BDD_Références[[UNITE ]],MATCH(T_LIVRAISON_Livraison[[#This Row],[Référence]],T_BDD_Références[REFERENCE],0),FALSE),"")</f>
        <v/>
      </c>
      <c r="G22" s="36" t="str">
        <f>IFERROR(INDEX(T_BDD_Références[PRIX],MATCH(T_LIVRAISON_Livraison[[#This Row],[Référence]],T_BDD_Références[REFERENCE],0),FALSE),"")</f>
        <v/>
      </c>
      <c r="H22" s="37"/>
      <c r="I22" s="38" t="str">
        <f>IFERROR(T_LIVRAISON_Livraison[[#This Row],[Unite]]*T_LIVRAISON_Livraison[[#This Row],[Prix]]*T_LIVRAISON_Livraison[[#This Row],[Quantité]],"")</f>
        <v/>
      </c>
    </row>
    <row r="23" spans="2:9" ht="11.45" customHeight="1">
      <c r="B23" s="32" t="str">
        <f>IF(T_LIVRAISON_Livraison[[#This Row],[Référence]]="","",ROW()-6)</f>
        <v/>
      </c>
      <c r="C23" s="56"/>
      <c r="D23" s="33"/>
      <c r="E23" s="34"/>
      <c r="F23" s="35" t="str">
        <f>IFERROR(INDEX(T_BDD_Références[[UNITE ]],MATCH(T_LIVRAISON_Livraison[[#This Row],[Référence]],T_BDD_Références[REFERENCE],0),FALSE),"")</f>
        <v/>
      </c>
      <c r="G23" s="36" t="str">
        <f>IFERROR(INDEX(T_BDD_Références[PRIX],MATCH(T_LIVRAISON_Livraison[[#This Row],[Référence]],T_BDD_Références[REFERENCE],0),FALSE),"")</f>
        <v/>
      </c>
      <c r="H23" s="37"/>
      <c r="I23" s="38" t="str">
        <f>IFERROR(T_LIVRAISON_Livraison[[#This Row],[Unite]]*T_LIVRAISON_Livraison[[#This Row],[Prix]]*T_LIVRAISON_Livraison[[#This Row],[Quantité]],"")</f>
        <v/>
      </c>
    </row>
    <row r="24" spans="2:9" ht="11.45" customHeight="1">
      <c r="B24" s="32" t="str">
        <f>IF(T_LIVRAISON_Livraison[[#This Row],[Référence]]="","",ROW()-6)</f>
        <v/>
      </c>
      <c r="C24" s="56"/>
      <c r="D24" s="33"/>
      <c r="E24" s="34"/>
      <c r="F24" s="35" t="str">
        <f>IFERROR(INDEX(T_BDD_Références[[UNITE ]],MATCH(T_LIVRAISON_Livraison[[#This Row],[Référence]],T_BDD_Références[REFERENCE],0),FALSE),"")</f>
        <v/>
      </c>
      <c r="G24" s="36" t="str">
        <f>IFERROR(INDEX(T_BDD_Références[PRIX],MATCH(T_LIVRAISON_Livraison[[#This Row],[Référence]],T_BDD_Références[REFERENCE],0),FALSE),"")</f>
        <v/>
      </c>
      <c r="H24" s="37"/>
      <c r="I24" s="38" t="str">
        <f>IFERROR(T_LIVRAISON_Livraison[[#This Row],[Unite]]*T_LIVRAISON_Livraison[[#This Row],[Prix]]*T_LIVRAISON_Livraison[[#This Row],[Quantité]],"")</f>
        <v/>
      </c>
    </row>
    <row r="25" spans="2:9" ht="11.45" customHeight="1">
      <c r="B25" s="32" t="str">
        <f>IF(T_LIVRAISON_Livraison[[#This Row],[Référence]]="","",ROW()-6)</f>
        <v/>
      </c>
      <c r="C25" s="56"/>
      <c r="D25" s="33"/>
      <c r="E25" s="34"/>
      <c r="F25" s="35" t="str">
        <f>IFERROR(INDEX(T_BDD_Références[[UNITE ]],MATCH(T_LIVRAISON_Livraison[[#This Row],[Référence]],T_BDD_Références[REFERENCE],0),FALSE),"")</f>
        <v/>
      </c>
      <c r="G25" s="36" t="str">
        <f>IFERROR(INDEX(T_BDD_Références[PRIX],MATCH(T_LIVRAISON_Livraison[[#This Row],[Référence]],T_BDD_Références[REFERENCE],0),FALSE),"")</f>
        <v/>
      </c>
      <c r="H25" s="37"/>
      <c r="I25" s="38" t="str">
        <f>IFERROR(T_LIVRAISON_Livraison[[#This Row],[Unite]]*T_LIVRAISON_Livraison[[#This Row],[Prix]]*T_LIVRAISON_Livraison[[#This Row],[Quantité]],"")</f>
        <v/>
      </c>
    </row>
    <row r="26" spans="2:9" ht="11.45" customHeight="1">
      <c r="B26" s="32" t="str">
        <f>IF(T_LIVRAISON_Livraison[[#This Row],[Référence]]="","",ROW()-6)</f>
        <v/>
      </c>
      <c r="C26" s="56"/>
      <c r="D26" s="33"/>
      <c r="E26" s="34"/>
      <c r="F26" s="35" t="str">
        <f>IFERROR(INDEX(T_BDD_Références[[UNITE ]],MATCH(T_LIVRAISON_Livraison[[#This Row],[Référence]],T_BDD_Références[REFERENCE],0),FALSE),"")</f>
        <v/>
      </c>
      <c r="G26" s="36" t="str">
        <f>IFERROR(INDEX(T_BDD_Références[PRIX],MATCH(T_LIVRAISON_Livraison[[#This Row],[Référence]],T_BDD_Références[REFERENCE],0),FALSE),"")</f>
        <v/>
      </c>
      <c r="H26" s="37"/>
      <c r="I26" s="38" t="str">
        <f>IFERROR(T_LIVRAISON_Livraison[[#This Row],[Unite]]*T_LIVRAISON_Livraison[[#This Row],[Prix]]*T_LIVRAISON_Livraison[[#This Row],[Quantité]],"")</f>
        <v/>
      </c>
    </row>
    <row r="27" spans="2:9" ht="11.45" customHeight="1">
      <c r="B27" s="32" t="str">
        <f>IF(T_LIVRAISON_Livraison[[#This Row],[Référence]]="","",ROW()-6)</f>
        <v/>
      </c>
      <c r="C27" s="56"/>
      <c r="D27" s="33"/>
      <c r="E27" s="34"/>
      <c r="F27" s="35" t="str">
        <f>IFERROR(INDEX(T_BDD_Références[[UNITE ]],MATCH(T_LIVRAISON_Livraison[[#This Row],[Référence]],T_BDD_Références[REFERENCE],0),FALSE),"")</f>
        <v/>
      </c>
      <c r="G27" s="36" t="str">
        <f>IFERROR(INDEX(T_BDD_Références[PRIX],MATCH(T_LIVRAISON_Livraison[[#This Row],[Référence]],T_BDD_Références[REFERENCE],0),FALSE),"")</f>
        <v/>
      </c>
      <c r="H27" s="37"/>
      <c r="I27" s="38" t="str">
        <f>IFERROR(T_LIVRAISON_Livraison[[#This Row],[Unite]]*T_LIVRAISON_Livraison[[#This Row],[Prix]]*T_LIVRAISON_Livraison[[#This Row],[Quantité]],"")</f>
        <v/>
      </c>
    </row>
    <row r="28" spans="2:9" ht="11.45" customHeight="1">
      <c r="B28" s="32" t="str">
        <f>IF(T_LIVRAISON_Livraison[[#This Row],[Référence]]="","",ROW()-6)</f>
        <v/>
      </c>
      <c r="C28" s="56"/>
      <c r="D28" s="33"/>
      <c r="E28" s="34"/>
      <c r="F28" s="35" t="str">
        <f>IFERROR(INDEX(T_BDD_Références[[UNITE ]],MATCH(T_LIVRAISON_Livraison[[#This Row],[Référence]],T_BDD_Références[REFERENCE],0),FALSE),"")</f>
        <v/>
      </c>
      <c r="G28" s="36" t="str">
        <f>IFERROR(INDEX(T_BDD_Références[PRIX],MATCH(T_LIVRAISON_Livraison[[#This Row],[Référence]],T_BDD_Références[REFERENCE],0),FALSE),"")</f>
        <v/>
      </c>
      <c r="H28" s="37"/>
      <c r="I28" s="38" t="str">
        <f>IFERROR(T_LIVRAISON_Livraison[[#This Row],[Unite]]*T_LIVRAISON_Livraison[[#This Row],[Prix]]*T_LIVRAISON_Livraison[[#This Row],[Quantité]],"")</f>
        <v/>
      </c>
    </row>
    <row r="29" spans="2:9" ht="11.45" customHeight="1">
      <c r="B29" s="32" t="str">
        <f>IF(T_LIVRAISON_Livraison[[#This Row],[Référence]]="","",ROW()-6)</f>
        <v/>
      </c>
      <c r="C29" s="56"/>
      <c r="D29" s="33"/>
      <c r="E29" s="34"/>
      <c r="F29" s="35" t="str">
        <f>IFERROR(INDEX(T_BDD_Références[[UNITE ]],MATCH(T_LIVRAISON_Livraison[[#This Row],[Référence]],T_BDD_Références[REFERENCE],0),FALSE),"")</f>
        <v/>
      </c>
      <c r="G29" s="36" t="str">
        <f>IFERROR(INDEX(T_BDD_Références[PRIX],MATCH(T_LIVRAISON_Livraison[[#This Row],[Référence]],T_BDD_Références[REFERENCE],0),FALSE),"")</f>
        <v/>
      </c>
      <c r="H29" s="37"/>
      <c r="I29" s="38" t="str">
        <f>IFERROR(T_LIVRAISON_Livraison[[#This Row],[Unite]]*T_LIVRAISON_Livraison[[#This Row],[Prix]]*T_LIVRAISON_Livraison[[#This Row],[Quantité]],"")</f>
        <v/>
      </c>
    </row>
    <row r="30" spans="2:9" ht="11.45" customHeight="1">
      <c r="B30" s="32" t="str">
        <f>IF(T_LIVRAISON_Livraison[[#This Row],[Référence]]="","",ROW()-6)</f>
        <v/>
      </c>
      <c r="C30" s="56"/>
      <c r="D30" s="33"/>
      <c r="E30" s="34"/>
      <c r="F30" s="35" t="str">
        <f>IFERROR(INDEX(T_BDD_Références[[UNITE ]],MATCH(T_LIVRAISON_Livraison[[#This Row],[Référence]],T_BDD_Références[REFERENCE],0),FALSE),"")</f>
        <v/>
      </c>
      <c r="G30" s="36" t="str">
        <f>IFERROR(INDEX(T_BDD_Références[PRIX],MATCH(T_LIVRAISON_Livraison[[#This Row],[Référence]],T_BDD_Références[REFERENCE],0),FALSE),"")</f>
        <v/>
      </c>
      <c r="H30" s="37"/>
      <c r="I30" s="38" t="str">
        <f>IFERROR(T_LIVRAISON_Livraison[[#This Row],[Unite]]*T_LIVRAISON_Livraison[[#This Row],[Prix]]*T_LIVRAISON_Livraison[[#This Row],[Quantité]],"")</f>
        <v/>
      </c>
    </row>
    <row r="31" spans="2:9" ht="11.45" customHeight="1">
      <c r="B31" s="32" t="str">
        <f>IF(T_LIVRAISON_Livraison[[#This Row],[Référence]]="","",ROW()-6)</f>
        <v/>
      </c>
      <c r="C31" s="56"/>
      <c r="D31" s="33"/>
      <c r="E31" s="34"/>
      <c r="F31" s="35" t="str">
        <f>IFERROR(INDEX(T_BDD_Références[[UNITE ]],MATCH(T_LIVRAISON_Livraison[[#This Row],[Référence]],T_BDD_Références[REFERENCE],0),FALSE),"")</f>
        <v/>
      </c>
      <c r="G31" s="36" t="str">
        <f>IFERROR(INDEX(T_BDD_Références[PRIX],MATCH(T_LIVRAISON_Livraison[[#This Row],[Référence]],T_BDD_Références[REFERENCE],0),FALSE),"")</f>
        <v/>
      </c>
      <c r="H31" s="37"/>
      <c r="I31" s="38" t="str">
        <f>IFERROR(T_LIVRAISON_Livraison[[#This Row],[Unite]]*T_LIVRAISON_Livraison[[#This Row],[Prix]]*T_LIVRAISON_Livraison[[#This Row],[Quantité]],"")</f>
        <v/>
      </c>
    </row>
    <row r="32" spans="2:9" ht="11.45" customHeight="1">
      <c r="B32" s="32"/>
      <c r="C32" s="56"/>
      <c r="D32" s="33"/>
      <c r="E32" s="34"/>
      <c r="F32" s="35"/>
      <c r="G32" s="36"/>
      <c r="H32" s="37"/>
      <c r="I32" s="38"/>
    </row>
    <row r="33" spans="2:9" ht="11.45" customHeight="1">
      <c r="B33" s="32"/>
      <c r="C33" s="56"/>
      <c r="D33" s="33"/>
      <c r="E33" s="34"/>
      <c r="F33" s="35"/>
      <c r="G33" s="36"/>
      <c r="H33" s="37"/>
      <c r="I33" s="38"/>
    </row>
    <row r="34" spans="2:9" ht="11.45" customHeight="1">
      <c r="B34" s="32"/>
      <c r="C34" s="56"/>
      <c r="D34" s="33"/>
      <c r="E34" s="34"/>
      <c r="F34" s="35"/>
      <c r="G34" s="36"/>
      <c r="H34" s="37"/>
      <c r="I34" s="38"/>
    </row>
    <row r="35" spans="2:9" ht="11.45" customHeight="1">
      <c r="B35" s="32"/>
      <c r="C35" s="56"/>
      <c r="D35" s="33"/>
      <c r="E35" s="34"/>
      <c r="F35" s="35"/>
      <c r="G35" s="36"/>
      <c r="H35" s="37"/>
      <c r="I35" s="38"/>
    </row>
    <row r="36" spans="2:9" ht="11.45" customHeight="1">
      <c r="B36" s="32"/>
      <c r="C36" s="56"/>
      <c r="D36" s="33"/>
      <c r="E36" s="34"/>
      <c r="F36" s="35"/>
      <c r="G36" s="36"/>
      <c r="H36" s="37"/>
      <c r="I36" s="38"/>
    </row>
    <row r="37" spans="2:9" ht="18" thickBot="1">
      <c r="B37" s="39"/>
      <c r="C37" s="57"/>
      <c r="D37" s="40"/>
      <c r="E37" s="40"/>
      <c r="F37" s="41"/>
      <c r="G37" s="41"/>
      <c r="H37" s="42"/>
      <c r="I37" s="43"/>
    </row>
    <row r="38" spans="2:9">
      <c r="B38" s="11"/>
      <c r="C38" s="11"/>
      <c r="D38" s="12"/>
      <c r="E38" s="12"/>
      <c r="F38" s="12"/>
      <c r="G38" s="14"/>
      <c r="H38" s="12"/>
      <c r="I38" s="14"/>
    </row>
    <row r="39" spans="2:9">
      <c r="B39" s="4"/>
      <c r="D39" s="4"/>
      <c r="E39" s="4"/>
      <c r="F39" s="4"/>
      <c r="H39" s="4"/>
      <c r="I39" s="4"/>
    </row>
  </sheetData>
  <dataConsolidate/>
  <mergeCells count="3">
    <mergeCell ref="F37:G37"/>
    <mergeCell ref="D2:E2"/>
    <mergeCell ref="D4:E4"/>
  </mergeCells>
  <dataValidations count="2">
    <dataValidation type="list" allowBlank="1" showInputMessage="1" showErrorMessage="1" sqref="C7:C36">
      <formula1>LV_References</formula1>
    </dataValidation>
    <dataValidation type="list" allowBlank="1" showInputMessage="1" showErrorMessage="1" sqref="E7:E36">
      <formula1>LV_Dépots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7"/>
  </sheetPr>
  <dimension ref="B2:N336"/>
  <sheetViews>
    <sheetView showGridLines="0" topLeftCell="A3" workbookViewId="0">
      <pane ySplit="1" topLeftCell="A4" activePane="bottomLeft" state="frozenSplit"/>
      <selection activeCell="A3" sqref="A3"/>
      <selection pane="bottomLeft" activeCell="C6" sqref="C6"/>
    </sheetView>
  </sheetViews>
  <sheetFormatPr baseColWidth="10" defaultRowHeight="15"/>
  <cols>
    <col min="1" max="1" width="3" style="58" customWidth="1"/>
    <col min="2" max="2" width="22.7109375" style="60" bestFit="1" customWidth="1"/>
    <col min="3" max="3" width="14.42578125" style="58" bestFit="1" customWidth="1"/>
    <col min="4" max="4" width="2.42578125" style="58" customWidth="1"/>
    <col min="5" max="5" width="16.5703125" style="61" bestFit="1" customWidth="1"/>
    <col min="6" max="6" width="25.5703125" style="61" bestFit="1" customWidth="1"/>
    <col min="7" max="7" width="6.85546875" style="62" bestFit="1" customWidth="1"/>
    <col min="8" max="8" width="9.42578125" style="63" bestFit="1" customWidth="1"/>
    <col min="9" max="9" width="2.42578125" style="59" customWidth="1"/>
    <col min="10" max="13" width="11.42578125" style="58" customWidth="1"/>
    <col min="14" max="14" width="11.42578125" style="59" customWidth="1"/>
    <col min="15" max="18" width="11.42578125" style="58" customWidth="1"/>
    <col min="19" max="16384" width="11.42578125" style="58"/>
  </cols>
  <sheetData>
    <row r="2" spans="2:14" ht="18" customHeight="1"/>
    <row r="3" spans="2:14">
      <c r="B3" s="60" t="s">
        <v>13</v>
      </c>
      <c r="C3" s="58" t="s">
        <v>523</v>
      </c>
      <c r="E3" s="61" t="s">
        <v>4</v>
      </c>
      <c r="F3" s="61" t="s">
        <v>5</v>
      </c>
      <c r="G3" s="62" t="s">
        <v>7</v>
      </c>
      <c r="H3" s="64" t="s">
        <v>6</v>
      </c>
      <c r="I3" s="58"/>
      <c r="N3" s="58"/>
    </row>
    <row r="4" spans="2:14">
      <c r="B4" s="61" t="s">
        <v>16</v>
      </c>
      <c r="E4" s="62" t="s">
        <v>163</v>
      </c>
      <c r="F4" s="61" t="s">
        <v>337</v>
      </c>
      <c r="G4" s="62">
        <v>10</v>
      </c>
      <c r="H4" s="65">
        <v>1</v>
      </c>
      <c r="I4" s="58"/>
      <c r="N4" s="58"/>
    </row>
    <row r="5" spans="2:14">
      <c r="B5" s="61" t="s">
        <v>17</v>
      </c>
      <c r="E5" s="62" t="s">
        <v>522</v>
      </c>
      <c r="F5" s="61" t="s">
        <v>338</v>
      </c>
      <c r="G5" s="62">
        <v>20</v>
      </c>
      <c r="H5" s="65">
        <v>2</v>
      </c>
      <c r="I5" s="58"/>
      <c r="N5" s="58"/>
    </row>
    <row r="6" spans="2:14">
      <c r="B6" s="61" t="s">
        <v>18</v>
      </c>
      <c r="E6" s="62" t="s">
        <v>517</v>
      </c>
      <c r="F6" s="61" t="s">
        <v>339</v>
      </c>
      <c r="G6" s="62">
        <v>30</v>
      </c>
      <c r="H6" s="65">
        <v>3</v>
      </c>
      <c r="I6" s="58"/>
      <c r="N6" s="58"/>
    </row>
    <row r="7" spans="2:14">
      <c r="B7" s="61" t="s">
        <v>19</v>
      </c>
      <c r="E7" s="62" t="s">
        <v>518</v>
      </c>
      <c r="F7" s="61" t="s">
        <v>340</v>
      </c>
      <c r="G7" s="62">
        <v>40</v>
      </c>
      <c r="H7" s="65">
        <v>4</v>
      </c>
      <c r="I7" s="58"/>
      <c r="N7" s="58"/>
    </row>
    <row r="8" spans="2:14">
      <c r="B8" s="61" t="s">
        <v>20</v>
      </c>
      <c r="E8" s="62" t="s">
        <v>519</v>
      </c>
      <c r="F8" s="61" t="s">
        <v>341</v>
      </c>
      <c r="G8" s="62">
        <v>50</v>
      </c>
      <c r="H8" s="65">
        <v>5</v>
      </c>
      <c r="I8" s="58"/>
      <c r="N8" s="58"/>
    </row>
    <row r="9" spans="2:14">
      <c r="B9" s="61" t="s">
        <v>21</v>
      </c>
      <c r="E9" s="62" t="s">
        <v>520</v>
      </c>
      <c r="F9" s="61" t="s">
        <v>342</v>
      </c>
      <c r="G9" s="62">
        <v>60</v>
      </c>
      <c r="H9" s="65">
        <v>6</v>
      </c>
      <c r="I9" s="58"/>
      <c r="N9" s="58"/>
    </row>
    <row r="10" spans="2:14">
      <c r="B10" s="61" t="s">
        <v>22</v>
      </c>
      <c r="E10" s="62" t="s">
        <v>521</v>
      </c>
      <c r="F10" s="61" t="s">
        <v>343</v>
      </c>
      <c r="G10" s="62">
        <v>70</v>
      </c>
      <c r="H10" s="65">
        <v>7</v>
      </c>
      <c r="I10" s="58"/>
      <c r="N10" s="58"/>
    </row>
    <row r="11" spans="2:14">
      <c r="B11" s="61" t="s">
        <v>23</v>
      </c>
      <c r="E11" s="62" t="s">
        <v>164</v>
      </c>
      <c r="F11" s="61" t="s">
        <v>344</v>
      </c>
      <c r="G11" s="62">
        <v>80</v>
      </c>
      <c r="H11" s="65">
        <v>8</v>
      </c>
      <c r="I11" s="58"/>
      <c r="N11" s="58"/>
    </row>
    <row r="12" spans="2:14">
      <c r="B12" s="61" t="s">
        <v>24</v>
      </c>
      <c r="E12" s="62" t="s">
        <v>165</v>
      </c>
      <c r="F12" s="61" t="s">
        <v>345</v>
      </c>
      <c r="G12" s="62">
        <v>90</v>
      </c>
      <c r="H12" s="65">
        <v>9</v>
      </c>
      <c r="I12" s="58"/>
      <c r="N12" s="58"/>
    </row>
    <row r="13" spans="2:14">
      <c r="B13" s="61" t="s">
        <v>25</v>
      </c>
      <c r="E13" s="62" t="s">
        <v>166</v>
      </c>
      <c r="F13" s="61" t="s">
        <v>346</v>
      </c>
      <c r="G13" s="62">
        <v>100</v>
      </c>
      <c r="H13" s="65">
        <v>10</v>
      </c>
      <c r="I13" s="58"/>
      <c r="N13" s="58"/>
    </row>
    <row r="14" spans="2:14">
      <c r="B14" s="61" t="s">
        <v>26</v>
      </c>
      <c r="E14" s="62" t="s">
        <v>167</v>
      </c>
      <c r="F14" s="61" t="s">
        <v>347</v>
      </c>
      <c r="G14" s="62">
        <v>110</v>
      </c>
      <c r="H14" s="65">
        <v>11</v>
      </c>
      <c r="I14" s="58"/>
      <c r="N14" s="58"/>
    </row>
    <row r="15" spans="2:14">
      <c r="B15" s="61" t="s">
        <v>27</v>
      </c>
      <c r="E15" s="62" t="s">
        <v>168</v>
      </c>
      <c r="F15" s="61" t="s">
        <v>348</v>
      </c>
      <c r="G15" s="62">
        <v>120</v>
      </c>
      <c r="H15" s="65">
        <v>12</v>
      </c>
      <c r="I15" s="58"/>
      <c r="N15" s="58"/>
    </row>
    <row r="16" spans="2:14">
      <c r="B16" s="61" t="s">
        <v>28</v>
      </c>
      <c r="E16" s="62" t="s">
        <v>169</v>
      </c>
      <c r="F16" s="61" t="s">
        <v>349</v>
      </c>
      <c r="G16" s="62">
        <v>130</v>
      </c>
      <c r="H16" s="65">
        <v>13</v>
      </c>
      <c r="I16" s="58"/>
      <c r="N16" s="58"/>
    </row>
    <row r="17" spans="2:14">
      <c r="B17" s="61" t="s">
        <v>29</v>
      </c>
      <c r="E17" s="62" t="s">
        <v>170</v>
      </c>
      <c r="F17" s="61" t="s">
        <v>350</v>
      </c>
      <c r="G17" s="62">
        <v>140</v>
      </c>
      <c r="H17" s="65">
        <v>14</v>
      </c>
      <c r="I17" s="58"/>
      <c r="N17" s="58"/>
    </row>
    <row r="18" spans="2:14">
      <c r="B18" s="61" t="s">
        <v>30</v>
      </c>
      <c r="E18" s="62" t="s">
        <v>171</v>
      </c>
      <c r="F18" s="61" t="s">
        <v>351</v>
      </c>
      <c r="G18" s="62">
        <v>150</v>
      </c>
      <c r="H18" s="65">
        <v>15</v>
      </c>
      <c r="I18" s="58"/>
      <c r="N18" s="58"/>
    </row>
    <row r="19" spans="2:14">
      <c r="B19" s="61" t="s">
        <v>31</v>
      </c>
      <c r="E19" s="62" t="s">
        <v>172</v>
      </c>
      <c r="F19" s="61" t="s">
        <v>352</v>
      </c>
      <c r="G19" s="62">
        <v>160</v>
      </c>
      <c r="H19" s="65">
        <v>16</v>
      </c>
      <c r="I19" s="58"/>
      <c r="N19" s="58"/>
    </row>
    <row r="20" spans="2:14">
      <c r="B20" s="61" t="s">
        <v>32</v>
      </c>
      <c r="E20" s="62" t="s">
        <v>173</v>
      </c>
      <c r="F20" s="61" t="s">
        <v>353</v>
      </c>
      <c r="G20" s="62">
        <v>170</v>
      </c>
      <c r="H20" s="65">
        <v>17</v>
      </c>
      <c r="I20" s="58"/>
      <c r="N20" s="58"/>
    </row>
    <row r="21" spans="2:14">
      <c r="B21" s="61" t="s">
        <v>33</v>
      </c>
      <c r="E21" s="62" t="s">
        <v>174</v>
      </c>
      <c r="F21" s="61" t="s">
        <v>354</v>
      </c>
      <c r="G21" s="62">
        <v>180</v>
      </c>
      <c r="H21" s="65">
        <v>18</v>
      </c>
      <c r="I21" s="58"/>
      <c r="N21" s="58"/>
    </row>
    <row r="22" spans="2:14">
      <c r="B22" s="61" t="s">
        <v>34</v>
      </c>
      <c r="E22" s="62" t="s">
        <v>175</v>
      </c>
      <c r="F22" s="61" t="s">
        <v>355</v>
      </c>
      <c r="G22" s="62">
        <v>190</v>
      </c>
      <c r="H22" s="65">
        <v>19</v>
      </c>
      <c r="I22" s="58"/>
      <c r="N22" s="58"/>
    </row>
    <row r="23" spans="2:14">
      <c r="B23" s="61" t="s">
        <v>35</v>
      </c>
      <c r="E23" s="62" t="s">
        <v>176</v>
      </c>
      <c r="F23" s="61" t="s">
        <v>356</v>
      </c>
      <c r="G23" s="62">
        <v>200</v>
      </c>
      <c r="H23" s="65">
        <v>20</v>
      </c>
      <c r="I23" s="58"/>
      <c r="N23" s="58"/>
    </row>
    <row r="24" spans="2:14">
      <c r="B24" s="61" t="s">
        <v>36</v>
      </c>
      <c r="E24" s="62" t="s">
        <v>177</v>
      </c>
      <c r="F24" s="61" t="s">
        <v>357</v>
      </c>
      <c r="G24" s="62">
        <v>210</v>
      </c>
      <c r="H24" s="65">
        <v>21</v>
      </c>
      <c r="I24" s="58"/>
      <c r="N24" s="58"/>
    </row>
    <row r="25" spans="2:14">
      <c r="B25" s="61" t="s">
        <v>37</v>
      </c>
      <c r="E25" s="62" t="s">
        <v>178</v>
      </c>
      <c r="F25" s="61" t="s">
        <v>358</v>
      </c>
      <c r="G25" s="62">
        <v>220</v>
      </c>
      <c r="H25" s="65">
        <v>22</v>
      </c>
      <c r="I25" s="58"/>
      <c r="N25" s="58"/>
    </row>
    <row r="26" spans="2:14">
      <c r="B26" s="61" t="s">
        <v>38</v>
      </c>
      <c r="E26" s="62" t="s">
        <v>179</v>
      </c>
      <c r="F26" s="61" t="s">
        <v>359</v>
      </c>
      <c r="G26" s="62">
        <v>230</v>
      </c>
      <c r="H26" s="65">
        <v>23</v>
      </c>
      <c r="I26" s="58"/>
      <c r="N26" s="58"/>
    </row>
    <row r="27" spans="2:14">
      <c r="B27" s="61" t="s">
        <v>39</v>
      </c>
      <c r="E27" s="62" t="s">
        <v>180</v>
      </c>
      <c r="F27" s="61" t="s">
        <v>360</v>
      </c>
      <c r="G27" s="62">
        <v>240</v>
      </c>
      <c r="H27" s="65">
        <v>24</v>
      </c>
      <c r="I27" s="58"/>
      <c r="N27" s="58"/>
    </row>
    <row r="28" spans="2:14">
      <c r="B28" s="61" t="s">
        <v>40</v>
      </c>
      <c r="E28" s="62" t="s">
        <v>181</v>
      </c>
      <c r="F28" s="61" t="s">
        <v>361</v>
      </c>
      <c r="G28" s="62">
        <v>250</v>
      </c>
      <c r="H28" s="65">
        <v>25</v>
      </c>
      <c r="I28" s="58"/>
      <c r="N28" s="58"/>
    </row>
    <row r="29" spans="2:14">
      <c r="B29" s="61" t="s">
        <v>41</v>
      </c>
      <c r="E29" s="62" t="s">
        <v>182</v>
      </c>
      <c r="F29" s="61" t="s">
        <v>362</v>
      </c>
      <c r="H29" s="65"/>
      <c r="I29" s="58"/>
      <c r="N29" s="58"/>
    </row>
    <row r="30" spans="2:14">
      <c r="B30" s="61" t="s">
        <v>42</v>
      </c>
      <c r="E30" s="62" t="s">
        <v>183</v>
      </c>
      <c r="F30" s="61" t="s">
        <v>363</v>
      </c>
      <c r="H30" s="65"/>
      <c r="I30" s="58"/>
      <c r="N30" s="58"/>
    </row>
    <row r="31" spans="2:14">
      <c r="B31" s="61" t="s">
        <v>43</v>
      </c>
      <c r="E31" s="62" t="s">
        <v>184</v>
      </c>
      <c r="F31" s="61" t="s">
        <v>364</v>
      </c>
      <c r="H31" s="65"/>
      <c r="I31" s="58"/>
      <c r="N31" s="58"/>
    </row>
    <row r="32" spans="2:14">
      <c r="B32" s="61" t="s">
        <v>44</v>
      </c>
      <c r="E32" s="62" t="s">
        <v>185</v>
      </c>
      <c r="F32" s="61" t="s">
        <v>365</v>
      </c>
      <c r="H32" s="65"/>
      <c r="I32" s="58"/>
      <c r="N32" s="58"/>
    </row>
    <row r="33" spans="2:14">
      <c r="B33" s="61" t="s">
        <v>45</v>
      </c>
      <c r="E33" s="62" t="s">
        <v>186</v>
      </c>
      <c r="F33" s="61" t="s">
        <v>366</v>
      </c>
      <c r="H33" s="65"/>
      <c r="I33" s="58"/>
      <c r="N33" s="58"/>
    </row>
    <row r="34" spans="2:14">
      <c r="B34" s="61" t="s">
        <v>46</v>
      </c>
      <c r="E34" s="62" t="s">
        <v>187</v>
      </c>
      <c r="F34" s="61" t="s">
        <v>367</v>
      </c>
      <c r="H34" s="65"/>
      <c r="I34" s="58"/>
      <c r="N34" s="58"/>
    </row>
    <row r="35" spans="2:14">
      <c r="B35" s="61" t="s">
        <v>47</v>
      </c>
      <c r="E35" s="62" t="s">
        <v>188</v>
      </c>
      <c r="F35" s="61" t="s">
        <v>368</v>
      </c>
      <c r="H35" s="65"/>
      <c r="I35" s="58"/>
      <c r="N35" s="58"/>
    </row>
    <row r="36" spans="2:14">
      <c r="B36" s="61" t="s">
        <v>48</v>
      </c>
      <c r="E36" s="62" t="s">
        <v>189</v>
      </c>
      <c r="F36" s="61" t="s">
        <v>369</v>
      </c>
      <c r="H36" s="65"/>
      <c r="I36" s="58"/>
      <c r="N36" s="58"/>
    </row>
    <row r="37" spans="2:14">
      <c r="B37" s="61" t="s">
        <v>49</v>
      </c>
      <c r="E37" s="62" t="s">
        <v>190</v>
      </c>
      <c r="F37" s="61" t="s">
        <v>370</v>
      </c>
      <c r="H37" s="65"/>
      <c r="I37" s="58"/>
      <c r="N37" s="58"/>
    </row>
    <row r="38" spans="2:14">
      <c r="B38" s="61" t="s">
        <v>50</v>
      </c>
      <c r="E38" s="62" t="s">
        <v>191</v>
      </c>
      <c r="F38" s="61" t="s">
        <v>371</v>
      </c>
      <c r="H38" s="65"/>
      <c r="I38" s="58"/>
      <c r="N38" s="58"/>
    </row>
    <row r="39" spans="2:14">
      <c r="B39" s="61" t="s">
        <v>51</v>
      </c>
      <c r="E39" s="62" t="s">
        <v>192</v>
      </c>
      <c r="F39" s="61" t="s">
        <v>372</v>
      </c>
      <c r="H39" s="65"/>
      <c r="I39" s="58"/>
      <c r="N39" s="58"/>
    </row>
    <row r="40" spans="2:14">
      <c r="B40" s="61" t="s">
        <v>52</v>
      </c>
      <c r="E40" s="62" t="s">
        <v>193</v>
      </c>
      <c r="F40" s="61" t="s">
        <v>373</v>
      </c>
      <c r="H40" s="65"/>
      <c r="I40" s="58"/>
      <c r="N40" s="58"/>
    </row>
    <row r="41" spans="2:14">
      <c r="B41" s="61" t="s">
        <v>53</v>
      </c>
      <c r="E41" s="62" t="s">
        <v>194</v>
      </c>
      <c r="F41" s="61" t="s">
        <v>374</v>
      </c>
      <c r="H41" s="65"/>
      <c r="I41" s="58"/>
      <c r="N41" s="58"/>
    </row>
    <row r="42" spans="2:14">
      <c r="B42" s="61" t="s">
        <v>54</v>
      </c>
      <c r="E42" s="62" t="s">
        <v>195</v>
      </c>
      <c r="F42" s="61" t="s">
        <v>375</v>
      </c>
      <c r="H42" s="65"/>
      <c r="I42" s="58"/>
      <c r="N42" s="58"/>
    </row>
    <row r="43" spans="2:14">
      <c r="B43" s="61" t="s">
        <v>55</v>
      </c>
      <c r="E43" s="62" t="s">
        <v>196</v>
      </c>
      <c r="F43" s="61" t="s">
        <v>376</v>
      </c>
      <c r="H43" s="65"/>
      <c r="I43" s="58"/>
      <c r="N43" s="58"/>
    </row>
    <row r="44" spans="2:14">
      <c r="B44" s="61" t="s">
        <v>56</v>
      </c>
      <c r="E44" s="62" t="s">
        <v>197</v>
      </c>
      <c r="F44" s="61" t="s">
        <v>377</v>
      </c>
      <c r="H44" s="65"/>
      <c r="I44" s="58"/>
      <c r="N44" s="58"/>
    </row>
    <row r="45" spans="2:14">
      <c r="B45" s="61" t="s">
        <v>57</v>
      </c>
      <c r="E45" s="62" t="s">
        <v>198</v>
      </c>
      <c r="F45" s="61" t="s">
        <v>378</v>
      </c>
      <c r="H45" s="65"/>
      <c r="I45" s="58"/>
      <c r="N45" s="58"/>
    </row>
    <row r="46" spans="2:14">
      <c r="B46" s="61" t="s">
        <v>58</v>
      </c>
      <c r="E46" s="62" t="s">
        <v>199</v>
      </c>
      <c r="F46" s="61" t="s">
        <v>379</v>
      </c>
      <c r="H46" s="65"/>
      <c r="I46" s="58"/>
      <c r="N46" s="58"/>
    </row>
    <row r="47" spans="2:14">
      <c r="B47" s="61" t="s">
        <v>59</v>
      </c>
      <c r="E47" s="62" t="s">
        <v>200</v>
      </c>
      <c r="F47" s="61" t="s">
        <v>380</v>
      </c>
      <c r="H47" s="65"/>
      <c r="I47" s="58"/>
      <c r="N47" s="58"/>
    </row>
    <row r="48" spans="2:14">
      <c r="B48" s="61" t="s">
        <v>60</v>
      </c>
      <c r="E48" s="62" t="s">
        <v>201</v>
      </c>
      <c r="F48" s="61" t="s">
        <v>381</v>
      </c>
      <c r="H48" s="65"/>
      <c r="I48" s="58"/>
      <c r="N48" s="58"/>
    </row>
    <row r="49" spans="2:14">
      <c r="B49" s="61" t="s">
        <v>61</v>
      </c>
      <c r="E49" s="62" t="s">
        <v>202</v>
      </c>
      <c r="F49" s="61" t="s">
        <v>382</v>
      </c>
      <c r="H49" s="65"/>
      <c r="I49" s="58"/>
      <c r="N49" s="58"/>
    </row>
    <row r="50" spans="2:14">
      <c r="B50" s="61" t="s">
        <v>62</v>
      </c>
      <c r="E50" s="62" t="s">
        <v>203</v>
      </c>
      <c r="F50" s="61" t="s">
        <v>383</v>
      </c>
      <c r="H50" s="65"/>
      <c r="I50" s="58"/>
      <c r="N50" s="58"/>
    </row>
    <row r="51" spans="2:14">
      <c r="B51" s="61" t="s">
        <v>63</v>
      </c>
      <c r="E51" s="62" t="s">
        <v>204</v>
      </c>
      <c r="F51" s="61" t="s">
        <v>384</v>
      </c>
      <c r="H51" s="65"/>
      <c r="I51" s="58"/>
      <c r="N51" s="58"/>
    </row>
    <row r="52" spans="2:14">
      <c r="B52" s="61" t="s">
        <v>64</v>
      </c>
      <c r="E52" s="62" t="s">
        <v>205</v>
      </c>
      <c r="F52" s="61" t="s">
        <v>385</v>
      </c>
      <c r="H52" s="65"/>
      <c r="I52" s="58"/>
      <c r="N52" s="58"/>
    </row>
    <row r="53" spans="2:14">
      <c r="B53" s="61" t="s">
        <v>65</v>
      </c>
      <c r="E53" s="62" t="s">
        <v>206</v>
      </c>
      <c r="F53" s="61" t="s">
        <v>386</v>
      </c>
      <c r="H53" s="65"/>
      <c r="I53" s="58"/>
      <c r="N53" s="58"/>
    </row>
    <row r="54" spans="2:14">
      <c r="B54" s="61" t="s">
        <v>66</v>
      </c>
      <c r="E54" s="62" t="s">
        <v>207</v>
      </c>
      <c r="F54" s="61" t="s">
        <v>387</v>
      </c>
      <c r="H54" s="65"/>
      <c r="I54" s="58"/>
      <c r="N54" s="58"/>
    </row>
    <row r="55" spans="2:14">
      <c r="B55" s="61" t="s">
        <v>67</v>
      </c>
      <c r="E55" s="62" t="s">
        <v>208</v>
      </c>
      <c r="F55" s="61" t="s">
        <v>388</v>
      </c>
      <c r="H55" s="65"/>
      <c r="I55" s="58"/>
      <c r="N55" s="58"/>
    </row>
    <row r="56" spans="2:14">
      <c r="B56" s="61" t="s">
        <v>68</v>
      </c>
      <c r="E56" s="62" t="s">
        <v>209</v>
      </c>
      <c r="F56" s="61" t="s">
        <v>389</v>
      </c>
      <c r="H56" s="65"/>
      <c r="I56" s="58"/>
      <c r="N56" s="58"/>
    </row>
    <row r="57" spans="2:14">
      <c r="B57" s="61" t="s">
        <v>69</v>
      </c>
      <c r="E57" s="62" t="s">
        <v>210</v>
      </c>
      <c r="F57" s="61" t="s">
        <v>390</v>
      </c>
      <c r="H57" s="65"/>
      <c r="I57" s="58"/>
      <c r="N57" s="58"/>
    </row>
    <row r="58" spans="2:14">
      <c r="B58" s="61" t="s">
        <v>70</v>
      </c>
      <c r="E58" s="62" t="s">
        <v>211</v>
      </c>
      <c r="F58" s="61" t="s">
        <v>391</v>
      </c>
      <c r="H58" s="65"/>
      <c r="I58" s="58"/>
      <c r="N58" s="58"/>
    </row>
    <row r="59" spans="2:14">
      <c r="B59" s="61" t="s">
        <v>71</v>
      </c>
      <c r="E59" s="62" t="s">
        <v>212</v>
      </c>
      <c r="F59" s="61" t="s">
        <v>392</v>
      </c>
      <c r="H59" s="65"/>
      <c r="I59" s="58"/>
      <c r="N59" s="58"/>
    </row>
    <row r="60" spans="2:14">
      <c r="B60" s="61" t="s">
        <v>72</v>
      </c>
      <c r="E60" s="62" t="s">
        <v>213</v>
      </c>
      <c r="F60" s="61" t="s">
        <v>393</v>
      </c>
      <c r="H60" s="65"/>
      <c r="I60" s="58"/>
      <c r="N60" s="58"/>
    </row>
    <row r="61" spans="2:14">
      <c r="B61" s="61" t="s">
        <v>73</v>
      </c>
      <c r="E61" s="62" t="s">
        <v>214</v>
      </c>
      <c r="F61" s="61" t="s">
        <v>394</v>
      </c>
      <c r="H61" s="65"/>
      <c r="I61" s="58"/>
      <c r="N61" s="58"/>
    </row>
    <row r="62" spans="2:14">
      <c r="B62" s="61" t="s">
        <v>74</v>
      </c>
      <c r="E62" s="62" t="s">
        <v>215</v>
      </c>
      <c r="F62" s="61" t="s">
        <v>395</v>
      </c>
      <c r="H62" s="65"/>
      <c r="I62" s="58"/>
      <c r="N62" s="58"/>
    </row>
    <row r="63" spans="2:14">
      <c r="B63" s="61" t="s">
        <v>75</v>
      </c>
      <c r="E63" s="62" t="s">
        <v>216</v>
      </c>
      <c r="F63" s="61" t="s">
        <v>396</v>
      </c>
      <c r="H63" s="65"/>
      <c r="I63" s="58"/>
      <c r="N63" s="58"/>
    </row>
    <row r="64" spans="2:14">
      <c r="B64" s="61" t="s">
        <v>76</v>
      </c>
      <c r="E64" s="62" t="s">
        <v>217</v>
      </c>
      <c r="F64" s="61" t="s">
        <v>397</v>
      </c>
      <c r="H64" s="65"/>
      <c r="I64" s="58"/>
      <c r="N64" s="58"/>
    </row>
    <row r="65" spans="2:14">
      <c r="B65" s="61" t="s">
        <v>77</v>
      </c>
      <c r="E65" s="62" t="s">
        <v>218</v>
      </c>
      <c r="F65" s="61" t="s">
        <v>398</v>
      </c>
      <c r="H65" s="65"/>
      <c r="I65" s="58"/>
      <c r="N65" s="58"/>
    </row>
    <row r="66" spans="2:14">
      <c r="B66" s="61" t="s">
        <v>78</v>
      </c>
      <c r="E66" s="62" t="s">
        <v>219</v>
      </c>
      <c r="F66" s="61" t="s">
        <v>399</v>
      </c>
      <c r="H66" s="65"/>
      <c r="I66" s="58"/>
      <c r="N66" s="58"/>
    </row>
    <row r="67" spans="2:14">
      <c r="B67" s="61" t="s">
        <v>79</v>
      </c>
      <c r="E67" s="62" t="s">
        <v>220</v>
      </c>
      <c r="F67" s="61" t="s">
        <v>400</v>
      </c>
      <c r="H67" s="65"/>
      <c r="I67" s="58"/>
      <c r="N67" s="58"/>
    </row>
    <row r="68" spans="2:14">
      <c r="B68" s="61" t="s">
        <v>80</v>
      </c>
      <c r="E68" s="62" t="s">
        <v>221</v>
      </c>
      <c r="F68" s="61" t="s">
        <v>401</v>
      </c>
      <c r="H68" s="65"/>
      <c r="I68" s="58"/>
      <c r="N68" s="58"/>
    </row>
    <row r="69" spans="2:14">
      <c r="B69" s="61" t="s">
        <v>81</v>
      </c>
      <c r="E69" s="62" t="s">
        <v>222</v>
      </c>
      <c r="F69" s="61" t="s">
        <v>402</v>
      </c>
      <c r="H69" s="65"/>
      <c r="I69" s="58"/>
      <c r="N69" s="58"/>
    </row>
    <row r="70" spans="2:14">
      <c r="B70" s="61" t="s">
        <v>82</v>
      </c>
      <c r="E70" s="62" t="s">
        <v>223</v>
      </c>
      <c r="F70" s="61" t="s">
        <v>403</v>
      </c>
      <c r="H70" s="65"/>
      <c r="I70" s="58"/>
      <c r="N70" s="58"/>
    </row>
    <row r="71" spans="2:14">
      <c r="B71" s="61" t="s">
        <v>83</v>
      </c>
      <c r="E71" s="62" t="s">
        <v>224</v>
      </c>
      <c r="F71" s="61" t="s">
        <v>404</v>
      </c>
      <c r="H71" s="65"/>
      <c r="I71" s="58"/>
      <c r="N71" s="58"/>
    </row>
    <row r="72" spans="2:14">
      <c r="B72" s="61" t="s">
        <v>84</v>
      </c>
      <c r="E72" s="62" t="s">
        <v>225</v>
      </c>
      <c r="F72" s="61" t="s">
        <v>405</v>
      </c>
      <c r="H72" s="65"/>
      <c r="I72" s="58"/>
      <c r="N72" s="58"/>
    </row>
    <row r="73" spans="2:14">
      <c r="B73" s="61" t="s">
        <v>85</v>
      </c>
      <c r="E73" s="62" t="s">
        <v>226</v>
      </c>
      <c r="F73" s="61" t="s">
        <v>406</v>
      </c>
      <c r="H73" s="65"/>
      <c r="I73" s="58"/>
      <c r="N73" s="58"/>
    </row>
    <row r="74" spans="2:14">
      <c r="B74" s="61" t="s">
        <v>86</v>
      </c>
      <c r="E74" s="62" t="s">
        <v>227</v>
      </c>
      <c r="F74" s="61" t="s">
        <v>407</v>
      </c>
      <c r="H74" s="65"/>
      <c r="I74" s="58"/>
      <c r="N74" s="58"/>
    </row>
    <row r="75" spans="2:14">
      <c r="B75" s="61" t="s">
        <v>87</v>
      </c>
      <c r="E75" s="62" t="s">
        <v>228</v>
      </c>
      <c r="F75" s="61" t="s">
        <v>408</v>
      </c>
      <c r="H75" s="65"/>
      <c r="I75" s="58"/>
      <c r="N75" s="58"/>
    </row>
    <row r="76" spans="2:14">
      <c r="B76" s="61" t="s">
        <v>88</v>
      </c>
      <c r="E76" s="62" t="s">
        <v>229</v>
      </c>
      <c r="F76" s="61" t="s">
        <v>409</v>
      </c>
      <c r="H76" s="65"/>
      <c r="I76" s="58"/>
      <c r="N76" s="58"/>
    </row>
    <row r="77" spans="2:14">
      <c r="B77" s="61" t="s">
        <v>89</v>
      </c>
      <c r="E77" s="62" t="s">
        <v>230</v>
      </c>
      <c r="F77" s="61" t="s">
        <v>410</v>
      </c>
      <c r="H77" s="65"/>
      <c r="I77" s="58"/>
      <c r="N77" s="58"/>
    </row>
    <row r="78" spans="2:14">
      <c r="B78" s="61" t="s">
        <v>90</v>
      </c>
      <c r="E78" s="62" t="s">
        <v>231</v>
      </c>
      <c r="F78" s="61" t="s">
        <v>411</v>
      </c>
      <c r="H78" s="65"/>
      <c r="I78" s="58"/>
      <c r="N78" s="58"/>
    </row>
    <row r="79" spans="2:14">
      <c r="B79" s="61" t="s">
        <v>91</v>
      </c>
      <c r="E79" s="62" t="s">
        <v>232</v>
      </c>
      <c r="F79" s="61" t="s">
        <v>412</v>
      </c>
      <c r="H79" s="65"/>
      <c r="I79" s="58"/>
      <c r="N79" s="58"/>
    </row>
    <row r="80" spans="2:14">
      <c r="B80" s="61" t="s">
        <v>92</v>
      </c>
      <c r="E80" s="62" t="s">
        <v>233</v>
      </c>
      <c r="F80" s="61" t="s">
        <v>413</v>
      </c>
      <c r="H80" s="65"/>
      <c r="I80" s="58"/>
      <c r="N80" s="58"/>
    </row>
    <row r="81" spans="2:14">
      <c r="B81" s="61" t="s">
        <v>93</v>
      </c>
      <c r="E81" s="62" t="s">
        <v>234</v>
      </c>
      <c r="F81" s="61" t="s">
        <v>414</v>
      </c>
      <c r="H81" s="65"/>
      <c r="I81" s="58"/>
      <c r="N81" s="58"/>
    </row>
    <row r="82" spans="2:14">
      <c r="B82" s="61" t="s">
        <v>94</v>
      </c>
      <c r="E82" s="62" t="s">
        <v>235</v>
      </c>
      <c r="F82" s="61" t="s">
        <v>415</v>
      </c>
      <c r="H82" s="65"/>
      <c r="I82" s="58"/>
      <c r="N82" s="58"/>
    </row>
    <row r="83" spans="2:14">
      <c r="B83" s="61" t="s">
        <v>95</v>
      </c>
      <c r="E83" s="62" t="s">
        <v>236</v>
      </c>
      <c r="F83" s="61" t="s">
        <v>416</v>
      </c>
      <c r="H83" s="65"/>
      <c r="I83" s="58"/>
      <c r="N83" s="58"/>
    </row>
    <row r="84" spans="2:14">
      <c r="B84" s="61" t="s">
        <v>96</v>
      </c>
      <c r="E84" s="62" t="s">
        <v>237</v>
      </c>
      <c r="F84" s="61" t="s">
        <v>417</v>
      </c>
      <c r="H84" s="65"/>
      <c r="I84" s="58"/>
      <c r="N84" s="58"/>
    </row>
    <row r="85" spans="2:14">
      <c r="B85" s="61" t="s">
        <v>97</v>
      </c>
      <c r="E85" s="62" t="s">
        <v>238</v>
      </c>
      <c r="F85" s="61" t="s">
        <v>418</v>
      </c>
      <c r="H85" s="65"/>
      <c r="I85" s="58"/>
      <c r="N85" s="58"/>
    </row>
    <row r="86" spans="2:14">
      <c r="B86" s="61" t="s">
        <v>98</v>
      </c>
      <c r="E86" s="62" t="s">
        <v>239</v>
      </c>
      <c r="F86" s="61" t="s">
        <v>419</v>
      </c>
      <c r="H86" s="65"/>
      <c r="I86" s="58"/>
      <c r="N86" s="58"/>
    </row>
    <row r="87" spans="2:14">
      <c r="B87" s="61" t="s">
        <v>99</v>
      </c>
      <c r="E87" s="62" t="s">
        <v>240</v>
      </c>
      <c r="F87" s="61" t="s">
        <v>420</v>
      </c>
      <c r="H87" s="65"/>
      <c r="I87" s="58"/>
      <c r="N87" s="58"/>
    </row>
    <row r="88" spans="2:14">
      <c r="B88" s="61" t="s">
        <v>100</v>
      </c>
      <c r="E88" s="62" t="s">
        <v>241</v>
      </c>
      <c r="F88" s="61" t="s">
        <v>421</v>
      </c>
      <c r="H88" s="65"/>
      <c r="I88" s="58"/>
      <c r="N88" s="58"/>
    </row>
    <row r="89" spans="2:14">
      <c r="B89" s="61" t="s">
        <v>101</v>
      </c>
      <c r="E89" s="62" t="s">
        <v>242</v>
      </c>
      <c r="F89" s="61" t="s">
        <v>422</v>
      </c>
      <c r="H89" s="65"/>
      <c r="I89" s="58"/>
      <c r="N89" s="58"/>
    </row>
    <row r="90" spans="2:14">
      <c r="B90" s="61" t="s">
        <v>102</v>
      </c>
      <c r="E90" s="62" t="s">
        <v>243</v>
      </c>
      <c r="F90" s="61" t="s">
        <v>423</v>
      </c>
      <c r="H90" s="65"/>
      <c r="I90" s="58"/>
      <c r="N90" s="58"/>
    </row>
    <row r="91" spans="2:14">
      <c r="B91" s="61" t="s">
        <v>103</v>
      </c>
      <c r="E91" s="62" t="s">
        <v>244</v>
      </c>
      <c r="F91" s="61" t="s">
        <v>424</v>
      </c>
      <c r="H91" s="65"/>
      <c r="I91" s="58"/>
      <c r="N91" s="58"/>
    </row>
    <row r="92" spans="2:14">
      <c r="B92" s="61" t="s">
        <v>104</v>
      </c>
      <c r="E92" s="62" t="s">
        <v>245</v>
      </c>
      <c r="F92" s="61" t="s">
        <v>425</v>
      </c>
      <c r="H92" s="65"/>
      <c r="I92" s="58"/>
      <c r="N92" s="58"/>
    </row>
    <row r="93" spans="2:14">
      <c r="B93" s="61" t="s">
        <v>105</v>
      </c>
      <c r="E93" s="62" t="s">
        <v>246</v>
      </c>
      <c r="F93" s="61" t="s">
        <v>426</v>
      </c>
      <c r="H93" s="65"/>
      <c r="I93" s="58"/>
      <c r="N93" s="58"/>
    </row>
    <row r="94" spans="2:14">
      <c r="B94" s="61" t="s">
        <v>106</v>
      </c>
      <c r="E94" s="62" t="s">
        <v>247</v>
      </c>
      <c r="F94" s="61" t="s">
        <v>427</v>
      </c>
      <c r="H94" s="65"/>
      <c r="I94" s="58"/>
      <c r="N94" s="58"/>
    </row>
    <row r="95" spans="2:14">
      <c r="B95" s="61" t="s">
        <v>107</v>
      </c>
      <c r="E95" s="62" t="s">
        <v>248</v>
      </c>
      <c r="F95" s="61" t="s">
        <v>428</v>
      </c>
      <c r="H95" s="65"/>
      <c r="I95" s="58"/>
      <c r="N95" s="58"/>
    </row>
    <row r="96" spans="2:14">
      <c r="B96" s="61" t="s">
        <v>108</v>
      </c>
      <c r="E96" s="62" t="s">
        <v>249</v>
      </c>
      <c r="F96" s="61" t="s">
        <v>429</v>
      </c>
      <c r="H96" s="65"/>
      <c r="I96" s="58"/>
      <c r="N96" s="58"/>
    </row>
    <row r="97" spans="2:14">
      <c r="B97" s="61" t="s">
        <v>109</v>
      </c>
      <c r="E97" s="62" t="s">
        <v>250</v>
      </c>
      <c r="F97" s="61" t="s">
        <v>430</v>
      </c>
      <c r="H97" s="65"/>
      <c r="I97" s="58"/>
      <c r="N97" s="58"/>
    </row>
    <row r="98" spans="2:14">
      <c r="B98" s="61" t="s">
        <v>110</v>
      </c>
      <c r="E98" s="62" t="s">
        <v>251</v>
      </c>
      <c r="F98" s="61" t="s">
        <v>431</v>
      </c>
      <c r="H98" s="65"/>
      <c r="I98" s="58"/>
      <c r="N98" s="58"/>
    </row>
    <row r="99" spans="2:14">
      <c r="B99" s="61" t="s">
        <v>111</v>
      </c>
      <c r="E99" s="62" t="s">
        <v>252</v>
      </c>
      <c r="F99" s="61" t="s">
        <v>432</v>
      </c>
      <c r="H99" s="65"/>
      <c r="I99" s="58"/>
      <c r="N99" s="58"/>
    </row>
    <row r="100" spans="2:14">
      <c r="B100" s="61" t="s">
        <v>112</v>
      </c>
      <c r="E100" s="62" t="s">
        <v>253</v>
      </c>
      <c r="F100" s="61" t="s">
        <v>433</v>
      </c>
      <c r="H100" s="65"/>
      <c r="I100" s="58"/>
      <c r="N100" s="58"/>
    </row>
    <row r="101" spans="2:14">
      <c r="B101" s="61" t="s">
        <v>113</v>
      </c>
      <c r="E101" s="62" t="s">
        <v>254</v>
      </c>
      <c r="F101" s="61" t="s">
        <v>434</v>
      </c>
      <c r="H101" s="65"/>
      <c r="I101" s="58"/>
      <c r="N101" s="58"/>
    </row>
    <row r="102" spans="2:14">
      <c r="B102" s="61" t="s">
        <v>114</v>
      </c>
      <c r="E102" s="62" t="s">
        <v>255</v>
      </c>
      <c r="F102" s="61" t="s">
        <v>435</v>
      </c>
      <c r="H102" s="65"/>
      <c r="I102" s="58"/>
      <c r="N102" s="58"/>
    </row>
    <row r="103" spans="2:14">
      <c r="B103" s="61" t="s">
        <v>115</v>
      </c>
      <c r="E103" s="62" t="s">
        <v>256</v>
      </c>
      <c r="F103" s="61" t="s">
        <v>436</v>
      </c>
      <c r="H103" s="65"/>
      <c r="I103" s="58"/>
      <c r="N103" s="58"/>
    </row>
    <row r="104" spans="2:14">
      <c r="B104" s="61" t="s">
        <v>116</v>
      </c>
      <c r="E104" s="62" t="s">
        <v>257</v>
      </c>
      <c r="F104" s="61" t="s">
        <v>437</v>
      </c>
      <c r="H104" s="65"/>
      <c r="I104" s="58"/>
      <c r="N104" s="58"/>
    </row>
    <row r="105" spans="2:14">
      <c r="B105" s="61" t="s">
        <v>117</v>
      </c>
      <c r="E105" s="62" t="s">
        <v>258</v>
      </c>
      <c r="F105" s="61" t="s">
        <v>438</v>
      </c>
      <c r="H105" s="65"/>
      <c r="I105" s="58"/>
      <c r="N105" s="58"/>
    </row>
    <row r="106" spans="2:14">
      <c r="B106" s="61" t="s">
        <v>118</v>
      </c>
      <c r="E106" s="62" t="s">
        <v>259</v>
      </c>
      <c r="F106" s="61" t="s">
        <v>439</v>
      </c>
      <c r="H106" s="65"/>
      <c r="I106" s="58"/>
      <c r="N106" s="58"/>
    </row>
    <row r="107" spans="2:14">
      <c r="B107" s="61" t="s">
        <v>119</v>
      </c>
      <c r="E107" s="62" t="s">
        <v>260</v>
      </c>
      <c r="F107" s="61" t="s">
        <v>440</v>
      </c>
      <c r="H107" s="65"/>
      <c r="I107" s="58"/>
      <c r="N107" s="58"/>
    </row>
    <row r="108" spans="2:14">
      <c r="B108" s="61" t="s">
        <v>120</v>
      </c>
      <c r="E108" s="62" t="s">
        <v>261</v>
      </c>
      <c r="F108" s="61" t="s">
        <v>441</v>
      </c>
      <c r="H108" s="65"/>
      <c r="I108" s="58"/>
      <c r="N108" s="58"/>
    </row>
    <row r="109" spans="2:14">
      <c r="B109" s="61" t="s">
        <v>121</v>
      </c>
      <c r="E109" s="62" t="s">
        <v>262</v>
      </c>
      <c r="F109" s="61" t="s">
        <v>442</v>
      </c>
      <c r="H109" s="65"/>
      <c r="I109" s="58"/>
      <c r="N109" s="58"/>
    </row>
    <row r="110" spans="2:14">
      <c r="B110" s="61" t="s">
        <v>122</v>
      </c>
      <c r="E110" s="62" t="s">
        <v>263</v>
      </c>
      <c r="F110" s="61" t="s">
        <v>443</v>
      </c>
      <c r="H110" s="65"/>
      <c r="I110" s="58"/>
      <c r="N110" s="58"/>
    </row>
    <row r="111" spans="2:14">
      <c r="B111" s="61" t="s">
        <v>123</v>
      </c>
      <c r="E111" s="62" t="s">
        <v>264</v>
      </c>
      <c r="F111" s="61" t="s">
        <v>444</v>
      </c>
      <c r="H111" s="65"/>
      <c r="I111" s="58"/>
      <c r="N111" s="58"/>
    </row>
    <row r="112" spans="2:14">
      <c r="B112" s="61" t="s">
        <v>124</v>
      </c>
      <c r="E112" s="62" t="s">
        <v>265</v>
      </c>
      <c r="F112" s="61" t="s">
        <v>445</v>
      </c>
      <c r="H112" s="65"/>
      <c r="I112" s="58"/>
      <c r="N112" s="58"/>
    </row>
    <row r="113" spans="2:14">
      <c r="B113" s="61" t="s">
        <v>125</v>
      </c>
      <c r="E113" s="62" t="s">
        <v>266</v>
      </c>
      <c r="F113" s="61" t="s">
        <v>446</v>
      </c>
      <c r="H113" s="65"/>
      <c r="I113" s="58"/>
      <c r="N113" s="58"/>
    </row>
    <row r="114" spans="2:14">
      <c r="B114" s="61" t="s">
        <v>126</v>
      </c>
      <c r="E114" s="62" t="s">
        <v>267</v>
      </c>
      <c r="F114" s="61" t="s">
        <v>447</v>
      </c>
      <c r="H114" s="65"/>
      <c r="I114" s="58"/>
      <c r="N114" s="58"/>
    </row>
    <row r="115" spans="2:14">
      <c r="B115" s="61" t="s">
        <v>127</v>
      </c>
      <c r="E115" s="62" t="s">
        <v>268</v>
      </c>
      <c r="F115" s="61" t="s">
        <v>448</v>
      </c>
      <c r="H115" s="65"/>
      <c r="I115" s="58"/>
      <c r="N115" s="58"/>
    </row>
    <row r="116" spans="2:14">
      <c r="B116" s="61" t="s">
        <v>128</v>
      </c>
      <c r="E116" s="62" t="s">
        <v>269</v>
      </c>
      <c r="F116" s="61" t="s">
        <v>449</v>
      </c>
      <c r="H116" s="65"/>
      <c r="I116" s="58"/>
      <c r="N116" s="58"/>
    </row>
    <row r="117" spans="2:14">
      <c r="B117" s="61" t="s">
        <v>129</v>
      </c>
      <c r="E117" s="62" t="s">
        <v>270</v>
      </c>
      <c r="F117" s="61" t="s">
        <v>450</v>
      </c>
      <c r="H117" s="65"/>
      <c r="I117" s="58"/>
      <c r="N117" s="58"/>
    </row>
    <row r="118" spans="2:14">
      <c r="B118" s="61" t="s">
        <v>130</v>
      </c>
      <c r="E118" s="62" t="s">
        <v>271</v>
      </c>
      <c r="F118" s="61" t="s">
        <v>451</v>
      </c>
      <c r="H118" s="65"/>
      <c r="I118" s="58"/>
      <c r="N118" s="58"/>
    </row>
    <row r="119" spans="2:14">
      <c r="B119" s="61" t="s">
        <v>131</v>
      </c>
      <c r="E119" s="62" t="s">
        <v>272</v>
      </c>
      <c r="F119" s="61" t="s">
        <v>452</v>
      </c>
      <c r="H119" s="65"/>
      <c r="I119" s="58"/>
      <c r="N119" s="58"/>
    </row>
    <row r="120" spans="2:14">
      <c r="B120" s="61" t="s">
        <v>132</v>
      </c>
      <c r="E120" s="62" t="s">
        <v>273</v>
      </c>
      <c r="F120" s="61" t="s">
        <v>453</v>
      </c>
      <c r="H120" s="65"/>
      <c r="I120" s="58"/>
      <c r="N120" s="58"/>
    </row>
    <row r="121" spans="2:14">
      <c r="B121" s="61" t="s">
        <v>133</v>
      </c>
      <c r="E121" s="62" t="s">
        <v>274</v>
      </c>
      <c r="F121" s="61" t="s">
        <v>454</v>
      </c>
      <c r="H121" s="65"/>
      <c r="I121" s="58"/>
      <c r="N121" s="58"/>
    </row>
    <row r="122" spans="2:14">
      <c r="B122" s="61" t="s">
        <v>134</v>
      </c>
      <c r="E122" s="62" t="s">
        <v>275</v>
      </c>
      <c r="F122" s="61" t="s">
        <v>455</v>
      </c>
      <c r="H122" s="65"/>
      <c r="I122" s="58"/>
      <c r="N122" s="58"/>
    </row>
    <row r="123" spans="2:14">
      <c r="B123" s="61" t="s">
        <v>135</v>
      </c>
      <c r="E123" s="62" t="s">
        <v>276</v>
      </c>
      <c r="F123" s="61" t="s">
        <v>456</v>
      </c>
      <c r="H123" s="65"/>
      <c r="I123" s="58"/>
      <c r="N123" s="58"/>
    </row>
    <row r="124" spans="2:14">
      <c r="B124" s="61" t="s">
        <v>136</v>
      </c>
      <c r="E124" s="62" t="s">
        <v>277</v>
      </c>
      <c r="F124" s="61" t="s">
        <v>457</v>
      </c>
      <c r="H124" s="65"/>
      <c r="I124" s="58"/>
      <c r="N124" s="58"/>
    </row>
    <row r="125" spans="2:14">
      <c r="B125" s="61" t="s">
        <v>137</v>
      </c>
      <c r="E125" s="62" t="s">
        <v>278</v>
      </c>
      <c r="F125" s="61" t="s">
        <v>458</v>
      </c>
      <c r="H125" s="65"/>
      <c r="I125" s="58"/>
      <c r="N125" s="58"/>
    </row>
    <row r="126" spans="2:14">
      <c r="B126" s="61" t="s">
        <v>138</v>
      </c>
      <c r="E126" s="62" t="s">
        <v>279</v>
      </c>
      <c r="F126" s="61" t="s">
        <v>459</v>
      </c>
      <c r="H126" s="65"/>
      <c r="I126" s="58"/>
      <c r="N126" s="58"/>
    </row>
    <row r="127" spans="2:14">
      <c r="B127" s="61" t="s">
        <v>139</v>
      </c>
      <c r="E127" s="62" t="s">
        <v>280</v>
      </c>
      <c r="F127" s="61" t="s">
        <v>460</v>
      </c>
      <c r="H127" s="65"/>
      <c r="I127" s="58"/>
      <c r="N127" s="58"/>
    </row>
    <row r="128" spans="2:14">
      <c r="B128" s="61" t="s">
        <v>140</v>
      </c>
      <c r="E128" s="62" t="s">
        <v>281</v>
      </c>
      <c r="F128" s="61" t="s">
        <v>461</v>
      </c>
      <c r="H128" s="65"/>
      <c r="I128" s="58"/>
      <c r="N128" s="58"/>
    </row>
    <row r="129" spans="2:14">
      <c r="B129" s="61" t="s">
        <v>141</v>
      </c>
      <c r="E129" s="62" t="s">
        <v>282</v>
      </c>
      <c r="F129" s="61" t="s">
        <v>462</v>
      </c>
      <c r="H129" s="65"/>
      <c r="I129" s="58"/>
      <c r="N129" s="58"/>
    </row>
    <row r="130" spans="2:14">
      <c r="B130" s="61" t="s">
        <v>142</v>
      </c>
      <c r="E130" s="62" t="s">
        <v>283</v>
      </c>
      <c r="F130" s="61" t="s">
        <v>463</v>
      </c>
      <c r="H130" s="65"/>
      <c r="I130" s="58"/>
      <c r="N130" s="58"/>
    </row>
    <row r="131" spans="2:14">
      <c r="B131" s="61" t="s">
        <v>143</v>
      </c>
      <c r="E131" s="62" t="s">
        <v>284</v>
      </c>
      <c r="F131" s="61" t="s">
        <v>464</v>
      </c>
      <c r="H131" s="65"/>
      <c r="I131" s="58"/>
      <c r="N131" s="58"/>
    </row>
    <row r="132" spans="2:14">
      <c r="B132" s="61" t="s">
        <v>144</v>
      </c>
      <c r="E132" s="62" t="s">
        <v>285</v>
      </c>
      <c r="F132" s="61" t="s">
        <v>465</v>
      </c>
      <c r="H132" s="65"/>
      <c r="I132" s="58"/>
      <c r="N132" s="58"/>
    </row>
    <row r="133" spans="2:14">
      <c r="B133" s="61" t="s">
        <v>145</v>
      </c>
      <c r="E133" s="62" t="s">
        <v>286</v>
      </c>
      <c r="F133" s="61" t="s">
        <v>466</v>
      </c>
      <c r="H133" s="65"/>
      <c r="I133" s="58"/>
      <c r="N133" s="58"/>
    </row>
    <row r="134" spans="2:14">
      <c r="B134" s="61" t="s">
        <v>146</v>
      </c>
      <c r="E134" s="62" t="s">
        <v>287</v>
      </c>
      <c r="F134" s="61" t="s">
        <v>467</v>
      </c>
      <c r="H134" s="65"/>
      <c r="I134" s="58"/>
      <c r="N134" s="58"/>
    </row>
    <row r="135" spans="2:14">
      <c r="B135" s="61" t="s">
        <v>147</v>
      </c>
      <c r="E135" s="62" t="s">
        <v>288</v>
      </c>
      <c r="F135" s="61" t="s">
        <v>468</v>
      </c>
      <c r="H135" s="65"/>
      <c r="I135" s="58"/>
      <c r="N135" s="58"/>
    </row>
    <row r="136" spans="2:14">
      <c r="B136" s="61" t="s">
        <v>148</v>
      </c>
      <c r="E136" s="62" t="s">
        <v>289</v>
      </c>
      <c r="F136" s="61" t="s">
        <v>469</v>
      </c>
      <c r="H136" s="65"/>
      <c r="I136" s="58"/>
      <c r="N136" s="58"/>
    </row>
    <row r="137" spans="2:14">
      <c r="B137" s="61" t="s">
        <v>149</v>
      </c>
      <c r="E137" s="62" t="s">
        <v>290</v>
      </c>
      <c r="F137" s="61" t="s">
        <v>470</v>
      </c>
      <c r="H137" s="65"/>
      <c r="I137" s="58"/>
      <c r="N137" s="58"/>
    </row>
    <row r="138" spans="2:14">
      <c r="B138" s="61" t="s">
        <v>150</v>
      </c>
      <c r="E138" s="62" t="s">
        <v>291</v>
      </c>
      <c r="F138" s="61" t="s">
        <v>471</v>
      </c>
      <c r="H138" s="65"/>
      <c r="I138" s="58"/>
      <c r="N138" s="58"/>
    </row>
    <row r="139" spans="2:14">
      <c r="B139" s="61" t="s">
        <v>151</v>
      </c>
      <c r="E139" s="62" t="s">
        <v>292</v>
      </c>
      <c r="F139" s="61" t="s">
        <v>472</v>
      </c>
      <c r="H139" s="65"/>
      <c r="I139" s="58"/>
      <c r="N139" s="58"/>
    </row>
    <row r="140" spans="2:14">
      <c r="B140" s="61" t="s">
        <v>152</v>
      </c>
      <c r="E140" s="62" t="s">
        <v>293</v>
      </c>
      <c r="F140" s="61" t="s">
        <v>473</v>
      </c>
      <c r="H140" s="65"/>
      <c r="I140" s="58"/>
      <c r="N140" s="58"/>
    </row>
    <row r="141" spans="2:14">
      <c r="B141" s="61" t="s">
        <v>153</v>
      </c>
      <c r="E141" s="62" t="s">
        <v>294</v>
      </c>
      <c r="F141" s="61" t="s">
        <v>474</v>
      </c>
      <c r="H141" s="65"/>
      <c r="I141" s="58"/>
      <c r="N141" s="58"/>
    </row>
    <row r="142" spans="2:14">
      <c r="B142" s="61" t="s">
        <v>154</v>
      </c>
      <c r="E142" s="62" t="s">
        <v>295</v>
      </c>
      <c r="F142" s="61" t="s">
        <v>475</v>
      </c>
      <c r="H142" s="65"/>
      <c r="I142" s="58"/>
      <c r="N142" s="58"/>
    </row>
    <row r="143" spans="2:14">
      <c r="B143" s="61" t="s">
        <v>155</v>
      </c>
      <c r="E143" s="62" t="s">
        <v>296</v>
      </c>
      <c r="F143" s="61" t="s">
        <v>476</v>
      </c>
      <c r="H143" s="65"/>
      <c r="I143" s="58"/>
      <c r="N143" s="58"/>
    </row>
    <row r="144" spans="2:14">
      <c r="B144" s="61" t="s">
        <v>156</v>
      </c>
      <c r="E144" s="62" t="s">
        <v>297</v>
      </c>
      <c r="F144" s="61" t="s">
        <v>477</v>
      </c>
      <c r="H144" s="65"/>
      <c r="I144" s="58"/>
      <c r="N144" s="58"/>
    </row>
    <row r="145" spans="2:14">
      <c r="B145" s="61" t="s">
        <v>157</v>
      </c>
      <c r="E145" s="62" t="s">
        <v>298</v>
      </c>
      <c r="F145" s="61" t="s">
        <v>478</v>
      </c>
      <c r="H145" s="65"/>
      <c r="I145" s="58"/>
      <c r="N145" s="58"/>
    </row>
    <row r="146" spans="2:14">
      <c r="B146" s="61" t="s">
        <v>158</v>
      </c>
      <c r="E146" s="62" t="s">
        <v>299</v>
      </c>
      <c r="F146" s="61" t="s">
        <v>479</v>
      </c>
      <c r="H146" s="65"/>
      <c r="I146" s="58"/>
      <c r="N146" s="58"/>
    </row>
    <row r="147" spans="2:14">
      <c r="B147" s="61" t="s">
        <v>159</v>
      </c>
      <c r="E147" s="62" t="s">
        <v>300</v>
      </c>
      <c r="F147" s="61" t="s">
        <v>480</v>
      </c>
      <c r="H147" s="65"/>
      <c r="I147" s="58"/>
      <c r="N147" s="58"/>
    </row>
    <row r="148" spans="2:14">
      <c r="B148" s="61" t="s">
        <v>160</v>
      </c>
      <c r="E148" s="62" t="s">
        <v>301</v>
      </c>
      <c r="F148" s="61" t="s">
        <v>481</v>
      </c>
      <c r="H148" s="65"/>
      <c r="I148" s="58"/>
      <c r="N148" s="58"/>
    </row>
    <row r="149" spans="2:14">
      <c r="B149" s="61" t="s">
        <v>161</v>
      </c>
      <c r="E149" s="62" t="s">
        <v>302</v>
      </c>
      <c r="F149" s="61" t="s">
        <v>482</v>
      </c>
      <c r="H149" s="65"/>
      <c r="I149" s="58"/>
      <c r="N149" s="58"/>
    </row>
    <row r="150" spans="2:14">
      <c r="B150" s="61" t="s">
        <v>162</v>
      </c>
      <c r="E150" s="62" t="s">
        <v>303</v>
      </c>
      <c r="F150" s="61" t="s">
        <v>483</v>
      </c>
      <c r="H150" s="65"/>
      <c r="I150" s="58"/>
      <c r="N150" s="58"/>
    </row>
    <row r="151" spans="2:14">
      <c r="B151" s="61"/>
      <c r="E151" s="62" t="s">
        <v>304</v>
      </c>
      <c r="F151" s="61" t="s">
        <v>484</v>
      </c>
      <c r="H151" s="65"/>
      <c r="I151" s="58"/>
      <c r="N151" s="58"/>
    </row>
    <row r="152" spans="2:14">
      <c r="B152" s="61"/>
      <c r="E152" s="62" t="s">
        <v>305</v>
      </c>
      <c r="F152" s="61" t="s">
        <v>485</v>
      </c>
      <c r="H152" s="65"/>
      <c r="I152" s="58"/>
      <c r="N152" s="58"/>
    </row>
    <row r="153" spans="2:14">
      <c r="E153" s="62" t="s">
        <v>306</v>
      </c>
      <c r="F153" s="61" t="s">
        <v>486</v>
      </c>
      <c r="H153" s="65"/>
      <c r="I153" s="58"/>
      <c r="N153" s="58"/>
    </row>
    <row r="154" spans="2:14">
      <c r="E154" s="62" t="s">
        <v>307</v>
      </c>
      <c r="F154" s="61" t="s">
        <v>487</v>
      </c>
      <c r="H154" s="65"/>
      <c r="I154" s="58"/>
      <c r="N154" s="58"/>
    </row>
    <row r="155" spans="2:14">
      <c r="E155" s="62" t="s">
        <v>308</v>
      </c>
      <c r="F155" s="61" t="s">
        <v>488</v>
      </c>
      <c r="H155" s="65"/>
      <c r="I155" s="58"/>
      <c r="N155" s="58"/>
    </row>
    <row r="156" spans="2:14">
      <c r="E156" s="62" t="s">
        <v>309</v>
      </c>
      <c r="F156" s="61" t="s">
        <v>489</v>
      </c>
      <c r="H156" s="65"/>
      <c r="I156" s="58"/>
      <c r="N156" s="58"/>
    </row>
    <row r="157" spans="2:14">
      <c r="E157" s="62" t="s">
        <v>310</v>
      </c>
      <c r="F157" s="61" t="s">
        <v>490</v>
      </c>
      <c r="H157" s="65"/>
      <c r="I157" s="58"/>
      <c r="N157" s="58"/>
    </row>
    <row r="158" spans="2:14">
      <c r="E158" s="62" t="s">
        <v>311</v>
      </c>
      <c r="F158" s="61" t="s">
        <v>491</v>
      </c>
      <c r="H158" s="65"/>
      <c r="I158" s="58"/>
      <c r="N158" s="58"/>
    </row>
    <row r="159" spans="2:14">
      <c r="E159" s="62" t="s">
        <v>312</v>
      </c>
      <c r="F159" s="61" t="s">
        <v>492</v>
      </c>
      <c r="H159" s="65"/>
      <c r="I159" s="58"/>
      <c r="N159" s="58"/>
    </row>
    <row r="160" spans="2:14">
      <c r="E160" s="62" t="s">
        <v>313</v>
      </c>
      <c r="F160" s="61" t="s">
        <v>493</v>
      </c>
      <c r="H160" s="65"/>
      <c r="I160" s="58"/>
      <c r="N160" s="58"/>
    </row>
    <row r="161" spans="5:14">
      <c r="E161" s="62" t="s">
        <v>314</v>
      </c>
      <c r="F161" s="61" t="s">
        <v>494</v>
      </c>
      <c r="H161" s="65"/>
      <c r="I161" s="58"/>
      <c r="N161" s="58"/>
    </row>
    <row r="162" spans="5:14">
      <c r="E162" s="62" t="s">
        <v>315</v>
      </c>
      <c r="F162" s="61" t="s">
        <v>495</v>
      </c>
      <c r="H162" s="65"/>
      <c r="I162" s="58"/>
      <c r="N162" s="58"/>
    </row>
    <row r="163" spans="5:14">
      <c r="E163" s="62" t="s">
        <v>316</v>
      </c>
      <c r="F163" s="61" t="s">
        <v>496</v>
      </c>
      <c r="H163" s="65"/>
      <c r="I163" s="58"/>
      <c r="N163" s="58"/>
    </row>
    <row r="164" spans="5:14">
      <c r="E164" s="62" t="s">
        <v>317</v>
      </c>
      <c r="F164" s="61" t="s">
        <v>497</v>
      </c>
      <c r="H164" s="65"/>
      <c r="I164" s="58"/>
      <c r="N164" s="58"/>
    </row>
    <row r="165" spans="5:14">
      <c r="E165" s="62" t="s">
        <v>318</v>
      </c>
      <c r="F165" s="61" t="s">
        <v>498</v>
      </c>
      <c r="H165" s="65"/>
      <c r="I165" s="58"/>
      <c r="N165" s="58"/>
    </row>
    <row r="166" spans="5:14">
      <c r="E166" s="62" t="s">
        <v>319</v>
      </c>
      <c r="F166" s="61" t="s">
        <v>499</v>
      </c>
      <c r="H166" s="65"/>
      <c r="I166" s="58"/>
      <c r="N166" s="58"/>
    </row>
    <row r="167" spans="5:14">
      <c r="E167" s="62" t="s">
        <v>320</v>
      </c>
      <c r="F167" s="61" t="s">
        <v>500</v>
      </c>
      <c r="H167" s="65"/>
      <c r="I167" s="58"/>
      <c r="N167" s="58"/>
    </row>
    <row r="168" spans="5:14">
      <c r="E168" s="62" t="s">
        <v>321</v>
      </c>
      <c r="F168" s="61" t="s">
        <v>501</v>
      </c>
      <c r="H168" s="65"/>
      <c r="I168" s="58"/>
      <c r="N168" s="58"/>
    </row>
    <row r="169" spans="5:14">
      <c r="E169" s="62" t="s">
        <v>322</v>
      </c>
      <c r="F169" s="61" t="s">
        <v>502</v>
      </c>
      <c r="H169" s="65"/>
      <c r="I169" s="58"/>
      <c r="N169" s="58"/>
    </row>
    <row r="170" spans="5:14">
      <c r="E170" s="62" t="s">
        <v>323</v>
      </c>
      <c r="F170" s="61" t="s">
        <v>503</v>
      </c>
      <c r="H170" s="65"/>
      <c r="I170" s="58"/>
      <c r="N170" s="58"/>
    </row>
    <row r="171" spans="5:14">
      <c r="E171" s="62" t="s">
        <v>324</v>
      </c>
      <c r="F171" s="61" t="s">
        <v>504</v>
      </c>
      <c r="H171" s="65"/>
      <c r="I171" s="58"/>
      <c r="N171" s="58"/>
    </row>
    <row r="172" spans="5:14">
      <c r="E172" s="62" t="s">
        <v>325</v>
      </c>
      <c r="F172" s="61" t="s">
        <v>505</v>
      </c>
      <c r="H172" s="65"/>
      <c r="I172" s="58"/>
      <c r="N172" s="58"/>
    </row>
    <row r="173" spans="5:14">
      <c r="E173" s="62" t="s">
        <v>326</v>
      </c>
      <c r="F173" s="61" t="s">
        <v>506</v>
      </c>
      <c r="H173" s="65"/>
      <c r="I173" s="58"/>
      <c r="N173" s="58"/>
    </row>
    <row r="174" spans="5:14">
      <c r="E174" s="62" t="s">
        <v>327</v>
      </c>
      <c r="F174" s="61" t="s">
        <v>507</v>
      </c>
      <c r="H174" s="65"/>
      <c r="I174" s="58"/>
      <c r="N174" s="58"/>
    </row>
    <row r="175" spans="5:14">
      <c r="E175" s="62" t="s">
        <v>328</v>
      </c>
      <c r="F175" s="61" t="s">
        <v>508</v>
      </c>
      <c r="H175" s="65"/>
      <c r="I175" s="58"/>
      <c r="N175" s="58"/>
    </row>
    <row r="176" spans="5:14">
      <c r="E176" s="62" t="s">
        <v>329</v>
      </c>
      <c r="F176" s="61" t="s">
        <v>509</v>
      </c>
      <c r="H176" s="65"/>
      <c r="I176" s="58"/>
      <c r="N176" s="58"/>
    </row>
    <row r="177" spans="5:14">
      <c r="E177" s="62" t="s">
        <v>330</v>
      </c>
      <c r="F177" s="61" t="s">
        <v>510</v>
      </c>
      <c r="H177" s="65"/>
      <c r="I177" s="58"/>
      <c r="N177" s="58"/>
    </row>
    <row r="178" spans="5:14">
      <c r="E178" s="62" t="s">
        <v>331</v>
      </c>
      <c r="F178" s="61" t="s">
        <v>511</v>
      </c>
      <c r="H178" s="65"/>
      <c r="I178" s="58"/>
      <c r="N178" s="58"/>
    </row>
    <row r="179" spans="5:14">
      <c r="E179" s="62" t="s">
        <v>332</v>
      </c>
      <c r="F179" s="61" t="s">
        <v>512</v>
      </c>
      <c r="H179" s="65"/>
      <c r="I179" s="58"/>
      <c r="N179" s="58"/>
    </row>
    <row r="180" spans="5:14">
      <c r="E180" s="62" t="s">
        <v>333</v>
      </c>
      <c r="F180" s="61" t="s">
        <v>513</v>
      </c>
      <c r="H180" s="65"/>
      <c r="I180" s="58"/>
      <c r="N180" s="58"/>
    </row>
    <row r="181" spans="5:14">
      <c r="E181" s="62" t="s">
        <v>334</v>
      </c>
      <c r="F181" s="61" t="s">
        <v>514</v>
      </c>
      <c r="H181" s="65"/>
      <c r="I181" s="58"/>
      <c r="N181" s="58"/>
    </row>
    <row r="182" spans="5:14">
      <c r="E182" s="62" t="s">
        <v>335</v>
      </c>
      <c r="F182" s="61" t="s">
        <v>515</v>
      </c>
      <c r="H182" s="65"/>
      <c r="I182" s="58"/>
      <c r="N182" s="58"/>
    </row>
    <row r="183" spans="5:14">
      <c r="E183" s="62" t="s">
        <v>336</v>
      </c>
      <c r="F183" s="61" t="s">
        <v>516</v>
      </c>
      <c r="H183" s="65"/>
      <c r="I183" s="58"/>
      <c r="N183" s="58"/>
    </row>
    <row r="184" spans="5:14">
      <c r="E184" s="62"/>
      <c r="H184" s="65"/>
      <c r="I184" s="58"/>
      <c r="N184" s="58"/>
    </row>
    <row r="185" spans="5:14">
      <c r="E185" s="62"/>
      <c r="H185" s="65"/>
      <c r="I185" s="58"/>
      <c r="N185" s="58"/>
    </row>
    <row r="186" spans="5:14">
      <c r="E186" s="62"/>
      <c r="H186" s="65"/>
      <c r="I186" s="58"/>
      <c r="N186" s="58"/>
    </row>
    <row r="187" spans="5:14">
      <c r="E187" s="62"/>
      <c r="H187" s="65"/>
      <c r="I187" s="58"/>
      <c r="N187" s="58"/>
    </row>
    <row r="188" spans="5:14">
      <c r="E188" s="62"/>
      <c r="H188" s="65"/>
      <c r="I188" s="58"/>
      <c r="N188" s="58"/>
    </row>
    <row r="189" spans="5:14">
      <c r="E189" s="62"/>
      <c r="H189" s="65"/>
      <c r="I189" s="58"/>
      <c r="N189" s="58"/>
    </row>
    <row r="190" spans="5:14">
      <c r="E190" s="62"/>
      <c r="H190" s="65"/>
      <c r="I190" s="58"/>
      <c r="N190" s="58"/>
    </row>
    <row r="191" spans="5:14">
      <c r="E191" s="62"/>
      <c r="H191" s="65"/>
      <c r="I191" s="58"/>
      <c r="N191" s="58"/>
    </row>
    <row r="192" spans="5:14">
      <c r="E192" s="62"/>
      <c r="H192" s="65"/>
      <c r="I192" s="58"/>
      <c r="N192" s="58"/>
    </row>
    <row r="193" spans="5:14">
      <c r="E193" s="62"/>
      <c r="H193" s="65"/>
      <c r="I193" s="58"/>
      <c r="N193" s="58"/>
    </row>
    <row r="194" spans="5:14">
      <c r="E194" s="62"/>
      <c r="H194" s="65"/>
      <c r="I194" s="58"/>
      <c r="N194" s="58"/>
    </row>
    <row r="195" spans="5:14">
      <c r="E195" s="62"/>
      <c r="H195" s="65"/>
      <c r="I195" s="58"/>
      <c r="N195" s="58"/>
    </row>
    <row r="196" spans="5:14">
      <c r="E196" s="62"/>
      <c r="H196" s="65"/>
      <c r="I196" s="58"/>
      <c r="N196" s="58"/>
    </row>
    <row r="197" spans="5:14">
      <c r="E197" s="62"/>
      <c r="H197" s="65"/>
      <c r="I197" s="58"/>
      <c r="N197" s="58"/>
    </row>
    <row r="198" spans="5:14">
      <c r="E198" s="62"/>
      <c r="H198" s="65"/>
      <c r="I198" s="58"/>
      <c r="N198" s="58"/>
    </row>
    <row r="199" spans="5:14">
      <c r="E199" s="62"/>
      <c r="H199" s="65"/>
      <c r="I199" s="58"/>
      <c r="N199" s="58"/>
    </row>
    <row r="200" spans="5:14">
      <c r="E200" s="62"/>
      <c r="H200" s="65"/>
      <c r="I200" s="58"/>
      <c r="N200" s="58"/>
    </row>
    <row r="201" spans="5:14">
      <c r="E201" s="62"/>
      <c r="H201" s="65"/>
      <c r="I201" s="58"/>
      <c r="N201" s="58"/>
    </row>
    <row r="202" spans="5:14">
      <c r="E202" s="62"/>
      <c r="H202" s="65"/>
      <c r="I202" s="58"/>
      <c r="N202" s="58"/>
    </row>
    <row r="203" spans="5:14">
      <c r="E203" s="62"/>
      <c r="H203" s="65"/>
      <c r="I203" s="58"/>
      <c r="N203" s="58"/>
    </row>
    <row r="204" spans="5:14">
      <c r="E204" s="62"/>
      <c r="H204" s="65"/>
      <c r="I204" s="58"/>
      <c r="N204" s="58"/>
    </row>
    <row r="205" spans="5:14">
      <c r="E205" s="62"/>
      <c r="H205" s="65"/>
      <c r="I205" s="58"/>
      <c r="N205" s="58"/>
    </row>
    <row r="206" spans="5:14">
      <c r="E206" s="62"/>
      <c r="H206" s="65"/>
      <c r="I206" s="58"/>
      <c r="N206" s="58"/>
    </row>
    <row r="207" spans="5:14">
      <c r="E207" s="62"/>
      <c r="H207" s="65"/>
      <c r="I207" s="58"/>
      <c r="N207" s="58"/>
    </row>
    <row r="208" spans="5:14">
      <c r="E208" s="62"/>
      <c r="H208" s="65"/>
      <c r="I208" s="58"/>
      <c r="N208" s="58"/>
    </row>
    <row r="209" spans="5:14">
      <c r="E209" s="62"/>
      <c r="H209" s="65"/>
      <c r="I209" s="58"/>
      <c r="N209" s="58"/>
    </row>
    <row r="210" spans="5:14">
      <c r="E210" s="62"/>
      <c r="H210" s="65"/>
      <c r="I210" s="58"/>
      <c r="N210" s="58"/>
    </row>
    <row r="211" spans="5:14">
      <c r="E211" s="62"/>
      <c r="H211" s="65"/>
      <c r="I211" s="58"/>
      <c r="N211" s="58"/>
    </row>
    <row r="212" spans="5:14">
      <c r="E212" s="62"/>
      <c r="H212" s="65"/>
      <c r="I212" s="58"/>
      <c r="N212" s="58"/>
    </row>
    <row r="213" spans="5:14">
      <c r="E213" s="62"/>
      <c r="H213" s="65"/>
      <c r="I213" s="58"/>
      <c r="N213" s="58"/>
    </row>
    <row r="214" spans="5:14">
      <c r="E214" s="62"/>
      <c r="H214" s="65"/>
      <c r="I214" s="58"/>
      <c r="N214" s="58"/>
    </row>
    <row r="215" spans="5:14">
      <c r="E215" s="62"/>
      <c r="H215" s="65"/>
      <c r="I215" s="58"/>
      <c r="N215" s="58"/>
    </row>
    <row r="216" spans="5:14">
      <c r="E216" s="62"/>
      <c r="H216" s="65"/>
      <c r="I216" s="58"/>
      <c r="N216" s="58"/>
    </row>
    <row r="217" spans="5:14">
      <c r="E217" s="62"/>
      <c r="H217" s="65"/>
      <c r="I217" s="58"/>
      <c r="N217" s="58"/>
    </row>
    <row r="218" spans="5:14">
      <c r="E218" s="62"/>
      <c r="H218" s="65"/>
      <c r="I218" s="58"/>
      <c r="N218" s="58"/>
    </row>
    <row r="219" spans="5:14">
      <c r="E219" s="62"/>
      <c r="H219" s="65"/>
      <c r="I219" s="58"/>
      <c r="N219" s="58"/>
    </row>
    <row r="220" spans="5:14">
      <c r="E220" s="62"/>
      <c r="H220" s="65"/>
      <c r="I220" s="58"/>
      <c r="N220" s="58"/>
    </row>
    <row r="221" spans="5:14">
      <c r="E221" s="62"/>
      <c r="H221" s="65"/>
      <c r="I221" s="58"/>
      <c r="N221" s="58"/>
    </row>
    <row r="222" spans="5:14">
      <c r="E222" s="62"/>
      <c r="H222" s="65"/>
      <c r="I222" s="58"/>
      <c r="N222" s="58"/>
    </row>
    <row r="223" spans="5:14">
      <c r="E223" s="62"/>
      <c r="H223" s="65"/>
      <c r="I223" s="58"/>
      <c r="N223" s="58"/>
    </row>
    <row r="224" spans="5:14">
      <c r="E224" s="62"/>
      <c r="H224" s="65"/>
      <c r="I224" s="58"/>
      <c r="N224" s="58"/>
    </row>
    <row r="225" spans="5:14">
      <c r="E225" s="62"/>
      <c r="H225" s="65"/>
      <c r="I225" s="58"/>
      <c r="N225" s="58"/>
    </row>
    <row r="226" spans="5:14">
      <c r="E226" s="62"/>
      <c r="H226" s="65"/>
      <c r="I226" s="58"/>
      <c r="N226" s="58"/>
    </row>
    <row r="227" spans="5:14">
      <c r="E227" s="62"/>
      <c r="H227" s="65"/>
      <c r="I227" s="58"/>
      <c r="N227" s="58"/>
    </row>
    <row r="228" spans="5:14">
      <c r="E228" s="62"/>
      <c r="H228" s="65"/>
      <c r="I228" s="58"/>
      <c r="N228" s="58"/>
    </row>
    <row r="229" spans="5:14">
      <c r="E229" s="62"/>
      <c r="H229" s="65"/>
      <c r="I229" s="58"/>
      <c r="N229" s="58"/>
    </row>
    <row r="230" spans="5:14">
      <c r="E230" s="62"/>
      <c r="H230" s="65"/>
      <c r="I230" s="58"/>
      <c r="N230" s="58"/>
    </row>
    <row r="231" spans="5:14">
      <c r="E231" s="62"/>
      <c r="H231" s="65"/>
      <c r="I231" s="58"/>
      <c r="N231" s="58"/>
    </row>
    <row r="232" spans="5:14">
      <c r="E232" s="62"/>
      <c r="H232" s="65"/>
      <c r="I232" s="58"/>
      <c r="N232" s="58"/>
    </row>
    <row r="233" spans="5:14">
      <c r="E233" s="62"/>
      <c r="H233" s="65"/>
      <c r="I233" s="58"/>
      <c r="N233" s="58"/>
    </row>
    <row r="234" spans="5:14">
      <c r="E234" s="62"/>
      <c r="H234" s="65"/>
      <c r="I234" s="58"/>
      <c r="N234" s="58"/>
    </row>
    <row r="235" spans="5:14">
      <c r="E235" s="62"/>
      <c r="H235" s="65"/>
      <c r="I235" s="58"/>
      <c r="N235" s="58"/>
    </row>
    <row r="236" spans="5:14">
      <c r="E236" s="62"/>
      <c r="H236" s="65"/>
      <c r="I236" s="58"/>
      <c r="N236" s="58"/>
    </row>
    <row r="237" spans="5:14">
      <c r="E237" s="62"/>
      <c r="H237" s="65"/>
      <c r="I237" s="58"/>
      <c r="N237" s="58"/>
    </row>
    <row r="238" spans="5:14">
      <c r="E238" s="62"/>
      <c r="H238" s="65"/>
      <c r="I238" s="58"/>
      <c r="N238" s="58"/>
    </row>
    <row r="239" spans="5:14">
      <c r="E239" s="62"/>
      <c r="H239" s="65"/>
      <c r="I239" s="58"/>
      <c r="N239" s="58"/>
    </row>
    <row r="240" spans="5:14">
      <c r="E240" s="62"/>
      <c r="H240" s="65"/>
      <c r="I240" s="58"/>
      <c r="N240" s="58"/>
    </row>
    <row r="241" spans="5:14">
      <c r="E241" s="62"/>
      <c r="H241" s="65"/>
      <c r="I241" s="58"/>
      <c r="N241" s="58"/>
    </row>
    <row r="242" spans="5:14">
      <c r="E242" s="62"/>
      <c r="H242" s="65"/>
      <c r="I242" s="58"/>
      <c r="N242" s="58"/>
    </row>
    <row r="243" spans="5:14">
      <c r="E243" s="62"/>
      <c r="H243" s="65"/>
      <c r="I243" s="58"/>
      <c r="N243" s="58"/>
    </row>
    <row r="244" spans="5:14">
      <c r="E244" s="62"/>
      <c r="H244" s="65"/>
      <c r="I244" s="58"/>
      <c r="N244" s="58"/>
    </row>
    <row r="245" spans="5:14">
      <c r="E245" s="62"/>
      <c r="H245" s="65"/>
      <c r="I245" s="58"/>
      <c r="N245" s="58"/>
    </row>
    <row r="246" spans="5:14">
      <c r="E246" s="62"/>
      <c r="H246" s="65"/>
      <c r="I246" s="58"/>
      <c r="N246" s="58"/>
    </row>
    <row r="247" spans="5:14">
      <c r="E247" s="62"/>
      <c r="H247" s="65"/>
      <c r="I247" s="58"/>
      <c r="N247" s="58"/>
    </row>
    <row r="248" spans="5:14">
      <c r="E248" s="62"/>
      <c r="H248" s="65"/>
      <c r="I248" s="58"/>
      <c r="N248" s="58"/>
    </row>
    <row r="249" spans="5:14">
      <c r="E249" s="62"/>
      <c r="H249" s="65"/>
      <c r="I249" s="58"/>
      <c r="N249" s="58"/>
    </row>
    <row r="250" spans="5:14">
      <c r="E250" s="62"/>
      <c r="H250" s="65"/>
      <c r="I250" s="58"/>
      <c r="N250" s="58"/>
    </row>
    <row r="251" spans="5:14">
      <c r="E251" s="62"/>
      <c r="H251" s="65"/>
      <c r="I251" s="58"/>
      <c r="N251" s="58"/>
    </row>
    <row r="252" spans="5:14">
      <c r="E252" s="62"/>
      <c r="H252" s="65"/>
      <c r="I252" s="58"/>
      <c r="N252" s="58"/>
    </row>
    <row r="253" spans="5:14">
      <c r="E253" s="62"/>
      <c r="H253" s="65"/>
      <c r="I253" s="58"/>
      <c r="N253" s="58"/>
    </row>
    <row r="254" spans="5:14">
      <c r="E254" s="62"/>
      <c r="H254" s="65"/>
      <c r="I254" s="58"/>
      <c r="N254" s="58"/>
    </row>
    <row r="255" spans="5:14">
      <c r="E255" s="62"/>
      <c r="H255" s="65"/>
      <c r="I255" s="58"/>
      <c r="N255" s="58"/>
    </row>
    <row r="256" spans="5:14">
      <c r="E256" s="62"/>
      <c r="H256" s="65"/>
      <c r="I256" s="58"/>
      <c r="N256" s="58"/>
    </row>
    <row r="257" spans="5:14">
      <c r="E257" s="62"/>
      <c r="H257" s="65"/>
      <c r="I257" s="58"/>
      <c r="N257" s="58"/>
    </row>
    <row r="258" spans="5:14">
      <c r="E258" s="62"/>
      <c r="H258" s="65"/>
      <c r="I258" s="58"/>
      <c r="N258" s="58"/>
    </row>
    <row r="259" spans="5:14">
      <c r="E259" s="62"/>
      <c r="H259" s="65"/>
      <c r="I259" s="58"/>
      <c r="N259" s="58"/>
    </row>
    <row r="260" spans="5:14">
      <c r="E260" s="62"/>
      <c r="H260" s="65"/>
      <c r="I260" s="58"/>
      <c r="N260" s="58"/>
    </row>
    <row r="261" spans="5:14">
      <c r="E261" s="62"/>
      <c r="H261" s="65"/>
      <c r="I261" s="58"/>
      <c r="N261" s="58"/>
    </row>
    <row r="262" spans="5:14">
      <c r="E262" s="62"/>
      <c r="H262" s="65"/>
      <c r="I262" s="58"/>
      <c r="N262" s="58"/>
    </row>
    <row r="263" spans="5:14">
      <c r="E263" s="62"/>
      <c r="H263" s="65"/>
      <c r="I263" s="58"/>
      <c r="N263" s="58"/>
    </row>
    <row r="264" spans="5:14">
      <c r="E264" s="62"/>
      <c r="H264" s="65"/>
      <c r="I264" s="58"/>
      <c r="N264" s="58"/>
    </row>
    <row r="265" spans="5:14">
      <c r="E265" s="62"/>
      <c r="H265" s="65"/>
      <c r="I265" s="58"/>
      <c r="N265" s="58"/>
    </row>
    <row r="266" spans="5:14">
      <c r="E266" s="62"/>
      <c r="H266" s="65"/>
      <c r="I266" s="58"/>
      <c r="N266" s="58"/>
    </row>
    <row r="267" spans="5:14">
      <c r="E267" s="62"/>
      <c r="H267" s="65"/>
      <c r="I267" s="58"/>
      <c r="N267" s="58"/>
    </row>
    <row r="268" spans="5:14">
      <c r="E268" s="62"/>
      <c r="H268" s="65"/>
      <c r="I268" s="58"/>
      <c r="N268" s="58"/>
    </row>
    <row r="269" spans="5:14">
      <c r="E269" s="62"/>
      <c r="H269" s="65"/>
      <c r="I269" s="58"/>
      <c r="N269" s="58"/>
    </row>
    <row r="270" spans="5:14">
      <c r="E270" s="62"/>
      <c r="H270" s="65"/>
      <c r="I270" s="58"/>
      <c r="N270" s="58"/>
    </row>
    <row r="271" spans="5:14">
      <c r="E271" s="62"/>
      <c r="H271" s="65"/>
      <c r="I271" s="58"/>
      <c r="N271" s="58"/>
    </row>
    <row r="272" spans="5:14">
      <c r="E272" s="62"/>
      <c r="H272" s="65"/>
      <c r="I272" s="58"/>
      <c r="N272" s="58"/>
    </row>
    <row r="273" spans="5:14">
      <c r="E273" s="62"/>
      <c r="H273" s="65"/>
      <c r="I273" s="58"/>
      <c r="N273" s="58"/>
    </row>
    <row r="274" spans="5:14">
      <c r="E274" s="62"/>
      <c r="H274" s="65"/>
    </row>
    <row r="275" spans="5:14">
      <c r="E275" s="62"/>
      <c r="H275" s="65"/>
    </row>
    <row r="276" spans="5:14">
      <c r="E276" s="62"/>
      <c r="H276" s="65"/>
    </row>
    <row r="277" spans="5:14">
      <c r="E277" s="62"/>
      <c r="H277" s="65"/>
    </row>
    <row r="278" spans="5:14">
      <c r="E278" s="62"/>
      <c r="H278" s="65"/>
    </row>
    <row r="279" spans="5:14">
      <c r="E279" s="62"/>
      <c r="H279" s="65"/>
    </row>
    <row r="280" spans="5:14">
      <c r="E280" s="62"/>
      <c r="H280" s="65"/>
    </row>
    <row r="281" spans="5:14">
      <c r="E281" s="62"/>
      <c r="H281" s="65"/>
    </row>
    <row r="282" spans="5:14">
      <c r="E282" s="62"/>
      <c r="H282" s="65"/>
    </row>
    <row r="283" spans="5:14">
      <c r="E283" s="62"/>
      <c r="H283" s="65"/>
    </row>
    <row r="284" spans="5:14">
      <c r="E284" s="62"/>
      <c r="H284" s="65"/>
    </row>
    <row r="285" spans="5:14">
      <c r="E285" s="62"/>
      <c r="H285" s="65"/>
    </row>
    <row r="286" spans="5:14">
      <c r="E286" s="62"/>
      <c r="H286" s="65"/>
    </row>
    <row r="287" spans="5:14">
      <c r="E287" s="62"/>
      <c r="H287" s="65"/>
    </row>
    <row r="288" spans="5:14">
      <c r="E288" s="62"/>
      <c r="H288" s="65"/>
    </row>
    <row r="289" spans="5:8">
      <c r="E289" s="62"/>
      <c r="H289" s="65"/>
    </row>
    <row r="290" spans="5:8">
      <c r="E290" s="62"/>
      <c r="H290" s="65"/>
    </row>
    <row r="291" spans="5:8">
      <c r="E291" s="62"/>
      <c r="H291" s="65"/>
    </row>
    <row r="292" spans="5:8">
      <c r="E292" s="62"/>
      <c r="H292" s="65"/>
    </row>
    <row r="293" spans="5:8">
      <c r="E293" s="62"/>
      <c r="H293" s="65"/>
    </row>
    <row r="294" spans="5:8">
      <c r="E294" s="62"/>
      <c r="H294" s="65"/>
    </row>
    <row r="295" spans="5:8">
      <c r="E295" s="62"/>
      <c r="H295" s="65"/>
    </row>
    <row r="296" spans="5:8">
      <c r="E296" s="62"/>
      <c r="H296" s="65"/>
    </row>
    <row r="297" spans="5:8">
      <c r="E297" s="62"/>
      <c r="H297" s="65"/>
    </row>
    <row r="298" spans="5:8">
      <c r="E298" s="62"/>
      <c r="H298" s="65"/>
    </row>
    <row r="299" spans="5:8">
      <c r="E299" s="62"/>
      <c r="H299" s="65"/>
    </row>
    <row r="300" spans="5:8">
      <c r="E300" s="62"/>
      <c r="H300" s="65"/>
    </row>
    <row r="301" spans="5:8">
      <c r="E301" s="62"/>
      <c r="H301" s="65"/>
    </row>
    <row r="302" spans="5:8">
      <c r="E302" s="62"/>
      <c r="H302" s="65"/>
    </row>
    <row r="303" spans="5:8">
      <c r="E303" s="62"/>
      <c r="H303" s="65"/>
    </row>
    <row r="304" spans="5:8">
      <c r="E304" s="62"/>
      <c r="H304" s="65"/>
    </row>
    <row r="305" spans="5:8">
      <c r="E305" s="62"/>
      <c r="H305" s="65"/>
    </row>
    <row r="306" spans="5:8">
      <c r="E306" s="62"/>
      <c r="H306" s="65"/>
    </row>
    <row r="307" spans="5:8">
      <c r="E307" s="62"/>
      <c r="H307" s="65"/>
    </row>
    <row r="308" spans="5:8">
      <c r="E308" s="62"/>
      <c r="H308" s="65"/>
    </row>
    <row r="309" spans="5:8">
      <c r="E309" s="62"/>
      <c r="H309" s="65"/>
    </row>
    <row r="310" spans="5:8">
      <c r="E310" s="62"/>
      <c r="H310" s="65"/>
    </row>
    <row r="311" spans="5:8">
      <c r="E311" s="62"/>
      <c r="H311" s="65"/>
    </row>
    <row r="312" spans="5:8">
      <c r="E312" s="62"/>
      <c r="H312" s="65"/>
    </row>
    <row r="313" spans="5:8">
      <c r="E313" s="62"/>
      <c r="H313" s="65"/>
    </row>
    <row r="314" spans="5:8">
      <c r="E314" s="62"/>
      <c r="H314" s="65"/>
    </row>
    <row r="315" spans="5:8">
      <c r="E315" s="62"/>
      <c r="H315" s="65"/>
    </row>
    <row r="316" spans="5:8">
      <c r="E316" s="62"/>
      <c r="H316" s="65"/>
    </row>
    <row r="317" spans="5:8">
      <c r="E317" s="62"/>
      <c r="H317" s="65"/>
    </row>
    <row r="318" spans="5:8">
      <c r="E318" s="62"/>
      <c r="H318" s="65"/>
    </row>
    <row r="319" spans="5:8">
      <c r="E319" s="62"/>
      <c r="H319" s="65"/>
    </row>
    <row r="320" spans="5:8">
      <c r="E320" s="62"/>
      <c r="H320" s="65"/>
    </row>
    <row r="321" spans="5:8">
      <c r="E321" s="62"/>
      <c r="H321" s="65"/>
    </row>
    <row r="322" spans="5:8">
      <c r="E322" s="62"/>
      <c r="H322" s="65"/>
    </row>
    <row r="323" spans="5:8">
      <c r="E323" s="62"/>
      <c r="H323" s="65"/>
    </row>
    <row r="324" spans="5:8">
      <c r="E324" s="62"/>
      <c r="H324" s="65"/>
    </row>
    <row r="325" spans="5:8">
      <c r="E325" s="62"/>
      <c r="H325" s="65"/>
    </row>
    <row r="326" spans="5:8">
      <c r="E326" s="62"/>
      <c r="H326" s="65"/>
    </row>
    <row r="327" spans="5:8">
      <c r="E327" s="62"/>
      <c r="H327" s="65"/>
    </row>
    <row r="328" spans="5:8">
      <c r="E328" s="62"/>
      <c r="H328" s="65"/>
    </row>
    <row r="329" spans="5:8">
      <c r="E329" s="62"/>
      <c r="H329" s="65"/>
    </row>
    <row r="330" spans="5:8">
      <c r="E330" s="62"/>
      <c r="H330" s="65"/>
    </row>
    <row r="331" spans="5:8">
      <c r="E331" s="62"/>
      <c r="H331" s="65"/>
    </row>
    <row r="332" spans="5:8">
      <c r="E332" s="62"/>
      <c r="H332" s="65"/>
    </row>
    <row r="333" spans="5:8">
      <c r="E333" s="62"/>
      <c r="H333" s="65"/>
    </row>
    <row r="334" spans="5:8">
      <c r="E334" s="62"/>
      <c r="H334" s="65"/>
    </row>
    <row r="335" spans="5:8">
      <c r="E335" s="62"/>
      <c r="H335" s="65"/>
    </row>
    <row r="336" spans="5:8">
      <c r="E336" s="62"/>
      <c r="H336" s="65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LIVRAISON</vt:lpstr>
      <vt:lpstr>BDD</vt:lpstr>
      <vt:lpstr>LV_Clients</vt:lpstr>
      <vt:lpstr>LV_References</vt:lpstr>
      <vt:lpstr>M_derArt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bennis</dc:creator>
  <cp:lastModifiedBy>bennis</cp:lastModifiedBy>
  <dcterms:created xsi:type="dcterms:W3CDTF">2014-04-16T16:02:07Z</dcterms:created>
  <dcterms:modified xsi:type="dcterms:W3CDTF">2014-07-04T11:00:33Z</dcterms:modified>
</cp:coreProperties>
</file>