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7270" windowHeight="12870" tabRatio="821" activeTab="3"/>
  </bookViews>
  <sheets>
    <sheet name="Code de couleur" sheetId="13" r:id="rId1"/>
    <sheet name="OCT 2015 " sheetId="20" state="hidden" r:id="rId2"/>
    <sheet name="NOV 2015" sheetId="21" state="hidden" r:id="rId3"/>
    <sheet name="RECAP DOSSIER" sheetId="25" r:id="rId4"/>
    <sheet name="Suivi Chantier" sheetId="14" r:id="rId5"/>
  </sheets>
  <definedNames>
    <definedName name="_xlnm._FilterDatabase" localSheetId="2" hidden="1">'NOV 2015'!$B$1:$R$13</definedName>
    <definedName name="_xlnm._FilterDatabase" localSheetId="1" hidden="1">'OCT 2015 '!$B$1:$R$2</definedName>
    <definedName name="_xlnm._FilterDatabase" localSheetId="3" hidden="1">'RECAP DOSSIER'!$C$1:$N$42</definedName>
  </definedNames>
  <calcPr calcId="125725"/>
</workbook>
</file>

<file path=xl/calcChain.xml><?xml version="1.0" encoding="utf-8"?>
<calcChain xmlns="http://schemas.openxmlformats.org/spreadsheetml/2006/main">
  <c r="S2" i="25"/>
  <c r="S62"/>
  <c r="S63"/>
  <c r="S64"/>
  <c r="S65"/>
  <c r="S66"/>
  <c r="S67"/>
  <c r="S68"/>
  <c r="S69"/>
  <c r="Q61"/>
  <c r="Q62"/>
  <c r="Q63"/>
  <c r="Q64"/>
  <c r="Q65"/>
  <c r="Q66"/>
  <c r="Q67"/>
  <c r="Q68"/>
  <c r="Q69"/>
  <c r="Q6"/>
  <c r="Q3"/>
  <c r="Q2"/>
  <c r="AM40" i="14"/>
  <c r="AM39"/>
  <c r="AM38"/>
  <c r="AM37"/>
  <c r="AM36"/>
  <c r="AQ3"/>
  <c r="AO5" s="1"/>
  <c r="B18" i="13"/>
  <c r="Q43" i="25"/>
  <c r="Q4"/>
  <c r="Q5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S52"/>
  <c r="S33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3"/>
  <c r="S54"/>
  <c r="S55"/>
  <c r="S56"/>
  <c r="S57"/>
  <c r="S58"/>
  <c r="S59"/>
  <c r="S60"/>
  <c r="S61"/>
  <c r="Q44"/>
  <c r="Q45"/>
  <c r="Q46"/>
  <c r="Q47"/>
  <c r="Q48"/>
  <c r="Q49"/>
  <c r="Q50"/>
  <c r="Q51"/>
  <c r="Q52"/>
  <c r="Q53"/>
  <c r="Q54"/>
  <c r="Q55"/>
  <c r="Q56"/>
  <c r="Q57"/>
  <c r="Q58"/>
  <c r="Q59"/>
  <c r="Q60"/>
  <c r="AM5" i="14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2"/>
  <c r="AM3"/>
  <c r="AM4"/>
  <c r="B12" i="13" l="1"/>
  <c r="B15" s="1"/>
  <c r="B21"/>
  <c r="B24" l="1"/>
</calcChain>
</file>

<file path=xl/sharedStrings.xml><?xml version="1.0" encoding="utf-8"?>
<sst xmlns="http://schemas.openxmlformats.org/spreadsheetml/2006/main" count="184" uniqueCount="110">
  <si>
    <t>AEE</t>
  </si>
  <si>
    <t>Montage</t>
  </si>
  <si>
    <t>Adresse</t>
  </si>
  <si>
    <t>Objet</t>
  </si>
  <si>
    <t xml:space="preserve">Semaine </t>
  </si>
  <si>
    <t>Identification</t>
  </si>
  <si>
    <t>Observations</t>
  </si>
  <si>
    <t>TRX PREVUS</t>
  </si>
  <si>
    <t>ARRT</t>
  </si>
  <si>
    <t>Interlocuteur                                  EVESA</t>
  </si>
  <si>
    <t>Numéro   d'affaire</t>
  </si>
  <si>
    <t>N° BST</t>
  </si>
  <si>
    <t>TRX FAIT LE</t>
  </si>
  <si>
    <t>Heure TRX</t>
  </si>
  <si>
    <t>FSS</t>
  </si>
  <si>
    <t>Ouverture Fouille</t>
  </si>
  <si>
    <t>A ARCHIVER</t>
  </si>
  <si>
    <t>NON</t>
  </si>
  <si>
    <t>DEVIS PAYE</t>
  </si>
  <si>
    <t>Rangement DOSSIER</t>
  </si>
  <si>
    <t>RELEVE CONTRADICTOIRE</t>
  </si>
  <si>
    <t>A FAIRE</t>
  </si>
  <si>
    <t xml:space="preserve">DATE IEP FACTURE FIN TRX </t>
  </si>
  <si>
    <t>N° DEVET</t>
  </si>
  <si>
    <t>N° Cdes       MATERIEL             ENTREPRISE</t>
  </si>
  <si>
    <t>TRX Réalisés</t>
  </si>
  <si>
    <t>En cours de programmation</t>
  </si>
  <si>
    <t>AMEO     PMEO   DATE IEP</t>
  </si>
  <si>
    <t>AAT        DATE IEP</t>
  </si>
  <si>
    <t>Carto             Le</t>
  </si>
  <si>
    <t>IEP + Plan Recolement LE</t>
  </si>
  <si>
    <t>Chantiers Restants à réaliser</t>
  </si>
  <si>
    <t>Date Montage DATE IEP</t>
  </si>
  <si>
    <t>Portefeuille total</t>
  </si>
  <si>
    <t>Retour Cde Val/Signée</t>
  </si>
  <si>
    <t>Dossiers en bonne voie</t>
  </si>
  <si>
    <t>Nombre de cellules contenant la chaîne « point d'arret » en f</t>
  </si>
  <si>
    <t>Nombre de cellules ne contenant pas la chaîne « point d'arret » en f</t>
  </si>
  <si>
    <t>(NBVAL((F2:F500))-(NB.SI(F2:F500;"POINT D'ARRET")))</t>
  </si>
  <si>
    <t>Cde Entreprise APRES VAL DEVET</t>
  </si>
  <si>
    <t>Cde Matériel APRES VAL DEVET</t>
  </si>
  <si>
    <t>Photo Fouille +                         PLAN Deroulage</t>
  </si>
  <si>
    <t>SI($A1="oui";CHOISIR(COLONNE(B1)-1;"A FAIRE");"")</t>
  </si>
  <si>
    <t>SI(OU(A1="x";A2="non");"";SI(A1&lt;&gt;B1;"Interdit";"Autorisé"))</t>
  </si>
  <si>
    <t>SI((A1="x");"";SI(A1&lt;&gt;B1;"Interdit";"Autorisé"))</t>
  </si>
  <si>
    <t>$H$4&gt;0</t>
  </si>
  <si>
    <t>$F$4:$G$4</t>
  </si>
  <si>
    <t>$E$4="oui"</t>
  </si>
  <si>
    <t>AC21/062069</t>
  </si>
  <si>
    <t>AV DUTUIT</t>
  </si>
  <si>
    <t>AC21/062070</t>
  </si>
  <si>
    <t xml:space="preserve">AC21/062084 </t>
  </si>
  <si>
    <t>4 PLACE ARMAND CARREL</t>
  </si>
  <si>
    <t>AC21/062195</t>
  </si>
  <si>
    <t>AC21/062199</t>
  </si>
  <si>
    <t xml:space="preserve">137 RUE LAFAYETTE </t>
  </si>
  <si>
    <t>Envoie Plan au Bex              +                             ATT TRX</t>
  </si>
  <si>
    <t>ATT REGLEMENT DEVIS</t>
  </si>
  <si>
    <t>Numéro   Mobilier</t>
  </si>
  <si>
    <t>S44</t>
  </si>
  <si>
    <t>4 place Saint Gervais</t>
  </si>
  <si>
    <t>Saint Maur</t>
  </si>
  <si>
    <t xml:space="preserve">RACCORDEMENT BORNE DE RECHARGE </t>
  </si>
  <si>
    <t xml:space="preserve">Faire un MD pour le raccordement de la borne de recharge elec pris sur le départ 14S du PDP 75104P0168IM au 13/15 rue Verrerie. </t>
  </si>
  <si>
    <t>Puteaux</t>
  </si>
  <si>
    <t>MD sur le départ 7 du PDP 75108P0597EN au 10 Champs Elysées</t>
  </si>
  <si>
    <t>S45</t>
  </si>
  <si>
    <t>Puteaux-5961</t>
  </si>
  <si>
    <t>Puteaux-5962</t>
  </si>
  <si>
    <t>Création branchement sur le départ 8 du PDP 75119P0004IM au 8 rue ARMAND CARREL</t>
  </si>
  <si>
    <t>Création branchement Borne de recharge Elect sur le départ 10S du PDP 75110EN au 148  rue  La Fayette</t>
  </si>
  <si>
    <t>Puteaux-6022</t>
  </si>
  <si>
    <t>08h30</t>
  </si>
  <si>
    <t>M.RAOULT   0614678921</t>
  </si>
  <si>
    <t>AC21/062840</t>
  </si>
  <si>
    <t>77 AV DE LA GRANDE ARMEE</t>
  </si>
  <si>
    <t>Grenelle</t>
  </si>
  <si>
    <t>Grenelle-6037</t>
  </si>
  <si>
    <t>Faire une création borne de recharge elec prise sur le départ 1 du PDP 75116P0089EN au 67 AV Grde Armée.</t>
  </si>
  <si>
    <t>M.RAOULT  0614678921</t>
  </si>
  <si>
    <t>IRDE</t>
  </si>
  <si>
    <t>Mail envoyé pour modification de date le 15/10 /// nouvelle date prévue le 19 Novembre</t>
  </si>
  <si>
    <t>AC21/062866</t>
  </si>
  <si>
    <t xml:space="preserve">45 AVENUE VICTOR HUGO </t>
  </si>
  <si>
    <t>Création branchement Borne de recharge Elect sur le départ 15S du poste 49 AV VICTOR HUGO 75116P0016</t>
  </si>
  <si>
    <t>StMaur-5965         BEX-6202</t>
  </si>
  <si>
    <t>StMaur-5911          BEX-6240</t>
  </si>
  <si>
    <t xml:space="preserve">BEX-6106  annulé //Travaux à prévoir le 03/11 </t>
  </si>
  <si>
    <t>Grenelle-6195    BEX-6796</t>
  </si>
  <si>
    <t>S51</t>
  </si>
  <si>
    <t>TYPE TRX</t>
  </si>
  <si>
    <t>13h30</t>
  </si>
  <si>
    <t>PMEO fait? +  DATE IEP</t>
  </si>
  <si>
    <t>AMEO ?    PMEO ?   DATE IEP</t>
  </si>
  <si>
    <t xml:space="preserve">COURRIER:         CLT + ENT + IEP        </t>
  </si>
  <si>
    <t>Fait par TVEE le 23 Nov</t>
  </si>
  <si>
    <t>Réception demande</t>
  </si>
  <si>
    <t>Compteur nbre de chantier</t>
  </si>
  <si>
    <t>Devis Réalisés</t>
  </si>
  <si>
    <t>SOMME Devis Réalisés</t>
  </si>
  <si>
    <t>Réception Photo de fouille le</t>
  </si>
  <si>
    <t>Devis payé</t>
  </si>
  <si>
    <t>NUMERO CAMERA</t>
  </si>
  <si>
    <t>Devis                 Envoyé le</t>
  </si>
  <si>
    <t xml:space="preserve">Semaine                            Trx </t>
  </si>
  <si>
    <t xml:space="preserve">DATE RACCORDEMENT BRVE  </t>
  </si>
  <si>
    <t xml:space="preserve">Heure                  Trx </t>
  </si>
  <si>
    <t>Date RACCORDEMENT souhaitée</t>
  </si>
  <si>
    <t>Semaine Trx</t>
  </si>
  <si>
    <t>Chantiers Réalisés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</si>
</sst>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40C]d\-mmm;@"/>
    <numFmt numFmtId="165" formatCode="0.00;[Red]0.00"/>
    <numFmt numFmtId="166" formatCode="[$-40C]d\-mmm\-yy;@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</patternFill>
    </fill>
    <fill>
      <patternFill patternType="gray0625">
        <bgColor theme="4"/>
      </patternFill>
    </fill>
    <fill>
      <patternFill patternType="solid">
        <fgColor rgb="FFFFCC9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4" borderId="4" applyNumberFormat="0" applyFont="0" applyAlignment="0" applyProtection="0"/>
    <xf numFmtId="0" fontId="12" fillId="12" borderId="0" applyNumberFormat="0" applyBorder="0" applyAlignment="0" applyProtection="0"/>
    <xf numFmtId="0" fontId="14" fillId="14" borderId="3" applyNumberFormat="0" applyAlignment="0" applyProtection="0"/>
    <xf numFmtId="44" fontId="18" fillId="0" borderId="0" applyFont="0" applyFill="0" applyBorder="0" applyAlignment="0" applyProtection="0"/>
    <xf numFmtId="0" fontId="17" fillId="0" borderId="0"/>
  </cellStyleXfs>
  <cellXfs count="169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4" fontId="0" fillId="4" borderId="4" xfId="3" applyNumberFormat="1" applyFont="1" applyAlignment="1" applyProtection="1">
      <alignment horizontal="center" vertical="center"/>
      <protection locked="0"/>
    </xf>
    <xf numFmtId="0" fontId="0" fillId="0" borderId="0" xfId="0" applyFont="1"/>
    <xf numFmtId="0" fontId="6" fillId="6" borderId="1" xfId="0" applyFont="1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9" fillId="7" borderId="5" xfId="1" applyFont="1" applyFill="1" applyBorder="1" applyAlignment="1" applyProtection="1">
      <alignment horizontal="center" wrapText="1"/>
    </xf>
    <xf numFmtId="0" fontId="0" fillId="0" borderId="5" xfId="0" applyBorder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9" borderId="5" xfId="0" applyFill="1" applyBorder="1" applyAlignment="1" applyProtection="1">
      <alignment horizontal="center" wrapText="1"/>
    </xf>
    <xf numFmtId="0" fontId="0" fillId="0" borderId="5" xfId="0" applyBorder="1" applyAlignment="1" applyProtection="1">
      <alignment horizontal="center" vertical="center" wrapText="1"/>
    </xf>
    <xf numFmtId="0" fontId="0" fillId="10" borderId="5" xfId="0" applyFill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7" xfId="1" applyFont="1" applyBorder="1" applyAlignment="1" applyProtection="1">
      <alignment horizontal="center" vertical="top" wrapText="1"/>
    </xf>
    <xf numFmtId="0" fontId="5" fillId="2" borderId="6" xfId="1" applyFont="1" applyBorder="1" applyAlignment="1" applyProtection="1">
      <alignment horizontal="center" vertical="top" wrapText="1"/>
    </xf>
    <xf numFmtId="0" fontId="8" fillId="8" borderId="1" xfId="0" applyFont="1" applyFill="1" applyBorder="1" applyAlignment="1" applyProtection="1">
      <alignment horizontal="center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center" vertical="center"/>
      <protection locked="0"/>
    </xf>
    <xf numFmtId="0" fontId="0" fillId="0" borderId="0" xfId="0" applyProtection="1"/>
    <xf numFmtId="164" fontId="4" fillId="3" borderId="1" xfId="2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8" fillId="8" borderId="1" xfId="0" applyFont="1" applyFill="1" applyBorder="1" applyAlignment="1" applyProtection="1">
      <alignment wrapText="1"/>
      <protection locked="0"/>
    </xf>
    <xf numFmtId="0" fontId="7" fillId="6" borderId="1" xfId="2" applyFont="1" applyFill="1" applyBorder="1" applyAlignment="1" applyProtection="1">
      <alignment horizontal="left" vertical="center" wrapText="1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vertical="top"/>
    </xf>
    <xf numFmtId="0" fontId="0" fillId="11" borderId="5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5" fillId="2" borderId="9" xfId="1" applyFont="1" applyBorder="1" applyAlignment="1" applyProtection="1">
      <alignment horizontal="center" vertical="top" wrapText="1"/>
    </xf>
    <xf numFmtId="0" fontId="0" fillId="0" borderId="10" xfId="0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wrapText="1"/>
    </xf>
    <xf numFmtId="0" fontId="4" fillId="6" borderId="1" xfId="2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14" fontId="0" fillId="6" borderId="1" xfId="0" applyNumberFormat="1" applyFill="1" applyBorder="1" applyAlignment="1" applyProtection="1">
      <alignment horizontal="left" vertical="center" wrapText="1"/>
      <protection locked="0"/>
    </xf>
    <xf numFmtId="14" fontId="0" fillId="6" borderId="2" xfId="0" applyNumberFormat="1" applyFill="1" applyBorder="1" applyAlignment="1" applyProtection="1">
      <alignment vertical="center" wrapText="1"/>
      <protection locked="0"/>
    </xf>
    <xf numFmtId="14" fontId="0" fillId="6" borderId="1" xfId="0" applyNumberFormat="1" applyFill="1" applyBorder="1" applyAlignment="1" applyProtection="1">
      <alignment vertical="center" wrapText="1"/>
      <protection locked="0"/>
    </xf>
    <xf numFmtId="0" fontId="7" fillId="6" borderId="1" xfId="2" applyFont="1" applyFill="1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10" fillId="0" borderId="0" xfId="0" applyFont="1"/>
    <xf numFmtId="164" fontId="0" fillId="4" borderId="4" xfId="3" applyNumberFormat="1" applyFont="1" applyBorder="1" applyAlignment="1" applyProtection="1">
      <alignment horizontal="center" vertical="center"/>
      <protection locked="0"/>
    </xf>
    <xf numFmtId="0" fontId="5" fillId="2" borderId="7" xfId="1" applyFont="1" applyBorder="1" applyAlignment="1" applyProtection="1">
      <alignment horizontal="center" vertical="top" wrapText="1"/>
    </xf>
    <xf numFmtId="0" fontId="7" fillId="6" borderId="2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8" fillId="8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8" fillId="8" borderId="1" xfId="0" applyFont="1" applyFill="1" applyBorder="1" applyProtection="1">
      <protection locked="0"/>
    </xf>
    <xf numFmtId="0" fontId="0" fillId="0" borderId="1" xfId="0" applyBorder="1"/>
    <xf numFmtId="0" fontId="7" fillId="5" borderId="1" xfId="2" applyFont="1" applyFill="1" applyBorder="1" applyAlignment="1" applyProtection="1">
      <alignment horizontal="center" vertical="center" wrapText="1"/>
      <protection locked="0"/>
    </xf>
    <xf numFmtId="0" fontId="7" fillId="12" borderId="1" xfId="4" applyFont="1" applyBorder="1" applyAlignment="1" applyProtection="1">
      <alignment horizontal="center" vertical="center"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0" fillId="4" borderId="1" xfId="3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4" fontId="4" fillId="4" borderId="1" xfId="3" applyNumberFormat="1" applyFont="1" applyBorder="1" applyAlignment="1" applyProtection="1">
      <alignment horizontal="center" vertical="center"/>
      <protection locked="0"/>
    </xf>
    <xf numFmtId="164" fontId="4" fillId="3" borderId="4" xfId="2" applyNumberFormat="1" applyBorder="1" applyAlignment="1" applyProtection="1">
      <alignment horizontal="center" vertical="center"/>
      <protection locked="0"/>
    </xf>
    <xf numFmtId="0" fontId="0" fillId="4" borderId="1" xfId="3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4" fillId="4" borderId="1" xfId="3" applyFont="1" applyBorder="1" applyAlignment="1" applyProtection="1">
      <alignment horizontal="center" vertical="center"/>
      <protection locked="0"/>
    </xf>
    <xf numFmtId="16" fontId="3" fillId="2" borderId="4" xfId="1" applyNumberFormat="1" applyBorder="1" applyAlignment="1" applyProtection="1">
      <alignment horizontal="center" vertical="center"/>
      <protection locked="0"/>
    </xf>
    <xf numFmtId="14" fontId="0" fillId="4" borderId="1" xfId="3" applyNumberFormat="1" applyFont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7" fillId="4" borderId="1" xfId="3" applyFont="1" applyBorder="1" applyAlignment="1" applyProtection="1">
      <alignment horizontal="center" vertical="center" wrapText="1"/>
      <protection locked="0"/>
    </xf>
    <xf numFmtId="0" fontId="7" fillId="6" borderId="4" xfId="2" applyFont="1" applyFill="1" applyBorder="1" applyAlignment="1" applyProtection="1">
      <alignment horizontal="center" vertical="center" wrapText="1"/>
      <protection locked="0"/>
    </xf>
    <xf numFmtId="0" fontId="4" fillId="4" borderId="1" xfId="3" applyFont="1" applyBorder="1" applyAlignment="1" applyProtection="1">
      <alignment horizontal="left" vertical="center"/>
      <protection locked="0"/>
    </xf>
    <xf numFmtId="0" fontId="4" fillId="6" borderId="4" xfId="2" applyFill="1" applyBorder="1" applyAlignment="1" applyProtection="1">
      <alignment horizontal="left" vertical="center"/>
      <protection locked="0"/>
    </xf>
    <xf numFmtId="0" fontId="4" fillId="6" borderId="2" xfId="2" applyFill="1" applyBorder="1" applyAlignment="1" applyProtection="1">
      <alignment horizontal="left" vertical="center"/>
      <protection locked="0"/>
    </xf>
    <xf numFmtId="0" fontId="8" fillId="8" borderId="1" xfId="0" applyFont="1" applyFill="1" applyBorder="1" applyAlignment="1" applyProtection="1">
      <alignment horizontal="left" vertical="center" wrapText="1"/>
      <protection locked="0"/>
    </xf>
    <xf numFmtId="0" fontId="8" fillId="8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165" fontId="0" fillId="6" borderId="1" xfId="0" applyNumberFormat="1" applyFill="1" applyBorder="1" applyAlignment="1" applyProtection="1">
      <alignment horizontal="center" vertical="center" wrapText="1"/>
      <protection locked="0"/>
    </xf>
    <xf numFmtId="164" fontId="0" fillId="5" borderId="4" xfId="3" applyNumberFormat="1" applyFont="1" applyFill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164" fontId="4" fillId="5" borderId="1" xfId="2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4" fillId="5" borderId="1" xfId="2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164" fontId="0" fillId="4" borderId="1" xfId="3" applyNumberFormat="1" applyFon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166" fontId="0" fillId="6" borderId="1" xfId="0" applyNumberFormat="1" applyFill="1" applyBorder="1" applyAlignment="1" applyProtection="1">
      <alignment horizontal="center" vertical="center"/>
      <protection locked="0"/>
    </xf>
    <xf numFmtId="0" fontId="8" fillId="8" borderId="1" xfId="0" applyFont="1" applyFill="1" applyBorder="1" applyAlignment="1" applyProtection="1">
      <alignment vertical="center" wrapText="1"/>
      <protection locked="0"/>
    </xf>
    <xf numFmtId="14" fontId="0" fillId="0" borderId="0" xfId="0" applyNumberFormat="1"/>
    <xf numFmtId="0" fontId="0" fillId="0" borderId="0" xfId="0" applyAlignment="1">
      <alignment vertical="center"/>
    </xf>
    <xf numFmtId="164" fontId="15" fillId="14" borderId="3" xfId="5" applyNumberFormat="1" applyFont="1" applyAlignment="1" applyProtection="1">
      <alignment horizontal="center" vertical="center"/>
      <protection locked="0"/>
    </xf>
    <xf numFmtId="0" fontId="16" fillId="2" borderId="1" xfId="1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5" fillId="2" borderId="1" xfId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8" fillId="8" borderId="1" xfId="0" applyFont="1" applyFill="1" applyBorder="1" applyAlignment="1" applyProtection="1">
      <alignment horizontal="left" vertical="center"/>
      <protection locked="0"/>
    </xf>
    <xf numFmtId="166" fontId="0" fillId="6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protection locked="0"/>
    </xf>
    <xf numFmtId="0" fontId="0" fillId="0" borderId="1" xfId="0" applyBorder="1" applyAlignment="1"/>
    <xf numFmtId="0" fontId="0" fillId="0" borderId="1" xfId="0" applyBorder="1" applyAlignment="1" applyProtection="1">
      <alignment vertical="center"/>
      <protection locked="0"/>
    </xf>
    <xf numFmtId="0" fontId="0" fillId="0" borderId="0" xfId="0"/>
    <xf numFmtId="0" fontId="0" fillId="0" borderId="8" xfId="0" applyBorder="1" applyAlignment="1" applyProtection="1">
      <alignment horizontal="center"/>
    </xf>
    <xf numFmtId="0" fontId="0" fillId="6" borderId="1" xfId="0" applyFill="1" applyBorder="1" applyAlignment="1" applyProtection="1">
      <alignment horizontal="center" vertical="center"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wrapText="1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4" fontId="4" fillId="3" borderId="1" xfId="2" applyNumberForma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13" borderId="1" xfId="4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7" fillId="12" borderId="1" xfId="4" applyFont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4" borderId="1" xfId="3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22" fontId="0" fillId="0" borderId="1" xfId="0" applyNumberFormat="1" applyBorder="1" applyAlignment="1" applyProtection="1">
      <alignment wrapText="1"/>
      <protection locked="0"/>
    </xf>
    <xf numFmtId="0" fontId="0" fillId="0" borderId="0" xfId="0" applyAlignment="1">
      <alignment vertical="center"/>
    </xf>
    <xf numFmtId="22" fontId="0" fillId="0" borderId="1" xfId="0" applyNumberFormat="1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5" fillId="2" borderId="0" xfId="1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3" fillId="0" borderId="5" xfId="0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7" fillId="6" borderId="0" xfId="2" applyFont="1" applyFill="1" applyBorder="1" applyAlignment="1" applyProtection="1">
      <alignment horizontal="center" vertical="center"/>
      <protection locked="0"/>
    </xf>
    <xf numFmtId="0" fontId="7" fillId="6" borderId="0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/>
    </xf>
  </cellXfs>
  <cellStyles count="8">
    <cellStyle name="Accent1" xfId="4" builtinId="29"/>
    <cellStyle name="Commentaire" xfId="3" builtinId="10"/>
    <cellStyle name="Entrée" xfId="5" builtinId="20"/>
    <cellStyle name="Euro" xfId="6"/>
    <cellStyle name="Insatisfaisant" xfId="2" builtinId="27"/>
    <cellStyle name="Normal" xfId="0" builtinId="0"/>
    <cellStyle name="Normal 2" xfId="7"/>
    <cellStyle name="Satisfaisant" xfId="1" builtinId="26"/>
  </cellStyles>
  <dxfs count="124">
    <dxf>
      <fill>
        <patternFill>
          <bgColor rgb="FFFF0000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BC8FDD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7030A0"/>
        </patternFill>
      </fill>
    </dxf>
    <dxf>
      <fill>
        <patternFill patternType="gray0625">
          <bgColor rgb="FFBC8FDD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7030A0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0625">
          <bgColor rgb="FFFFFF00"/>
        </patternFill>
      </fill>
    </dxf>
    <dxf>
      <fill>
        <patternFill patternType="gray125">
          <bgColor rgb="FF00B0F0"/>
        </patternFill>
      </fill>
    </dxf>
    <dxf>
      <fill>
        <patternFill>
          <bgColor rgb="FFFF3F3F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rgb="FFBC8FDD"/>
        </patternFill>
      </fill>
    </dxf>
    <dxf>
      <fill>
        <patternFill patternType="gray0625">
          <bgColor rgb="FFB482DA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7030A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C7CE"/>
          <bgColor rgb="FFFFFFFF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FFFF"/>
          <bgColor rgb="FF000000"/>
        </patternFill>
      </fill>
    </dxf>
  </dxfs>
  <tableStyles count="0" defaultTableStyle="TableStyleMedium9" defaultPivotStyle="PivotStyleLight16"/>
  <colors>
    <mruColors>
      <color rgb="FFFFCCFF"/>
      <color rgb="FFB482DA"/>
      <color rgb="FFBC8FDD"/>
      <color rgb="FFFE4122"/>
      <color rgb="FFFFFFCC"/>
      <color rgb="FFD9979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O33"/>
  <sheetViews>
    <sheetView workbookViewId="0">
      <selection activeCell="B15" sqref="B15"/>
    </sheetView>
  </sheetViews>
  <sheetFormatPr baseColWidth="10" defaultRowHeight="15"/>
  <cols>
    <col min="5" max="5" width="24.42578125" customWidth="1"/>
    <col min="16" max="16" width="15.42578125" customWidth="1"/>
  </cols>
  <sheetData>
    <row r="2" spans="2:15">
      <c r="O2" s="133"/>
    </row>
    <row r="3" spans="2:15">
      <c r="O3" s="133"/>
    </row>
    <row r="4" spans="2:15">
      <c r="O4" s="133"/>
    </row>
    <row r="5" spans="2:15">
      <c r="O5" s="133"/>
    </row>
    <row r="6" spans="2:15">
      <c r="O6" s="133"/>
    </row>
    <row r="7" spans="2:15">
      <c r="G7" s="7"/>
      <c r="O7" s="133"/>
    </row>
    <row r="8" spans="2:15">
      <c r="O8" s="133"/>
    </row>
    <row r="9" spans="2:15">
      <c r="O9" s="133"/>
    </row>
    <row r="10" spans="2:15" ht="15.75" thickBot="1">
      <c r="J10" s="103"/>
      <c r="L10" s="103"/>
      <c r="O10" s="133"/>
    </row>
    <row r="11" spans="2:15" ht="30.75" thickBot="1">
      <c r="B11" s="33" t="s">
        <v>33</v>
      </c>
      <c r="O11" s="133"/>
    </row>
    <row r="12" spans="2:15" ht="15.75" thickBot="1">
      <c r="B12" s="34">
        <f>SUM('RECAP DOSSIER'!Q2:Q486)</f>
        <v>0</v>
      </c>
      <c r="O12" s="133"/>
    </row>
    <row r="13" spans="2:15" ht="15.75" thickBot="1">
      <c r="O13" s="133"/>
    </row>
    <row r="14" spans="2:15" ht="47.25" thickBot="1">
      <c r="B14" s="10" t="s">
        <v>57</v>
      </c>
      <c r="G14" s="168"/>
      <c r="H14" s="168"/>
      <c r="I14" s="168"/>
      <c r="J14" s="168"/>
      <c r="K14" s="168"/>
    </row>
    <row r="15" spans="2:15" ht="15.75" thickBot="1">
      <c r="B15" s="11">
        <f>B12-SUM('RECAP DOSSIER'!S2:S486)</f>
        <v>0</v>
      </c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2:15" s="133" customFormat="1" ht="15.75" thickBot="1">
      <c r="B16" s="163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</row>
    <row r="17" spans="2:15" ht="35.25" customHeight="1" thickBot="1">
      <c r="B17" s="162" t="s">
        <v>109</v>
      </c>
      <c r="E17" s="40"/>
      <c r="F17" s="167"/>
      <c r="G17" s="167"/>
      <c r="H17" s="167"/>
      <c r="I17" s="167"/>
      <c r="J17" s="167"/>
      <c r="K17" s="167"/>
      <c r="L17" s="167"/>
      <c r="M17" s="167"/>
      <c r="N17" s="167"/>
      <c r="O17" s="167"/>
    </row>
    <row r="18" spans="2:15" ht="15.75" thickBot="1">
      <c r="B18" s="11">
        <f>COUNTA('Suivi Chantier'!AD2:AD391)</f>
        <v>0</v>
      </c>
    </row>
    <row r="19" spans="2:15" ht="15.75" thickBot="1">
      <c r="B19" s="12"/>
    </row>
    <row r="20" spans="2:15" ht="45.75" thickBot="1">
      <c r="B20" s="13" t="s">
        <v>26</v>
      </c>
    </row>
    <row r="21" spans="2:15" ht="15.75" thickBot="1">
      <c r="B21" s="14">
        <f>'Suivi Chantier'!AO5-B18</f>
        <v>0</v>
      </c>
    </row>
    <row r="22" spans="2:15" ht="15.75" thickBot="1">
      <c r="B22" s="12"/>
    </row>
    <row r="23" spans="2:15" ht="45.75" thickBot="1">
      <c r="B23" s="15" t="s">
        <v>31</v>
      </c>
    </row>
    <row r="24" spans="2:15" ht="15.75" thickBot="1">
      <c r="B24" s="11">
        <f>B15+B21+'Suivi Chantier'!AQ3</f>
        <v>0</v>
      </c>
    </row>
    <row r="33" spans="2:2">
      <c r="B33" s="7"/>
    </row>
  </sheetData>
  <mergeCells count="2">
    <mergeCell ref="F17:O17"/>
    <mergeCell ref="G14:K14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8"/>
  <sheetViews>
    <sheetView workbookViewId="0">
      <selection activeCell="J24" sqref="J24"/>
    </sheetView>
  </sheetViews>
  <sheetFormatPr baseColWidth="10" defaultRowHeight="15"/>
  <cols>
    <col min="1" max="1" width="13.85546875" style="60" customWidth="1"/>
    <col min="2" max="2" width="12.28515625" customWidth="1"/>
    <col min="3" max="3" width="18.42578125" customWidth="1"/>
    <col min="5" max="5" width="11.42578125" customWidth="1"/>
    <col min="6" max="6" width="25.28515625" customWidth="1"/>
    <col min="7" max="7" width="46.28515625" customWidth="1"/>
    <col min="9" max="9" width="12.85546875" customWidth="1"/>
    <col min="12" max="12" width="17.42578125" customWidth="1"/>
    <col min="13" max="13" width="13.28515625" customWidth="1"/>
    <col min="17" max="17" width="19.28515625" customWidth="1"/>
    <col min="18" max="18" width="38.7109375" customWidth="1"/>
  </cols>
  <sheetData>
    <row r="1" spans="1:18" ht="47.25">
      <c r="A1" s="48" t="s">
        <v>58</v>
      </c>
      <c r="B1" s="54" t="s">
        <v>10</v>
      </c>
      <c r="C1" s="55" t="s">
        <v>2</v>
      </c>
      <c r="D1" s="55" t="s">
        <v>8</v>
      </c>
      <c r="E1" s="55" t="s">
        <v>0</v>
      </c>
      <c r="F1" s="54" t="s">
        <v>3</v>
      </c>
      <c r="G1" s="55" t="s">
        <v>7</v>
      </c>
      <c r="H1" s="55" t="s">
        <v>4</v>
      </c>
      <c r="I1" s="55" t="s">
        <v>23</v>
      </c>
      <c r="J1" s="54" t="s">
        <v>32</v>
      </c>
      <c r="K1" s="54" t="s">
        <v>13</v>
      </c>
      <c r="L1" s="55" t="s">
        <v>5</v>
      </c>
      <c r="M1" s="54" t="s">
        <v>27</v>
      </c>
      <c r="N1" s="54" t="s">
        <v>12</v>
      </c>
      <c r="O1" s="55" t="s">
        <v>1</v>
      </c>
      <c r="P1" s="54" t="s">
        <v>11</v>
      </c>
      <c r="Q1" s="54" t="s">
        <v>9</v>
      </c>
      <c r="R1" s="54" t="s">
        <v>6</v>
      </c>
    </row>
    <row r="2" spans="1:18">
      <c r="B2" s="19"/>
      <c r="C2" s="27"/>
      <c r="D2" s="51"/>
      <c r="E2" s="4"/>
      <c r="F2" s="52"/>
      <c r="G2" s="28"/>
      <c r="H2" s="51"/>
      <c r="I2" s="29"/>
      <c r="J2" s="6"/>
      <c r="K2" s="60"/>
      <c r="L2" s="23"/>
      <c r="M2" s="53"/>
      <c r="N2" s="21"/>
      <c r="O2" s="3"/>
      <c r="P2" s="29"/>
      <c r="Q2" s="49"/>
    </row>
    <row r="4" spans="1:18">
      <c r="B4" s="53"/>
      <c r="C4" s="27"/>
      <c r="D4" s="53"/>
      <c r="E4" s="4"/>
      <c r="F4" s="5"/>
      <c r="G4" s="28"/>
      <c r="H4" s="51"/>
      <c r="I4" s="29"/>
      <c r="J4" s="6"/>
      <c r="K4" s="1"/>
      <c r="L4" s="23"/>
      <c r="M4" s="16"/>
      <c r="N4" s="21"/>
      <c r="O4" s="3"/>
      <c r="P4" s="29"/>
      <c r="Q4" s="30"/>
      <c r="R4" s="30"/>
    </row>
    <row r="5" spans="1:18">
      <c r="B5" s="53"/>
      <c r="C5" s="27"/>
      <c r="D5" s="53"/>
      <c r="E5" s="4"/>
      <c r="F5" s="5"/>
      <c r="G5" s="28"/>
      <c r="H5" s="51"/>
      <c r="I5" s="29"/>
      <c r="J5" s="6"/>
      <c r="K5" s="1"/>
      <c r="L5" s="23"/>
      <c r="M5" s="16"/>
      <c r="N5" s="21"/>
      <c r="O5" s="3"/>
      <c r="P5" s="29"/>
      <c r="Q5" s="30"/>
      <c r="R5" s="30"/>
    </row>
    <row r="6" spans="1:18">
      <c r="B6" s="16"/>
      <c r="C6" s="27"/>
      <c r="D6" s="16"/>
      <c r="E6" s="4"/>
      <c r="F6" s="5"/>
      <c r="G6" s="28"/>
      <c r="H6" s="51"/>
      <c r="I6" s="29"/>
      <c r="J6" s="6"/>
      <c r="K6" s="1"/>
      <c r="L6" s="23"/>
      <c r="M6" s="16"/>
      <c r="N6" s="21"/>
      <c r="O6" s="3"/>
      <c r="P6" s="29"/>
      <c r="Q6" s="30"/>
      <c r="R6" s="30"/>
    </row>
    <row r="7" spans="1:18">
      <c r="B7" s="53"/>
      <c r="C7" s="27"/>
      <c r="D7" s="53"/>
      <c r="E7" s="4"/>
      <c r="F7" s="52"/>
      <c r="G7" s="28"/>
      <c r="H7" s="51"/>
      <c r="I7" s="29"/>
      <c r="J7" s="6"/>
      <c r="K7" s="1"/>
      <c r="L7" s="23"/>
      <c r="M7" s="16"/>
      <c r="N7" s="21"/>
      <c r="O7" s="3"/>
      <c r="P7" s="29"/>
      <c r="Q7" s="30"/>
      <c r="R7" s="30"/>
    </row>
    <row r="8" spans="1:18">
      <c r="B8" s="19"/>
      <c r="C8" s="61"/>
      <c r="D8" s="51"/>
      <c r="E8" s="4"/>
      <c r="F8" s="50"/>
      <c r="G8" s="8"/>
      <c r="H8" s="51"/>
      <c r="I8" s="30"/>
      <c r="J8" s="6"/>
      <c r="K8" s="1"/>
      <c r="L8" s="23"/>
      <c r="M8" s="53"/>
      <c r="N8" s="21"/>
      <c r="O8" s="3"/>
      <c r="P8" s="21"/>
      <c r="Q8" s="41"/>
      <c r="R8" s="41"/>
    </row>
    <row r="9" spans="1:18">
      <c r="B9" s="19"/>
      <c r="C9" s="61"/>
      <c r="D9" s="51"/>
      <c r="E9" s="4"/>
      <c r="F9" s="50"/>
      <c r="G9" s="8"/>
      <c r="H9" s="51"/>
      <c r="I9" s="30"/>
      <c r="J9" s="6"/>
      <c r="K9" s="60"/>
      <c r="L9" s="23"/>
      <c r="M9" s="60"/>
      <c r="N9" s="21"/>
      <c r="O9" s="3"/>
      <c r="P9" s="21"/>
      <c r="Q9" s="41"/>
      <c r="R9" s="41"/>
    </row>
    <row r="10" spans="1:18">
      <c r="B10" s="4"/>
      <c r="C10" s="52"/>
      <c r="D10" s="51"/>
      <c r="E10" s="4"/>
      <c r="F10" s="5"/>
      <c r="G10" s="52"/>
      <c r="H10" s="2"/>
      <c r="I10" s="9"/>
      <c r="J10" s="6"/>
      <c r="K10" s="1"/>
      <c r="L10" s="23"/>
      <c r="M10" s="16"/>
      <c r="N10" s="51"/>
      <c r="O10" s="3"/>
      <c r="P10" s="20"/>
      <c r="Q10" s="42"/>
      <c r="R10" s="42"/>
    </row>
    <row r="11" spans="1:18">
      <c r="B11" s="4"/>
      <c r="C11" s="52"/>
      <c r="D11" s="51"/>
      <c r="E11" s="4"/>
      <c r="F11" s="5"/>
      <c r="G11" s="52"/>
      <c r="H11" s="2"/>
      <c r="I11" s="9"/>
      <c r="J11" s="6"/>
      <c r="K11" s="1"/>
      <c r="L11" s="23"/>
      <c r="M11" s="16"/>
      <c r="N11" s="51"/>
      <c r="O11" s="3"/>
      <c r="P11" s="20"/>
      <c r="Q11" s="43"/>
    </row>
    <row r="12" spans="1:18">
      <c r="B12" s="59"/>
      <c r="C12" s="27"/>
      <c r="D12" s="51"/>
      <c r="E12" s="4"/>
      <c r="F12" s="5"/>
      <c r="G12" s="28"/>
      <c r="H12" s="51"/>
      <c r="I12" s="29"/>
      <c r="J12" s="6"/>
      <c r="K12" s="1"/>
      <c r="L12" s="23"/>
      <c r="M12" s="16"/>
      <c r="N12" s="21"/>
      <c r="O12" s="3"/>
      <c r="P12" s="29"/>
      <c r="Q12" s="44"/>
      <c r="R12" s="44"/>
    </row>
    <row r="13" spans="1:18">
      <c r="B13" s="4"/>
      <c r="C13" s="52"/>
      <c r="D13" s="51"/>
      <c r="E13" s="4"/>
      <c r="F13" s="5"/>
      <c r="G13" s="52"/>
      <c r="H13" s="51"/>
      <c r="I13" s="9"/>
      <c r="J13" s="6"/>
      <c r="K13" s="1"/>
      <c r="L13" s="23"/>
      <c r="M13" s="16"/>
      <c r="N13" s="51"/>
      <c r="O13" s="3"/>
      <c r="P13" s="20"/>
      <c r="Q13" s="45"/>
      <c r="R13" s="45"/>
    </row>
    <row r="14" spans="1:18">
      <c r="B14" s="16"/>
      <c r="C14" s="27"/>
      <c r="D14" s="16"/>
      <c r="E14" s="4"/>
      <c r="F14" s="5"/>
      <c r="G14" s="28"/>
      <c r="H14" s="51"/>
      <c r="I14" s="30"/>
      <c r="J14" s="6"/>
      <c r="K14" s="1"/>
      <c r="L14" s="23"/>
      <c r="M14" s="16"/>
      <c r="N14" s="21"/>
      <c r="O14" s="3"/>
      <c r="P14" s="29"/>
      <c r="Q14" s="44"/>
      <c r="R14" s="44"/>
    </row>
    <row r="15" spans="1:18">
      <c r="B15" s="16"/>
      <c r="C15" s="27"/>
      <c r="D15" s="16"/>
      <c r="E15" s="4"/>
      <c r="F15" s="5"/>
      <c r="G15" s="28"/>
      <c r="H15" s="51"/>
      <c r="I15" s="30"/>
      <c r="J15" s="6"/>
      <c r="K15" s="1"/>
      <c r="L15" s="23"/>
      <c r="M15" s="16"/>
      <c r="N15" s="21"/>
      <c r="O15" s="3"/>
      <c r="P15" s="29"/>
      <c r="Q15" s="44"/>
      <c r="R15" s="44"/>
    </row>
    <row r="16" spans="1:18">
      <c r="B16" s="16"/>
      <c r="C16" s="53"/>
      <c r="D16" s="16"/>
      <c r="E16" s="4"/>
      <c r="F16" s="5"/>
      <c r="G16" s="28"/>
      <c r="H16" s="51"/>
      <c r="I16" s="30"/>
      <c r="J16" s="6"/>
      <c r="K16" s="1"/>
      <c r="L16" s="23"/>
      <c r="M16" s="16"/>
      <c r="N16" s="21"/>
      <c r="O16" s="3"/>
      <c r="P16" s="29"/>
      <c r="Q16" s="45"/>
      <c r="R16" s="45"/>
    </row>
    <row r="17" spans="2:18">
      <c r="B17" s="4"/>
      <c r="C17" s="52"/>
      <c r="D17" s="51"/>
      <c r="E17" s="4"/>
      <c r="F17" s="5"/>
      <c r="G17" s="52"/>
      <c r="H17" s="51"/>
      <c r="I17" s="9"/>
      <c r="J17" s="47"/>
      <c r="K17" s="1"/>
      <c r="L17" s="23"/>
      <c r="M17" s="16"/>
      <c r="N17" s="51"/>
      <c r="O17" s="3"/>
      <c r="P17" s="20"/>
      <c r="Q17" s="43"/>
      <c r="R17" s="43"/>
    </row>
    <row r="18" spans="2:18">
      <c r="B18" s="53"/>
      <c r="C18" s="27"/>
      <c r="D18" s="53"/>
      <c r="E18" s="4"/>
      <c r="F18" s="52"/>
      <c r="G18" s="28"/>
      <c r="H18" s="51"/>
      <c r="I18" s="30"/>
      <c r="J18" s="6"/>
      <c r="K18" s="1"/>
      <c r="L18" s="23"/>
      <c r="M18" s="16"/>
      <c r="N18" s="21"/>
      <c r="O18" s="3"/>
      <c r="P18" s="29"/>
      <c r="Q18" s="44"/>
      <c r="R18" s="44"/>
    </row>
    <row r="19" spans="2:18">
      <c r="B19" s="53"/>
      <c r="C19" s="27"/>
      <c r="D19" s="53"/>
      <c r="E19" s="4"/>
      <c r="F19" s="52"/>
      <c r="G19" s="28"/>
      <c r="H19" s="51"/>
      <c r="I19" s="29"/>
      <c r="J19" s="6"/>
      <c r="K19" s="1"/>
      <c r="L19" s="23"/>
      <c r="M19" s="53"/>
      <c r="N19" s="21"/>
      <c r="O19" s="3"/>
      <c r="P19" s="29"/>
      <c r="Q19" s="30"/>
      <c r="R19" s="30"/>
    </row>
    <row r="20" spans="2:18" ht="15.75" customHeight="1"/>
    <row r="21" spans="2:18" ht="15.75" customHeight="1"/>
    <row r="22" spans="2:18" ht="15.75" customHeight="1"/>
    <row r="23" spans="2:18" ht="15.75" customHeight="1"/>
    <row r="24" spans="2:18" ht="15.75" customHeight="1"/>
    <row r="25" spans="2:18" ht="15.75" customHeight="1"/>
    <row r="26" spans="2:18" ht="15.75" customHeight="1"/>
    <row r="27" spans="2:18" ht="15.75" customHeight="1"/>
    <row r="28" spans="2:18" ht="15.75" customHeight="1"/>
  </sheetData>
  <autoFilter ref="B1:R2">
    <sortState ref="B2:R2">
      <sortCondition sortBy="cellColor" ref="H2" dxfId="123"/>
    </sortState>
  </autoFilter>
  <sortState ref="A2:R3">
    <sortCondition ref="J2"/>
  </sortState>
  <conditionalFormatting sqref="M2 M4:M17">
    <cfRule type="containsText" dxfId="122" priority="11" operator="containsText" text="A faire">
      <formula>NOT(ISERROR(SEARCH("A faire",M2)))</formula>
    </cfRule>
  </conditionalFormatting>
  <conditionalFormatting sqref="M17">
    <cfRule type="containsText" dxfId="121" priority="10" operator="containsText" text="A faire">
      <formula>NOT(ISERROR(SEARCH("A faire",M17)))</formula>
    </cfRule>
  </conditionalFormatting>
  <conditionalFormatting sqref="M18">
    <cfRule type="containsText" dxfId="120" priority="9" operator="containsText" text="A faire">
      <formula>NOT(ISERROR(SEARCH("A faire",M18)))</formula>
    </cfRule>
  </conditionalFormatting>
  <conditionalFormatting sqref="M19">
    <cfRule type="containsText" dxfId="119" priority="8" operator="containsText" text="A faire">
      <formula>NOT(ISERROR(SEARCH("A faire",M19)))</formula>
    </cfRule>
  </conditionalFormatting>
  <conditionalFormatting sqref="M19">
    <cfRule type="containsText" dxfId="118" priority="7" operator="containsText" text="A faire">
      <formula>NOT(ISERROR(SEARCH("A faire",M19)))</formula>
    </cfRule>
  </conditionalFormatting>
  <conditionalFormatting sqref="A22">
    <cfRule type="containsText" dxfId="117" priority="6" operator="containsText" text="NON">
      <formula>NOT(ISERROR(SEARCH("NON",A22)))</formula>
    </cfRule>
  </conditionalFormatting>
  <conditionalFormatting sqref="A22">
    <cfRule type="containsText" dxfId="116" priority="5" operator="containsText" text="NON">
      <formula>NOT(ISERROR(SEARCH("NON",A22)))</formula>
    </cfRule>
  </conditionalFormatting>
  <conditionalFormatting sqref="A22">
    <cfRule type="containsText" dxfId="115" priority="4" operator="containsText" text="POINT D'ARRET">
      <formula>NOT(ISERROR(SEARCH("POINT D'ARRET",A22)))</formula>
    </cfRule>
  </conditionalFormatting>
  <conditionalFormatting sqref="A22">
    <cfRule type="containsText" dxfId="114" priority="2" operator="containsText" text="Voir Observations">
      <formula>NOT(ISERROR(SEARCH("Voir Observations",A22)))</formula>
    </cfRule>
    <cfRule type="containsText" dxfId="113" priority="3" operator="containsText" text="Att Validation">
      <formula>NOT(ISERROR(SEARCH("Att Validation",A22)))</formula>
    </cfRule>
  </conditionalFormatting>
  <conditionalFormatting sqref="A22">
    <cfRule type="containsText" dxfId="112" priority="1" operator="containsText" text="A FAIRE">
      <formula>NOT(ISERROR(SEARCH("A FAIRE",A22)))</formula>
    </cfRule>
  </conditionalFormatting>
  <dataValidations count="5">
    <dataValidation type="list" allowBlank="1" showInputMessage="1" showErrorMessage="1" sqref="K4:K19 K2">
      <formula1>"08h30,10h00,13h30,"</formula1>
    </dataValidation>
    <dataValidation type="list" allowBlank="1" showInputMessage="1" showErrorMessage="1" sqref="D4:D19 D2">
      <formula1>",75001,75002,75003,75004,75005,75006,75007,75008,75009,75010,75011,75012,75013,75014,75015,75016,75017,75018,75019,75020"</formula1>
    </dataValidation>
    <dataValidation type="list" allowBlank="1" showInputMessage="1" showErrorMessage="1" sqref="O4:O18 O2">
      <formula1>"AEE, IRDE, EGA"</formula1>
    </dataValidation>
    <dataValidation type="list" allowBlank="1" showInputMessage="1" showErrorMessage="1" sqref="E4:E19 E2">
      <formula1>"Saint Maur, Puteaux,Tolbiac, Grenelle,"</formula1>
    </dataValidation>
    <dataValidation type="list" allowBlank="1" showInputMessage="1" showErrorMessage="1" sqref="M4:M18 M2">
      <formula1>"A FAIRE, NON,FAIT,"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13"/>
  <sheetViews>
    <sheetView workbookViewId="0">
      <selection activeCell="A28" sqref="A28"/>
    </sheetView>
  </sheetViews>
  <sheetFormatPr baseColWidth="10" defaultRowHeight="15"/>
  <cols>
    <col min="1" max="1" width="9.7109375" style="60" customWidth="1"/>
    <col min="2" max="2" width="12.28515625" customWidth="1"/>
    <col min="3" max="3" width="24" style="83" customWidth="1"/>
    <col min="5" max="5" width="11.42578125" customWidth="1"/>
    <col min="6" max="6" width="25.28515625" customWidth="1"/>
    <col min="7" max="7" width="46.28515625" customWidth="1"/>
    <col min="9" max="9" width="13.140625" customWidth="1"/>
    <col min="12" max="12" width="15.7109375" customWidth="1"/>
    <col min="16" max="16" width="14.140625" style="26" customWidth="1"/>
    <col min="17" max="17" width="18.42578125" customWidth="1"/>
    <col min="18" max="18" width="33.140625" customWidth="1"/>
  </cols>
  <sheetData>
    <row r="1" spans="1:18" ht="47.25">
      <c r="A1" s="48" t="s">
        <v>58</v>
      </c>
      <c r="B1" s="54" t="s">
        <v>10</v>
      </c>
      <c r="C1" s="55" t="s">
        <v>2</v>
      </c>
      <c r="D1" s="55" t="s">
        <v>8</v>
      </c>
      <c r="E1" s="55" t="s">
        <v>0</v>
      </c>
      <c r="F1" s="54" t="s">
        <v>3</v>
      </c>
      <c r="G1" s="55" t="s">
        <v>7</v>
      </c>
      <c r="H1" s="55" t="s">
        <v>4</v>
      </c>
      <c r="I1" s="55" t="s">
        <v>23</v>
      </c>
      <c r="J1" s="54" t="s">
        <v>32</v>
      </c>
      <c r="K1" s="54" t="s">
        <v>13</v>
      </c>
      <c r="L1" s="55" t="s">
        <v>5</v>
      </c>
      <c r="M1" s="54" t="s">
        <v>27</v>
      </c>
      <c r="N1" s="54" t="s">
        <v>12</v>
      </c>
      <c r="O1" s="55" t="s">
        <v>1</v>
      </c>
      <c r="P1" s="54" t="s">
        <v>90</v>
      </c>
      <c r="Q1" s="54" t="s">
        <v>9</v>
      </c>
      <c r="R1" s="55" t="s">
        <v>6</v>
      </c>
    </row>
    <row r="2" spans="1:18" ht="45">
      <c r="B2" s="53" t="s">
        <v>53</v>
      </c>
      <c r="C2" s="81" t="s">
        <v>60</v>
      </c>
      <c r="D2" s="53">
        <v>75004</v>
      </c>
      <c r="E2" s="4" t="s">
        <v>61</v>
      </c>
      <c r="F2" s="52" t="s">
        <v>62</v>
      </c>
      <c r="G2" s="28" t="s">
        <v>63</v>
      </c>
      <c r="H2" s="51" t="s">
        <v>66</v>
      </c>
      <c r="I2" s="30" t="s">
        <v>86</v>
      </c>
      <c r="J2" s="6">
        <v>42311</v>
      </c>
      <c r="K2" s="60" t="s">
        <v>72</v>
      </c>
      <c r="L2" s="23">
        <v>42300</v>
      </c>
      <c r="M2" s="53" t="s">
        <v>17</v>
      </c>
      <c r="N2" s="65">
        <v>42311</v>
      </c>
      <c r="O2" s="3" t="s">
        <v>80</v>
      </c>
      <c r="P2" s="30"/>
      <c r="Q2" s="30" t="s">
        <v>79</v>
      </c>
      <c r="R2" s="63" t="s">
        <v>87</v>
      </c>
    </row>
    <row r="3" spans="1:18" ht="30">
      <c r="B3" s="53" t="s">
        <v>48</v>
      </c>
      <c r="C3" s="50" t="s">
        <v>49</v>
      </c>
      <c r="D3" s="58">
        <v>75008</v>
      </c>
      <c r="E3" s="4" t="s">
        <v>64</v>
      </c>
      <c r="F3" s="52" t="s">
        <v>62</v>
      </c>
      <c r="G3" s="28" t="s">
        <v>65</v>
      </c>
      <c r="H3" s="29" t="s">
        <v>66</v>
      </c>
      <c r="I3" s="29" t="s">
        <v>67</v>
      </c>
      <c r="J3" s="6">
        <v>42311</v>
      </c>
      <c r="K3" s="60" t="s">
        <v>72</v>
      </c>
      <c r="L3" s="23">
        <v>42305</v>
      </c>
      <c r="M3" s="53" t="s">
        <v>21</v>
      </c>
      <c r="N3" s="65">
        <v>42311</v>
      </c>
      <c r="O3" s="3" t="s">
        <v>0</v>
      </c>
      <c r="P3" s="30"/>
      <c r="Q3" s="30" t="s">
        <v>73</v>
      </c>
      <c r="R3" s="57"/>
    </row>
    <row r="4" spans="1:18" ht="30">
      <c r="B4" s="53" t="s">
        <v>51</v>
      </c>
      <c r="C4" s="50" t="s">
        <v>52</v>
      </c>
      <c r="D4" s="58">
        <v>75019</v>
      </c>
      <c r="E4" s="4" t="s">
        <v>61</v>
      </c>
      <c r="F4" s="52" t="s">
        <v>62</v>
      </c>
      <c r="G4" s="28" t="s">
        <v>69</v>
      </c>
      <c r="H4" s="29" t="s">
        <v>66</v>
      </c>
      <c r="I4" s="30" t="s">
        <v>85</v>
      </c>
      <c r="J4" s="6">
        <v>42311</v>
      </c>
      <c r="K4" s="67" t="s">
        <v>72</v>
      </c>
      <c r="L4" s="69">
        <v>42310</v>
      </c>
      <c r="M4" s="71" t="s">
        <v>17</v>
      </c>
      <c r="N4" s="73">
        <v>42311</v>
      </c>
      <c r="O4" s="75" t="s">
        <v>80</v>
      </c>
      <c r="P4" s="77"/>
      <c r="Q4" s="77" t="s">
        <v>73</v>
      </c>
      <c r="R4" s="79"/>
    </row>
    <row r="5" spans="1:18" ht="45">
      <c r="B5" s="19" t="s">
        <v>74</v>
      </c>
      <c r="C5" s="81" t="s">
        <v>75</v>
      </c>
      <c r="D5" s="51">
        <v>75016</v>
      </c>
      <c r="E5" s="4" t="s">
        <v>76</v>
      </c>
      <c r="F5" s="52" t="s">
        <v>62</v>
      </c>
      <c r="G5" s="28" t="s">
        <v>78</v>
      </c>
      <c r="H5" s="51" t="s">
        <v>59</v>
      </c>
      <c r="I5" s="97" t="s">
        <v>77</v>
      </c>
      <c r="J5" s="6">
        <v>42327</v>
      </c>
      <c r="K5" s="96" t="s">
        <v>72</v>
      </c>
      <c r="L5" s="23"/>
      <c r="M5" s="53"/>
      <c r="N5" s="65">
        <v>42327</v>
      </c>
      <c r="O5" s="3" t="s">
        <v>0</v>
      </c>
      <c r="P5" s="30"/>
      <c r="Q5" s="30"/>
      <c r="R5" s="63" t="s">
        <v>81</v>
      </c>
    </row>
    <row r="6" spans="1:18" ht="45">
      <c r="B6" s="53" t="s">
        <v>82</v>
      </c>
      <c r="C6" s="81" t="s">
        <v>83</v>
      </c>
      <c r="D6" s="53">
        <v>75016</v>
      </c>
      <c r="E6" s="4" t="s">
        <v>76</v>
      </c>
      <c r="F6" s="52" t="s">
        <v>62</v>
      </c>
      <c r="G6" s="28" t="s">
        <v>84</v>
      </c>
      <c r="H6" s="29" t="s">
        <v>66</v>
      </c>
      <c r="I6" s="99" t="s">
        <v>88</v>
      </c>
      <c r="J6" s="6">
        <v>42331</v>
      </c>
      <c r="K6" s="60" t="s">
        <v>72</v>
      </c>
      <c r="L6" s="23">
        <v>42331</v>
      </c>
      <c r="M6" s="16"/>
      <c r="N6" s="65">
        <v>42331</v>
      </c>
      <c r="O6" s="3" t="s">
        <v>80</v>
      </c>
      <c r="P6" s="30"/>
      <c r="Q6" s="30" t="s">
        <v>73</v>
      </c>
      <c r="R6" s="57" t="s">
        <v>95</v>
      </c>
    </row>
    <row r="7" spans="1:18" ht="30">
      <c r="B7" s="53" t="s">
        <v>50</v>
      </c>
      <c r="C7" s="50" t="s">
        <v>49</v>
      </c>
      <c r="D7" s="58">
        <v>75008</v>
      </c>
      <c r="E7" s="4" t="s">
        <v>64</v>
      </c>
      <c r="F7" s="52" t="s">
        <v>62</v>
      </c>
      <c r="G7" s="28" t="s">
        <v>65</v>
      </c>
      <c r="H7" s="29" t="s">
        <v>66</v>
      </c>
      <c r="I7" s="97" t="s">
        <v>68</v>
      </c>
      <c r="J7" s="6"/>
      <c r="K7" s="66"/>
      <c r="L7" s="68"/>
      <c r="M7" s="70"/>
      <c r="N7" s="72"/>
      <c r="O7" s="74" t="s">
        <v>0</v>
      </c>
      <c r="P7" s="76"/>
      <c r="Q7" s="76" t="s">
        <v>73</v>
      </c>
      <c r="R7" s="78"/>
    </row>
    <row r="8" spans="1:18" ht="45">
      <c r="B8" s="86" t="s">
        <v>54</v>
      </c>
      <c r="C8" s="91" t="s">
        <v>55</v>
      </c>
      <c r="D8" s="51">
        <v>75010</v>
      </c>
      <c r="E8" s="4" t="s">
        <v>64</v>
      </c>
      <c r="F8" s="52" t="s">
        <v>62</v>
      </c>
      <c r="G8" s="28" t="s">
        <v>70</v>
      </c>
      <c r="H8" s="29" t="s">
        <v>89</v>
      </c>
      <c r="I8" s="97" t="s">
        <v>71</v>
      </c>
      <c r="J8" s="85"/>
      <c r="K8" s="86" t="s">
        <v>91</v>
      </c>
      <c r="L8" s="87">
        <v>42317</v>
      </c>
      <c r="M8" s="88"/>
      <c r="N8" s="89"/>
      <c r="O8" s="90" t="s">
        <v>0</v>
      </c>
      <c r="P8" s="30"/>
      <c r="Q8" s="49" t="s">
        <v>73</v>
      </c>
      <c r="R8" s="80"/>
    </row>
    <row r="9" spans="1:18" ht="30">
      <c r="B9" s="16"/>
      <c r="C9" s="81"/>
      <c r="D9" s="16"/>
      <c r="E9" s="4"/>
      <c r="F9" s="5"/>
      <c r="G9" s="28"/>
      <c r="H9" s="29"/>
      <c r="I9" s="29"/>
      <c r="J9" s="47"/>
      <c r="K9" s="60"/>
      <c r="L9" s="23"/>
      <c r="M9" s="16"/>
      <c r="N9" s="21"/>
      <c r="O9" s="3"/>
      <c r="P9" s="30"/>
      <c r="Q9" s="30" t="s">
        <v>73</v>
      </c>
      <c r="R9" s="39"/>
    </row>
    <row r="10" spans="1:18" ht="30">
      <c r="B10" s="16"/>
      <c r="C10" s="81"/>
      <c r="D10" s="16"/>
      <c r="E10" s="4"/>
      <c r="F10" s="5"/>
      <c r="G10" s="28"/>
      <c r="H10" s="29"/>
      <c r="I10" s="29"/>
      <c r="J10" s="6"/>
      <c r="K10" s="60"/>
      <c r="L10" s="23"/>
      <c r="M10" s="16"/>
      <c r="N10" s="21"/>
      <c r="O10" s="3"/>
      <c r="P10" s="30"/>
      <c r="Q10" s="30" t="s">
        <v>73</v>
      </c>
      <c r="R10" s="39"/>
    </row>
    <row r="11" spans="1:18" ht="30">
      <c r="B11" s="53"/>
      <c r="C11" s="81"/>
      <c r="D11" s="53"/>
      <c r="E11" s="4"/>
      <c r="F11" s="52"/>
      <c r="G11" s="28"/>
      <c r="H11" s="29"/>
      <c r="I11" s="29"/>
      <c r="J11" s="6"/>
      <c r="K11" s="60"/>
      <c r="L11" s="23"/>
      <c r="M11" s="53"/>
      <c r="N11" s="21"/>
      <c r="O11" s="3"/>
      <c r="P11" s="30"/>
      <c r="Q11" s="30" t="s">
        <v>73</v>
      </c>
      <c r="R11" s="57"/>
    </row>
    <row r="12" spans="1:18" ht="30">
      <c r="B12" s="4"/>
      <c r="C12" s="52"/>
      <c r="D12" s="51"/>
      <c r="E12" s="4"/>
      <c r="F12" s="5"/>
      <c r="G12" s="52"/>
      <c r="H12" s="51"/>
      <c r="I12" s="9"/>
      <c r="J12" s="6"/>
      <c r="K12" s="60"/>
      <c r="L12" s="23"/>
      <c r="M12" s="16"/>
      <c r="N12" s="51"/>
      <c r="O12" s="3"/>
      <c r="P12" s="20"/>
      <c r="Q12" s="30" t="s">
        <v>73</v>
      </c>
      <c r="R12" s="56"/>
    </row>
    <row r="13" spans="1:18" ht="30">
      <c r="B13" s="19"/>
      <c r="C13" s="82"/>
      <c r="D13" s="51"/>
      <c r="E13" s="4"/>
      <c r="F13" s="50"/>
      <c r="G13" s="8"/>
      <c r="H13" s="51"/>
      <c r="I13" s="51"/>
      <c r="J13" s="6"/>
      <c r="K13" s="60"/>
      <c r="L13" s="23"/>
      <c r="M13" s="16"/>
      <c r="N13" s="51"/>
      <c r="O13" s="3"/>
      <c r="P13" s="84"/>
      <c r="Q13" s="30" t="s">
        <v>73</v>
      </c>
      <c r="R13" s="56"/>
    </row>
  </sheetData>
  <autoFilter ref="B1:R13">
    <sortState ref="B2:R13">
      <sortCondition sortBy="cellColor" ref="H2:H13" dxfId="111"/>
    </sortState>
  </autoFilter>
  <sortState ref="J2:J10">
    <sortCondition ref="J10"/>
  </sortState>
  <conditionalFormatting sqref="M2:M11">
    <cfRule type="containsText" dxfId="110" priority="16" operator="containsText" text="A faire">
      <formula>NOT(ISERROR(SEARCH("A faire",M2)))</formula>
    </cfRule>
  </conditionalFormatting>
  <conditionalFormatting sqref="M4:M11">
    <cfRule type="containsText" dxfId="109" priority="15" operator="containsText" text="A faire">
      <formula>NOT(ISERROR(SEARCH("A faire",M4)))</formula>
    </cfRule>
  </conditionalFormatting>
  <conditionalFormatting sqref="M12:M13">
    <cfRule type="containsText" dxfId="108" priority="14" operator="containsText" text="A faire">
      <formula>NOT(ISERROR(SEARCH("A faire",M12)))</formula>
    </cfRule>
  </conditionalFormatting>
  <conditionalFormatting sqref="M12:M13">
    <cfRule type="containsText" dxfId="107" priority="13" operator="containsText" text="A faire">
      <formula>NOT(ISERROR(SEARCH("A faire",M12)))</formula>
    </cfRule>
  </conditionalFormatting>
  <conditionalFormatting sqref="M12:M13">
    <cfRule type="containsText" dxfId="106" priority="12" operator="containsText" text="A faire">
      <formula>NOT(ISERROR(SEARCH("A faire",M12)))</formula>
    </cfRule>
  </conditionalFormatting>
  <conditionalFormatting sqref="A22">
    <cfRule type="containsText" dxfId="105" priority="11" operator="containsText" text="NON">
      <formula>NOT(ISERROR(SEARCH("NON",A22)))</formula>
    </cfRule>
  </conditionalFormatting>
  <conditionalFormatting sqref="A22">
    <cfRule type="containsText" dxfId="104" priority="10" operator="containsText" text="NON">
      <formula>NOT(ISERROR(SEARCH("NON",A22)))</formula>
    </cfRule>
  </conditionalFormatting>
  <conditionalFormatting sqref="A22">
    <cfRule type="containsText" dxfId="103" priority="9" operator="containsText" text="POINT D'ARRET">
      <formula>NOT(ISERROR(SEARCH("POINT D'ARRET",A22)))</formula>
    </cfRule>
  </conditionalFormatting>
  <conditionalFormatting sqref="A22">
    <cfRule type="containsText" dxfId="102" priority="7" operator="containsText" text="Voir Observations">
      <formula>NOT(ISERROR(SEARCH("Voir Observations",A22)))</formula>
    </cfRule>
    <cfRule type="containsText" dxfId="101" priority="8" operator="containsText" text="Att Validation">
      <formula>NOT(ISERROR(SEARCH("Att Validation",A22)))</formula>
    </cfRule>
  </conditionalFormatting>
  <conditionalFormatting sqref="A22">
    <cfRule type="containsText" dxfId="100" priority="6" operator="containsText" text="A FAIRE">
      <formula>NOT(ISERROR(SEARCH("A FAIRE",A22)))</formula>
    </cfRule>
  </conditionalFormatting>
  <conditionalFormatting sqref="M7">
    <cfRule type="containsText" dxfId="99" priority="5" operator="containsText" text="A faire">
      <formula>NOT(ISERROR(SEARCH("A faire",M7)))</formula>
    </cfRule>
  </conditionalFormatting>
  <conditionalFormatting sqref="M8">
    <cfRule type="containsText" dxfId="98" priority="4" operator="containsText" text="A faire">
      <formula>NOT(ISERROR(SEARCH("A faire",M8)))</formula>
    </cfRule>
  </conditionalFormatting>
  <conditionalFormatting sqref="P2:P40">
    <cfRule type="containsText" dxfId="97" priority="3" operator="containsText" text="SOUS AC">
      <formula>NOT(ISERROR(SEARCH("SOUS AC",P2)))</formula>
    </cfRule>
    <cfRule type="containsText" dxfId="96" priority="2" operator="containsText" text="PAR MESSAGE COLLATIONNE">
      <formula>NOT(ISERROR(SEARCH("PAR MESSAGE COLLATIONNE",P2)))</formula>
    </cfRule>
    <cfRule type="containsText" dxfId="95" priority="1" operator="containsText" text="SOUS ATST">
      <formula>NOT(ISERROR(SEARCH("SOUS ATST",P2)))</formula>
    </cfRule>
  </conditionalFormatting>
  <dataValidations count="7">
    <dataValidation type="list" allowBlank="1" showInputMessage="1" showErrorMessage="1" sqref="M2:M5 M12:M13 M7:M8">
      <formula1>"A FAIRE, NON,FAIT,"</formula1>
    </dataValidation>
    <dataValidation type="list" allowBlank="1" showInputMessage="1" showErrorMessage="1" sqref="K2:K6 K9:K13">
      <formula1>"08h30, 13h30,"</formula1>
    </dataValidation>
    <dataValidation type="list" allowBlank="1" showInputMessage="1" showErrorMessage="1" sqref="E2:E13">
      <formula1>"Saint Maur, Puteaux,Tolbiac, Grenelle,"</formula1>
    </dataValidation>
    <dataValidation type="list" allowBlank="1" showInputMessage="1" showErrorMessage="1" sqref="O12:O13 O2:O8">
      <formula1>"AEE, IRDE, EGA"</formula1>
    </dataValidation>
    <dataValidation type="list" allowBlank="1" showInputMessage="1" showErrorMessage="1" sqref="D2:D13">
      <formula1>",75001,75002,75003,75004,75005,75006,75007,75008,75009,75010,75011,75012,75013,75014,75015,75016,75017,75018,75019,75020"</formula1>
    </dataValidation>
    <dataValidation type="list" allowBlank="1" showInputMessage="1" showErrorMessage="1" sqref="K7:K8">
      <formula1>"08h30,10h00,13h30,"</formula1>
    </dataValidation>
    <dataValidation type="list" allowBlank="1" showInputMessage="1" showErrorMessage="1" sqref="P2:P13">
      <formula1>"SOUS AC,PAR MESSAGE COLLATIONNE,SOUS ATST,"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E486"/>
  <sheetViews>
    <sheetView tabSelected="1" topLeftCell="B1" workbookViewId="0">
      <selection activeCell="K11" sqref="K11"/>
    </sheetView>
  </sheetViews>
  <sheetFormatPr baseColWidth="10" defaultRowHeight="15" customHeight="1"/>
  <cols>
    <col min="1" max="1" width="0" style="155" hidden="1" customWidth="1"/>
    <col min="2" max="2" width="15.42578125" style="150" customWidth="1"/>
    <col min="3" max="3" width="15.42578125" style="104" customWidth="1"/>
    <col min="4" max="4" width="47.28515625" style="128" customWidth="1"/>
    <col min="5" max="5" width="11.42578125" style="104"/>
    <col min="6" max="6" width="15.7109375" style="104" customWidth="1"/>
    <col min="7" max="7" width="17.140625" style="104" customWidth="1"/>
    <col min="8" max="8" width="14.7109375" style="104" customWidth="1"/>
    <col min="9" max="9" width="11.5703125" style="111" customWidth="1"/>
    <col min="10" max="10" width="10.85546875" style="104" customWidth="1"/>
    <col min="11" max="11" width="18" style="104" customWidth="1"/>
    <col min="12" max="12" width="11.42578125" style="104"/>
    <col min="13" max="13" width="9.5703125" style="107" customWidth="1"/>
    <col min="14" max="14" width="16.85546875" style="104" customWidth="1"/>
    <col min="15" max="15" width="0" style="159" hidden="1" customWidth="1"/>
    <col min="16" max="16" width="11.42578125" style="159" hidden="1" customWidth="1"/>
    <col min="17" max="17" width="18.85546875" style="161" hidden="1" customWidth="1"/>
    <col min="18" max="21" width="11.42578125" style="161" hidden="1" customWidth="1"/>
    <col min="22" max="22" width="11.42578125" hidden="1" customWidth="1"/>
    <col min="23" max="31" width="11.42578125" style="104" hidden="1" customWidth="1"/>
    <col min="32" max="36" width="11.42578125" style="104" customWidth="1"/>
    <col min="37" max="16384" width="11.42578125" style="104"/>
  </cols>
  <sheetData>
    <row r="1" spans="1:21" ht="51.75" customHeight="1">
      <c r="B1" s="95" t="s">
        <v>102</v>
      </c>
      <c r="C1" s="95" t="s">
        <v>10</v>
      </c>
      <c r="D1" s="112" t="s">
        <v>2</v>
      </c>
      <c r="E1" s="112" t="s">
        <v>8</v>
      </c>
      <c r="F1" s="95" t="s">
        <v>96</v>
      </c>
      <c r="G1" s="95" t="s">
        <v>107</v>
      </c>
      <c r="H1" s="95" t="s">
        <v>103</v>
      </c>
      <c r="I1" s="112" t="s">
        <v>101</v>
      </c>
      <c r="J1" s="95" t="s">
        <v>104</v>
      </c>
      <c r="K1" s="95" t="s">
        <v>105</v>
      </c>
      <c r="L1" s="95" t="s">
        <v>106</v>
      </c>
      <c r="M1" s="95" t="s">
        <v>25</v>
      </c>
      <c r="N1" s="95" t="s">
        <v>9</v>
      </c>
      <c r="Q1" s="160" t="s">
        <v>97</v>
      </c>
      <c r="S1" s="160" t="s">
        <v>98</v>
      </c>
      <c r="T1" s="160" t="s">
        <v>99</v>
      </c>
    </row>
    <row r="2" spans="1:21" s="154" customFormat="1" ht="21" customHeight="1">
      <c r="A2" s="155"/>
      <c r="B2" s="152"/>
      <c r="C2" s="100"/>
      <c r="D2" s="126"/>
      <c r="E2" s="135"/>
      <c r="F2" s="125"/>
      <c r="G2" s="125"/>
      <c r="H2" s="125"/>
      <c r="I2" s="143"/>
      <c r="J2" s="122"/>
      <c r="K2" s="151"/>
      <c r="L2" s="143"/>
      <c r="M2" s="143"/>
      <c r="N2" s="142"/>
      <c r="O2" s="159"/>
      <c r="P2" s="159"/>
      <c r="Q2" s="159" t="str">
        <f>IF(ISNUMBER(E2),1,"")</f>
        <v/>
      </c>
      <c r="R2" s="159"/>
      <c r="S2" s="161" t="str">
        <f t="shared" ref="S2:S29" si="0">IF(ISNUMBER(H2),1,"")</f>
        <v/>
      </c>
      <c r="T2" s="159"/>
      <c r="U2" s="159"/>
    </row>
    <row r="3" spans="1:21" ht="30.75" customHeight="1">
      <c r="B3" s="149"/>
      <c r="C3" s="124"/>
      <c r="D3" s="156"/>
      <c r="E3" s="123"/>
      <c r="F3" s="125"/>
      <c r="G3" s="125"/>
      <c r="H3" s="101"/>
      <c r="I3" s="143"/>
      <c r="J3" s="122"/>
      <c r="K3" s="98"/>
      <c r="L3" s="143"/>
      <c r="M3" s="143"/>
      <c r="N3" s="142"/>
      <c r="Q3" s="161" t="str">
        <f>IF(ISNUMBER(E3),1,"")</f>
        <v/>
      </c>
      <c r="S3" s="161" t="str">
        <f t="shared" si="0"/>
        <v/>
      </c>
    </row>
    <row r="4" spans="1:21" customFormat="1" ht="18.75" customHeight="1">
      <c r="A4" s="133"/>
      <c r="B4" s="149"/>
      <c r="C4" s="124"/>
      <c r="D4" s="126"/>
      <c r="E4" s="135"/>
      <c r="F4" s="125"/>
      <c r="G4" s="125"/>
      <c r="H4" s="101"/>
      <c r="I4" s="143"/>
      <c r="J4" s="97"/>
      <c r="K4" s="98"/>
      <c r="L4" s="96"/>
      <c r="M4" s="143"/>
      <c r="N4" s="99"/>
      <c r="O4" s="161"/>
      <c r="P4" s="161"/>
      <c r="Q4" s="161" t="str">
        <f t="shared" ref="Q4:Q29" si="1">IF(ISNUMBER(E4),1,"")</f>
        <v/>
      </c>
      <c r="R4" s="161"/>
      <c r="S4" s="161" t="str">
        <f t="shared" si="0"/>
        <v/>
      </c>
      <c r="T4" s="161"/>
      <c r="U4" s="161"/>
    </row>
    <row r="5" spans="1:21" customFormat="1" ht="15" customHeight="1">
      <c r="A5" s="133"/>
      <c r="B5" s="149"/>
      <c r="C5" s="124"/>
      <c r="D5" s="102"/>
      <c r="E5" s="144"/>
      <c r="F5" s="125"/>
      <c r="G5" s="125"/>
      <c r="H5" s="101"/>
      <c r="I5" s="143"/>
      <c r="J5" s="97"/>
      <c r="K5" s="98"/>
      <c r="L5" s="96"/>
      <c r="M5" s="119"/>
      <c r="N5" s="99"/>
      <c r="O5" s="161"/>
      <c r="P5" s="161"/>
      <c r="Q5" s="161" t="str">
        <f t="shared" si="1"/>
        <v/>
      </c>
      <c r="R5" s="161"/>
      <c r="S5" s="161" t="str">
        <f t="shared" si="0"/>
        <v/>
      </c>
      <c r="T5" s="161"/>
      <c r="U5" s="161"/>
    </row>
    <row r="6" spans="1:21" ht="15" customHeight="1">
      <c r="B6" s="149"/>
      <c r="C6" s="124"/>
      <c r="D6" s="129"/>
      <c r="E6" s="123"/>
      <c r="F6" s="125"/>
      <c r="G6" s="125"/>
      <c r="H6" s="101"/>
      <c r="I6" s="143"/>
      <c r="J6" s="97"/>
      <c r="K6" s="98"/>
      <c r="L6" s="96"/>
      <c r="M6" s="119"/>
      <c r="N6" s="99"/>
      <c r="Q6" s="161" t="str">
        <f>IF(ISNUMBER(E6),1,"")</f>
        <v/>
      </c>
      <c r="S6" s="161" t="str">
        <f t="shared" si="0"/>
        <v/>
      </c>
    </row>
    <row r="7" spans="1:21" ht="15" customHeight="1">
      <c r="B7" s="149"/>
      <c r="C7" s="124"/>
      <c r="D7" s="102"/>
      <c r="E7" s="92"/>
      <c r="F7" s="125"/>
      <c r="G7" s="125"/>
      <c r="H7" s="125"/>
      <c r="I7" s="143"/>
      <c r="J7" s="97"/>
      <c r="K7" s="98"/>
      <c r="L7" s="96"/>
      <c r="M7" s="96"/>
      <c r="N7" s="99"/>
      <c r="Q7" s="161" t="str">
        <f t="shared" si="1"/>
        <v/>
      </c>
      <c r="S7" s="161" t="str">
        <f t="shared" si="0"/>
        <v/>
      </c>
    </row>
    <row r="8" spans="1:21" ht="15" customHeight="1">
      <c r="B8" s="149"/>
      <c r="C8" s="124"/>
      <c r="D8" s="102"/>
      <c r="E8" s="92"/>
      <c r="F8" s="125"/>
      <c r="G8" s="125"/>
      <c r="H8" s="125"/>
      <c r="I8" s="143"/>
      <c r="J8" s="97"/>
      <c r="K8" s="98"/>
      <c r="L8" s="96"/>
      <c r="M8" s="96"/>
      <c r="N8" s="99"/>
      <c r="Q8" s="161" t="str">
        <f t="shared" si="1"/>
        <v/>
      </c>
      <c r="S8" s="161" t="str">
        <f t="shared" si="0"/>
        <v/>
      </c>
    </row>
    <row r="9" spans="1:21" ht="15" customHeight="1">
      <c r="B9" s="149"/>
      <c r="C9" s="124"/>
      <c r="D9" s="126"/>
      <c r="E9" s="92"/>
      <c r="F9" s="125"/>
      <c r="G9" s="125"/>
      <c r="H9" s="125"/>
      <c r="I9" s="143"/>
      <c r="J9" s="97"/>
      <c r="K9" s="98"/>
      <c r="L9" s="96"/>
      <c r="M9" s="96"/>
      <c r="N9" s="99"/>
      <c r="Q9" s="161" t="str">
        <f t="shared" si="1"/>
        <v/>
      </c>
      <c r="S9" s="161" t="str">
        <f t="shared" si="0"/>
        <v/>
      </c>
    </row>
    <row r="10" spans="1:21" customFormat="1" ht="15" customHeight="1">
      <c r="A10" s="133"/>
      <c r="B10" s="149"/>
      <c r="C10" s="124"/>
      <c r="D10" s="102"/>
      <c r="E10" s="92"/>
      <c r="F10" s="125"/>
      <c r="G10" s="125"/>
      <c r="H10" s="125"/>
      <c r="I10" s="119"/>
      <c r="J10" s="97"/>
      <c r="K10" s="98"/>
      <c r="L10" s="96"/>
      <c r="M10" s="119"/>
      <c r="N10" s="99"/>
      <c r="O10" s="161"/>
      <c r="P10" s="161"/>
      <c r="Q10" s="161" t="str">
        <f t="shared" si="1"/>
        <v/>
      </c>
      <c r="R10" s="161"/>
      <c r="S10" s="161" t="str">
        <f t="shared" si="0"/>
        <v/>
      </c>
      <c r="T10" s="161"/>
      <c r="U10" s="161"/>
    </row>
    <row r="11" spans="1:21" ht="15" customHeight="1">
      <c r="B11" s="149"/>
      <c r="C11" s="124"/>
      <c r="D11" s="129"/>
      <c r="E11" s="138"/>
      <c r="F11" s="125"/>
      <c r="G11" s="125"/>
      <c r="H11" s="125"/>
      <c r="I11" s="143"/>
      <c r="J11" s="97"/>
      <c r="K11" s="98"/>
      <c r="L11" s="96"/>
      <c r="M11" s="96"/>
      <c r="N11" s="99"/>
      <c r="Q11" s="161" t="str">
        <f t="shared" si="1"/>
        <v/>
      </c>
      <c r="S11" s="161" t="str">
        <f t="shared" si="0"/>
        <v/>
      </c>
    </row>
    <row r="12" spans="1:21" ht="15" customHeight="1">
      <c r="B12" s="149"/>
      <c r="C12" s="124"/>
      <c r="D12" s="102"/>
      <c r="E12" s="92"/>
      <c r="F12" s="125"/>
      <c r="G12" s="125"/>
      <c r="H12" s="125"/>
      <c r="I12" s="143"/>
      <c r="J12" s="97"/>
      <c r="K12" s="98"/>
      <c r="L12" s="96"/>
      <c r="M12" s="96"/>
      <c r="N12" s="99"/>
      <c r="Q12" s="161" t="str">
        <f t="shared" si="1"/>
        <v/>
      </c>
      <c r="S12" s="161" t="str">
        <f t="shared" si="0"/>
        <v/>
      </c>
    </row>
    <row r="13" spans="1:21" customFormat="1" ht="15" customHeight="1">
      <c r="A13" s="133"/>
      <c r="B13" s="149"/>
      <c r="C13" s="124"/>
      <c r="D13" s="129"/>
      <c r="E13" s="92"/>
      <c r="F13" s="125"/>
      <c r="G13" s="125"/>
      <c r="H13" s="125"/>
      <c r="I13" s="143"/>
      <c r="J13" s="97"/>
      <c r="K13" s="98"/>
      <c r="L13" s="96"/>
      <c r="M13" s="119"/>
      <c r="N13" s="99"/>
      <c r="O13" s="161"/>
      <c r="P13" s="161"/>
      <c r="Q13" s="161" t="str">
        <f t="shared" si="1"/>
        <v/>
      </c>
      <c r="R13" s="161"/>
      <c r="S13" s="161" t="str">
        <f t="shared" si="0"/>
        <v/>
      </c>
      <c r="T13" s="161"/>
      <c r="U13" s="161"/>
    </row>
    <row r="14" spans="1:21" ht="15" customHeight="1">
      <c r="B14" s="149"/>
      <c r="C14" s="124"/>
      <c r="D14" s="102"/>
      <c r="E14" s="93"/>
      <c r="F14" s="125"/>
      <c r="G14" s="125"/>
      <c r="H14" s="125"/>
      <c r="I14" s="143"/>
      <c r="J14" s="92"/>
      <c r="K14" s="98"/>
      <c r="L14" s="96"/>
      <c r="M14" s="96"/>
      <c r="N14" s="99"/>
      <c r="Q14" s="161" t="str">
        <f t="shared" si="1"/>
        <v/>
      </c>
      <c r="S14" s="161" t="str">
        <f t="shared" si="0"/>
        <v/>
      </c>
    </row>
    <row r="15" spans="1:21" ht="15" customHeight="1">
      <c r="B15" s="149"/>
      <c r="C15" s="124"/>
      <c r="D15" s="126"/>
      <c r="E15" s="92"/>
      <c r="F15" s="125"/>
      <c r="G15" s="125"/>
      <c r="H15" s="125"/>
      <c r="I15" s="143"/>
      <c r="J15" s="97"/>
      <c r="K15" s="98"/>
      <c r="L15" s="96"/>
      <c r="M15" s="96"/>
      <c r="N15" s="99"/>
      <c r="Q15" s="161" t="str">
        <f t="shared" si="1"/>
        <v/>
      </c>
      <c r="S15" s="161" t="str">
        <f t="shared" si="0"/>
        <v/>
      </c>
    </row>
    <row r="16" spans="1:21" customFormat="1" ht="15" customHeight="1">
      <c r="A16" s="133"/>
      <c r="B16" s="149"/>
      <c r="C16" s="124"/>
      <c r="D16" s="129"/>
      <c r="E16" s="92"/>
      <c r="F16" s="125"/>
      <c r="G16" s="101"/>
      <c r="H16" s="125"/>
      <c r="I16" s="143"/>
      <c r="J16" s="99"/>
      <c r="K16" s="98"/>
      <c r="L16" s="96"/>
      <c r="M16" s="119"/>
      <c r="N16" s="99"/>
      <c r="O16" s="161"/>
      <c r="P16" s="161"/>
      <c r="Q16" s="161" t="str">
        <f t="shared" si="1"/>
        <v/>
      </c>
      <c r="R16" s="161"/>
      <c r="S16" s="161" t="str">
        <f t="shared" si="0"/>
        <v/>
      </c>
      <c r="T16" s="161"/>
      <c r="U16" s="161"/>
    </row>
    <row r="17" spans="1:21" ht="15" customHeight="1">
      <c r="B17" s="149"/>
      <c r="C17" s="124"/>
      <c r="D17" s="129"/>
      <c r="E17" s="92"/>
      <c r="F17" s="125"/>
      <c r="G17" s="125"/>
      <c r="H17" s="125"/>
      <c r="I17" s="143"/>
      <c r="J17" s="97"/>
      <c r="K17" s="98"/>
      <c r="L17" s="96"/>
      <c r="M17" s="96"/>
      <c r="N17" s="99"/>
      <c r="Q17" s="161" t="str">
        <f t="shared" si="1"/>
        <v/>
      </c>
      <c r="S17" s="161" t="str">
        <f t="shared" si="0"/>
        <v/>
      </c>
    </row>
    <row r="18" spans="1:21" customFormat="1" ht="15" customHeight="1">
      <c r="A18" s="133"/>
      <c r="B18" s="149"/>
      <c r="C18" s="124"/>
      <c r="D18" s="129"/>
      <c r="E18" s="92"/>
      <c r="F18" s="125"/>
      <c r="G18" s="125"/>
      <c r="H18" s="125"/>
      <c r="I18" s="143"/>
      <c r="J18" s="97"/>
      <c r="K18" s="98"/>
      <c r="L18" s="96"/>
      <c r="M18" s="119"/>
      <c r="N18" s="99"/>
      <c r="O18" s="161"/>
      <c r="P18" s="161"/>
      <c r="Q18" s="161" t="str">
        <f t="shared" si="1"/>
        <v/>
      </c>
      <c r="R18" s="161"/>
      <c r="S18" s="161" t="str">
        <f t="shared" si="0"/>
        <v/>
      </c>
      <c r="T18" s="161"/>
      <c r="U18" s="161"/>
    </row>
    <row r="19" spans="1:21" customFormat="1" ht="15" customHeight="1">
      <c r="A19" s="133"/>
      <c r="B19" s="149"/>
      <c r="C19" s="124"/>
      <c r="D19" s="166"/>
      <c r="E19" s="92"/>
      <c r="F19" s="125"/>
      <c r="G19" s="125"/>
      <c r="H19" s="125"/>
      <c r="I19" s="143"/>
      <c r="J19" s="97"/>
      <c r="K19" s="98"/>
      <c r="L19" s="96"/>
      <c r="M19" s="119"/>
      <c r="N19" s="99"/>
      <c r="O19" s="161"/>
      <c r="P19" s="161"/>
      <c r="Q19" s="161" t="str">
        <f t="shared" si="1"/>
        <v/>
      </c>
      <c r="R19" s="161"/>
      <c r="S19" s="161" t="str">
        <f t="shared" si="0"/>
        <v/>
      </c>
      <c r="T19" s="161"/>
      <c r="U19" s="161"/>
    </row>
    <row r="20" spans="1:21" ht="15" customHeight="1">
      <c r="B20" s="149"/>
      <c r="C20" s="124"/>
      <c r="D20" s="126"/>
      <c r="E20" s="92"/>
      <c r="F20" s="125"/>
      <c r="G20" s="125"/>
      <c r="H20" s="125"/>
      <c r="I20" s="143"/>
      <c r="J20" s="97"/>
      <c r="K20" s="98"/>
      <c r="L20" s="96"/>
      <c r="M20" s="96"/>
      <c r="N20" s="99"/>
      <c r="Q20" s="161" t="str">
        <f t="shared" si="1"/>
        <v/>
      </c>
      <c r="S20" s="161" t="str">
        <f t="shared" si="0"/>
        <v/>
      </c>
    </row>
    <row r="21" spans="1:21" ht="15" customHeight="1">
      <c r="B21" s="149"/>
      <c r="C21" s="124"/>
      <c r="D21" s="126"/>
      <c r="E21" s="92"/>
      <c r="F21" s="125"/>
      <c r="G21" s="125"/>
      <c r="H21" s="125"/>
      <c r="I21" s="143"/>
      <c r="J21" s="97"/>
      <c r="K21" s="98"/>
      <c r="L21" s="96"/>
      <c r="M21" s="96"/>
      <c r="N21" s="99"/>
      <c r="Q21" s="161" t="str">
        <f t="shared" si="1"/>
        <v/>
      </c>
      <c r="S21" s="161" t="str">
        <f t="shared" si="0"/>
        <v/>
      </c>
    </row>
    <row r="22" spans="1:21" customFormat="1" ht="15" customHeight="1">
      <c r="A22" s="133"/>
      <c r="B22" s="149"/>
      <c r="C22" s="124"/>
      <c r="D22" s="129"/>
      <c r="E22" s="120"/>
      <c r="F22" s="125"/>
      <c r="G22" s="101"/>
      <c r="H22" s="125"/>
      <c r="I22" s="143"/>
      <c r="J22" s="97"/>
      <c r="K22" s="98"/>
      <c r="L22" s="96"/>
      <c r="M22" s="119"/>
      <c r="N22" s="99"/>
      <c r="O22" s="161"/>
      <c r="P22" s="161"/>
      <c r="Q22" s="161" t="str">
        <f t="shared" si="1"/>
        <v/>
      </c>
      <c r="R22" s="161"/>
      <c r="S22" s="161" t="str">
        <f t="shared" si="0"/>
        <v/>
      </c>
      <c r="T22" s="161"/>
      <c r="U22" s="161"/>
    </row>
    <row r="23" spans="1:21" customFormat="1" ht="15" customHeight="1">
      <c r="A23" s="133"/>
      <c r="B23" s="149"/>
      <c r="C23" s="124"/>
      <c r="D23" s="129"/>
      <c r="E23" s="92"/>
      <c r="F23" s="125"/>
      <c r="G23" s="101"/>
      <c r="H23" s="125"/>
      <c r="I23" s="143"/>
      <c r="J23" s="97"/>
      <c r="K23" s="98"/>
      <c r="L23" s="96"/>
      <c r="M23" s="119"/>
      <c r="N23" s="99"/>
      <c r="O23" s="161"/>
      <c r="P23" s="161"/>
      <c r="Q23" s="161" t="str">
        <f t="shared" si="1"/>
        <v/>
      </c>
      <c r="R23" s="161"/>
      <c r="S23" s="161" t="str">
        <f t="shared" si="0"/>
        <v/>
      </c>
      <c r="T23" s="161"/>
      <c r="U23" s="161"/>
    </row>
    <row r="24" spans="1:21" customFormat="1" ht="15" customHeight="1">
      <c r="A24" s="133"/>
      <c r="B24" s="149"/>
      <c r="C24" s="124"/>
      <c r="D24" s="126"/>
      <c r="E24" s="92"/>
      <c r="F24" s="125"/>
      <c r="G24" s="101"/>
      <c r="H24" s="125"/>
      <c r="I24" s="143"/>
      <c r="J24" s="122"/>
      <c r="K24" s="98"/>
      <c r="L24" s="96"/>
      <c r="M24" s="119"/>
      <c r="N24" s="99"/>
      <c r="O24" s="161"/>
      <c r="P24" s="161"/>
      <c r="Q24" s="161" t="str">
        <f t="shared" si="1"/>
        <v/>
      </c>
      <c r="R24" s="161"/>
      <c r="S24" s="161" t="str">
        <f t="shared" si="0"/>
        <v/>
      </c>
      <c r="T24" s="161"/>
      <c r="U24" s="161"/>
    </row>
    <row r="25" spans="1:21" ht="15" customHeight="1">
      <c r="B25" s="149"/>
      <c r="C25" s="124"/>
      <c r="D25" s="130"/>
      <c r="E25" s="92"/>
      <c r="F25" s="125"/>
      <c r="G25" s="101"/>
      <c r="H25" s="125"/>
      <c r="I25" s="143"/>
      <c r="J25" s="122"/>
      <c r="K25" s="98"/>
      <c r="L25" s="143"/>
      <c r="M25" s="96"/>
      <c r="N25" s="99"/>
      <c r="Q25" s="161" t="str">
        <f t="shared" si="1"/>
        <v/>
      </c>
      <c r="S25" s="161" t="str">
        <f t="shared" si="0"/>
        <v/>
      </c>
    </row>
    <row r="26" spans="1:21" customFormat="1" ht="15" customHeight="1">
      <c r="A26" s="133"/>
      <c r="B26" s="149"/>
      <c r="C26" s="124"/>
      <c r="D26" s="129"/>
      <c r="E26" s="92"/>
      <c r="F26" s="101"/>
      <c r="G26" s="101"/>
      <c r="H26" s="125"/>
      <c r="I26" s="143"/>
      <c r="J26" s="97"/>
      <c r="K26" s="98"/>
      <c r="L26" s="96"/>
      <c r="M26" s="119"/>
      <c r="N26" s="99"/>
      <c r="O26" s="161"/>
      <c r="P26" s="161"/>
      <c r="Q26" s="161" t="str">
        <f t="shared" si="1"/>
        <v/>
      </c>
      <c r="R26" s="161"/>
      <c r="S26" s="161" t="str">
        <f t="shared" si="0"/>
        <v/>
      </c>
      <c r="T26" s="161"/>
      <c r="U26" s="161"/>
    </row>
    <row r="27" spans="1:21" customFormat="1" ht="15" customHeight="1">
      <c r="A27" s="133"/>
      <c r="B27" s="149"/>
      <c r="C27" s="124"/>
      <c r="D27" s="126"/>
      <c r="E27" s="92"/>
      <c r="F27" s="101"/>
      <c r="G27" s="101"/>
      <c r="H27" s="125"/>
      <c r="I27" s="143"/>
      <c r="J27" s="97"/>
      <c r="K27" s="98"/>
      <c r="L27" s="96"/>
      <c r="M27" s="96"/>
      <c r="N27" s="99"/>
      <c r="O27" s="161"/>
      <c r="P27" s="161"/>
      <c r="Q27" s="161" t="str">
        <f t="shared" si="1"/>
        <v/>
      </c>
      <c r="R27" s="161"/>
      <c r="S27" s="161" t="str">
        <f t="shared" si="0"/>
        <v/>
      </c>
      <c r="T27" s="161"/>
      <c r="U27" s="161"/>
    </row>
    <row r="28" spans="1:21" ht="15" customHeight="1">
      <c r="B28" s="149"/>
      <c r="C28" s="124"/>
      <c r="D28" s="131"/>
      <c r="E28" s="92"/>
      <c r="F28" s="101"/>
      <c r="G28" s="101"/>
      <c r="H28" s="125"/>
      <c r="I28" s="119"/>
      <c r="J28" s="122"/>
      <c r="K28" s="98"/>
      <c r="L28" s="96"/>
      <c r="M28" s="96"/>
      <c r="N28" s="99"/>
      <c r="Q28" s="161" t="str">
        <f t="shared" si="1"/>
        <v/>
      </c>
      <c r="S28" s="161" t="str">
        <f t="shared" si="0"/>
        <v/>
      </c>
    </row>
    <row r="29" spans="1:21" ht="15" customHeight="1">
      <c r="B29" s="149"/>
      <c r="C29" s="124"/>
      <c r="D29" s="126"/>
      <c r="E29" s="121"/>
      <c r="F29" s="101"/>
      <c r="G29" s="101"/>
      <c r="H29" s="125"/>
      <c r="I29" s="119"/>
      <c r="J29" s="122"/>
      <c r="K29" s="98"/>
      <c r="L29" s="96"/>
      <c r="M29" s="96"/>
      <c r="N29" s="99"/>
      <c r="Q29" s="161" t="str">
        <f t="shared" si="1"/>
        <v/>
      </c>
      <c r="S29" s="161" t="str">
        <f t="shared" si="0"/>
        <v/>
      </c>
    </row>
    <row r="30" spans="1:21" customFormat="1" ht="15" customHeight="1">
      <c r="A30" s="133"/>
      <c r="B30" s="149"/>
      <c r="C30" s="124"/>
      <c r="D30" s="126"/>
      <c r="E30" s="120"/>
      <c r="F30" s="101"/>
      <c r="G30" s="101"/>
      <c r="H30" s="125"/>
      <c r="I30" s="119"/>
      <c r="J30" s="125"/>
      <c r="K30" s="98"/>
      <c r="L30" s="96"/>
      <c r="M30" s="96"/>
      <c r="N30" s="99"/>
      <c r="O30" s="161"/>
      <c r="P30" s="161"/>
      <c r="Q30" s="161" t="str">
        <f t="shared" ref="Q30:Q69" si="2">IF(ISNUMBER(E30),1,"")</f>
        <v/>
      </c>
      <c r="R30" s="161"/>
      <c r="S30" s="161" t="str">
        <f t="shared" ref="S30:S69" si="3">IF(ISNUMBER(H30),1,"")</f>
        <v/>
      </c>
      <c r="T30" s="161"/>
      <c r="U30" s="161"/>
    </row>
    <row r="31" spans="1:21" ht="15" customHeight="1">
      <c r="B31" s="149"/>
      <c r="C31" s="124"/>
      <c r="D31" s="126"/>
      <c r="E31" s="120"/>
      <c r="F31" s="101"/>
      <c r="G31" s="101"/>
      <c r="H31" s="125"/>
      <c r="I31" s="119"/>
      <c r="J31" s="125"/>
      <c r="K31" s="98"/>
      <c r="L31" s="96"/>
      <c r="M31" s="96"/>
      <c r="N31" s="99"/>
      <c r="Q31" s="161" t="str">
        <f t="shared" si="2"/>
        <v/>
      </c>
      <c r="S31" s="161" t="str">
        <f t="shared" si="3"/>
        <v/>
      </c>
    </row>
    <row r="32" spans="1:21" ht="15" customHeight="1">
      <c r="B32" s="149"/>
      <c r="C32" s="124"/>
      <c r="D32" s="126"/>
      <c r="E32" s="92"/>
      <c r="F32" s="101"/>
      <c r="G32" s="101"/>
      <c r="H32" s="125"/>
      <c r="I32" s="119"/>
      <c r="J32" s="122"/>
      <c r="K32" s="98"/>
      <c r="L32" s="96"/>
      <c r="M32" s="96"/>
      <c r="N32" s="99"/>
      <c r="Q32" s="161" t="str">
        <f t="shared" si="2"/>
        <v/>
      </c>
      <c r="S32" s="161" t="str">
        <f t="shared" si="3"/>
        <v/>
      </c>
    </row>
    <row r="33" spans="1:21" customFormat="1" ht="15" customHeight="1">
      <c r="A33" s="133"/>
      <c r="B33" s="149"/>
      <c r="C33" s="124"/>
      <c r="D33" s="130"/>
      <c r="E33" s="92"/>
      <c r="F33" s="101"/>
      <c r="G33" s="101"/>
      <c r="H33" s="125"/>
      <c r="I33" s="119"/>
      <c r="J33" s="97"/>
      <c r="K33" s="98"/>
      <c r="L33" s="96"/>
      <c r="M33" s="96"/>
      <c r="N33" s="99"/>
      <c r="O33" s="161"/>
      <c r="P33" s="161"/>
      <c r="Q33" s="161" t="str">
        <f t="shared" si="2"/>
        <v/>
      </c>
      <c r="R33" s="161"/>
      <c r="S33" s="161" t="str">
        <f t="shared" si="3"/>
        <v/>
      </c>
      <c r="T33" s="161"/>
      <c r="U33" s="161"/>
    </row>
    <row r="34" spans="1:21" ht="15" customHeight="1">
      <c r="B34" s="149"/>
      <c r="C34" s="124"/>
      <c r="D34" s="129"/>
      <c r="E34" s="120"/>
      <c r="F34" s="101"/>
      <c r="G34" s="101"/>
      <c r="H34" s="125"/>
      <c r="I34" s="119"/>
      <c r="J34" s="97"/>
      <c r="K34" s="98"/>
      <c r="L34" s="96"/>
      <c r="M34" s="96"/>
      <c r="N34" s="99"/>
      <c r="Q34" s="161" t="str">
        <f t="shared" si="2"/>
        <v/>
      </c>
      <c r="S34" s="161" t="str">
        <f t="shared" si="3"/>
        <v/>
      </c>
    </row>
    <row r="35" spans="1:21" customFormat="1" ht="15" customHeight="1">
      <c r="A35" s="133"/>
      <c r="B35" s="149"/>
      <c r="C35" s="124"/>
      <c r="D35" s="130"/>
      <c r="E35" s="92"/>
      <c r="F35" s="101"/>
      <c r="G35" s="101"/>
      <c r="H35" s="125"/>
      <c r="I35" s="119"/>
      <c r="J35" s="122"/>
      <c r="K35" s="98"/>
      <c r="L35" s="96"/>
      <c r="M35" s="96"/>
      <c r="N35" s="99"/>
      <c r="O35" s="161"/>
      <c r="P35" s="161"/>
      <c r="Q35" s="161" t="str">
        <f t="shared" si="2"/>
        <v/>
      </c>
      <c r="R35" s="161"/>
      <c r="S35" s="161" t="str">
        <f t="shared" si="3"/>
        <v/>
      </c>
      <c r="T35" s="161"/>
      <c r="U35" s="161"/>
    </row>
    <row r="36" spans="1:21" customFormat="1" ht="15" customHeight="1">
      <c r="A36" s="133"/>
      <c r="B36" s="149"/>
      <c r="C36" s="124"/>
      <c r="D36" s="126"/>
      <c r="E36" s="120"/>
      <c r="F36" s="101"/>
      <c r="G36" s="101"/>
      <c r="H36" s="125"/>
      <c r="I36" s="119"/>
      <c r="J36" s="122"/>
      <c r="K36" s="98"/>
      <c r="L36" s="119"/>
      <c r="M36" s="119"/>
      <c r="N36" s="99"/>
      <c r="O36" s="161"/>
      <c r="P36" s="161"/>
      <c r="Q36" s="161" t="str">
        <f t="shared" si="2"/>
        <v/>
      </c>
      <c r="R36" s="161"/>
      <c r="S36" s="161" t="str">
        <f t="shared" si="3"/>
        <v/>
      </c>
      <c r="T36" s="161"/>
      <c r="U36" s="161"/>
    </row>
    <row r="37" spans="1:21" ht="15" customHeight="1">
      <c r="B37" s="149"/>
      <c r="C37" s="124"/>
      <c r="D37" s="126"/>
      <c r="E37" s="121"/>
      <c r="F37" s="101"/>
      <c r="G37" s="101"/>
      <c r="H37" s="125"/>
      <c r="I37" s="119"/>
      <c r="J37" s="97"/>
      <c r="K37" s="98"/>
      <c r="L37" s="96"/>
      <c r="M37" s="119"/>
      <c r="N37" s="99"/>
      <c r="Q37" s="161" t="str">
        <f t="shared" si="2"/>
        <v/>
      </c>
      <c r="S37" s="161" t="str">
        <f t="shared" si="3"/>
        <v/>
      </c>
    </row>
    <row r="38" spans="1:21" ht="15" customHeight="1">
      <c r="B38" s="149"/>
      <c r="C38" s="124"/>
      <c r="D38" s="130"/>
      <c r="E38" s="120"/>
      <c r="F38" s="101"/>
      <c r="G38" s="101"/>
      <c r="H38" s="125"/>
      <c r="I38" s="119"/>
      <c r="J38" s="120"/>
      <c r="K38" s="98"/>
      <c r="L38" s="119"/>
      <c r="M38" s="119"/>
      <c r="N38" s="99"/>
      <c r="Q38" s="161" t="str">
        <f t="shared" si="2"/>
        <v/>
      </c>
      <c r="S38" s="161" t="str">
        <f t="shared" si="3"/>
        <v/>
      </c>
    </row>
    <row r="39" spans="1:21" customFormat="1" ht="15" customHeight="1">
      <c r="A39" s="133"/>
      <c r="B39" s="149"/>
      <c r="C39" s="124"/>
      <c r="D39" s="126"/>
      <c r="E39" s="92"/>
      <c r="F39" s="101"/>
      <c r="G39" s="101"/>
      <c r="H39" s="125"/>
      <c r="I39" s="119"/>
      <c r="J39" s="122"/>
      <c r="K39" s="98"/>
      <c r="L39" s="119"/>
      <c r="M39" s="119"/>
      <c r="N39" s="99"/>
      <c r="O39" s="161"/>
      <c r="P39" s="161"/>
      <c r="Q39" s="161" t="str">
        <f t="shared" si="2"/>
        <v/>
      </c>
      <c r="R39" s="161"/>
      <c r="S39" s="161" t="str">
        <f t="shared" si="3"/>
        <v/>
      </c>
      <c r="T39" s="161"/>
      <c r="U39" s="161"/>
    </row>
    <row r="40" spans="1:21" customFormat="1" ht="15" customHeight="1">
      <c r="A40" s="133"/>
      <c r="B40" s="149"/>
      <c r="C40" s="124"/>
      <c r="D40" s="129"/>
      <c r="E40" s="94"/>
      <c r="F40" s="101"/>
      <c r="G40" s="101"/>
      <c r="H40" s="125"/>
      <c r="I40" s="119"/>
      <c r="J40" s="97"/>
      <c r="K40" s="98"/>
      <c r="L40" s="96"/>
      <c r="M40" s="119"/>
      <c r="N40" s="99"/>
      <c r="O40" s="161"/>
      <c r="P40" s="161"/>
      <c r="Q40" s="161" t="str">
        <f t="shared" si="2"/>
        <v/>
      </c>
      <c r="R40" s="161"/>
      <c r="S40" s="161" t="str">
        <f t="shared" si="3"/>
        <v/>
      </c>
      <c r="T40" s="161"/>
      <c r="U40" s="161"/>
    </row>
    <row r="41" spans="1:21" customFormat="1" ht="15" customHeight="1">
      <c r="A41" s="133"/>
      <c r="B41" s="149"/>
      <c r="C41" s="124"/>
      <c r="D41" s="129"/>
      <c r="E41" s="123"/>
      <c r="F41" s="101"/>
      <c r="G41" s="101"/>
      <c r="H41" s="125"/>
      <c r="I41" s="119"/>
      <c r="J41" s="97"/>
      <c r="K41" s="98"/>
      <c r="L41" s="96"/>
      <c r="M41" s="119"/>
      <c r="N41" s="99"/>
      <c r="O41" s="161"/>
      <c r="P41" s="161"/>
      <c r="Q41" s="161" t="str">
        <f t="shared" si="2"/>
        <v/>
      </c>
      <c r="R41" s="161"/>
      <c r="S41" s="161" t="str">
        <f t="shared" si="3"/>
        <v/>
      </c>
      <c r="T41" s="161"/>
      <c r="U41" s="161"/>
    </row>
    <row r="42" spans="1:21" ht="15" customHeight="1">
      <c r="B42" s="149"/>
      <c r="C42" s="124"/>
      <c r="D42" s="126"/>
      <c r="E42" s="123"/>
      <c r="F42" s="101"/>
      <c r="G42" s="101"/>
      <c r="H42" s="125"/>
      <c r="I42" s="119"/>
      <c r="J42" s="122"/>
      <c r="K42" s="98"/>
      <c r="L42" s="96"/>
      <c r="M42" s="96"/>
      <c r="N42" s="99"/>
      <c r="Q42" s="161" t="str">
        <f t="shared" si="2"/>
        <v/>
      </c>
      <c r="S42" s="161" t="str">
        <f t="shared" si="3"/>
        <v/>
      </c>
    </row>
    <row r="43" spans="1:21" ht="15" customHeight="1">
      <c r="B43" s="149"/>
      <c r="C43" s="124"/>
      <c r="D43" s="126"/>
      <c r="E43" s="92"/>
      <c r="F43" s="101"/>
      <c r="G43" s="101"/>
      <c r="H43" s="125"/>
      <c r="I43" s="119"/>
      <c r="J43" s="122"/>
      <c r="K43" s="98"/>
      <c r="L43" s="119"/>
      <c r="M43" s="96"/>
      <c r="N43" s="99"/>
      <c r="Q43" s="161" t="str">
        <f t="shared" si="2"/>
        <v/>
      </c>
      <c r="S43" s="161" t="str">
        <f t="shared" si="3"/>
        <v/>
      </c>
    </row>
    <row r="44" spans="1:21" ht="15" customHeight="1">
      <c r="B44" s="149"/>
      <c r="C44" s="124"/>
      <c r="D44" s="126"/>
      <c r="E44" s="92"/>
      <c r="F44" s="101"/>
      <c r="G44" s="101"/>
      <c r="H44" s="125"/>
      <c r="I44" s="119"/>
      <c r="J44" s="122"/>
      <c r="K44" s="98"/>
      <c r="L44" s="96"/>
      <c r="M44" s="96"/>
      <c r="N44" s="99"/>
      <c r="Q44" s="161" t="str">
        <f t="shared" si="2"/>
        <v/>
      </c>
      <c r="S44" s="161" t="str">
        <f t="shared" si="3"/>
        <v/>
      </c>
    </row>
    <row r="45" spans="1:21" ht="15" customHeight="1">
      <c r="B45" s="149"/>
      <c r="C45" s="124"/>
      <c r="D45" s="126"/>
      <c r="E45" s="92"/>
      <c r="F45" s="101"/>
      <c r="G45" s="101"/>
      <c r="H45" s="125"/>
      <c r="I45" s="119"/>
      <c r="J45" s="125"/>
      <c r="K45" s="98"/>
      <c r="L45" s="96"/>
      <c r="M45" s="96"/>
      <c r="N45" s="99"/>
      <c r="Q45" s="161" t="str">
        <f t="shared" si="2"/>
        <v/>
      </c>
      <c r="S45" s="161" t="str">
        <f t="shared" si="3"/>
        <v/>
      </c>
    </row>
    <row r="46" spans="1:21" ht="15" customHeight="1">
      <c r="B46" s="149"/>
      <c r="C46" s="124"/>
      <c r="D46" s="126"/>
      <c r="E46" s="120"/>
      <c r="F46" s="101"/>
      <c r="G46" s="101"/>
      <c r="H46" s="125"/>
      <c r="I46" s="119"/>
      <c r="J46" s="125"/>
      <c r="K46" s="98"/>
      <c r="L46" s="96"/>
      <c r="M46" s="96"/>
      <c r="N46" s="99"/>
      <c r="Q46" s="161" t="str">
        <f t="shared" si="2"/>
        <v/>
      </c>
      <c r="S46" s="161" t="str">
        <f t="shared" si="3"/>
        <v/>
      </c>
    </row>
    <row r="47" spans="1:21" ht="15" customHeight="1">
      <c r="B47" s="149"/>
      <c r="C47" s="124"/>
      <c r="D47" s="132"/>
      <c r="E47" s="121"/>
      <c r="F47" s="101"/>
      <c r="G47" s="101"/>
      <c r="H47" s="125"/>
      <c r="I47" s="119"/>
      <c r="J47" s="97"/>
      <c r="K47" s="98"/>
      <c r="L47" s="96"/>
      <c r="M47" s="96"/>
      <c r="N47" s="99"/>
      <c r="Q47" s="161" t="str">
        <f t="shared" si="2"/>
        <v/>
      </c>
      <c r="S47" s="161" t="str">
        <f t="shared" si="3"/>
        <v/>
      </c>
    </row>
    <row r="48" spans="1:21" ht="15" customHeight="1">
      <c r="B48" s="149"/>
      <c r="C48" s="124"/>
      <c r="D48" s="126"/>
      <c r="E48" s="92"/>
      <c r="F48" s="101"/>
      <c r="G48" s="101"/>
      <c r="H48" s="125"/>
      <c r="I48" s="119"/>
      <c r="J48" s="97"/>
      <c r="K48" s="98"/>
      <c r="L48" s="96"/>
      <c r="M48" s="119"/>
      <c r="N48" s="99"/>
      <c r="Q48" s="161" t="str">
        <f t="shared" si="2"/>
        <v/>
      </c>
      <c r="S48" s="161" t="str">
        <f t="shared" si="3"/>
        <v/>
      </c>
    </row>
    <row r="49" spans="2:19" ht="15" customHeight="1">
      <c r="B49" s="149"/>
      <c r="C49" s="124"/>
      <c r="D49" s="126"/>
      <c r="E49" s="92"/>
      <c r="F49" s="101"/>
      <c r="G49" s="101"/>
      <c r="H49" s="125"/>
      <c r="I49" s="119"/>
      <c r="J49" s="97"/>
      <c r="K49" s="98"/>
      <c r="L49" s="96"/>
      <c r="M49" s="119"/>
      <c r="N49" s="99"/>
      <c r="Q49" s="161" t="str">
        <f t="shared" si="2"/>
        <v/>
      </c>
      <c r="S49" s="161" t="str">
        <f t="shared" si="3"/>
        <v/>
      </c>
    </row>
    <row r="50" spans="2:19" ht="15" customHeight="1">
      <c r="B50" s="149"/>
      <c r="C50" s="124"/>
      <c r="D50" s="126"/>
      <c r="E50" s="92"/>
      <c r="F50" s="101"/>
      <c r="G50" s="101"/>
      <c r="H50" s="125"/>
      <c r="I50" s="119"/>
      <c r="J50" s="97"/>
      <c r="K50" s="98"/>
      <c r="L50" s="96"/>
      <c r="M50" s="96"/>
      <c r="N50" s="99"/>
      <c r="Q50" s="161" t="str">
        <f t="shared" si="2"/>
        <v/>
      </c>
      <c r="S50" s="161" t="str">
        <f t="shared" si="3"/>
        <v/>
      </c>
    </row>
    <row r="51" spans="2:19" ht="15" customHeight="1">
      <c r="B51" s="149"/>
      <c r="C51" s="124"/>
      <c r="D51" s="126"/>
      <c r="E51" s="92"/>
      <c r="F51" s="101"/>
      <c r="G51" s="101"/>
      <c r="H51" s="125"/>
      <c r="I51" s="119"/>
      <c r="J51" s="97"/>
      <c r="K51" s="98"/>
      <c r="L51" s="96"/>
      <c r="M51" s="96"/>
      <c r="N51" s="99"/>
      <c r="Q51" s="161" t="str">
        <f t="shared" si="2"/>
        <v/>
      </c>
      <c r="S51" s="161" t="str">
        <f t="shared" si="3"/>
        <v/>
      </c>
    </row>
    <row r="52" spans="2:19" ht="15" customHeight="1">
      <c r="B52" s="149"/>
      <c r="C52" s="124"/>
      <c r="D52" s="126"/>
      <c r="E52" s="92"/>
      <c r="F52" s="101"/>
      <c r="G52" s="101"/>
      <c r="H52" s="125"/>
      <c r="I52" s="119"/>
      <c r="J52" s="97"/>
      <c r="K52" s="98"/>
      <c r="L52" s="96"/>
      <c r="M52" s="96"/>
      <c r="N52" s="99"/>
      <c r="Q52" s="161" t="str">
        <f t="shared" si="2"/>
        <v/>
      </c>
      <c r="S52" s="161" t="str">
        <f t="shared" si="3"/>
        <v/>
      </c>
    </row>
    <row r="53" spans="2:19" ht="15" customHeight="1">
      <c r="B53" s="149"/>
      <c r="C53" s="124"/>
      <c r="D53" s="126"/>
      <c r="E53" s="92"/>
      <c r="F53" s="101"/>
      <c r="G53" s="101"/>
      <c r="H53" s="125"/>
      <c r="I53" s="119"/>
      <c r="J53" s="97"/>
      <c r="K53" s="98"/>
      <c r="L53" s="96"/>
      <c r="M53" s="96"/>
      <c r="N53" s="99"/>
      <c r="Q53" s="161" t="str">
        <f t="shared" si="2"/>
        <v/>
      </c>
      <c r="S53" s="161" t="str">
        <f t="shared" si="3"/>
        <v/>
      </c>
    </row>
    <row r="54" spans="2:19" ht="15" customHeight="1">
      <c r="B54" s="149"/>
      <c r="C54" s="124"/>
      <c r="D54" s="126"/>
      <c r="E54" s="109"/>
      <c r="F54" s="101"/>
      <c r="G54" s="101"/>
      <c r="H54" s="125"/>
      <c r="I54" s="119"/>
      <c r="J54" s="110"/>
      <c r="K54" s="98"/>
      <c r="L54" s="108"/>
      <c r="M54" s="108"/>
      <c r="N54" s="99"/>
      <c r="Q54" s="161" t="str">
        <f t="shared" si="2"/>
        <v/>
      </c>
      <c r="S54" s="161" t="str">
        <f t="shared" si="3"/>
        <v/>
      </c>
    </row>
    <row r="55" spans="2:19" ht="15" customHeight="1">
      <c r="B55" s="149"/>
      <c r="C55" s="124"/>
      <c r="D55" s="126"/>
      <c r="E55" s="120"/>
      <c r="F55" s="101"/>
      <c r="G55" s="101"/>
      <c r="H55" s="125"/>
      <c r="I55" s="119"/>
      <c r="J55" s="122"/>
      <c r="K55" s="98"/>
      <c r="L55" s="96"/>
      <c r="M55" s="113"/>
      <c r="N55" s="99"/>
      <c r="Q55" s="161" t="str">
        <f t="shared" si="2"/>
        <v/>
      </c>
      <c r="S55" s="161" t="str">
        <f t="shared" si="3"/>
        <v/>
      </c>
    </row>
    <row r="56" spans="2:19" ht="15" customHeight="1">
      <c r="B56" s="149"/>
      <c r="C56" s="124"/>
      <c r="D56" s="126"/>
      <c r="E56" s="115"/>
      <c r="F56" s="101"/>
      <c r="G56" s="101"/>
      <c r="H56" s="125"/>
      <c r="I56" s="119"/>
      <c r="J56" s="116"/>
      <c r="K56" s="98"/>
      <c r="L56" s="114"/>
      <c r="M56" s="114"/>
      <c r="N56" s="99"/>
      <c r="Q56" s="161" t="str">
        <f t="shared" si="2"/>
        <v/>
      </c>
      <c r="S56" s="161" t="str">
        <f t="shared" si="3"/>
        <v/>
      </c>
    </row>
    <row r="57" spans="2:19" ht="15" customHeight="1">
      <c r="B57" s="149"/>
      <c r="C57" s="124"/>
      <c r="D57" s="126"/>
      <c r="E57" s="120"/>
      <c r="F57" s="101"/>
      <c r="G57" s="101"/>
      <c r="H57" s="125"/>
      <c r="I57" s="119"/>
      <c r="J57" s="118"/>
      <c r="K57" s="98"/>
      <c r="L57" s="117"/>
      <c r="M57" s="117"/>
      <c r="N57" s="99"/>
      <c r="Q57" s="161" t="str">
        <f t="shared" si="2"/>
        <v/>
      </c>
      <c r="S57" s="161" t="str">
        <f t="shared" si="3"/>
        <v/>
      </c>
    </row>
    <row r="58" spans="2:19" ht="15" customHeight="1">
      <c r="B58" s="149"/>
      <c r="C58" s="124"/>
      <c r="D58" s="126"/>
      <c r="E58" s="123"/>
      <c r="F58" s="101"/>
      <c r="G58" s="101"/>
      <c r="H58" s="125"/>
      <c r="I58" s="119"/>
      <c r="J58" s="122"/>
      <c r="K58" s="98"/>
      <c r="L58" s="119"/>
      <c r="M58" s="119"/>
      <c r="N58" s="99"/>
      <c r="Q58" s="161" t="str">
        <f t="shared" si="2"/>
        <v/>
      </c>
      <c r="S58" s="161" t="str">
        <f t="shared" si="3"/>
        <v/>
      </c>
    </row>
    <row r="59" spans="2:19" ht="15" customHeight="1">
      <c r="B59" s="149"/>
      <c r="C59" s="124"/>
      <c r="D59" s="126"/>
      <c r="E59" s="92"/>
      <c r="F59" s="101"/>
      <c r="G59" s="101"/>
      <c r="H59" s="125"/>
      <c r="I59" s="119"/>
      <c r="J59" s="97"/>
      <c r="K59" s="98"/>
      <c r="L59" s="96"/>
      <c r="M59" s="96"/>
      <c r="N59" s="99"/>
      <c r="Q59" s="161" t="str">
        <f t="shared" si="2"/>
        <v/>
      </c>
      <c r="S59" s="161" t="str">
        <f t="shared" si="3"/>
        <v/>
      </c>
    </row>
    <row r="60" spans="2:19" ht="15" customHeight="1">
      <c r="B60" s="149"/>
      <c r="C60" s="124"/>
      <c r="D60" s="126"/>
      <c r="E60" s="92"/>
      <c r="F60" s="101"/>
      <c r="G60" s="101"/>
      <c r="H60" s="125"/>
      <c r="I60" s="119"/>
      <c r="J60" s="97"/>
      <c r="K60" s="98"/>
      <c r="L60" s="96"/>
      <c r="M60" s="96"/>
      <c r="N60" s="99"/>
      <c r="Q60" s="161" t="str">
        <f t="shared" si="2"/>
        <v/>
      </c>
      <c r="S60" s="161" t="str">
        <f t="shared" si="3"/>
        <v/>
      </c>
    </row>
    <row r="61" spans="2:19" ht="15" customHeight="1">
      <c r="B61" s="149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Q61" s="161" t="str">
        <f t="shared" si="2"/>
        <v/>
      </c>
      <c r="S61" s="161" t="str">
        <f t="shared" si="3"/>
        <v/>
      </c>
    </row>
    <row r="62" spans="2:19" ht="24" customHeight="1">
      <c r="B62" s="149"/>
      <c r="C62" s="127"/>
      <c r="D62" s="127"/>
      <c r="E62" s="127"/>
      <c r="F62" s="158"/>
      <c r="G62" s="127"/>
      <c r="H62" s="127"/>
      <c r="I62" s="127"/>
      <c r="J62" s="127"/>
      <c r="K62" s="127"/>
      <c r="L62" s="127"/>
      <c r="M62" s="127"/>
      <c r="N62" s="127"/>
      <c r="O62" s="161"/>
      <c r="P62" s="161"/>
      <c r="Q62" s="161" t="str">
        <f t="shared" si="2"/>
        <v/>
      </c>
      <c r="S62" s="161" t="str">
        <f t="shared" si="3"/>
        <v/>
      </c>
    </row>
    <row r="63" spans="2:19" ht="15" customHeight="1">
      <c r="B63" s="149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61"/>
      <c r="P63" s="161"/>
      <c r="Q63" s="161" t="str">
        <f t="shared" si="2"/>
        <v/>
      </c>
      <c r="S63" s="161" t="str">
        <f t="shared" si="3"/>
        <v/>
      </c>
    </row>
    <row r="64" spans="2:19" ht="15" customHeight="1">
      <c r="B64" s="149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61"/>
      <c r="P64" s="161"/>
      <c r="Q64" s="161" t="str">
        <f t="shared" si="2"/>
        <v/>
      </c>
      <c r="S64" s="161" t="str">
        <f t="shared" si="3"/>
        <v/>
      </c>
    </row>
    <row r="65" spans="2:19" ht="15" customHeight="1">
      <c r="B65" s="149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61"/>
      <c r="P65" s="161"/>
      <c r="Q65" s="161" t="str">
        <f t="shared" si="2"/>
        <v/>
      </c>
      <c r="S65" s="161" t="str">
        <f t="shared" si="3"/>
        <v/>
      </c>
    </row>
    <row r="66" spans="2:19" ht="15" customHeight="1">
      <c r="B66" s="149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61"/>
      <c r="P66" s="161"/>
      <c r="Q66" s="161" t="str">
        <f t="shared" si="2"/>
        <v/>
      </c>
      <c r="S66" s="161" t="str">
        <f t="shared" si="3"/>
        <v/>
      </c>
    </row>
    <row r="67" spans="2:19" ht="15" customHeight="1">
      <c r="B67" s="149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61"/>
      <c r="P67" s="161"/>
      <c r="Q67" s="161" t="str">
        <f t="shared" si="2"/>
        <v/>
      </c>
      <c r="S67" s="161" t="str">
        <f t="shared" si="3"/>
        <v/>
      </c>
    </row>
    <row r="68" spans="2:19" ht="15" customHeight="1">
      <c r="B68" s="149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61"/>
      <c r="P68" s="161"/>
      <c r="Q68" s="161" t="str">
        <f t="shared" si="2"/>
        <v/>
      </c>
      <c r="S68" s="161" t="str">
        <f t="shared" si="3"/>
        <v/>
      </c>
    </row>
    <row r="69" spans="2:19" ht="15" customHeight="1">
      <c r="B69" s="149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61"/>
      <c r="P69" s="161"/>
      <c r="Q69" s="161" t="str">
        <f t="shared" si="2"/>
        <v/>
      </c>
      <c r="S69" s="161" t="str">
        <f t="shared" si="3"/>
        <v/>
      </c>
    </row>
    <row r="70" spans="2:19" ht="15" customHeight="1">
      <c r="B70" s="25"/>
      <c r="C70"/>
      <c r="D70"/>
      <c r="E70"/>
      <c r="F70"/>
      <c r="G70"/>
      <c r="H70"/>
      <c r="I70"/>
      <c r="J70"/>
      <c r="K70"/>
      <c r="L70"/>
      <c r="M70"/>
      <c r="N70"/>
      <c r="O70" s="161"/>
      <c r="P70" s="161"/>
    </row>
    <row r="71" spans="2:19" ht="15" customHeight="1">
      <c r="B71" s="25"/>
      <c r="C71"/>
      <c r="D71"/>
      <c r="E71"/>
      <c r="F71"/>
      <c r="G71"/>
      <c r="H71"/>
      <c r="I71"/>
      <c r="J71"/>
      <c r="K71"/>
      <c r="L71"/>
      <c r="M71"/>
      <c r="N71"/>
      <c r="O71" s="161"/>
      <c r="P71" s="161"/>
    </row>
    <row r="72" spans="2:19" ht="15" customHeight="1">
      <c r="B72" s="25"/>
      <c r="C72"/>
      <c r="D72"/>
      <c r="E72"/>
      <c r="F72"/>
      <c r="G72"/>
      <c r="H72"/>
      <c r="I72"/>
      <c r="J72"/>
      <c r="K72"/>
      <c r="L72"/>
      <c r="M72"/>
      <c r="N72"/>
      <c r="O72" s="161"/>
      <c r="P72" s="161"/>
    </row>
    <row r="73" spans="2:19" ht="15" customHeight="1">
      <c r="B73" s="25"/>
      <c r="C73"/>
      <c r="D73"/>
      <c r="E73"/>
      <c r="F73"/>
      <c r="G73"/>
      <c r="H73"/>
      <c r="I73"/>
      <c r="J73"/>
      <c r="K73"/>
      <c r="L73"/>
      <c r="M73"/>
      <c r="N73"/>
      <c r="O73" s="161"/>
      <c r="P73" s="161"/>
    </row>
    <row r="74" spans="2:19" ht="15" customHeight="1">
      <c r="B74" s="25"/>
      <c r="C74"/>
      <c r="D74"/>
      <c r="E74"/>
      <c r="F74"/>
      <c r="G74"/>
      <c r="H74"/>
      <c r="I74"/>
      <c r="J74"/>
      <c r="K74"/>
      <c r="L74"/>
      <c r="M74"/>
      <c r="N74"/>
      <c r="O74" s="161"/>
      <c r="P74" s="161"/>
    </row>
    <row r="75" spans="2:19" ht="15" customHeight="1">
      <c r="B75" s="25"/>
      <c r="C75"/>
      <c r="D75"/>
      <c r="E75"/>
      <c r="F75"/>
      <c r="G75"/>
      <c r="H75"/>
      <c r="I75"/>
      <c r="J75"/>
      <c r="K75"/>
      <c r="L75"/>
      <c r="M75"/>
      <c r="N75"/>
      <c r="O75" s="161"/>
      <c r="P75" s="161"/>
    </row>
    <row r="76" spans="2:19" ht="15" customHeight="1">
      <c r="B76" s="25"/>
      <c r="C76"/>
      <c r="D76"/>
      <c r="E76"/>
      <c r="F76"/>
      <c r="G76"/>
      <c r="H76"/>
      <c r="I76"/>
      <c r="J76"/>
      <c r="K76"/>
      <c r="L76"/>
      <c r="M76"/>
      <c r="N76"/>
      <c r="O76" s="161"/>
      <c r="P76" s="161"/>
    </row>
    <row r="77" spans="2:19" ht="15" customHeight="1">
      <c r="B77" s="25"/>
      <c r="C77"/>
      <c r="D77"/>
      <c r="E77"/>
      <c r="F77"/>
      <c r="G77"/>
      <c r="H77"/>
      <c r="I77"/>
      <c r="J77"/>
      <c r="K77"/>
      <c r="L77"/>
      <c r="M77"/>
      <c r="N77"/>
      <c r="O77" s="161"/>
      <c r="P77" s="161"/>
    </row>
    <row r="78" spans="2:19" ht="15" customHeight="1">
      <c r="B78" s="25"/>
      <c r="C78"/>
      <c r="D78"/>
      <c r="E78"/>
      <c r="F78"/>
      <c r="G78"/>
      <c r="H78"/>
      <c r="I78"/>
      <c r="J78"/>
      <c r="K78"/>
      <c r="L78"/>
      <c r="M78"/>
      <c r="N78"/>
      <c r="O78" s="161"/>
      <c r="P78" s="161"/>
    </row>
    <row r="79" spans="2:19" ht="15" customHeight="1">
      <c r="B79" s="25"/>
      <c r="C79"/>
      <c r="D79"/>
      <c r="E79"/>
      <c r="F79"/>
      <c r="G79"/>
      <c r="H79"/>
      <c r="I79"/>
      <c r="J79"/>
      <c r="K79"/>
      <c r="L79"/>
      <c r="M79"/>
      <c r="N79"/>
      <c r="O79" s="161"/>
      <c r="P79" s="161"/>
    </row>
    <row r="80" spans="2:19" ht="15" customHeight="1">
      <c r="B80" s="25"/>
      <c r="C80"/>
      <c r="D80"/>
      <c r="E80"/>
      <c r="F80"/>
      <c r="G80"/>
      <c r="H80"/>
      <c r="I80"/>
      <c r="J80"/>
      <c r="K80"/>
      <c r="L80"/>
      <c r="M80"/>
      <c r="N80"/>
      <c r="O80" s="161"/>
      <c r="P80" s="161"/>
    </row>
    <row r="81" spans="2:16" ht="15" customHeight="1">
      <c r="B81" s="25"/>
      <c r="C81"/>
      <c r="D81"/>
      <c r="E81"/>
      <c r="F81"/>
      <c r="G81"/>
      <c r="H81"/>
      <c r="I81"/>
      <c r="J81"/>
      <c r="K81"/>
      <c r="L81"/>
      <c r="M81"/>
      <c r="N81"/>
      <c r="O81" s="161"/>
      <c r="P81" s="161"/>
    </row>
    <row r="82" spans="2:16" ht="15" customHeight="1">
      <c r="B82" s="25"/>
      <c r="C82"/>
      <c r="D82"/>
      <c r="E82"/>
      <c r="F82"/>
      <c r="G82"/>
      <c r="H82"/>
      <c r="I82"/>
      <c r="J82"/>
      <c r="K82"/>
      <c r="L82"/>
      <c r="M82"/>
      <c r="N82"/>
      <c r="O82" s="161"/>
      <c r="P82" s="161"/>
    </row>
    <row r="83" spans="2:16" ht="15" customHeight="1">
      <c r="B83" s="25"/>
      <c r="C83"/>
      <c r="D83"/>
      <c r="E83"/>
      <c r="F83"/>
      <c r="G83"/>
      <c r="H83"/>
      <c r="I83"/>
      <c r="J83"/>
      <c r="K83"/>
      <c r="L83"/>
      <c r="M83"/>
      <c r="N83"/>
      <c r="O83" s="161"/>
      <c r="P83" s="161"/>
    </row>
    <row r="84" spans="2:16" ht="15" customHeight="1">
      <c r="B84" s="25"/>
      <c r="C84"/>
      <c r="D84"/>
      <c r="E84"/>
      <c r="F84"/>
      <c r="G84"/>
      <c r="H84"/>
      <c r="I84"/>
      <c r="J84"/>
      <c r="K84"/>
      <c r="L84"/>
      <c r="M84"/>
      <c r="N84"/>
      <c r="O84" s="161"/>
      <c r="P84" s="161"/>
    </row>
    <row r="85" spans="2:16" ht="15" customHeight="1">
      <c r="B85" s="25"/>
      <c r="C85"/>
      <c r="D85"/>
      <c r="E85"/>
      <c r="F85"/>
      <c r="G85"/>
      <c r="H85"/>
      <c r="I85"/>
      <c r="J85"/>
      <c r="K85"/>
      <c r="L85"/>
      <c r="M85"/>
      <c r="N85"/>
      <c r="O85" s="161"/>
      <c r="P85" s="161"/>
    </row>
    <row r="86" spans="2:16" ht="15" customHeight="1">
      <c r="B86" s="25"/>
      <c r="C86"/>
      <c r="D86"/>
      <c r="E86"/>
      <c r="F86"/>
      <c r="G86"/>
      <c r="H86"/>
      <c r="I86"/>
      <c r="J86"/>
      <c r="K86"/>
      <c r="L86"/>
      <c r="M86"/>
      <c r="N86"/>
      <c r="O86" s="161"/>
      <c r="P86" s="161"/>
    </row>
    <row r="87" spans="2:16" ht="15" customHeight="1">
      <c r="B87" s="25"/>
      <c r="C87"/>
      <c r="D87"/>
      <c r="E87"/>
      <c r="F87"/>
      <c r="G87"/>
      <c r="H87"/>
      <c r="I87"/>
      <c r="J87"/>
      <c r="K87"/>
      <c r="L87"/>
      <c r="M87"/>
      <c r="N87"/>
      <c r="O87" s="161"/>
      <c r="P87" s="161"/>
    </row>
    <row r="88" spans="2:16" ht="15" customHeight="1">
      <c r="B88" s="25"/>
      <c r="C88"/>
      <c r="D88"/>
      <c r="E88"/>
      <c r="F88"/>
      <c r="G88"/>
      <c r="H88"/>
      <c r="I88"/>
      <c r="J88"/>
      <c r="K88"/>
      <c r="L88"/>
      <c r="M88"/>
      <c r="N88"/>
      <c r="O88" s="161"/>
      <c r="P88" s="161"/>
    </row>
    <row r="89" spans="2:16" ht="15" customHeight="1">
      <c r="B89" s="25"/>
      <c r="C89"/>
      <c r="D89"/>
      <c r="E89"/>
      <c r="F89"/>
      <c r="G89"/>
      <c r="H89"/>
      <c r="I89"/>
      <c r="J89"/>
      <c r="K89"/>
      <c r="L89"/>
      <c r="M89"/>
      <c r="N89"/>
      <c r="O89" s="161"/>
      <c r="P89" s="161"/>
    </row>
    <row r="90" spans="2:16" ht="15" customHeight="1">
      <c r="B90" s="25"/>
      <c r="C90"/>
      <c r="D90"/>
      <c r="E90"/>
      <c r="F90"/>
      <c r="G90"/>
      <c r="H90"/>
      <c r="I90"/>
      <c r="J90"/>
      <c r="K90"/>
      <c r="L90"/>
      <c r="M90"/>
      <c r="N90"/>
      <c r="O90" s="161"/>
      <c r="P90" s="161"/>
    </row>
    <row r="91" spans="2:16" ht="15" customHeight="1">
      <c r="B91" s="25"/>
      <c r="C91"/>
      <c r="D91"/>
      <c r="E91"/>
      <c r="F91"/>
      <c r="G91"/>
      <c r="H91"/>
      <c r="I91"/>
      <c r="J91"/>
      <c r="K91"/>
      <c r="L91"/>
      <c r="M91"/>
      <c r="N91"/>
      <c r="O91" s="161"/>
      <c r="P91" s="161"/>
    </row>
    <row r="92" spans="2:16" ht="15" customHeight="1">
      <c r="B92" s="25"/>
      <c r="C92"/>
      <c r="D92"/>
      <c r="E92"/>
      <c r="F92"/>
      <c r="G92"/>
      <c r="H92"/>
      <c r="I92"/>
      <c r="J92"/>
      <c r="K92"/>
      <c r="L92"/>
      <c r="M92"/>
      <c r="N92"/>
      <c r="O92" s="161"/>
      <c r="P92" s="161"/>
    </row>
    <row r="93" spans="2:16" ht="15" customHeight="1">
      <c r="B93" s="25"/>
      <c r="C93"/>
      <c r="D93"/>
      <c r="E93"/>
      <c r="F93"/>
      <c r="G93"/>
      <c r="H93"/>
      <c r="I93"/>
      <c r="J93"/>
      <c r="K93"/>
      <c r="L93"/>
      <c r="M93"/>
      <c r="N93"/>
      <c r="O93" s="161"/>
      <c r="P93" s="161"/>
    </row>
    <row r="94" spans="2:16" ht="15" customHeight="1">
      <c r="B94" s="25"/>
      <c r="C94"/>
      <c r="D94"/>
      <c r="E94"/>
      <c r="F94"/>
      <c r="G94"/>
      <c r="H94"/>
      <c r="I94"/>
      <c r="J94"/>
      <c r="K94"/>
      <c r="L94"/>
      <c r="M94"/>
      <c r="N94"/>
      <c r="O94" s="161"/>
      <c r="P94" s="161"/>
    </row>
    <row r="95" spans="2:16" ht="15" customHeight="1">
      <c r="B95" s="25"/>
      <c r="C95"/>
      <c r="D95"/>
      <c r="E95"/>
      <c r="F95"/>
      <c r="G95"/>
      <c r="H95"/>
      <c r="I95"/>
      <c r="J95"/>
      <c r="K95"/>
      <c r="L95"/>
      <c r="M95"/>
      <c r="N95"/>
      <c r="O95" s="161"/>
      <c r="P95" s="161"/>
    </row>
    <row r="96" spans="2:16" ht="15" customHeight="1">
      <c r="B96" s="25"/>
      <c r="C96"/>
      <c r="D96"/>
      <c r="E96"/>
      <c r="F96"/>
      <c r="G96"/>
      <c r="H96"/>
      <c r="I96"/>
      <c r="J96"/>
      <c r="K96"/>
      <c r="L96"/>
      <c r="M96"/>
      <c r="N96"/>
      <c r="O96" s="161"/>
      <c r="P96" s="161"/>
    </row>
    <row r="97" spans="2:16" ht="15" customHeight="1">
      <c r="B97" s="25"/>
      <c r="C97"/>
      <c r="D97"/>
      <c r="E97"/>
      <c r="F97"/>
      <c r="G97"/>
      <c r="H97"/>
      <c r="I97"/>
      <c r="J97"/>
      <c r="K97"/>
      <c r="L97"/>
      <c r="M97"/>
      <c r="N97"/>
      <c r="O97" s="161"/>
      <c r="P97" s="161"/>
    </row>
    <row r="98" spans="2:16" ht="15" customHeight="1">
      <c r="B98" s="25"/>
      <c r="C98"/>
      <c r="D98"/>
      <c r="E98"/>
      <c r="F98"/>
      <c r="G98"/>
      <c r="H98"/>
      <c r="I98"/>
      <c r="J98"/>
      <c r="K98"/>
      <c r="L98"/>
      <c r="M98"/>
      <c r="N98"/>
      <c r="O98" s="161"/>
      <c r="P98" s="161"/>
    </row>
    <row r="99" spans="2:16" ht="15" customHeight="1">
      <c r="B99" s="25"/>
      <c r="C99"/>
      <c r="D99"/>
      <c r="E99"/>
      <c r="F99"/>
      <c r="G99"/>
      <c r="H99"/>
      <c r="I99"/>
      <c r="J99"/>
      <c r="K99"/>
      <c r="L99"/>
      <c r="M99"/>
      <c r="N99"/>
      <c r="O99" s="161"/>
      <c r="P99" s="161"/>
    </row>
    <row r="100" spans="2:16" ht="15" customHeight="1">
      <c r="B100" s="25"/>
      <c r="C100"/>
      <c r="D100"/>
      <c r="E100"/>
      <c r="F100"/>
      <c r="G100"/>
      <c r="H100"/>
      <c r="I100"/>
      <c r="J100"/>
      <c r="K100"/>
      <c r="L100"/>
      <c r="M100"/>
      <c r="N100"/>
      <c r="O100" s="161"/>
      <c r="P100" s="161"/>
    </row>
    <row r="101" spans="2:16" ht="15" customHeight="1">
      <c r="B101" s="25"/>
      <c r="C101"/>
      <c r="D101"/>
      <c r="E101"/>
      <c r="F101"/>
      <c r="G101"/>
      <c r="H101"/>
      <c r="I101"/>
      <c r="J101"/>
      <c r="K101"/>
      <c r="L101"/>
      <c r="M101"/>
      <c r="N101"/>
      <c r="O101" s="161"/>
      <c r="P101" s="161"/>
    </row>
    <row r="102" spans="2:16" ht="15" customHeight="1">
      <c r="B102" s="25"/>
      <c r="C102"/>
      <c r="D102"/>
      <c r="E102"/>
      <c r="F102"/>
      <c r="G102"/>
      <c r="H102"/>
      <c r="I102"/>
      <c r="J102"/>
      <c r="K102"/>
      <c r="L102"/>
      <c r="M102"/>
      <c r="N102"/>
      <c r="O102" s="161"/>
      <c r="P102" s="161"/>
    </row>
    <row r="103" spans="2:16" ht="15" customHeight="1">
      <c r="B103" s="25"/>
      <c r="C103"/>
      <c r="D103"/>
      <c r="E103"/>
      <c r="F103"/>
      <c r="G103"/>
      <c r="H103"/>
      <c r="I103"/>
      <c r="J103"/>
      <c r="K103"/>
      <c r="L103"/>
      <c r="M103"/>
      <c r="N103"/>
      <c r="O103" s="161"/>
      <c r="P103" s="161"/>
    </row>
    <row r="104" spans="2:16" ht="15" customHeight="1">
      <c r="B104" s="25"/>
      <c r="C104"/>
      <c r="D104"/>
      <c r="E104"/>
      <c r="F104"/>
      <c r="G104"/>
      <c r="H104"/>
      <c r="I104"/>
      <c r="J104"/>
      <c r="K104"/>
      <c r="L104"/>
      <c r="M104"/>
      <c r="N104"/>
      <c r="O104" s="161"/>
      <c r="P104" s="161"/>
    </row>
    <row r="105" spans="2:16" ht="15" customHeight="1">
      <c r="B105" s="25"/>
      <c r="C105"/>
      <c r="D105"/>
      <c r="E105"/>
      <c r="F105"/>
      <c r="G105"/>
      <c r="H105"/>
      <c r="I105"/>
      <c r="J105"/>
      <c r="K105"/>
      <c r="L105"/>
      <c r="M105"/>
      <c r="N105"/>
      <c r="O105" s="161"/>
      <c r="P105" s="161"/>
    </row>
    <row r="106" spans="2:16" ht="15" customHeight="1">
      <c r="B106" s="25"/>
      <c r="C106"/>
      <c r="D106"/>
      <c r="E106"/>
      <c r="F106"/>
      <c r="G106"/>
      <c r="H106"/>
      <c r="I106"/>
      <c r="J106"/>
      <c r="K106"/>
      <c r="L106"/>
      <c r="M106"/>
      <c r="N106"/>
      <c r="O106" s="161"/>
      <c r="P106" s="161"/>
    </row>
    <row r="107" spans="2:16" ht="15" customHeight="1">
      <c r="B107" s="25"/>
      <c r="C107"/>
      <c r="D107"/>
      <c r="E107"/>
      <c r="F107"/>
      <c r="G107"/>
      <c r="H107"/>
      <c r="I107"/>
      <c r="J107"/>
      <c r="K107"/>
      <c r="L107"/>
      <c r="M107"/>
      <c r="N107"/>
      <c r="O107" s="161"/>
      <c r="P107" s="161"/>
    </row>
    <row r="108" spans="2:16" ht="15" customHeight="1">
      <c r="B108" s="25"/>
      <c r="C108"/>
      <c r="D108"/>
      <c r="E108"/>
      <c r="F108"/>
      <c r="G108"/>
      <c r="H108"/>
      <c r="I108"/>
      <c r="J108"/>
      <c r="K108"/>
      <c r="L108"/>
      <c r="M108"/>
      <c r="N108"/>
      <c r="O108" s="161"/>
      <c r="P108" s="161"/>
    </row>
    <row r="109" spans="2:16" ht="15" customHeight="1">
      <c r="B109" s="25"/>
      <c r="C109"/>
      <c r="D109"/>
      <c r="E109"/>
      <c r="F109"/>
      <c r="G109"/>
      <c r="H109"/>
      <c r="I109"/>
      <c r="J109"/>
      <c r="K109"/>
      <c r="L109"/>
      <c r="M109"/>
      <c r="N109"/>
      <c r="O109" s="161"/>
      <c r="P109" s="161"/>
    </row>
    <row r="110" spans="2:16" ht="15" customHeight="1">
      <c r="B110" s="25"/>
      <c r="C110"/>
      <c r="D110"/>
      <c r="E110"/>
      <c r="F110"/>
      <c r="G110"/>
      <c r="H110"/>
      <c r="I110"/>
      <c r="J110"/>
      <c r="K110"/>
      <c r="L110"/>
      <c r="M110"/>
      <c r="N110"/>
      <c r="O110" s="161"/>
      <c r="P110" s="161"/>
    </row>
    <row r="111" spans="2:16" ht="15" customHeight="1">
      <c r="B111" s="25"/>
      <c r="C111"/>
      <c r="D111"/>
      <c r="E111"/>
      <c r="F111"/>
      <c r="G111"/>
      <c r="H111"/>
      <c r="I111"/>
      <c r="J111"/>
      <c r="K111"/>
      <c r="L111"/>
      <c r="M111"/>
      <c r="N111"/>
      <c r="O111" s="161"/>
      <c r="P111" s="161"/>
    </row>
    <row r="112" spans="2:16" ht="15" customHeight="1">
      <c r="B112" s="25"/>
      <c r="C112"/>
      <c r="D112"/>
      <c r="E112"/>
      <c r="F112"/>
      <c r="G112"/>
      <c r="H112"/>
      <c r="I112"/>
      <c r="J112"/>
      <c r="K112"/>
      <c r="L112"/>
      <c r="M112"/>
      <c r="N112"/>
      <c r="O112" s="161"/>
      <c r="P112" s="161"/>
    </row>
    <row r="113" spans="2:16" ht="15" customHeight="1">
      <c r="B113" s="25"/>
      <c r="C113"/>
      <c r="D113"/>
      <c r="E113"/>
      <c r="F113"/>
      <c r="G113"/>
      <c r="H113"/>
      <c r="I113"/>
      <c r="J113"/>
      <c r="K113"/>
      <c r="L113"/>
      <c r="M113"/>
      <c r="N113"/>
      <c r="O113" s="161"/>
      <c r="P113" s="161"/>
    </row>
    <row r="114" spans="2:16" ht="15" customHeight="1">
      <c r="B114" s="25"/>
      <c r="C114"/>
      <c r="D114"/>
      <c r="E114"/>
      <c r="F114"/>
      <c r="G114"/>
      <c r="H114"/>
      <c r="I114"/>
      <c r="J114"/>
      <c r="K114"/>
      <c r="L114"/>
      <c r="M114"/>
      <c r="N114"/>
      <c r="O114" s="161"/>
      <c r="P114" s="161"/>
    </row>
    <row r="115" spans="2:16" ht="15" customHeight="1">
      <c r="B115" s="25"/>
      <c r="C115"/>
      <c r="D115"/>
      <c r="E115"/>
      <c r="F115"/>
      <c r="G115"/>
      <c r="H115"/>
      <c r="I115"/>
      <c r="J115"/>
      <c r="K115"/>
      <c r="L115"/>
      <c r="M115"/>
      <c r="N115"/>
      <c r="O115" s="161"/>
      <c r="P115" s="161"/>
    </row>
    <row r="116" spans="2:16" ht="15" customHeight="1">
      <c r="B116" s="25"/>
      <c r="C116"/>
      <c r="D116"/>
      <c r="E116"/>
      <c r="F116"/>
      <c r="G116"/>
      <c r="H116"/>
      <c r="I116"/>
      <c r="J116"/>
      <c r="K116"/>
      <c r="L116"/>
      <c r="M116"/>
      <c r="N116"/>
      <c r="O116" s="161"/>
      <c r="P116" s="161"/>
    </row>
    <row r="117" spans="2:16" ht="15" customHeight="1">
      <c r="B117" s="25"/>
      <c r="C117"/>
      <c r="D117"/>
      <c r="E117"/>
      <c r="F117"/>
      <c r="G117"/>
      <c r="H117"/>
      <c r="I117"/>
      <c r="J117"/>
      <c r="K117"/>
      <c r="L117"/>
      <c r="M117"/>
      <c r="N117"/>
      <c r="O117" s="161"/>
      <c r="P117" s="161"/>
    </row>
    <row r="118" spans="2:16" ht="15" customHeight="1">
      <c r="B118" s="25"/>
      <c r="C118"/>
      <c r="D118"/>
      <c r="E118"/>
      <c r="F118"/>
      <c r="G118"/>
      <c r="H118"/>
      <c r="I118"/>
      <c r="J118"/>
      <c r="K118"/>
      <c r="L118"/>
      <c r="M118"/>
      <c r="N118"/>
      <c r="O118" s="161"/>
      <c r="P118" s="161"/>
    </row>
    <row r="119" spans="2:16" ht="15" customHeight="1">
      <c r="B119" s="25"/>
      <c r="C119"/>
      <c r="D119"/>
      <c r="E119"/>
      <c r="F119"/>
      <c r="G119"/>
      <c r="H119"/>
      <c r="I119"/>
      <c r="J119"/>
      <c r="K119"/>
      <c r="L119"/>
      <c r="M119"/>
      <c r="N119"/>
      <c r="O119" s="161"/>
      <c r="P119" s="161"/>
    </row>
    <row r="120" spans="2:16" ht="15" customHeight="1">
      <c r="B120" s="25"/>
      <c r="C120"/>
      <c r="D120"/>
      <c r="E120"/>
      <c r="F120"/>
      <c r="G120"/>
      <c r="H120"/>
      <c r="I120"/>
      <c r="J120"/>
      <c r="K120"/>
      <c r="L120"/>
      <c r="M120"/>
      <c r="N120"/>
      <c r="O120" s="161"/>
      <c r="P120" s="161"/>
    </row>
    <row r="121" spans="2:16" ht="15" customHeight="1">
      <c r="B121" s="25"/>
      <c r="C121"/>
      <c r="D121"/>
      <c r="E121"/>
      <c r="F121"/>
      <c r="G121"/>
      <c r="H121"/>
      <c r="I121"/>
      <c r="J121"/>
      <c r="K121"/>
      <c r="L121"/>
      <c r="M121"/>
      <c r="N121"/>
      <c r="O121" s="161"/>
      <c r="P121" s="161"/>
    </row>
    <row r="122" spans="2:16" ht="15" customHeight="1">
      <c r="B122" s="25"/>
      <c r="C122"/>
      <c r="D122"/>
      <c r="E122"/>
      <c r="F122"/>
      <c r="G122"/>
      <c r="H122"/>
      <c r="I122"/>
      <c r="J122"/>
      <c r="K122"/>
      <c r="L122"/>
      <c r="M122"/>
      <c r="N122"/>
      <c r="O122" s="161"/>
      <c r="P122" s="161"/>
    </row>
    <row r="123" spans="2:16" ht="15" customHeight="1">
      <c r="B123" s="25"/>
      <c r="C123"/>
      <c r="D123"/>
      <c r="E123"/>
      <c r="F123"/>
      <c r="G123"/>
      <c r="H123"/>
      <c r="I123"/>
      <c r="J123"/>
      <c r="K123"/>
      <c r="L123"/>
      <c r="M123"/>
      <c r="N123"/>
      <c r="O123" s="161"/>
      <c r="P123" s="161"/>
    </row>
    <row r="124" spans="2:16" ht="15" customHeight="1">
      <c r="B124" s="25"/>
      <c r="C124"/>
      <c r="D124"/>
      <c r="E124"/>
      <c r="F124"/>
      <c r="G124"/>
      <c r="H124"/>
      <c r="I124"/>
      <c r="J124"/>
      <c r="K124"/>
      <c r="L124"/>
      <c r="M124"/>
      <c r="N124"/>
      <c r="O124" s="161"/>
      <c r="P124" s="161"/>
    </row>
    <row r="125" spans="2:16" ht="15" customHeight="1">
      <c r="B125" s="25"/>
      <c r="C125"/>
      <c r="D125"/>
      <c r="E125"/>
      <c r="F125"/>
      <c r="G125"/>
      <c r="H125"/>
      <c r="I125"/>
      <c r="J125"/>
      <c r="K125"/>
      <c r="L125"/>
      <c r="M125"/>
      <c r="N125"/>
      <c r="O125" s="161"/>
      <c r="P125" s="161"/>
    </row>
    <row r="126" spans="2:16" ht="15" customHeight="1">
      <c r="B126" s="25"/>
      <c r="C126"/>
      <c r="D126"/>
      <c r="E126"/>
      <c r="F126"/>
      <c r="G126"/>
      <c r="H126"/>
      <c r="I126"/>
      <c r="J126"/>
      <c r="K126"/>
      <c r="L126"/>
      <c r="M126"/>
      <c r="N126"/>
      <c r="O126" s="161"/>
      <c r="P126" s="161"/>
    </row>
    <row r="127" spans="2:16" ht="15" customHeight="1">
      <c r="B127" s="25"/>
      <c r="C127"/>
      <c r="D127"/>
      <c r="E127"/>
      <c r="F127"/>
      <c r="G127"/>
      <c r="H127"/>
      <c r="I127"/>
      <c r="J127"/>
      <c r="K127"/>
      <c r="L127"/>
      <c r="M127"/>
      <c r="N127"/>
      <c r="O127" s="161"/>
      <c r="P127" s="161"/>
    </row>
    <row r="128" spans="2:16" ht="15" customHeight="1">
      <c r="B128" s="25"/>
      <c r="C128"/>
      <c r="D128"/>
      <c r="E128"/>
      <c r="F128"/>
      <c r="G128"/>
      <c r="H128"/>
      <c r="I128"/>
      <c r="J128"/>
      <c r="K128"/>
      <c r="L128"/>
      <c r="M128"/>
      <c r="N128"/>
      <c r="O128" s="161"/>
      <c r="P128" s="161"/>
    </row>
    <row r="129" spans="2:16" ht="15" customHeight="1">
      <c r="B129" s="25"/>
      <c r="C129"/>
      <c r="D129"/>
      <c r="E129"/>
      <c r="F129"/>
      <c r="G129"/>
      <c r="H129"/>
      <c r="I129"/>
      <c r="J129"/>
      <c r="K129"/>
      <c r="L129"/>
      <c r="M129"/>
      <c r="N129"/>
      <c r="O129" s="161"/>
      <c r="P129" s="161"/>
    </row>
    <row r="130" spans="2:16" ht="15" customHeight="1">
      <c r="B130" s="25"/>
      <c r="C130"/>
      <c r="D130"/>
      <c r="E130"/>
      <c r="F130"/>
      <c r="G130"/>
      <c r="H130"/>
      <c r="I130"/>
      <c r="J130"/>
      <c r="K130"/>
      <c r="L130"/>
      <c r="M130"/>
      <c r="N130"/>
      <c r="O130" s="161"/>
      <c r="P130" s="161"/>
    </row>
    <row r="131" spans="2:16" ht="15" customHeight="1">
      <c r="B131" s="25"/>
      <c r="C131"/>
      <c r="D131"/>
      <c r="E131"/>
      <c r="F131"/>
      <c r="G131"/>
      <c r="H131"/>
      <c r="I131"/>
      <c r="J131"/>
      <c r="K131"/>
      <c r="L131"/>
      <c r="M131"/>
      <c r="N131"/>
      <c r="O131" s="161"/>
      <c r="P131" s="161"/>
    </row>
    <row r="132" spans="2:16" ht="15" customHeight="1">
      <c r="B132" s="25"/>
      <c r="C132"/>
      <c r="D132"/>
      <c r="E132"/>
      <c r="F132"/>
      <c r="G132"/>
      <c r="H132"/>
      <c r="I132"/>
      <c r="J132"/>
      <c r="K132"/>
      <c r="L132"/>
      <c r="M132"/>
      <c r="N132"/>
      <c r="O132" s="161"/>
      <c r="P132" s="161"/>
    </row>
    <row r="133" spans="2:16" ht="15" customHeight="1">
      <c r="B133" s="25"/>
      <c r="C133"/>
      <c r="D133"/>
      <c r="E133"/>
      <c r="F133"/>
      <c r="G133"/>
      <c r="H133"/>
      <c r="I133"/>
      <c r="J133"/>
      <c r="K133"/>
      <c r="L133"/>
      <c r="M133"/>
      <c r="N133"/>
      <c r="O133" s="161"/>
      <c r="P133" s="161"/>
    </row>
    <row r="134" spans="2:16" ht="15" customHeight="1">
      <c r="B134" s="25"/>
      <c r="C134"/>
      <c r="D134"/>
      <c r="E134"/>
      <c r="F134"/>
      <c r="G134"/>
      <c r="H134"/>
      <c r="I134"/>
      <c r="J134"/>
      <c r="K134"/>
      <c r="L134"/>
      <c r="M134"/>
      <c r="N134"/>
      <c r="O134" s="161"/>
      <c r="P134" s="161"/>
    </row>
    <row r="135" spans="2:16" ht="15" customHeight="1">
      <c r="B135" s="25"/>
      <c r="C135"/>
      <c r="D135"/>
      <c r="E135"/>
      <c r="F135"/>
      <c r="G135"/>
      <c r="H135"/>
      <c r="I135"/>
      <c r="J135"/>
      <c r="K135"/>
      <c r="L135"/>
      <c r="M135"/>
      <c r="N135"/>
      <c r="O135" s="161"/>
      <c r="P135" s="161"/>
    </row>
    <row r="136" spans="2:16" ht="15" customHeight="1">
      <c r="B136" s="25"/>
      <c r="C136"/>
      <c r="D136"/>
      <c r="E136"/>
      <c r="F136"/>
      <c r="G136"/>
      <c r="H136"/>
      <c r="I136"/>
      <c r="J136"/>
      <c r="K136"/>
      <c r="L136"/>
      <c r="M136"/>
      <c r="N136"/>
      <c r="O136" s="161"/>
      <c r="P136" s="161"/>
    </row>
    <row r="137" spans="2:16" ht="15" customHeight="1">
      <c r="B137" s="25"/>
      <c r="C137"/>
      <c r="D137"/>
      <c r="E137"/>
      <c r="F137"/>
      <c r="G137"/>
      <c r="H137"/>
      <c r="I137"/>
      <c r="J137"/>
      <c r="K137"/>
      <c r="L137"/>
      <c r="M137"/>
      <c r="N137"/>
      <c r="O137" s="161"/>
      <c r="P137" s="161"/>
    </row>
    <row r="138" spans="2:16" ht="15" customHeight="1">
      <c r="B138" s="25"/>
      <c r="C138"/>
      <c r="D138"/>
      <c r="E138"/>
      <c r="F138"/>
      <c r="G138"/>
      <c r="H138"/>
      <c r="I138"/>
      <c r="J138"/>
      <c r="K138"/>
      <c r="L138"/>
      <c r="M138"/>
      <c r="N138"/>
      <c r="O138" s="161"/>
      <c r="P138" s="161"/>
    </row>
    <row r="139" spans="2:16" ht="15" customHeight="1">
      <c r="B139" s="25"/>
      <c r="C139"/>
      <c r="D139"/>
      <c r="E139"/>
      <c r="F139"/>
      <c r="G139"/>
      <c r="H139"/>
      <c r="I139"/>
      <c r="J139"/>
      <c r="K139"/>
      <c r="L139"/>
      <c r="M139"/>
      <c r="N139"/>
      <c r="O139" s="161"/>
      <c r="P139" s="161"/>
    </row>
    <row r="140" spans="2:16" ht="15" customHeight="1">
      <c r="B140" s="25"/>
      <c r="C140"/>
      <c r="D140"/>
      <c r="E140"/>
      <c r="F140"/>
      <c r="G140"/>
      <c r="H140"/>
      <c r="I140"/>
      <c r="J140"/>
      <c r="K140"/>
      <c r="L140"/>
      <c r="M140"/>
      <c r="N140"/>
      <c r="O140" s="161"/>
      <c r="P140" s="161"/>
    </row>
    <row r="141" spans="2:16" ht="15" customHeight="1">
      <c r="B141" s="25"/>
      <c r="C141"/>
      <c r="D141"/>
      <c r="E141"/>
      <c r="F141"/>
      <c r="G141"/>
      <c r="H141"/>
      <c r="I141"/>
      <c r="J141"/>
      <c r="K141"/>
      <c r="L141"/>
      <c r="M141"/>
      <c r="N141"/>
      <c r="O141" s="161"/>
      <c r="P141" s="161"/>
    </row>
    <row r="142" spans="2:16" ht="15" customHeight="1">
      <c r="B142" s="25"/>
      <c r="C142"/>
      <c r="D142"/>
      <c r="E142"/>
      <c r="F142"/>
      <c r="G142"/>
      <c r="H142"/>
      <c r="I142"/>
      <c r="J142"/>
      <c r="K142"/>
      <c r="L142"/>
      <c r="M142"/>
      <c r="N142"/>
      <c r="O142" s="161"/>
      <c r="P142" s="161"/>
    </row>
    <row r="143" spans="2:16" ht="15" customHeight="1">
      <c r="B143" s="25"/>
      <c r="C143"/>
      <c r="D143"/>
      <c r="E143"/>
      <c r="F143"/>
      <c r="G143"/>
      <c r="H143"/>
      <c r="I143"/>
      <c r="J143"/>
      <c r="K143"/>
      <c r="L143"/>
      <c r="M143"/>
      <c r="N143"/>
      <c r="O143" s="161"/>
      <c r="P143" s="161"/>
    </row>
    <row r="144" spans="2:16" ht="15" customHeight="1">
      <c r="B144" s="25"/>
      <c r="C144"/>
      <c r="D144"/>
      <c r="E144"/>
      <c r="F144"/>
      <c r="G144"/>
      <c r="H144"/>
      <c r="I144"/>
      <c r="J144"/>
      <c r="K144"/>
      <c r="L144"/>
      <c r="M144"/>
      <c r="N144"/>
      <c r="O144" s="161"/>
      <c r="P144" s="161"/>
    </row>
    <row r="145" spans="2:16" ht="15" customHeight="1">
      <c r="B145" s="25"/>
      <c r="C145"/>
      <c r="D145"/>
      <c r="E145"/>
      <c r="F145"/>
      <c r="G145"/>
      <c r="H145"/>
      <c r="I145"/>
      <c r="J145"/>
      <c r="K145"/>
      <c r="L145"/>
      <c r="M145"/>
      <c r="N145"/>
      <c r="O145" s="161"/>
      <c r="P145" s="161"/>
    </row>
    <row r="146" spans="2:16" ht="15" customHeight="1">
      <c r="B146" s="25"/>
      <c r="C146"/>
      <c r="D146"/>
      <c r="E146"/>
      <c r="F146"/>
      <c r="G146"/>
      <c r="H146"/>
      <c r="I146"/>
      <c r="J146"/>
      <c r="K146"/>
      <c r="L146"/>
      <c r="M146"/>
      <c r="N146"/>
      <c r="O146" s="161"/>
      <c r="P146" s="161"/>
    </row>
    <row r="147" spans="2:16" ht="15" customHeight="1">
      <c r="B147" s="25"/>
      <c r="C147"/>
      <c r="D147"/>
      <c r="E147"/>
      <c r="F147"/>
      <c r="G147"/>
      <c r="H147"/>
      <c r="I147"/>
      <c r="J147"/>
      <c r="K147"/>
      <c r="L147"/>
      <c r="M147"/>
      <c r="N147"/>
      <c r="O147" s="161"/>
      <c r="P147" s="161"/>
    </row>
    <row r="148" spans="2:16" ht="15" customHeight="1">
      <c r="B148" s="25"/>
      <c r="C148"/>
      <c r="D148"/>
      <c r="E148"/>
      <c r="F148"/>
      <c r="G148"/>
      <c r="H148"/>
      <c r="I148"/>
      <c r="J148"/>
      <c r="K148"/>
      <c r="L148"/>
      <c r="M148"/>
      <c r="N148"/>
      <c r="O148" s="161"/>
      <c r="P148" s="161"/>
    </row>
    <row r="149" spans="2:16" ht="15" customHeight="1">
      <c r="B149" s="25"/>
      <c r="C149"/>
      <c r="D149"/>
      <c r="E149"/>
      <c r="F149"/>
      <c r="G149"/>
      <c r="H149"/>
      <c r="I149"/>
      <c r="J149"/>
      <c r="K149"/>
      <c r="L149"/>
      <c r="M149"/>
      <c r="N149"/>
      <c r="O149" s="161"/>
      <c r="P149" s="161"/>
    </row>
    <row r="150" spans="2:16" ht="15" customHeight="1">
      <c r="B150" s="25"/>
      <c r="C150"/>
      <c r="D150"/>
      <c r="E150"/>
      <c r="F150"/>
      <c r="G150"/>
      <c r="H150"/>
      <c r="I150"/>
      <c r="J150"/>
      <c r="K150"/>
      <c r="L150"/>
      <c r="M150"/>
      <c r="N150"/>
      <c r="O150" s="161"/>
      <c r="P150" s="161"/>
    </row>
    <row r="151" spans="2:16" ht="15" customHeight="1">
      <c r="B151" s="25"/>
      <c r="C151"/>
      <c r="D151"/>
      <c r="E151"/>
      <c r="F151"/>
      <c r="G151"/>
      <c r="H151"/>
      <c r="I151"/>
      <c r="J151"/>
      <c r="K151"/>
      <c r="L151"/>
      <c r="M151"/>
      <c r="N151"/>
      <c r="O151" s="161"/>
      <c r="P151" s="161"/>
    </row>
    <row r="152" spans="2:16" ht="15" customHeight="1">
      <c r="B152" s="25"/>
      <c r="C152"/>
      <c r="D152"/>
      <c r="E152"/>
      <c r="F152"/>
      <c r="G152"/>
      <c r="H152"/>
      <c r="I152"/>
      <c r="J152"/>
      <c r="K152"/>
      <c r="L152"/>
      <c r="M152"/>
      <c r="N152"/>
      <c r="O152" s="161"/>
      <c r="P152" s="161"/>
    </row>
    <row r="153" spans="2:16" ht="15" customHeight="1">
      <c r="B153" s="25"/>
      <c r="C153"/>
      <c r="D153"/>
      <c r="E153"/>
      <c r="F153"/>
      <c r="G153"/>
      <c r="H153"/>
      <c r="I153"/>
      <c r="J153"/>
      <c r="K153"/>
      <c r="L153"/>
      <c r="M153"/>
      <c r="N153"/>
      <c r="O153" s="161"/>
      <c r="P153" s="161"/>
    </row>
    <row r="154" spans="2:16" ht="15" customHeight="1">
      <c r="B154" s="25"/>
      <c r="C154"/>
      <c r="D154"/>
      <c r="E154"/>
      <c r="F154"/>
      <c r="G154"/>
      <c r="H154"/>
      <c r="I154"/>
      <c r="J154"/>
      <c r="K154"/>
      <c r="L154"/>
      <c r="M154"/>
      <c r="N154"/>
      <c r="O154" s="161"/>
      <c r="P154" s="161"/>
    </row>
    <row r="155" spans="2:16" ht="15" customHeight="1">
      <c r="B155" s="25"/>
      <c r="C155"/>
      <c r="D155"/>
      <c r="E155"/>
      <c r="F155"/>
      <c r="G155"/>
      <c r="H155"/>
      <c r="I155"/>
      <c r="J155"/>
      <c r="K155"/>
      <c r="L155"/>
      <c r="M155"/>
      <c r="N155"/>
      <c r="O155" s="161"/>
      <c r="P155" s="161"/>
    </row>
    <row r="156" spans="2:16" ht="15" customHeight="1">
      <c r="B156" s="25"/>
      <c r="C156"/>
      <c r="D156"/>
      <c r="E156"/>
      <c r="F156"/>
      <c r="G156"/>
      <c r="H156"/>
      <c r="I156"/>
      <c r="J156"/>
      <c r="K156"/>
      <c r="L156"/>
      <c r="M156"/>
      <c r="N156"/>
      <c r="O156" s="161"/>
      <c r="P156" s="161"/>
    </row>
    <row r="157" spans="2:16" ht="15" customHeight="1">
      <c r="B157" s="25"/>
      <c r="C157"/>
      <c r="D157"/>
      <c r="E157"/>
      <c r="F157"/>
      <c r="G157"/>
      <c r="H157"/>
      <c r="I157"/>
      <c r="J157"/>
      <c r="K157"/>
      <c r="L157"/>
      <c r="M157"/>
      <c r="N157"/>
      <c r="O157" s="161"/>
      <c r="P157" s="161"/>
    </row>
    <row r="158" spans="2:16" ht="15" customHeight="1">
      <c r="B158" s="25"/>
      <c r="C158"/>
      <c r="D158"/>
      <c r="E158"/>
      <c r="F158"/>
      <c r="G158"/>
      <c r="H158"/>
      <c r="I158"/>
      <c r="J158"/>
      <c r="K158"/>
      <c r="L158"/>
      <c r="M158"/>
      <c r="N158"/>
      <c r="O158" s="161"/>
      <c r="P158" s="161"/>
    </row>
    <row r="159" spans="2:16" ht="15" customHeight="1">
      <c r="B159" s="25"/>
      <c r="C159"/>
      <c r="D159"/>
      <c r="E159"/>
      <c r="F159"/>
      <c r="G159"/>
      <c r="H159"/>
      <c r="I159"/>
      <c r="J159"/>
      <c r="K159"/>
      <c r="L159"/>
      <c r="M159"/>
      <c r="N159"/>
      <c r="O159" s="161"/>
      <c r="P159" s="161"/>
    </row>
    <row r="160" spans="2:16" ht="15" customHeight="1">
      <c r="B160" s="25"/>
      <c r="C160"/>
      <c r="D160"/>
      <c r="E160"/>
      <c r="F160"/>
      <c r="G160"/>
      <c r="H160"/>
      <c r="I160"/>
      <c r="J160"/>
      <c r="K160"/>
      <c r="L160"/>
      <c r="M160"/>
      <c r="N160"/>
      <c r="O160" s="161"/>
      <c r="P160" s="161"/>
    </row>
    <row r="161" spans="2:16" ht="15" customHeight="1">
      <c r="B161" s="25"/>
      <c r="C161"/>
      <c r="D161"/>
      <c r="E161"/>
      <c r="F161"/>
      <c r="G161"/>
      <c r="H161"/>
      <c r="I161"/>
      <c r="J161"/>
      <c r="K161"/>
      <c r="L161"/>
      <c r="M161"/>
      <c r="N161"/>
      <c r="O161" s="161"/>
      <c r="P161" s="161"/>
    </row>
    <row r="162" spans="2:16" ht="15" customHeight="1">
      <c r="B162" s="25"/>
      <c r="C162"/>
      <c r="D162"/>
      <c r="E162"/>
      <c r="F162"/>
      <c r="G162"/>
      <c r="H162"/>
      <c r="I162"/>
      <c r="J162"/>
      <c r="K162"/>
      <c r="L162"/>
      <c r="M162"/>
      <c r="N162"/>
      <c r="O162" s="161"/>
      <c r="P162" s="161"/>
    </row>
    <row r="163" spans="2:16" ht="15" customHeight="1">
      <c r="B163" s="25"/>
      <c r="C163"/>
      <c r="D163"/>
      <c r="E163"/>
      <c r="F163"/>
      <c r="G163"/>
      <c r="H163"/>
      <c r="I163"/>
      <c r="J163"/>
      <c r="K163"/>
      <c r="L163"/>
      <c r="M163"/>
      <c r="N163"/>
      <c r="O163" s="161"/>
      <c r="P163" s="161"/>
    </row>
    <row r="164" spans="2:16" ht="15" customHeight="1">
      <c r="B164" s="25"/>
      <c r="C164"/>
      <c r="D164"/>
      <c r="E164"/>
      <c r="F164"/>
      <c r="G164"/>
      <c r="H164"/>
      <c r="I164"/>
      <c r="J164"/>
      <c r="K164"/>
      <c r="L164"/>
      <c r="M164"/>
      <c r="N164"/>
      <c r="O164" s="161"/>
      <c r="P164" s="161"/>
    </row>
    <row r="165" spans="2:16" ht="15" customHeight="1">
      <c r="B165" s="25"/>
      <c r="C165"/>
      <c r="D165"/>
      <c r="E165"/>
      <c r="F165"/>
      <c r="G165"/>
      <c r="H165"/>
      <c r="I165"/>
      <c r="J165"/>
      <c r="K165"/>
      <c r="L165"/>
      <c r="M165"/>
      <c r="N165"/>
      <c r="O165" s="161"/>
      <c r="P165" s="161"/>
    </row>
    <row r="166" spans="2:16" ht="15" customHeight="1">
      <c r="B166" s="25"/>
      <c r="C166"/>
      <c r="D166"/>
      <c r="E166"/>
      <c r="F166"/>
      <c r="G166"/>
      <c r="H166"/>
      <c r="I166"/>
      <c r="J166"/>
      <c r="K166"/>
      <c r="L166"/>
      <c r="M166"/>
      <c r="N166"/>
      <c r="O166" s="161"/>
      <c r="P166" s="161"/>
    </row>
    <row r="167" spans="2:16" ht="15" customHeight="1">
      <c r="B167" s="25"/>
      <c r="C167"/>
      <c r="D167"/>
      <c r="E167"/>
      <c r="F167"/>
      <c r="G167"/>
      <c r="H167"/>
      <c r="I167"/>
      <c r="J167"/>
      <c r="K167"/>
      <c r="L167"/>
      <c r="M167"/>
      <c r="N167"/>
      <c r="O167" s="161"/>
      <c r="P167" s="161"/>
    </row>
    <row r="168" spans="2:16" ht="15" customHeight="1">
      <c r="B168" s="25"/>
      <c r="C168"/>
      <c r="D168"/>
      <c r="E168"/>
      <c r="F168"/>
      <c r="G168"/>
      <c r="H168"/>
      <c r="I168"/>
      <c r="J168"/>
      <c r="K168"/>
      <c r="L168"/>
      <c r="M168"/>
      <c r="N168"/>
      <c r="O168" s="161"/>
      <c r="P168" s="161"/>
    </row>
    <row r="169" spans="2:16" ht="15" customHeight="1">
      <c r="B169" s="25"/>
      <c r="C169"/>
      <c r="D169"/>
      <c r="E169"/>
      <c r="F169"/>
      <c r="G169"/>
      <c r="H169"/>
      <c r="I169"/>
      <c r="J169"/>
      <c r="K169"/>
      <c r="L169"/>
      <c r="M169"/>
      <c r="N169"/>
      <c r="O169" s="161"/>
      <c r="P169" s="161"/>
    </row>
    <row r="170" spans="2:16" ht="15" customHeight="1">
      <c r="B170" s="25"/>
      <c r="C170"/>
      <c r="D170"/>
      <c r="E170"/>
      <c r="F170"/>
      <c r="G170"/>
      <c r="H170"/>
      <c r="I170"/>
      <c r="J170"/>
      <c r="K170"/>
      <c r="L170"/>
      <c r="M170"/>
      <c r="N170"/>
      <c r="O170" s="161"/>
      <c r="P170" s="161"/>
    </row>
    <row r="171" spans="2:16" ht="15" customHeight="1">
      <c r="B171" s="25"/>
      <c r="C171"/>
      <c r="D171"/>
      <c r="E171"/>
      <c r="F171"/>
      <c r="G171"/>
      <c r="H171"/>
      <c r="I171"/>
      <c r="J171"/>
      <c r="K171"/>
      <c r="L171"/>
      <c r="M171"/>
      <c r="N171"/>
      <c r="O171" s="161"/>
      <c r="P171" s="161"/>
    </row>
    <row r="172" spans="2:16" ht="15" customHeight="1">
      <c r="B172" s="25"/>
      <c r="C172"/>
      <c r="D172"/>
      <c r="E172"/>
      <c r="F172"/>
      <c r="G172"/>
      <c r="H172"/>
      <c r="I172"/>
      <c r="J172"/>
      <c r="K172"/>
      <c r="L172"/>
      <c r="M172"/>
      <c r="N172"/>
      <c r="O172" s="161"/>
      <c r="P172" s="161"/>
    </row>
    <row r="173" spans="2:16" ht="15" customHeight="1">
      <c r="B173" s="25"/>
      <c r="C173"/>
      <c r="D173"/>
      <c r="E173"/>
      <c r="F173"/>
      <c r="G173"/>
      <c r="H173"/>
      <c r="I173"/>
      <c r="J173"/>
      <c r="K173"/>
      <c r="L173"/>
      <c r="M173"/>
      <c r="N173"/>
      <c r="O173" s="161"/>
      <c r="P173" s="161"/>
    </row>
    <row r="174" spans="2:16" ht="15" customHeight="1">
      <c r="B174" s="25"/>
      <c r="C174"/>
      <c r="D174"/>
      <c r="E174"/>
      <c r="F174"/>
      <c r="G174"/>
      <c r="H174"/>
      <c r="I174"/>
      <c r="J174"/>
      <c r="K174"/>
      <c r="L174"/>
      <c r="M174"/>
      <c r="N174"/>
      <c r="O174" s="161"/>
      <c r="P174" s="161"/>
    </row>
    <row r="175" spans="2:16" ht="15" customHeight="1">
      <c r="B175" s="25"/>
      <c r="C175"/>
      <c r="D175"/>
      <c r="E175"/>
      <c r="F175"/>
      <c r="G175"/>
      <c r="H175"/>
      <c r="I175"/>
      <c r="J175"/>
      <c r="K175"/>
      <c r="L175"/>
      <c r="M175"/>
      <c r="N175"/>
      <c r="O175" s="161"/>
      <c r="P175" s="161"/>
    </row>
    <row r="176" spans="2:16" ht="15" customHeight="1">
      <c r="B176" s="25"/>
      <c r="C176"/>
      <c r="D176"/>
      <c r="E176"/>
      <c r="F176"/>
      <c r="G176"/>
      <c r="H176"/>
      <c r="I176"/>
      <c r="J176"/>
      <c r="K176"/>
      <c r="L176"/>
      <c r="M176"/>
      <c r="N176"/>
      <c r="O176" s="161"/>
      <c r="P176" s="161"/>
    </row>
    <row r="177" spans="2:16" ht="15" customHeight="1">
      <c r="B177" s="25"/>
      <c r="C177"/>
      <c r="D177"/>
      <c r="E177"/>
      <c r="F177"/>
      <c r="G177"/>
      <c r="H177"/>
      <c r="I177"/>
      <c r="J177"/>
      <c r="K177"/>
      <c r="L177"/>
      <c r="M177"/>
      <c r="N177"/>
      <c r="O177" s="161"/>
      <c r="P177" s="161"/>
    </row>
    <row r="178" spans="2:16" ht="15" customHeight="1">
      <c r="B178" s="25"/>
      <c r="C178"/>
      <c r="D178"/>
      <c r="E178"/>
      <c r="F178"/>
      <c r="G178"/>
      <c r="H178"/>
      <c r="I178"/>
      <c r="J178"/>
      <c r="K178"/>
      <c r="L178"/>
      <c r="M178"/>
      <c r="N178"/>
      <c r="O178" s="161"/>
      <c r="P178" s="161"/>
    </row>
    <row r="179" spans="2:16" ht="15" customHeight="1">
      <c r="B179" s="25"/>
      <c r="C179"/>
      <c r="D179"/>
      <c r="E179"/>
      <c r="F179"/>
      <c r="G179"/>
      <c r="H179"/>
      <c r="I179"/>
      <c r="J179"/>
      <c r="K179"/>
      <c r="L179"/>
      <c r="M179"/>
      <c r="N179"/>
      <c r="O179" s="161"/>
      <c r="P179" s="161"/>
    </row>
    <row r="180" spans="2:16" ht="15" customHeight="1">
      <c r="B180" s="25"/>
      <c r="C180"/>
      <c r="D180"/>
      <c r="E180"/>
      <c r="F180"/>
      <c r="G180"/>
      <c r="H180"/>
      <c r="I180"/>
      <c r="J180"/>
      <c r="K180"/>
      <c r="L180"/>
      <c r="M180"/>
      <c r="N180"/>
      <c r="O180" s="161"/>
      <c r="P180" s="161"/>
    </row>
    <row r="181" spans="2:16" ht="15" customHeight="1">
      <c r="B181" s="25"/>
      <c r="C181"/>
      <c r="D181"/>
      <c r="E181"/>
      <c r="F181"/>
      <c r="G181"/>
      <c r="H181"/>
      <c r="I181"/>
      <c r="J181"/>
      <c r="K181"/>
      <c r="L181"/>
      <c r="M181"/>
      <c r="N181"/>
      <c r="O181" s="161"/>
      <c r="P181" s="161"/>
    </row>
    <row r="182" spans="2:16" ht="15" customHeight="1">
      <c r="B182" s="25"/>
      <c r="C182"/>
      <c r="D182"/>
      <c r="E182"/>
      <c r="F182"/>
      <c r="G182"/>
      <c r="H182"/>
      <c r="I182"/>
      <c r="J182"/>
      <c r="K182"/>
      <c r="L182"/>
      <c r="M182"/>
      <c r="N182"/>
      <c r="O182" s="161"/>
      <c r="P182" s="161"/>
    </row>
    <row r="183" spans="2:16" ht="15" customHeight="1">
      <c r="B183" s="25"/>
      <c r="C183"/>
      <c r="D183"/>
      <c r="E183"/>
      <c r="F183"/>
      <c r="G183"/>
      <c r="H183"/>
      <c r="I183"/>
      <c r="J183"/>
      <c r="K183"/>
      <c r="L183"/>
      <c r="M183"/>
      <c r="N183"/>
      <c r="O183" s="161"/>
      <c r="P183" s="161"/>
    </row>
    <row r="184" spans="2:16" ht="15" customHeight="1">
      <c r="B184" s="25"/>
      <c r="C184"/>
      <c r="D184"/>
      <c r="E184"/>
      <c r="F184"/>
      <c r="G184"/>
      <c r="H184"/>
      <c r="I184"/>
      <c r="J184"/>
      <c r="K184"/>
      <c r="L184"/>
      <c r="M184"/>
      <c r="N184"/>
      <c r="O184" s="161"/>
      <c r="P184" s="161"/>
    </row>
    <row r="185" spans="2:16" ht="15" customHeight="1">
      <c r="B185" s="25"/>
      <c r="C185"/>
      <c r="D185"/>
      <c r="E185"/>
      <c r="F185"/>
      <c r="G185"/>
      <c r="H185"/>
      <c r="I185"/>
      <c r="J185"/>
      <c r="K185"/>
      <c r="L185"/>
      <c r="M185"/>
      <c r="N185"/>
      <c r="O185" s="161"/>
      <c r="P185" s="161"/>
    </row>
    <row r="186" spans="2:16" ht="15" customHeight="1">
      <c r="B186" s="25"/>
      <c r="C186"/>
      <c r="D186"/>
      <c r="E186"/>
      <c r="F186"/>
      <c r="G186"/>
      <c r="H186"/>
      <c r="I186"/>
      <c r="J186"/>
      <c r="K186"/>
      <c r="L186"/>
      <c r="M186"/>
      <c r="N186"/>
      <c r="O186" s="161"/>
      <c r="P186" s="161"/>
    </row>
    <row r="187" spans="2:16" ht="15" customHeight="1">
      <c r="B187" s="25"/>
      <c r="C187"/>
      <c r="D187"/>
      <c r="E187"/>
      <c r="F187"/>
      <c r="G187"/>
      <c r="H187"/>
      <c r="I187"/>
      <c r="J187"/>
      <c r="K187"/>
      <c r="L187"/>
      <c r="M187"/>
      <c r="N187"/>
      <c r="O187" s="161"/>
      <c r="P187" s="161"/>
    </row>
    <row r="188" spans="2:16" ht="15" customHeight="1">
      <c r="B188" s="25"/>
      <c r="C188"/>
      <c r="D188"/>
      <c r="E188"/>
      <c r="F188"/>
      <c r="G188"/>
      <c r="H188"/>
      <c r="I188"/>
      <c r="J188"/>
      <c r="K188"/>
      <c r="L188"/>
      <c r="M188"/>
      <c r="N188"/>
      <c r="O188" s="161"/>
      <c r="P188" s="161"/>
    </row>
    <row r="189" spans="2:16" ht="15" customHeight="1">
      <c r="B189" s="25"/>
      <c r="C189"/>
      <c r="D189"/>
      <c r="E189"/>
      <c r="F189"/>
      <c r="G189"/>
      <c r="H189"/>
      <c r="I189"/>
      <c r="J189"/>
      <c r="K189"/>
      <c r="L189"/>
      <c r="M189"/>
      <c r="N189"/>
      <c r="O189" s="161"/>
      <c r="P189" s="161"/>
    </row>
    <row r="190" spans="2:16" ht="15" customHeight="1">
      <c r="B190" s="25"/>
      <c r="C190"/>
      <c r="D190"/>
      <c r="E190"/>
      <c r="F190"/>
      <c r="G190"/>
      <c r="H190"/>
      <c r="I190"/>
      <c r="J190"/>
      <c r="K190"/>
      <c r="L190"/>
      <c r="M190"/>
      <c r="N190"/>
      <c r="O190" s="161"/>
      <c r="P190" s="161"/>
    </row>
    <row r="191" spans="2:16" ht="15" customHeight="1">
      <c r="B191" s="25"/>
      <c r="C191"/>
      <c r="D191"/>
      <c r="E191"/>
      <c r="F191"/>
      <c r="G191"/>
      <c r="H191"/>
      <c r="I191"/>
      <c r="J191"/>
      <c r="K191"/>
      <c r="L191"/>
      <c r="M191"/>
      <c r="N191"/>
      <c r="O191" s="161"/>
      <c r="P191" s="161"/>
    </row>
    <row r="192" spans="2:16" ht="15" customHeight="1">
      <c r="B192" s="25"/>
      <c r="C192"/>
      <c r="D192"/>
      <c r="E192"/>
      <c r="F192"/>
      <c r="G192"/>
      <c r="H192"/>
      <c r="I192"/>
      <c r="J192"/>
      <c r="K192"/>
      <c r="L192"/>
      <c r="M192"/>
      <c r="N192"/>
      <c r="O192" s="161"/>
      <c r="P192" s="161"/>
    </row>
    <row r="193" spans="2:16" ht="15" customHeight="1">
      <c r="B193" s="25"/>
      <c r="C193"/>
      <c r="D193"/>
      <c r="E193"/>
      <c r="F193"/>
      <c r="G193"/>
      <c r="H193"/>
      <c r="I193"/>
      <c r="J193"/>
      <c r="K193"/>
      <c r="L193"/>
      <c r="M193"/>
      <c r="N193"/>
      <c r="O193" s="161"/>
      <c r="P193" s="161"/>
    </row>
    <row r="194" spans="2:16" ht="15" customHeight="1">
      <c r="B194" s="25"/>
      <c r="C194"/>
      <c r="D194"/>
      <c r="E194"/>
      <c r="F194"/>
      <c r="G194"/>
      <c r="H194"/>
      <c r="I194"/>
      <c r="J194"/>
      <c r="K194"/>
      <c r="L194"/>
      <c r="M194"/>
      <c r="N194"/>
      <c r="O194" s="161"/>
      <c r="P194" s="161"/>
    </row>
    <row r="195" spans="2:16" ht="15" customHeight="1">
      <c r="B195" s="25"/>
      <c r="C195"/>
      <c r="D195"/>
      <c r="E195"/>
      <c r="F195"/>
      <c r="G195"/>
      <c r="H195"/>
      <c r="I195"/>
      <c r="J195"/>
      <c r="K195"/>
      <c r="L195"/>
      <c r="M195"/>
      <c r="N195"/>
      <c r="O195" s="161"/>
      <c r="P195" s="161"/>
    </row>
    <row r="196" spans="2:16" ht="15" customHeight="1">
      <c r="B196" s="25"/>
      <c r="C196"/>
      <c r="D196"/>
      <c r="E196"/>
      <c r="F196"/>
      <c r="G196"/>
      <c r="H196"/>
      <c r="I196"/>
      <c r="J196"/>
      <c r="K196"/>
      <c r="L196"/>
      <c r="M196"/>
      <c r="N196"/>
      <c r="O196" s="161"/>
      <c r="P196" s="161"/>
    </row>
    <row r="197" spans="2:16" ht="15" customHeight="1">
      <c r="B197" s="25"/>
      <c r="C197"/>
      <c r="D197"/>
      <c r="E197"/>
      <c r="F197"/>
      <c r="G197"/>
      <c r="H197"/>
      <c r="I197"/>
      <c r="J197"/>
      <c r="K197"/>
      <c r="L197"/>
      <c r="M197"/>
      <c r="N197"/>
      <c r="O197" s="161"/>
      <c r="P197" s="161"/>
    </row>
    <row r="198" spans="2:16" ht="15" customHeight="1">
      <c r="B198" s="25"/>
      <c r="C198"/>
      <c r="D198"/>
      <c r="E198"/>
      <c r="F198"/>
      <c r="G198"/>
      <c r="H198"/>
      <c r="I198"/>
      <c r="J198"/>
      <c r="K198"/>
      <c r="L198"/>
      <c r="M198"/>
      <c r="N198"/>
      <c r="O198" s="161"/>
      <c r="P198" s="161"/>
    </row>
    <row r="199" spans="2:16" ht="15" customHeight="1">
      <c r="B199" s="25"/>
      <c r="C199"/>
      <c r="D199"/>
      <c r="E199"/>
      <c r="F199"/>
      <c r="G199"/>
      <c r="H199"/>
      <c r="I199"/>
      <c r="J199"/>
      <c r="K199"/>
      <c r="L199"/>
      <c r="M199"/>
      <c r="N199"/>
      <c r="O199" s="161"/>
      <c r="P199" s="161"/>
    </row>
    <row r="200" spans="2:16" ht="15" customHeight="1">
      <c r="B200" s="25"/>
      <c r="C200"/>
      <c r="D200"/>
      <c r="E200"/>
      <c r="F200"/>
      <c r="G200"/>
      <c r="H200"/>
      <c r="I200"/>
      <c r="J200"/>
      <c r="K200"/>
      <c r="L200"/>
      <c r="M200"/>
      <c r="N200"/>
      <c r="O200" s="161"/>
      <c r="P200" s="161"/>
    </row>
    <row r="201" spans="2:16" ht="15" customHeight="1">
      <c r="B201" s="25"/>
      <c r="C201"/>
      <c r="D201"/>
      <c r="E201"/>
      <c r="F201"/>
      <c r="G201"/>
      <c r="H201"/>
      <c r="I201"/>
      <c r="J201"/>
      <c r="K201"/>
      <c r="L201"/>
      <c r="M201"/>
      <c r="N201"/>
      <c r="O201" s="161"/>
      <c r="P201" s="161"/>
    </row>
    <row r="202" spans="2:16" ht="15" customHeight="1">
      <c r="B202" s="25"/>
      <c r="C202"/>
      <c r="D202"/>
      <c r="E202"/>
      <c r="F202"/>
      <c r="G202"/>
      <c r="H202"/>
      <c r="I202"/>
      <c r="J202"/>
      <c r="K202"/>
      <c r="L202"/>
      <c r="M202"/>
      <c r="N202"/>
      <c r="O202" s="161"/>
      <c r="P202" s="161"/>
    </row>
    <row r="203" spans="2:16" ht="15" customHeight="1">
      <c r="B203" s="25"/>
      <c r="C203"/>
      <c r="D203"/>
      <c r="E203"/>
      <c r="F203"/>
      <c r="G203"/>
      <c r="H203"/>
      <c r="I203"/>
      <c r="J203"/>
      <c r="K203"/>
      <c r="L203"/>
      <c r="M203"/>
      <c r="N203"/>
      <c r="O203" s="161"/>
      <c r="P203" s="161"/>
    </row>
    <row r="204" spans="2:16" ht="15" customHeight="1">
      <c r="B204" s="25"/>
      <c r="C204"/>
      <c r="D204"/>
      <c r="E204"/>
      <c r="F204"/>
      <c r="G204"/>
      <c r="H204"/>
      <c r="I204"/>
      <c r="J204"/>
      <c r="K204"/>
      <c r="L204"/>
      <c r="M204"/>
      <c r="N204"/>
      <c r="O204" s="161"/>
      <c r="P204" s="161"/>
    </row>
    <row r="205" spans="2:16" ht="15" customHeight="1">
      <c r="B205" s="25"/>
      <c r="C205"/>
      <c r="D205"/>
      <c r="E205"/>
      <c r="F205"/>
      <c r="G205"/>
      <c r="H205"/>
      <c r="I205"/>
      <c r="J205"/>
      <c r="K205"/>
      <c r="L205"/>
      <c r="M205"/>
      <c r="N205"/>
      <c r="O205" s="161"/>
      <c r="P205" s="161"/>
    </row>
    <row r="206" spans="2:16" ht="15" customHeight="1">
      <c r="B206" s="25"/>
      <c r="C206"/>
      <c r="D206"/>
      <c r="E206"/>
      <c r="F206"/>
      <c r="G206"/>
      <c r="H206"/>
      <c r="I206"/>
      <c r="J206"/>
      <c r="K206"/>
      <c r="L206"/>
      <c r="M206"/>
      <c r="N206"/>
      <c r="O206" s="161"/>
      <c r="P206" s="161"/>
    </row>
    <row r="207" spans="2:16" ht="15" customHeight="1">
      <c r="B207" s="25"/>
      <c r="C207"/>
      <c r="D207"/>
      <c r="E207"/>
      <c r="F207"/>
      <c r="G207"/>
      <c r="H207"/>
      <c r="I207"/>
      <c r="J207"/>
      <c r="K207"/>
      <c r="L207"/>
      <c r="M207"/>
      <c r="N207"/>
      <c r="O207" s="161"/>
      <c r="P207" s="161"/>
    </row>
    <row r="208" spans="2:16" ht="15" customHeight="1">
      <c r="B208" s="25"/>
      <c r="C208"/>
      <c r="D208"/>
      <c r="E208"/>
      <c r="F208"/>
      <c r="G208"/>
      <c r="H208"/>
      <c r="I208"/>
      <c r="J208"/>
      <c r="K208"/>
      <c r="L208"/>
      <c r="M208"/>
      <c r="N208"/>
      <c r="O208" s="161"/>
      <c r="P208" s="161"/>
    </row>
    <row r="209" spans="2:16" ht="15" customHeight="1">
      <c r="B209" s="25"/>
      <c r="C209"/>
      <c r="D209"/>
      <c r="E209"/>
      <c r="F209"/>
      <c r="G209"/>
      <c r="H209"/>
      <c r="I209"/>
      <c r="J209"/>
      <c r="K209"/>
      <c r="L209"/>
      <c r="M209"/>
      <c r="N209"/>
      <c r="O209" s="161"/>
      <c r="P209" s="161"/>
    </row>
    <row r="210" spans="2:16" ht="15" customHeight="1">
      <c r="B210" s="25"/>
      <c r="C210"/>
      <c r="D210"/>
      <c r="E210"/>
      <c r="F210"/>
      <c r="G210"/>
      <c r="H210"/>
      <c r="I210"/>
      <c r="J210"/>
      <c r="K210"/>
      <c r="L210"/>
      <c r="M210"/>
      <c r="N210"/>
      <c r="O210" s="161"/>
      <c r="P210" s="161"/>
    </row>
    <row r="211" spans="2:16" ht="15" customHeight="1">
      <c r="B211" s="25"/>
      <c r="C211"/>
      <c r="D211"/>
      <c r="E211"/>
      <c r="F211"/>
      <c r="G211"/>
      <c r="H211"/>
      <c r="I211"/>
      <c r="J211"/>
      <c r="K211"/>
      <c r="L211"/>
      <c r="M211"/>
      <c r="N211"/>
      <c r="O211" s="161"/>
      <c r="P211" s="161"/>
    </row>
    <row r="212" spans="2:16" ht="15" customHeight="1">
      <c r="B212" s="25"/>
      <c r="C212"/>
      <c r="D212"/>
      <c r="E212"/>
      <c r="F212"/>
      <c r="G212"/>
      <c r="H212"/>
      <c r="I212"/>
      <c r="J212"/>
      <c r="K212"/>
      <c r="L212"/>
      <c r="M212"/>
      <c r="N212"/>
      <c r="O212" s="161"/>
      <c r="P212" s="161"/>
    </row>
    <row r="213" spans="2:16" ht="15" customHeight="1">
      <c r="B213" s="25"/>
      <c r="C213"/>
      <c r="D213"/>
      <c r="E213"/>
      <c r="F213"/>
      <c r="G213"/>
      <c r="H213"/>
      <c r="I213"/>
      <c r="J213"/>
      <c r="K213"/>
      <c r="L213"/>
      <c r="M213"/>
      <c r="N213"/>
      <c r="O213" s="161"/>
      <c r="P213" s="161"/>
    </row>
    <row r="214" spans="2:16" ht="15" customHeight="1">
      <c r="B214" s="25"/>
      <c r="C214"/>
      <c r="D214"/>
      <c r="E214"/>
      <c r="F214"/>
      <c r="G214"/>
      <c r="H214"/>
      <c r="I214"/>
      <c r="J214"/>
      <c r="K214"/>
      <c r="L214"/>
      <c r="M214"/>
      <c r="N214"/>
      <c r="O214" s="161"/>
      <c r="P214" s="161"/>
    </row>
    <row r="215" spans="2:16" ht="15" customHeight="1">
      <c r="B215" s="25"/>
      <c r="C215"/>
      <c r="D215"/>
      <c r="E215"/>
      <c r="F215"/>
      <c r="G215"/>
      <c r="H215"/>
      <c r="I215"/>
      <c r="J215"/>
      <c r="K215"/>
      <c r="L215"/>
      <c r="M215"/>
      <c r="N215"/>
      <c r="O215" s="161"/>
      <c r="P215" s="161"/>
    </row>
    <row r="216" spans="2:16" ht="15" customHeight="1">
      <c r="B216" s="25"/>
      <c r="C216"/>
      <c r="D216"/>
      <c r="E216"/>
      <c r="F216"/>
      <c r="G216"/>
      <c r="H216"/>
      <c r="I216"/>
      <c r="J216"/>
      <c r="K216"/>
      <c r="L216"/>
      <c r="M216"/>
      <c r="N216"/>
      <c r="O216" s="161"/>
      <c r="P216" s="161"/>
    </row>
    <row r="217" spans="2:16" ht="15" customHeight="1">
      <c r="B217" s="25"/>
      <c r="C217"/>
      <c r="D217"/>
      <c r="E217"/>
      <c r="F217"/>
      <c r="G217"/>
      <c r="H217"/>
      <c r="I217"/>
      <c r="J217"/>
      <c r="K217"/>
      <c r="L217"/>
      <c r="M217"/>
      <c r="N217"/>
      <c r="O217" s="161"/>
      <c r="P217" s="161"/>
    </row>
    <row r="218" spans="2:16" ht="15" customHeight="1">
      <c r="B218" s="25"/>
      <c r="C218"/>
      <c r="D218"/>
      <c r="E218"/>
      <c r="F218"/>
      <c r="G218"/>
      <c r="H218"/>
      <c r="I218"/>
      <c r="J218"/>
      <c r="K218"/>
      <c r="L218"/>
      <c r="M218"/>
      <c r="N218"/>
      <c r="O218" s="161"/>
      <c r="P218" s="161"/>
    </row>
    <row r="219" spans="2:16" ht="15" customHeight="1">
      <c r="B219" s="25"/>
      <c r="C219"/>
      <c r="D219"/>
      <c r="E219"/>
      <c r="F219"/>
      <c r="G219"/>
      <c r="H219"/>
      <c r="I219"/>
      <c r="J219"/>
      <c r="K219"/>
      <c r="L219"/>
      <c r="M219"/>
      <c r="N219"/>
      <c r="O219" s="161"/>
      <c r="P219" s="161"/>
    </row>
    <row r="220" spans="2:16" ht="15" customHeight="1">
      <c r="B220" s="25"/>
      <c r="C220"/>
      <c r="D220"/>
      <c r="E220"/>
      <c r="F220"/>
      <c r="G220"/>
      <c r="H220"/>
      <c r="I220"/>
      <c r="J220"/>
      <c r="K220"/>
      <c r="L220"/>
      <c r="M220"/>
      <c r="N220"/>
      <c r="O220" s="161"/>
      <c r="P220" s="161"/>
    </row>
    <row r="221" spans="2:16" ht="15" customHeight="1">
      <c r="B221" s="25"/>
      <c r="C221"/>
      <c r="D221"/>
      <c r="E221"/>
      <c r="F221"/>
      <c r="G221"/>
      <c r="H221"/>
      <c r="I221"/>
      <c r="J221"/>
      <c r="K221"/>
      <c r="L221"/>
      <c r="M221"/>
      <c r="N221"/>
      <c r="O221" s="161"/>
      <c r="P221" s="161"/>
    </row>
    <row r="222" spans="2:16" ht="15" customHeight="1">
      <c r="B222" s="25"/>
      <c r="C222"/>
      <c r="D222"/>
      <c r="E222"/>
      <c r="F222"/>
      <c r="G222"/>
      <c r="H222"/>
      <c r="I222"/>
      <c r="J222"/>
      <c r="K222"/>
      <c r="L222"/>
      <c r="M222"/>
      <c r="N222"/>
      <c r="O222" s="161"/>
      <c r="P222" s="161"/>
    </row>
    <row r="223" spans="2:16" ht="15" customHeight="1">
      <c r="B223" s="25"/>
      <c r="C223"/>
      <c r="D223"/>
      <c r="E223"/>
      <c r="F223"/>
      <c r="G223"/>
      <c r="H223"/>
      <c r="I223"/>
      <c r="J223"/>
      <c r="K223"/>
      <c r="L223"/>
      <c r="M223"/>
      <c r="N223"/>
      <c r="O223" s="161"/>
      <c r="P223" s="161"/>
    </row>
    <row r="224" spans="2:16" ht="15" customHeight="1">
      <c r="B224" s="25"/>
      <c r="C224"/>
      <c r="D224"/>
      <c r="E224"/>
      <c r="F224"/>
      <c r="G224"/>
      <c r="H224"/>
      <c r="I224"/>
      <c r="J224"/>
      <c r="K224"/>
      <c r="L224"/>
      <c r="M224"/>
      <c r="N224"/>
      <c r="O224" s="161"/>
      <c r="P224" s="161"/>
    </row>
    <row r="225" spans="2:16" ht="15" customHeight="1">
      <c r="B225" s="25"/>
      <c r="C225"/>
      <c r="D225"/>
      <c r="E225"/>
      <c r="F225"/>
      <c r="G225"/>
      <c r="H225"/>
      <c r="I225"/>
      <c r="J225"/>
      <c r="K225"/>
      <c r="L225"/>
      <c r="M225"/>
      <c r="N225"/>
      <c r="O225" s="161"/>
      <c r="P225" s="161"/>
    </row>
    <row r="226" spans="2:16" ht="15" customHeight="1">
      <c r="B226" s="25"/>
      <c r="C226"/>
      <c r="D226"/>
      <c r="E226"/>
      <c r="F226"/>
      <c r="G226"/>
      <c r="H226"/>
      <c r="I226"/>
      <c r="J226"/>
      <c r="K226"/>
      <c r="L226"/>
      <c r="M226"/>
      <c r="N226"/>
      <c r="O226" s="161"/>
      <c r="P226" s="161"/>
    </row>
    <row r="227" spans="2:16" ht="15" customHeight="1">
      <c r="B227" s="25"/>
      <c r="C227"/>
      <c r="D227"/>
      <c r="E227"/>
      <c r="F227"/>
      <c r="G227"/>
      <c r="H227"/>
      <c r="I227"/>
      <c r="J227"/>
      <c r="K227"/>
      <c r="L227"/>
      <c r="M227"/>
      <c r="N227"/>
      <c r="O227" s="161"/>
      <c r="P227" s="161"/>
    </row>
    <row r="228" spans="2:16" ht="15" customHeight="1">
      <c r="B228" s="25"/>
      <c r="C228"/>
      <c r="D228"/>
      <c r="E228"/>
      <c r="F228"/>
      <c r="G228"/>
      <c r="H228"/>
      <c r="I228"/>
      <c r="J228"/>
      <c r="K228"/>
      <c r="L228"/>
      <c r="M228"/>
      <c r="N228"/>
      <c r="O228" s="161"/>
      <c r="P228" s="161"/>
    </row>
    <row r="229" spans="2:16" ht="15" customHeight="1">
      <c r="B229" s="25"/>
      <c r="C229"/>
      <c r="D229"/>
      <c r="E229"/>
      <c r="F229"/>
      <c r="G229"/>
      <c r="H229"/>
      <c r="I229"/>
      <c r="J229"/>
      <c r="K229"/>
      <c r="L229"/>
      <c r="M229"/>
      <c r="N229"/>
      <c r="O229" s="161"/>
      <c r="P229" s="161"/>
    </row>
    <row r="230" spans="2:16" ht="15" customHeight="1">
      <c r="B230" s="25"/>
      <c r="C230"/>
      <c r="D230"/>
      <c r="E230"/>
      <c r="F230"/>
      <c r="G230"/>
      <c r="H230"/>
      <c r="I230"/>
      <c r="J230"/>
      <c r="K230"/>
      <c r="L230"/>
      <c r="M230"/>
      <c r="N230"/>
      <c r="O230" s="161"/>
      <c r="P230" s="161"/>
    </row>
    <row r="231" spans="2:16" ht="15" customHeight="1">
      <c r="B231" s="25"/>
      <c r="C231"/>
      <c r="D231"/>
      <c r="E231"/>
      <c r="F231"/>
      <c r="G231"/>
      <c r="H231"/>
      <c r="I231"/>
      <c r="J231"/>
      <c r="K231"/>
      <c r="L231"/>
      <c r="M231"/>
      <c r="N231"/>
      <c r="O231" s="161"/>
      <c r="P231" s="161"/>
    </row>
    <row r="232" spans="2:16" ht="15" customHeight="1">
      <c r="B232" s="25"/>
      <c r="C232"/>
      <c r="D232"/>
      <c r="E232"/>
      <c r="F232"/>
      <c r="G232"/>
      <c r="H232"/>
      <c r="I232"/>
      <c r="J232"/>
      <c r="K232"/>
      <c r="L232"/>
      <c r="M232"/>
      <c r="N232"/>
      <c r="O232" s="161"/>
      <c r="P232" s="161"/>
    </row>
    <row r="233" spans="2:16" ht="15" customHeight="1">
      <c r="B233" s="25"/>
      <c r="C233"/>
      <c r="D233"/>
      <c r="E233"/>
      <c r="F233"/>
      <c r="G233"/>
      <c r="H233"/>
      <c r="I233"/>
      <c r="J233"/>
      <c r="K233"/>
      <c r="L233"/>
      <c r="M233"/>
      <c r="N233"/>
      <c r="O233" s="161"/>
      <c r="P233" s="161"/>
    </row>
    <row r="234" spans="2:16" ht="15" customHeight="1">
      <c r="B234" s="25"/>
      <c r="C234"/>
      <c r="D234"/>
      <c r="E234"/>
      <c r="F234"/>
      <c r="G234"/>
      <c r="H234"/>
      <c r="I234"/>
      <c r="J234"/>
      <c r="K234"/>
      <c r="L234"/>
      <c r="M234"/>
      <c r="N234"/>
      <c r="O234" s="161"/>
      <c r="P234" s="161"/>
    </row>
    <row r="235" spans="2:16" ht="15" customHeight="1">
      <c r="B235" s="25"/>
      <c r="C235"/>
      <c r="D235"/>
      <c r="E235"/>
      <c r="F235"/>
      <c r="G235"/>
      <c r="H235"/>
      <c r="I235"/>
      <c r="J235"/>
      <c r="K235"/>
      <c r="L235"/>
      <c r="M235"/>
      <c r="N235"/>
      <c r="O235" s="161"/>
      <c r="P235" s="161"/>
    </row>
    <row r="236" spans="2:16" ht="15" customHeight="1">
      <c r="B236" s="25"/>
      <c r="C236"/>
      <c r="D236"/>
      <c r="E236"/>
      <c r="F236"/>
      <c r="G236"/>
      <c r="H236"/>
      <c r="I236"/>
      <c r="J236"/>
      <c r="K236"/>
      <c r="L236"/>
      <c r="M236"/>
      <c r="N236"/>
      <c r="O236" s="161"/>
      <c r="P236" s="161"/>
    </row>
    <row r="237" spans="2:16" ht="15" customHeight="1">
      <c r="B237" s="25"/>
      <c r="C237"/>
      <c r="D237"/>
      <c r="E237"/>
      <c r="F237"/>
      <c r="G237"/>
      <c r="H237"/>
      <c r="I237"/>
      <c r="J237"/>
      <c r="K237"/>
      <c r="L237"/>
      <c r="M237"/>
      <c r="N237"/>
      <c r="O237" s="161"/>
      <c r="P237" s="161"/>
    </row>
    <row r="238" spans="2:16" ht="15" customHeight="1">
      <c r="B238" s="25"/>
      <c r="C238"/>
      <c r="D238"/>
      <c r="E238"/>
      <c r="F238"/>
      <c r="G238"/>
      <c r="H238"/>
      <c r="I238"/>
      <c r="J238"/>
      <c r="K238"/>
      <c r="L238"/>
      <c r="M238"/>
      <c r="N238"/>
      <c r="O238" s="161"/>
      <c r="P238" s="161"/>
    </row>
    <row r="239" spans="2:16" ht="15" customHeight="1">
      <c r="B239" s="25"/>
      <c r="C239"/>
      <c r="D239"/>
      <c r="E239"/>
      <c r="F239"/>
      <c r="G239"/>
      <c r="H239"/>
      <c r="I239"/>
      <c r="J239"/>
      <c r="K239"/>
      <c r="L239"/>
      <c r="M239"/>
      <c r="N239"/>
      <c r="O239" s="161"/>
      <c r="P239" s="161"/>
    </row>
    <row r="240" spans="2:16" ht="15" customHeight="1">
      <c r="B240" s="25"/>
      <c r="C240"/>
      <c r="D240"/>
      <c r="E240"/>
      <c r="F240"/>
      <c r="G240"/>
      <c r="H240"/>
      <c r="I240"/>
      <c r="J240"/>
      <c r="K240"/>
      <c r="L240"/>
      <c r="M240"/>
      <c r="N240"/>
      <c r="O240" s="161"/>
      <c r="P240" s="161"/>
    </row>
    <row r="241" spans="2:16" ht="15" customHeight="1">
      <c r="B241" s="25"/>
      <c r="C241"/>
      <c r="D241"/>
      <c r="E241"/>
      <c r="F241"/>
      <c r="G241"/>
      <c r="H241"/>
      <c r="I241"/>
      <c r="J241"/>
      <c r="K241"/>
      <c r="L241"/>
      <c r="M241"/>
      <c r="N241"/>
      <c r="O241" s="161"/>
      <c r="P241" s="161"/>
    </row>
    <row r="242" spans="2:16" ht="15" customHeight="1">
      <c r="B242" s="25"/>
      <c r="C242"/>
      <c r="D242"/>
      <c r="E242"/>
      <c r="F242"/>
      <c r="G242"/>
      <c r="H242"/>
      <c r="I242"/>
      <c r="J242"/>
      <c r="K242"/>
      <c r="L242"/>
      <c r="M242"/>
      <c r="N242"/>
      <c r="O242" s="161"/>
      <c r="P242" s="161"/>
    </row>
    <row r="243" spans="2:16" ht="15" customHeight="1">
      <c r="B243" s="25"/>
      <c r="C243"/>
      <c r="D243"/>
      <c r="E243"/>
      <c r="F243"/>
      <c r="G243"/>
      <c r="H243"/>
      <c r="I243"/>
      <c r="J243"/>
      <c r="K243"/>
      <c r="L243"/>
      <c r="M243"/>
      <c r="N243"/>
      <c r="O243" s="161"/>
      <c r="P243" s="161"/>
    </row>
    <row r="244" spans="2:16" ht="15" customHeight="1">
      <c r="B244" s="25"/>
      <c r="C244"/>
      <c r="D244"/>
      <c r="E244"/>
      <c r="F244"/>
      <c r="G244"/>
      <c r="H244"/>
      <c r="I244"/>
      <c r="J244"/>
      <c r="K244"/>
      <c r="L244"/>
      <c r="M244"/>
      <c r="N244"/>
      <c r="O244" s="161"/>
      <c r="P244" s="161"/>
    </row>
    <row r="245" spans="2:16" ht="15" customHeight="1">
      <c r="B245" s="25"/>
      <c r="C245"/>
      <c r="D245"/>
      <c r="E245"/>
      <c r="F245"/>
      <c r="G245"/>
      <c r="H245"/>
      <c r="I245"/>
      <c r="J245"/>
      <c r="K245"/>
      <c r="L245"/>
      <c r="M245"/>
      <c r="N245"/>
      <c r="O245" s="161"/>
      <c r="P245" s="161"/>
    </row>
    <row r="246" spans="2:16" ht="15" customHeight="1">
      <c r="B246" s="25"/>
      <c r="C246"/>
      <c r="D246"/>
      <c r="E246"/>
      <c r="F246"/>
      <c r="G246"/>
      <c r="H246"/>
      <c r="I246"/>
      <c r="J246"/>
      <c r="K246"/>
      <c r="L246"/>
      <c r="M246"/>
      <c r="N246"/>
      <c r="O246" s="161"/>
      <c r="P246" s="161"/>
    </row>
    <row r="247" spans="2:16" ht="15" customHeight="1">
      <c r="B247" s="25"/>
      <c r="C247"/>
      <c r="D247"/>
      <c r="E247"/>
      <c r="F247"/>
      <c r="G247"/>
      <c r="H247"/>
      <c r="I247"/>
      <c r="J247"/>
      <c r="K247"/>
      <c r="L247"/>
      <c r="M247"/>
      <c r="N247"/>
      <c r="O247" s="161"/>
      <c r="P247" s="161"/>
    </row>
    <row r="248" spans="2:16" ht="15" customHeight="1">
      <c r="B248" s="25"/>
      <c r="C248"/>
      <c r="D248"/>
      <c r="E248"/>
      <c r="F248"/>
      <c r="G248"/>
      <c r="H248"/>
      <c r="I248"/>
      <c r="J248"/>
      <c r="K248"/>
      <c r="L248"/>
      <c r="M248"/>
      <c r="N248"/>
      <c r="O248" s="161"/>
      <c r="P248" s="161"/>
    </row>
    <row r="249" spans="2:16" ht="15" customHeight="1">
      <c r="B249" s="25"/>
      <c r="C249"/>
      <c r="D249"/>
      <c r="E249"/>
      <c r="F249"/>
      <c r="G249"/>
      <c r="H249"/>
      <c r="I249"/>
      <c r="J249"/>
      <c r="K249"/>
      <c r="L249"/>
      <c r="M249"/>
      <c r="N249"/>
      <c r="O249" s="161"/>
      <c r="P249" s="161"/>
    </row>
    <row r="250" spans="2:16" ht="15" customHeight="1">
      <c r="B250" s="25"/>
      <c r="C250"/>
      <c r="D250"/>
      <c r="E250"/>
      <c r="F250"/>
      <c r="G250"/>
      <c r="H250"/>
      <c r="I250"/>
      <c r="J250"/>
      <c r="K250"/>
      <c r="L250"/>
      <c r="M250"/>
      <c r="N250"/>
      <c r="O250" s="161"/>
      <c r="P250" s="161"/>
    </row>
    <row r="251" spans="2:16" ht="15" customHeight="1">
      <c r="B251" s="25"/>
      <c r="C251"/>
      <c r="D251"/>
      <c r="E251"/>
      <c r="F251"/>
      <c r="G251"/>
      <c r="H251"/>
      <c r="I251"/>
      <c r="J251"/>
      <c r="K251"/>
      <c r="L251"/>
      <c r="M251"/>
      <c r="N251"/>
      <c r="O251" s="161"/>
      <c r="P251" s="161"/>
    </row>
    <row r="252" spans="2:16" ht="15" customHeight="1">
      <c r="B252" s="25"/>
      <c r="C252"/>
      <c r="D252"/>
      <c r="E252"/>
      <c r="F252"/>
      <c r="G252"/>
      <c r="H252"/>
      <c r="I252"/>
      <c r="J252"/>
      <c r="K252"/>
      <c r="L252"/>
      <c r="M252"/>
      <c r="N252"/>
      <c r="O252" s="161"/>
      <c r="P252" s="161"/>
    </row>
    <row r="253" spans="2:16" ht="15" customHeight="1">
      <c r="B253" s="25"/>
      <c r="C253"/>
      <c r="D253"/>
      <c r="E253"/>
      <c r="F253"/>
      <c r="G253"/>
      <c r="H253"/>
      <c r="I253"/>
      <c r="J253"/>
      <c r="K253"/>
      <c r="L253"/>
      <c r="M253"/>
      <c r="N253"/>
      <c r="O253" s="161"/>
      <c r="P253" s="161"/>
    </row>
    <row r="254" spans="2:16" ht="15" customHeight="1">
      <c r="B254" s="25"/>
      <c r="C254"/>
      <c r="D254"/>
      <c r="E254"/>
      <c r="F254"/>
      <c r="G254"/>
      <c r="H254"/>
      <c r="I254"/>
      <c r="J254"/>
      <c r="K254"/>
      <c r="L254"/>
      <c r="M254"/>
      <c r="N254"/>
      <c r="O254" s="161"/>
      <c r="P254" s="161"/>
    </row>
    <row r="255" spans="2:16" ht="15" customHeight="1">
      <c r="B255" s="25"/>
      <c r="C255"/>
      <c r="D255"/>
      <c r="E255"/>
      <c r="F255"/>
      <c r="G255"/>
      <c r="H255"/>
      <c r="I255"/>
      <c r="J255"/>
      <c r="K255"/>
      <c r="L255"/>
      <c r="M255"/>
      <c r="N255"/>
      <c r="O255" s="161"/>
      <c r="P255" s="161"/>
    </row>
    <row r="256" spans="2:16" ht="15" customHeight="1">
      <c r="B256" s="25"/>
      <c r="C256"/>
      <c r="D256"/>
      <c r="E256"/>
      <c r="F256"/>
      <c r="G256"/>
      <c r="H256"/>
      <c r="I256"/>
      <c r="J256"/>
      <c r="K256"/>
      <c r="L256"/>
      <c r="M256"/>
      <c r="N256"/>
      <c r="O256" s="161"/>
      <c r="P256" s="161"/>
    </row>
    <row r="257" spans="2:16" ht="15" customHeight="1">
      <c r="B257" s="25"/>
      <c r="C257"/>
      <c r="D257"/>
      <c r="E257"/>
      <c r="F257"/>
      <c r="G257"/>
      <c r="H257"/>
      <c r="I257"/>
      <c r="J257"/>
      <c r="K257"/>
      <c r="L257"/>
      <c r="M257"/>
      <c r="N257"/>
      <c r="O257" s="161"/>
      <c r="P257" s="161"/>
    </row>
    <row r="258" spans="2:16" ht="15" customHeight="1">
      <c r="B258" s="25"/>
      <c r="C258"/>
      <c r="D258"/>
      <c r="E258"/>
      <c r="F258"/>
      <c r="G258"/>
      <c r="H258"/>
      <c r="I258"/>
      <c r="J258"/>
      <c r="K258"/>
      <c r="L258"/>
      <c r="M258"/>
      <c r="N258"/>
      <c r="O258" s="161"/>
      <c r="P258" s="161"/>
    </row>
    <row r="259" spans="2:16" ht="15" customHeight="1">
      <c r="B259" s="25"/>
      <c r="C259"/>
      <c r="D259"/>
      <c r="E259"/>
      <c r="F259"/>
      <c r="G259"/>
      <c r="H259"/>
      <c r="I259"/>
      <c r="J259"/>
      <c r="K259"/>
      <c r="L259"/>
      <c r="M259"/>
      <c r="N259"/>
      <c r="O259" s="161"/>
      <c r="P259" s="161"/>
    </row>
    <row r="260" spans="2:16" ht="15" customHeight="1">
      <c r="B260" s="25"/>
      <c r="C260"/>
      <c r="D260"/>
      <c r="E260"/>
      <c r="F260"/>
      <c r="G260"/>
      <c r="H260"/>
      <c r="I260"/>
      <c r="J260"/>
      <c r="K260"/>
      <c r="L260"/>
      <c r="M260"/>
      <c r="N260"/>
      <c r="O260" s="161"/>
      <c r="P260" s="161"/>
    </row>
    <row r="261" spans="2:16" ht="15" customHeight="1">
      <c r="B261" s="25"/>
      <c r="C261"/>
      <c r="D261"/>
      <c r="E261"/>
      <c r="F261"/>
      <c r="G261"/>
      <c r="H261"/>
      <c r="I261"/>
      <c r="J261"/>
      <c r="K261"/>
      <c r="L261"/>
      <c r="M261"/>
      <c r="N261"/>
      <c r="O261" s="161"/>
      <c r="P261" s="161"/>
    </row>
    <row r="262" spans="2:16" ht="15" customHeight="1">
      <c r="B262" s="25"/>
      <c r="C262"/>
      <c r="D262"/>
      <c r="E262"/>
      <c r="F262"/>
      <c r="G262"/>
      <c r="H262"/>
      <c r="I262"/>
      <c r="J262"/>
      <c r="K262"/>
      <c r="L262"/>
      <c r="M262"/>
      <c r="N262"/>
      <c r="O262" s="161"/>
      <c r="P262" s="161"/>
    </row>
    <row r="263" spans="2:16" ht="15" customHeight="1">
      <c r="B263" s="25"/>
      <c r="C263"/>
      <c r="D263"/>
      <c r="E263"/>
      <c r="F263"/>
      <c r="G263"/>
      <c r="H263"/>
      <c r="I263"/>
      <c r="J263"/>
      <c r="K263"/>
      <c r="L263"/>
      <c r="M263"/>
      <c r="N263"/>
      <c r="O263" s="161"/>
      <c r="P263" s="161"/>
    </row>
    <row r="264" spans="2:16" ht="15" customHeight="1">
      <c r="B264" s="25"/>
      <c r="C264"/>
      <c r="D264"/>
      <c r="E264"/>
      <c r="F264"/>
      <c r="G264"/>
      <c r="H264"/>
      <c r="I264"/>
      <c r="J264"/>
      <c r="K264"/>
      <c r="L264"/>
      <c r="M264"/>
      <c r="N264"/>
      <c r="O264" s="161"/>
      <c r="P264" s="161"/>
    </row>
    <row r="265" spans="2:16" ht="15" customHeight="1">
      <c r="B265" s="25"/>
      <c r="C265"/>
      <c r="D265"/>
      <c r="E265"/>
      <c r="F265"/>
      <c r="G265"/>
      <c r="H265"/>
      <c r="I265"/>
      <c r="J265"/>
      <c r="K265"/>
      <c r="L265"/>
      <c r="M265"/>
      <c r="N265"/>
      <c r="O265" s="161"/>
      <c r="P265" s="161"/>
    </row>
    <row r="266" spans="2:16" ht="15" customHeight="1">
      <c r="B266" s="25"/>
      <c r="C266"/>
      <c r="D266"/>
      <c r="E266"/>
      <c r="F266"/>
      <c r="G266"/>
      <c r="H266"/>
      <c r="I266"/>
      <c r="J266"/>
      <c r="K266"/>
      <c r="L266"/>
      <c r="M266"/>
      <c r="N266"/>
      <c r="O266" s="161"/>
      <c r="P266" s="161"/>
    </row>
    <row r="267" spans="2:16" ht="15" customHeight="1">
      <c r="B267" s="25"/>
      <c r="C267"/>
      <c r="D267"/>
      <c r="E267"/>
      <c r="F267"/>
      <c r="G267"/>
      <c r="H267"/>
      <c r="I267"/>
      <c r="J267"/>
      <c r="K267"/>
      <c r="L267"/>
      <c r="M267"/>
      <c r="N267"/>
      <c r="O267" s="161"/>
      <c r="P267" s="161"/>
    </row>
    <row r="268" spans="2:16" ht="15" customHeight="1">
      <c r="B268" s="25"/>
      <c r="C268"/>
      <c r="D268"/>
      <c r="E268"/>
      <c r="F268"/>
      <c r="G268"/>
      <c r="H268"/>
      <c r="I268"/>
      <c r="J268"/>
      <c r="K268"/>
      <c r="L268"/>
      <c r="M268"/>
      <c r="N268"/>
      <c r="O268" s="161"/>
      <c r="P268" s="161"/>
    </row>
    <row r="269" spans="2:16" ht="15" customHeight="1">
      <c r="B269" s="25"/>
      <c r="C269"/>
      <c r="D269"/>
      <c r="E269"/>
      <c r="F269"/>
      <c r="G269"/>
      <c r="H269"/>
      <c r="I269"/>
      <c r="J269"/>
      <c r="K269"/>
      <c r="L269"/>
      <c r="M269"/>
      <c r="N269"/>
      <c r="O269" s="161"/>
      <c r="P269" s="161"/>
    </row>
    <row r="270" spans="2:16" ht="15" customHeight="1">
      <c r="B270" s="25"/>
      <c r="C270"/>
      <c r="D270"/>
      <c r="E270"/>
      <c r="F270"/>
      <c r="G270"/>
      <c r="H270"/>
      <c r="I270"/>
      <c r="J270"/>
      <c r="K270"/>
      <c r="L270"/>
      <c r="M270"/>
      <c r="N270"/>
      <c r="O270" s="161"/>
      <c r="P270" s="161"/>
    </row>
    <row r="271" spans="2:16" ht="15" customHeight="1">
      <c r="B271" s="25"/>
      <c r="C271"/>
      <c r="D271"/>
      <c r="E271"/>
      <c r="F271"/>
      <c r="G271"/>
      <c r="H271"/>
      <c r="I271"/>
      <c r="J271"/>
      <c r="K271"/>
      <c r="L271"/>
      <c r="M271"/>
      <c r="N271"/>
      <c r="O271" s="161"/>
      <c r="P271" s="161"/>
    </row>
    <row r="272" spans="2:16" ht="15" customHeight="1">
      <c r="B272" s="25"/>
      <c r="C272"/>
      <c r="D272"/>
      <c r="E272"/>
      <c r="F272"/>
      <c r="G272"/>
      <c r="H272"/>
      <c r="I272"/>
      <c r="J272"/>
      <c r="K272"/>
      <c r="L272"/>
      <c r="M272"/>
      <c r="N272"/>
      <c r="O272" s="161"/>
      <c r="P272" s="161"/>
    </row>
    <row r="273" spans="2:16" ht="15" customHeight="1">
      <c r="B273" s="25"/>
      <c r="C273"/>
      <c r="D273"/>
      <c r="E273"/>
      <c r="F273"/>
      <c r="G273"/>
      <c r="H273"/>
      <c r="I273"/>
      <c r="J273"/>
      <c r="K273"/>
      <c r="L273"/>
      <c r="M273"/>
      <c r="N273"/>
      <c r="O273" s="161"/>
      <c r="P273" s="161"/>
    </row>
    <row r="274" spans="2:16" ht="15" customHeight="1">
      <c r="B274" s="25"/>
      <c r="C274"/>
      <c r="D274"/>
      <c r="E274"/>
      <c r="F274"/>
      <c r="G274"/>
      <c r="H274"/>
      <c r="I274"/>
      <c r="J274"/>
      <c r="K274"/>
      <c r="L274"/>
      <c r="M274"/>
      <c r="N274"/>
      <c r="O274" s="161"/>
      <c r="P274" s="161"/>
    </row>
    <row r="275" spans="2:16" ht="15" customHeight="1">
      <c r="B275" s="25"/>
      <c r="C275"/>
      <c r="D275"/>
      <c r="E275"/>
      <c r="F275"/>
      <c r="G275"/>
      <c r="H275"/>
      <c r="I275"/>
      <c r="J275"/>
      <c r="K275"/>
      <c r="L275"/>
      <c r="M275"/>
      <c r="N275"/>
      <c r="O275" s="161"/>
      <c r="P275" s="161"/>
    </row>
    <row r="276" spans="2:16" ht="15" customHeight="1">
      <c r="B276" s="25"/>
      <c r="C276"/>
      <c r="D276"/>
      <c r="E276"/>
      <c r="F276"/>
      <c r="G276"/>
      <c r="H276"/>
      <c r="I276"/>
      <c r="J276"/>
      <c r="K276"/>
      <c r="L276"/>
      <c r="M276"/>
      <c r="N276"/>
      <c r="O276" s="161"/>
      <c r="P276" s="161"/>
    </row>
    <row r="277" spans="2:16" ht="15" customHeight="1">
      <c r="B277" s="25"/>
      <c r="C277"/>
      <c r="D277"/>
      <c r="E277"/>
      <c r="F277"/>
      <c r="G277"/>
      <c r="H277"/>
      <c r="I277"/>
      <c r="J277"/>
      <c r="K277"/>
      <c r="L277"/>
      <c r="M277"/>
      <c r="N277"/>
      <c r="O277" s="161"/>
      <c r="P277" s="161"/>
    </row>
    <row r="278" spans="2:16" ht="15" customHeight="1">
      <c r="B278" s="25"/>
      <c r="C278"/>
      <c r="D278"/>
      <c r="E278"/>
      <c r="F278"/>
      <c r="G278"/>
      <c r="H278"/>
      <c r="I278"/>
      <c r="J278"/>
      <c r="K278"/>
      <c r="L278"/>
      <c r="M278"/>
      <c r="N278"/>
      <c r="O278" s="161"/>
      <c r="P278" s="161"/>
    </row>
    <row r="279" spans="2:16" ht="15" customHeight="1">
      <c r="B279" s="25"/>
      <c r="C279"/>
      <c r="D279"/>
      <c r="E279"/>
      <c r="F279"/>
      <c r="G279"/>
      <c r="H279"/>
      <c r="I279"/>
      <c r="J279"/>
      <c r="K279"/>
      <c r="L279"/>
      <c r="M279"/>
      <c r="N279"/>
      <c r="O279" s="161"/>
      <c r="P279" s="161"/>
    </row>
    <row r="280" spans="2:16" ht="15" customHeight="1">
      <c r="B280" s="25"/>
      <c r="C280"/>
      <c r="D280"/>
      <c r="E280"/>
      <c r="F280"/>
      <c r="G280"/>
      <c r="H280"/>
      <c r="I280"/>
      <c r="J280"/>
      <c r="K280"/>
      <c r="L280"/>
      <c r="M280"/>
      <c r="N280"/>
      <c r="O280" s="161"/>
      <c r="P280" s="161"/>
    </row>
    <row r="281" spans="2:16" ht="15" customHeight="1">
      <c r="B281" s="25"/>
      <c r="C281"/>
      <c r="D281"/>
      <c r="E281"/>
      <c r="F281"/>
      <c r="G281"/>
      <c r="H281"/>
      <c r="I281"/>
      <c r="J281"/>
      <c r="K281"/>
      <c r="L281"/>
      <c r="M281"/>
      <c r="N281"/>
      <c r="O281" s="161"/>
      <c r="P281" s="161"/>
    </row>
    <row r="282" spans="2:16" ht="15" customHeight="1">
      <c r="B282" s="25"/>
      <c r="C282"/>
      <c r="D282"/>
      <c r="E282"/>
      <c r="F282"/>
      <c r="G282"/>
      <c r="H282"/>
      <c r="I282"/>
      <c r="J282"/>
      <c r="K282"/>
      <c r="L282"/>
      <c r="M282"/>
      <c r="N282"/>
      <c r="O282" s="161"/>
      <c r="P282" s="161"/>
    </row>
    <row r="283" spans="2:16" ht="15" customHeight="1">
      <c r="B283" s="25"/>
      <c r="C283"/>
      <c r="D283"/>
      <c r="E283"/>
      <c r="F283"/>
      <c r="G283"/>
      <c r="H283"/>
      <c r="I283"/>
      <c r="J283"/>
      <c r="K283"/>
      <c r="L283"/>
      <c r="M283"/>
      <c r="N283"/>
      <c r="O283" s="161"/>
      <c r="P283" s="161"/>
    </row>
    <row r="284" spans="2:16" ht="15" customHeight="1">
      <c r="B284" s="25"/>
      <c r="C284"/>
      <c r="D284"/>
      <c r="E284"/>
      <c r="F284"/>
      <c r="G284"/>
      <c r="H284"/>
      <c r="I284"/>
      <c r="J284"/>
      <c r="K284"/>
      <c r="L284"/>
      <c r="M284"/>
      <c r="N284"/>
      <c r="O284" s="161"/>
      <c r="P284" s="161"/>
    </row>
    <row r="285" spans="2:16" ht="15" customHeight="1">
      <c r="B285" s="25"/>
      <c r="C285"/>
      <c r="D285"/>
      <c r="E285"/>
      <c r="F285"/>
      <c r="G285"/>
      <c r="H285"/>
      <c r="I285"/>
      <c r="J285"/>
      <c r="K285"/>
      <c r="L285"/>
      <c r="M285"/>
      <c r="N285"/>
      <c r="O285" s="161"/>
      <c r="P285" s="161"/>
    </row>
    <row r="286" spans="2:16" ht="15" customHeight="1">
      <c r="B286" s="25"/>
      <c r="C286"/>
      <c r="D286"/>
      <c r="E286"/>
      <c r="F286"/>
      <c r="G286"/>
      <c r="H286"/>
      <c r="I286"/>
      <c r="J286"/>
      <c r="K286"/>
      <c r="L286"/>
      <c r="M286"/>
      <c r="N286"/>
      <c r="O286" s="161"/>
      <c r="P286" s="161"/>
    </row>
    <row r="287" spans="2:16" ht="15" customHeight="1">
      <c r="B287" s="25"/>
      <c r="C287"/>
      <c r="D287"/>
      <c r="E287"/>
      <c r="F287"/>
      <c r="G287"/>
      <c r="H287"/>
      <c r="I287"/>
      <c r="J287"/>
      <c r="K287"/>
      <c r="L287"/>
      <c r="M287"/>
      <c r="N287"/>
      <c r="O287" s="161"/>
      <c r="P287" s="161"/>
    </row>
    <row r="288" spans="2:16" ht="15" customHeight="1">
      <c r="B288" s="25"/>
      <c r="C288"/>
      <c r="D288"/>
      <c r="E288"/>
      <c r="F288"/>
      <c r="G288"/>
      <c r="H288"/>
      <c r="I288"/>
      <c r="J288"/>
      <c r="K288"/>
      <c r="L288"/>
      <c r="M288"/>
      <c r="N288"/>
      <c r="O288" s="161"/>
      <c r="P288" s="161"/>
    </row>
    <row r="289" spans="2:16" ht="15" customHeight="1">
      <c r="B289" s="25"/>
      <c r="C289"/>
      <c r="D289"/>
      <c r="E289"/>
      <c r="F289"/>
      <c r="G289"/>
      <c r="H289"/>
      <c r="I289"/>
      <c r="J289"/>
      <c r="K289"/>
      <c r="L289"/>
      <c r="M289"/>
      <c r="N289"/>
      <c r="O289" s="161"/>
      <c r="P289" s="161"/>
    </row>
    <row r="290" spans="2:16" ht="15" customHeight="1">
      <c r="B290" s="25"/>
      <c r="C290"/>
      <c r="D290"/>
      <c r="E290"/>
      <c r="F290"/>
      <c r="G290"/>
      <c r="H290"/>
      <c r="I290"/>
      <c r="J290"/>
      <c r="K290"/>
      <c r="L290"/>
      <c r="M290"/>
      <c r="N290"/>
      <c r="O290" s="161"/>
      <c r="P290" s="161"/>
    </row>
    <row r="291" spans="2:16" ht="15" customHeight="1">
      <c r="B291" s="25"/>
      <c r="C291"/>
      <c r="D291"/>
      <c r="E291"/>
      <c r="F291"/>
      <c r="G291"/>
      <c r="H291"/>
      <c r="I291"/>
      <c r="J291"/>
      <c r="K291"/>
      <c r="L291"/>
      <c r="M291"/>
      <c r="N291"/>
      <c r="O291" s="161"/>
      <c r="P291" s="161"/>
    </row>
    <row r="292" spans="2:16" ht="15" customHeight="1">
      <c r="B292" s="25"/>
      <c r="C292"/>
      <c r="D292"/>
      <c r="E292"/>
      <c r="F292"/>
      <c r="G292"/>
      <c r="H292"/>
      <c r="I292"/>
      <c r="J292"/>
      <c r="K292"/>
      <c r="L292"/>
      <c r="M292"/>
      <c r="N292"/>
      <c r="O292" s="161"/>
      <c r="P292" s="161"/>
    </row>
    <row r="293" spans="2:16" ht="15" customHeight="1">
      <c r="B293" s="25"/>
      <c r="C293"/>
      <c r="D293"/>
      <c r="E293"/>
      <c r="F293"/>
      <c r="G293"/>
      <c r="H293"/>
      <c r="I293"/>
      <c r="J293"/>
      <c r="K293"/>
      <c r="L293"/>
      <c r="M293"/>
      <c r="N293"/>
      <c r="O293" s="161"/>
      <c r="P293" s="161"/>
    </row>
    <row r="294" spans="2:16" ht="15" customHeight="1">
      <c r="B294" s="25"/>
      <c r="C294"/>
      <c r="D294"/>
      <c r="E294"/>
      <c r="F294"/>
      <c r="G294"/>
      <c r="H294"/>
      <c r="I294"/>
      <c r="J294"/>
      <c r="K294"/>
      <c r="L294"/>
      <c r="M294"/>
      <c r="N294"/>
      <c r="O294" s="161"/>
      <c r="P294" s="161"/>
    </row>
    <row r="295" spans="2:16" ht="15" customHeight="1">
      <c r="B295" s="25"/>
      <c r="C295"/>
      <c r="D295"/>
      <c r="E295"/>
      <c r="F295"/>
      <c r="G295"/>
      <c r="H295"/>
      <c r="I295"/>
      <c r="J295"/>
      <c r="K295"/>
      <c r="L295"/>
      <c r="M295"/>
      <c r="N295"/>
      <c r="O295" s="161"/>
      <c r="P295" s="161"/>
    </row>
    <row r="296" spans="2:16" ht="15" customHeight="1">
      <c r="B296" s="25"/>
      <c r="C296"/>
      <c r="D296"/>
      <c r="E296"/>
      <c r="F296"/>
      <c r="G296"/>
      <c r="H296"/>
      <c r="I296"/>
      <c r="J296"/>
      <c r="K296"/>
      <c r="L296"/>
      <c r="M296"/>
      <c r="N296"/>
      <c r="O296" s="161"/>
      <c r="P296" s="161"/>
    </row>
    <row r="297" spans="2:16" ht="15" customHeight="1">
      <c r="B297" s="25"/>
      <c r="C297"/>
      <c r="D297"/>
      <c r="E297"/>
      <c r="F297"/>
      <c r="G297"/>
      <c r="H297"/>
      <c r="I297"/>
      <c r="J297"/>
      <c r="K297"/>
      <c r="L297"/>
      <c r="M297"/>
      <c r="N297"/>
      <c r="O297" s="161"/>
      <c r="P297" s="161"/>
    </row>
    <row r="298" spans="2:16" ht="15" customHeight="1">
      <c r="B298" s="25"/>
      <c r="C298"/>
      <c r="D298"/>
      <c r="E298"/>
      <c r="F298"/>
      <c r="G298"/>
      <c r="H298"/>
      <c r="I298"/>
      <c r="J298"/>
      <c r="K298"/>
      <c r="L298"/>
      <c r="M298"/>
      <c r="N298"/>
      <c r="O298" s="161"/>
      <c r="P298" s="161"/>
    </row>
    <row r="299" spans="2:16" ht="15" customHeight="1">
      <c r="B299" s="25"/>
      <c r="C299"/>
      <c r="D299"/>
      <c r="E299"/>
      <c r="F299"/>
      <c r="G299"/>
      <c r="H299"/>
      <c r="I299"/>
      <c r="J299"/>
      <c r="K299"/>
      <c r="L299"/>
      <c r="M299"/>
      <c r="N299"/>
      <c r="O299" s="161"/>
      <c r="P299" s="161"/>
    </row>
    <row r="300" spans="2:16" ht="15" customHeight="1">
      <c r="B300" s="25"/>
      <c r="C300"/>
      <c r="D300"/>
      <c r="E300"/>
      <c r="F300"/>
      <c r="G300"/>
      <c r="H300"/>
      <c r="I300"/>
      <c r="J300"/>
      <c r="K300"/>
      <c r="L300"/>
      <c r="M300"/>
      <c r="N300"/>
      <c r="O300" s="161"/>
      <c r="P300" s="161"/>
    </row>
    <row r="301" spans="2:16" ht="15" customHeight="1">
      <c r="B301" s="25"/>
      <c r="C301"/>
      <c r="D301"/>
      <c r="E301"/>
      <c r="F301"/>
      <c r="G301"/>
      <c r="H301"/>
      <c r="I301"/>
      <c r="J301"/>
      <c r="K301"/>
      <c r="L301"/>
      <c r="M301"/>
      <c r="N301"/>
      <c r="O301" s="161"/>
      <c r="P301" s="161"/>
    </row>
    <row r="302" spans="2:16" ht="15" customHeight="1">
      <c r="B302" s="25"/>
      <c r="C302"/>
      <c r="D302"/>
      <c r="E302"/>
      <c r="F302"/>
      <c r="G302"/>
      <c r="H302"/>
      <c r="I302"/>
      <c r="J302"/>
      <c r="K302"/>
      <c r="L302"/>
      <c r="M302"/>
      <c r="N302"/>
      <c r="O302" s="161"/>
      <c r="P302" s="161"/>
    </row>
    <row r="303" spans="2:16" ht="15" customHeight="1">
      <c r="B303" s="25"/>
      <c r="C303"/>
      <c r="D303"/>
      <c r="E303"/>
      <c r="F303"/>
      <c r="G303"/>
      <c r="H303"/>
      <c r="I303"/>
      <c r="J303"/>
      <c r="K303"/>
      <c r="L303"/>
      <c r="M303"/>
      <c r="N303"/>
      <c r="O303" s="161"/>
      <c r="P303" s="161"/>
    </row>
    <row r="304" spans="2:16" ht="15" customHeight="1">
      <c r="B304" s="25"/>
      <c r="C304"/>
      <c r="D304"/>
      <c r="E304"/>
      <c r="F304"/>
      <c r="G304"/>
      <c r="H304"/>
      <c r="I304"/>
      <c r="J304"/>
      <c r="K304"/>
      <c r="L304"/>
      <c r="M304"/>
      <c r="N304"/>
      <c r="O304" s="161"/>
      <c r="P304" s="161"/>
    </row>
    <row r="305" spans="2:16" ht="15" customHeight="1">
      <c r="B305" s="25"/>
      <c r="C305"/>
      <c r="D305"/>
      <c r="E305"/>
      <c r="F305"/>
      <c r="G305"/>
      <c r="H305"/>
      <c r="I305"/>
      <c r="J305"/>
      <c r="K305"/>
      <c r="L305"/>
      <c r="M305"/>
      <c r="N305"/>
      <c r="O305" s="161"/>
      <c r="P305" s="161"/>
    </row>
    <row r="306" spans="2:16" ht="15" customHeight="1">
      <c r="B306" s="25"/>
      <c r="C306"/>
      <c r="D306"/>
      <c r="E306"/>
      <c r="F306"/>
      <c r="G306"/>
      <c r="H306"/>
      <c r="I306"/>
      <c r="J306"/>
      <c r="K306"/>
      <c r="L306"/>
      <c r="M306"/>
      <c r="N306"/>
      <c r="O306" s="161"/>
      <c r="P306" s="161"/>
    </row>
    <row r="307" spans="2:16" ht="15" customHeight="1">
      <c r="B307" s="25"/>
      <c r="C307"/>
      <c r="D307"/>
      <c r="E307"/>
      <c r="F307"/>
      <c r="G307"/>
      <c r="H307"/>
      <c r="I307"/>
      <c r="J307"/>
      <c r="K307"/>
      <c r="L307"/>
      <c r="M307"/>
      <c r="N307"/>
      <c r="O307" s="161"/>
      <c r="P307" s="161"/>
    </row>
    <row r="308" spans="2:16" ht="15" customHeight="1">
      <c r="B308" s="25"/>
      <c r="C308"/>
      <c r="D308"/>
      <c r="E308"/>
      <c r="F308"/>
      <c r="G308"/>
      <c r="H308"/>
      <c r="I308"/>
      <c r="J308"/>
      <c r="K308"/>
      <c r="L308"/>
      <c r="M308"/>
      <c r="N308"/>
      <c r="O308" s="161"/>
      <c r="P308" s="161"/>
    </row>
    <row r="309" spans="2:16" ht="15" customHeight="1">
      <c r="B309" s="25"/>
      <c r="C309"/>
      <c r="D309"/>
      <c r="E309"/>
      <c r="F309"/>
      <c r="G309"/>
      <c r="H309"/>
      <c r="I309"/>
      <c r="J309"/>
      <c r="K309"/>
      <c r="L309"/>
      <c r="M309"/>
      <c r="N309"/>
      <c r="O309" s="161"/>
      <c r="P309" s="161"/>
    </row>
    <row r="310" spans="2:16" ht="15" customHeight="1">
      <c r="B310" s="25"/>
      <c r="C310"/>
      <c r="D310"/>
      <c r="E310"/>
      <c r="F310"/>
      <c r="G310"/>
      <c r="H310"/>
      <c r="I310"/>
      <c r="J310"/>
      <c r="K310"/>
      <c r="L310"/>
      <c r="M310"/>
      <c r="N310"/>
      <c r="O310" s="161"/>
      <c r="P310" s="161"/>
    </row>
    <row r="311" spans="2:16" ht="15" customHeight="1">
      <c r="B311" s="25"/>
      <c r="C311"/>
      <c r="D311"/>
      <c r="E311"/>
      <c r="F311"/>
      <c r="G311"/>
      <c r="H311"/>
      <c r="I311"/>
      <c r="J311"/>
      <c r="K311"/>
      <c r="L311"/>
      <c r="M311"/>
      <c r="N311"/>
      <c r="O311" s="161"/>
      <c r="P311" s="161"/>
    </row>
    <row r="312" spans="2:16" ht="15" customHeight="1">
      <c r="B312" s="25"/>
      <c r="C312"/>
      <c r="D312"/>
      <c r="E312"/>
      <c r="F312"/>
      <c r="G312"/>
      <c r="H312"/>
      <c r="I312"/>
      <c r="J312"/>
      <c r="K312"/>
      <c r="L312"/>
      <c r="M312"/>
      <c r="N312"/>
      <c r="O312" s="161"/>
      <c r="P312" s="161"/>
    </row>
    <row r="313" spans="2:16" ht="15" customHeight="1">
      <c r="B313" s="25"/>
      <c r="C313"/>
      <c r="D313"/>
      <c r="E313"/>
      <c r="F313"/>
      <c r="G313"/>
      <c r="H313"/>
      <c r="I313"/>
      <c r="J313"/>
      <c r="K313"/>
      <c r="L313"/>
      <c r="M313"/>
      <c r="N313"/>
      <c r="O313" s="161"/>
      <c r="P313" s="161"/>
    </row>
    <row r="314" spans="2:16" ht="15" customHeight="1">
      <c r="B314" s="25"/>
      <c r="C314"/>
      <c r="D314"/>
      <c r="E314"/>
      <c r="F314"/>
      <c r="G314"/>
      <c r="H314"/>
      <c r="I314"/>
      <c r="J314"/>
      <c r="K314"/>
      <c r="L314"/>
      <c r="M314"/>
      <c r="N314"/>
      <c r="O314" s="161"/>
      <c r="P314" s="161"/>
    </row>
    <row r="315" spans="2:16" ht="15" customHeight="1">
      <c r="B315" s="25"/>
      <c r="C315"/>
      <c r="D315"/>
      <c r="E315"/>
      <c r="F315"/>
      <c r="G315"/>
      <c r="H315"/>
      <c r="I315"/>
      <c r="J315"/>
      <c r="K315"/>
      <c r="L315"/>
      <c r="M315"/>
      <c r="N315"/>
      <c r="O315" s="161"/>
      <c r="P315" s="161"/>
    </row>
    <row r="316" spans="2:16" ht="15" customHeight="1">
      <c r="B316" s="25"/>
      <c r="C316"/>
      <c r="D316"/>
      <c r="E316"/>
      <c r="F316"/>
      <c r="G316"/>
      <c r="H316"/>
      <c r="I316"/>
      <c r="J316"/>
      <c r="K316"/>
      <c r="L316"/>
      <c r="M316"/>
      <c r="N316"/>
      <c r="O316" s="161"/>
      <c r="P316" s="161"/>
    </row>
    <row r="317" spans="2:16" ht="15" customHeight="1">
      <c r="B317" s="25"/>
      <c r="C317"/>
      <c r="D317"/>
      <c r="E317"/>
      <c r="F317"/>
      <c r="G317"/>
      <c r="H317"/>
      <c r="I317"/>
      <c r="J317"/>
      <c r="K317"/>
      <c r="L317"/>
      <c r="M317"/>
      <c r="N317"/>
      <c r="O317" s="161"/>
      <c r="P317" s="161"/>
    </row>
    <row r="318" spans="2:16" ht="15" customHeight="1">
      <c r="B318" s="25"/>
      <c r="C318"/>
      <c r="D318"/>
      <c r="E318"/>
      <c r="F318"/>
      <c r="G318"/>
      <c r="H318"/>
      <c r="I318"/>
      <c r="J318"/>
      <c r="K318"/>
      <c r="L318"/>
      <c r="M318"/>
      <c r="N318"/>
      <c r="O318" s="161"/>
      <c r="P318" s="161"/>
    </row>
    <row r="319" spans="2:16" ht="15" customHeight="1">
      <c r="B319" s="25"/>
      <c r="C319"/>
      <c r="D319"/>
      <c r="E319"/>
      <c r="F319"/>
      <c r="G319"/>
      <c r="H319"/>
      <c r="I319"/>
      <c r="J319"/>
      <c r="K319"/>
      <c r="L319"/>
      <c r="M319"/>
      <c r="N319"/>
      <c r="O319" s="161"/>
      <c r="P319" s="161"/>
    </row>
    <row r="320" spans="2:16" ht="15" customHeight="1">
      <c r="B320" s="25"/>
      <c r="C320"/>
      <c r="D320"/>
      <c r="E320"/>
      <c r="F320"/>
      <c r="G320"/>
      <c r="H320"/>
      <c r="I320"/>
      <c r="J320"/>
      <c r="K320"/>
      <c r="L320"/>
      <c r="M320"/>
      <c r="N320"/>
      <c r="O320" s="161"/>
      <c r="P320" s="161"/>
    </row>
    <row r="321" spans="2:16" ht="15" customHeight="1">
      <c r="B321" s="25"/>
      <c r="C321"/>
      <c r="D321"/>
      <c r="E321"/>
      <c r="F321"/>
      <c r="G321"/>
      <c r="H321"/>
      <c r="I321"/>
      <c r="J321"/>
      <c r="K321"/>
      <c r="L321"/>
      <c r="M321"/>
      <c r="N321"/>
      <c r="O321" s="161"/>
      <c r="P321" s="161"/>
    </row>
    <row r="322" spans="2:16" ht="15" customHeight="1">
      <c r="B322" s="25"/>
      <c r="C322"/>
      <c r="D322"/>
      <c r="E322"/>
      <c r="F322"/>
      <c r="G322"/>
      <c r="H322"/>
      <c r="I322"/>
      <c r="J322"/>
      <c r="K322"/>
      <c r="L322"/>
      <c r="M322"/>
      <c r="N322"/>
      <c r="O322" s="161"/>
      <c r="P322" s="161"/>
    </row>
    <row r="323" spans="2:16" ht="15" customHeight="1">
      <c r="B323" s="25"/>
      <c r="C323"/>
      <c r="D323"/>
      <c r="E323"/>
      <c r="F323"/>
      <c r="G323"/>
      <c r="H323"/>
      <c r="I323"/>
      <c r="J323"/>
      <c r="K323"/>
      <c r="L323"/>
      <c r="M323"/>
      <c r="N323"/>
      <c r="O323" s="161"/>
      <c r="P323" s="161"/>
    </row>
    <row r="324" spans="2:16" ht="15" customHeight="1">
      <c r="B324" s="25"/>
      <c r="C324"/>
      <c r="D324"/>
      <c r="E324"/>
      <c r="F324"/>
      <c r="G324"/>
      <c r="H324"/>
      <c r="I324"/>
      <c r="J324"/>
      <c r="K324"/>
      <c r="L324"/>
      <c r="M324"/>
      <c r="N324"/>
      <c r="O324" s="161"/>
      <c r="P324" s="161"/>
    </row>
    <row r="325" spans="2:16" ht="15" customHeight="1">
      <c r="B325" s="25"/>
      <c r="C325"/>
      <c r="D325"/>
      <c r="E325"/>
      <c r="F325"/>
      <c r="G325"/>
      <c r="H325"/>
      <c r="I325"/>
      <c r="J325"/>
      <c r="K325"/>
      <c r="L325"/>
      <c r="M325"/>
      <c r="N325"/>
      <c r="O325" s="161"/>
      <c r="P325" s="161"/>
    </row>
    <row r="326" spans="2:16" ht="15" customHeight="1">
      <c r="B326" s="25"/>
      <c r="C326"/>
      <c r="D326"/>
      <c r="E326"/>
      <c r="F326"/>
      <c r="G326"/>
      <c r="H326"/>
      <c r="I326"/>
      <c r="J326"/>
      <c r="K326"/>
      <c r="L326"/>
      <c r="M326"/>
      <c r="N326"/>
      <c r="O326" s="161"/>
      <c r="P326" s="161"/>
    </row>
    <row r="327" spans="2:16" ht="15" customHeight="1">
      <c r="B327" s="25"/>
      <c r="C327"/>
      <c r="D327"/>
      <c r="E327"/>
      <c r="F327"/>
      <c r="G327"/>
      <c r="H327"/>
      <c r="I327"/>
      <c r="J327"/>
      <c r="K327"/>
      <c r="L327"/>
      <c r="M327"/>
      <c r="N327"/>
      <c r="O327" s="161"/>
      <c r="P327" s="161"/>
    </row>
    <row r="328" spans="2:16" ht="15" customHeight="1">
      <c r="B328" s="25"/>
      <c r="C328"/>
      <c r="D328"/>
      <c r="E328"/>
      <c r="F328"/>
      <c r="G328"/>
      <c r="H328"/>
      <c r="I328"/>
      <c r="J328"/>
      <c r="K328"/>
      <c r="L328"/>
      <c r="M328"/>
      <c r="N328"/>
      <c r="O328" s="161"/>
      <c r="P328" s="161"/>
    </row>
    <row r="329" spans="2:16" ht="15" customHeight="1">
      <c r="B329" s="25"/>
      <c r="C329"/>
      <c r="D329"/>
      <c r="E329"/>
      <c r="F329"/>
      <c r="G329"/>
      <c r="H329"/>
      <c r="I329"/>
      <c r="J329"/>
      <c r="K329"/>
      <c r="L329"/>
      <c r="M329"/>
      <c r="N329"/>
      <c r="O329" s="161"/>
      <c r="P329" s="161"/>
    </row>
    <row r="330" spans="2:16" ht="15" customHeight="1">
      <c r="B330" s="25"/>
      <c r="C330"/>
      <c r="D330"/>
      <c r="E330"/>
      <c r="F330"/>
      <c r="G330"/>
      <c r="H330"/>
      <c r="I330"/>
      <c r="J330"/>
      <c r="K330"/>
      <c r="L330"/>
      <c r="M330"/>
      <c r="N330"/>
      <c r="O330" s="161"/>
      <c r="P330" s="161"/>
    </row>
    <row r="331" spans="2:16" ht="15" customHeight="1">
      <c r="B331" s="25"/>
      <c r="C331"/>
      <c r="D331"/>
      <c r="E331"/>
      <c r="F331"/>
      <c r="G331"/>
      <c r="H331"/>
      <c r="I331"/>
      <c r="J331"/>
      <c r="K331"/>
      <c r="L331"/>
      <c r="M331"/>
      <c r="N331"/>
      <c r="O331" s="161"/>
      <c r="P331" s="161"/>
    </row>
    <row r="332" spans="2:16" ht="15" customHeight="1">
      <c r="B332" s="25"/>
      <c r="C332"/>
      <c r="D332"/>
      <c r="E332"/>
      <c r="F332"/>
      <c r="G332"/>
      <c r="H332"/>
      <c r="I332"/>
      <c r="J332"/>
      <c r="K332"/>
      <c r="L332"/>
      <c r="M332"/>
      <c r="N332"/>
      <c r="O332" s="161"/>
      <c r="P332" s="161"/>
    </row>
    <row r="333" spans="2:16" ht="15" customHeight="1">
      <c r="B333" s="25"/>
      <c r="C333"/>
      <c r="D333"/>
      <c r="E333"/>
      <c r="F333"/>
      <c r="G333"/>
      <c r="H333"/>
      <c r="I333"/>
      <c r="J333"/>
      <c r="K333"/>
      <c r="L333"/>
      <c r="M333"/>
      <c r="N333"/>
      <c r="O333" s="161"/>
      <c r="P333" s="161"/>
    </row>
    <row r="334" spans="2:16" ht="15" customHeight="1">
      <c r="B334" s="25"/>
      <c r="C334"/>
      <c r="D334"/>
      <c r="E334"/>
      <c r="F334"/>
      <c r="G334"/>
      <c r="H334"/>
      <c r="I334"/>
      <c r="J334"/>
      <c r="K334"/>
      <c r="L334"/>
      <c r="M334"/>
      <c r="N334"/>
      <c r="O334" s="161"/>
      <c r="P334" s="161"/>
    </row>
    <row r="335" spans="2:16" ht="15" customHeight="1">
      <c r="B335" s="25"/>
      <c r="C335"/>
      <c r="D335"/>
      <c r="E335"/>
      <c r="F335"/>
      <c r="G335"/>
      <c r="H335"/>
      <c r="I335"/>
      <c r="J335"/>
      <c r="K335"/>
      <c r="L335"/>
      <c r="M335"/>
      <c r="N335"/>
      <c r="O335" s="161"/>
      <c r="P335" s="161"/>
    </row>
    <row r="336" spans="2:16" ht="15" customHeight="1">
      <c r="B336" s="25"/>
      <c r="C336"/>
      <c r="D336"/>
      <c r="E336"/>
      <c r="F336"/>
      <c r="G336"/>
      <c r="H336"/>
      <c r="I336"/>
      <c r="J336"/>
      <c r="K336"/>
      <c r="L336"/>
      <c r="M336"/>
      <c r="N336"/>
      <c r="O336" s="161"/>
      <c r="P336" s="161"/>
    </row>
    <row r="337" spans="2:16" ht="15" customHeight="1">
      <c r="B337" s="25"/>
      <c r="C337"/>
      <c r="D337"/>
      <c r="E337"/>
      <c r="F337"/>
      <c r="G337"/>
      <c r="H337"/>
      <c r="I337"/>
      <c r="J337"/>
      <c r="K337"/>
      <c r="L337"/>
      <c r="M337"/>
      <c r="N337"/>
      <c r="O337" s="161"/>
      <c r="P337" s="161"/>
    </row>
    <row r="338" spans="2:16" ht="15" customHeight="1">
      <c r="B338" s="25"/>
      <c r="C338"/>
      <c r="D338"/>
      <c r="E338"/>
      <c r="F338"/>
      <c r="G338"/>
      <c r="H338"/>
      <c r="I338"/>
      <c r="J338"/>
      <c r="K338"/>
      <c r="L338"/>
      <c r="M338"/>
      <c r="N338"/>
      <c r="O338" s="161"/>
      <c r="P338" s="161"/>
    </row>
    <row r="339" spans="2:16" ht="15" customHeight="1">
      <c r="B339" s="25"/>
      <c r="C339"/>
      <c r="D339"/>
      <c r="E339"/>
      <c r="F339"/>
      <c r="G339"/>
      <c r="H339"/>
      <c r="I339"/>
      <c r="J339"/>
      <c r="K339"/>
      <c r="L339"/>
      <c r="M339"/>
      <c r="N339"/>
      <c r="O339" s="161"/>
      <c r="P339" s="161"/>
    </row>
    <row r="340" spans="2:16" ht="15" customHeight="1">
      <c r="B340" s="25"/>
      <c r="C340"/>
      <c r="D340"/>
      <c r="E340"/>
      <c r="F340"/>
      <c r="G340"/>
      <c r="H340"/>
      <c r="I340"/>
      <c r="J340"/>
      <c r="K340"/>
      <c r="L340"/>
      <c r="M340"/>
      <c r="N340"/>
      <c r="O340" s="161"/>
      <c r="P340" s="161"/>
    </row>
    <row r="341" spans="2:16" ht="15" customHeight="1">
      <c r="B341" s="25"/>
      <c r="C341"/>
      <c r="D341"/>
      <c r="E341"/>
      <c r="F341"/>
      <c r="G341"/>
      <c r="H341"/>
      <c r="I341"/>
      <c r="J341"/>
      <c r="K341"/>
      <c r="L341"/>
      <c r="M341"/>
      <c r="N341"/>
      <c r="O341" s="161"/>
      <c r="P341" s="161"/>
    </row>
    <row r="342" spans="2:16" ht="15" customHeight="1">
      <c r="B342" s="25"/>
      <c r="C342"/>
      <c r="D342"/>
      <c r="E342"/>
      <c r="F342"/>
      <c r="G342"/>
      <c r="H342"/>
      <c r="I342"/>
      <c r="J342"/>
      <c r="K342"/>
      <c r="L342"/>
      <c r="M342"/>
      <c r="N342"/>
      <c r="O342" s="161"/>
      <c r="P342" s="161"/>
    </row>
    <row r="343" spans="2:16" ht="15" customHeight="1">
      <c r="B343" s="25"/>
      <c r="C343"/>
      <c r="D343"/>
      <c r="E343"/>
      <c r="F343"/>
      <c r="G343"/>
      <c r="H343"/>
      <c r="I343"/>
      <c r="J343"/>
      <c r="K343"/>
      <c r="L343"/>
      <c r="M343"/>
      <c r="N343"/>
      <c r="O343" s="161"/>
      <c r="P343" s="161"/>
    </row>
    <row r="344" spans="2:16" ht="15" customHeight="1">
      <c r="B344" s="25"/>
      <c r="C344"/>
      <c r="D344"/>
      <c r="E344"/>
      <c r="F344"/>
      <c r="G344"/>
      <c r="H344"/>
      <c r="I344"/>
      <c r="J344"/>
      <c r="K344"/>
      <c r="L344"/>
      <c r="M344"/>
      <c r="N344"/>
      <c r="O344" s="161"/>
      <c r="P344" s="161"/>
    </row>
    <row r="345" spans="2:16" ht="15" customHeight="1">
      <c r="B345" s="25"/>
      <c r="C345"/>
      <c r="D345"/>
      <c r="E345"/>
      <c r="F345"/>
      <c r="G345"/>
      <c r="H345"/>
      <c r="I345"/>
      <c r="J345"/>
      <c r="K345"/>
      <c r="L345"/>
      <c r="M345"/>
      <c r="N345"/>
      <c r="O345" s="161"/>
      <c r="P345" s="161"/>
    </row>
    <row r="346" spans="2:16" ht="15" customHeight="1">
      <c r="B346" s="25"/>
      <c r="C346"/>
      <c r="D346"/>
      <c r="E346"/>
      <c r="F346"/>
      <c r="G346"/>
      <c r="H346"/>
      <c r="I346"/>
      <c r="J346"/>
      <c r="K346"/>
      <c r="L346"/>
      <c r="M346"/>
      <c r="N346"/>
      <c r="O346" s="161"/>
      <c r="P346" s="161"/>
    </row>
    <row r="347" spans="2:16" ht="15" customHeight="1">
      <c r="B347" s="25"/>
      <c r="C347"/>
      <c r="D347"/>
      <c r="E347"/>
      <c r="F347"/>
      <c r="G347"/>
      <c r="H347"/>
      <c r="I347"/>
      <c r="J347"/>
      <c r="K347"/>
      <c r="L347"/>
      <c r="M347"/>
      <c r="N347"/>
      <c r="O347" s="161"/>
      <c r="P347" s="161"/>
    </row>
    <row r="348" spans="2:16" ht="15" customHeight="1">
      <c r="B348" s="25"/>
      <c r="C348"/>
      <c r="D348"/>
      <c r="E348"/>
      <c r="F348"/>
      <c r="G348"/>
      <c r="H348"/>
      <c r="I348"/>
      <c r="J348"/>
      <c r="K348"/>
      <c r="L348"/>
      <c r="M348"/>
      <c r="N348"/>
      <c r="O348" s="161"/>
      <c r="P348" s="161"/>
    </row>
    <row r="349" spans="2:16" ht="15" customHeight="1">
      <c r="B349" s="25"/>
      <c r="C349"/>
      <c r="D349"/>
      <c r="E349"/>
      <c r="F349"/>
      <c r="G349"/>
      <c r="H349"/>
      <c r="I349"/>
      <c r="J349"/>
      <c r="K349"/>
      <c r="L349"/>
      <c r="M349"/>
      <c r="N349"/>
      <c r="O349" s="161"/>
      <c r="P349" s="161"/>
    </row>
    <row r="350" spans="2:16" ht="15" customHeight="1">
      <c r="B350" s="25"/>
      <c r="C350"/>
      <c r="D350"/>
      <c r="E350"/>
      <c r="F350"/>
      <c r="G350"/>
      <c r="H350"/>
      <c r="I350"/>
      <c r="J350"/>
      <c r="K350"/>
      <c r="L350"/>
      <c r="M350"/>
      <c r="N350"/>
      <c r="O350" s="161"/>
      <c r="P350" s="161"/>
    </row>
    <row r="351" spans="2:16" ht="15" customHeight="1">
      <c r="B351" s="25"/>
      <c r="C351"/>
      <c r="D351"/>
      <c r="E351"/>
      <c r="F351"/>
      <c r="G351"/>
      <c r="H351"/>
      <c r="I351"/>
      <c r="J351"/>
      <c r="K351"/>
      <c r="L351"/>
      <c r="M351"/>
      <c r="N351"/>
      <c r="O351" s="161"/>
      <c r="P351" s="161"/>
    </row>
    <row r="352" spans="2:16" ht="15" customHeight="1">
      <c r="B352" s="25"/>
      <c r="C352"/>
      <c r="D352"/>
      <c r="E352"/>
      <c r="F352"/>
      <c r="G352"/>
      <c r="H352"/>
      <c r="I352"/>
      <c r="J352"/>
      <c r="K352"/>
      <c r="L352"/>
      <c r="M352"/>
      <c r="N352"/>
      <c r="O352" s="161"/>
      <c r="P352" s="161"/>
    </row>
    <row r="353" spans="2:16" ht="15" customHeight="1">
      <c r="B353" s="25"/>
      <c r="C353"/>
      <c r="D353"/>
      <c r="E353"/>
      <c r="F353"/>
      <c r="G353"/>
      <c r="H353"/>
      <c r="I353"/>
      <c r="J353"/>
      <c r="K353"/>
      <c r="L353"/>
      <c r="M353"/>
      <c r="N353"/>
      <c r="O353" s="161"/>
      <c r="P353" s="161"/>
    </row>
    <row r="354" spans="2:16" ht="15" customHeight="1">
      <c r="B354" s="25"/>
      <c r="C354"/>
      <c r="D354"/>
      <c r="E354"/>
      <c r="F354"/>
      <c r="G354"/>
      <c r="H354"/>
      <c r="I354"/>
      <c r="J354"/>
      <c r="K354"/>
      <c r="L354"/>
      <c r="M354"/>
      <c r="N354"/>
      <c r="O354" s="161"/>
      <c r="P354" s="161"/>
    </row>
    <row r="355" spans="2:16" ht="15" customHeight="1">
      <c r="B355" s="25"/>
      <c r="C355"/>
      <c r="D355"/>
      <c r="E355"/>
      <c r="F355"/>
      <c r="G355"/>
      <c r="H355"/>
      <c r="I355"/>
      <c r="J355"/>
      <c r="K355"/>
      <c r="L355"/>
      <c r="M355"/>
      <c r="N355"/>
      <c r="O355" s="161"/>
      <c r="P355" s="161"/>
    </row>
    <row r="356" spans="2:16" ht="15" customHeight="1">
      <c r="B356" s="25"/>
      <c r="C356"/>
      <c r="D356"/>
      <c r="E356"/>
      <c r="F356"/>
      <c r="G356"/>
      <c r="H356"/>
      <c r="I356"/>
      <c r="J356"/>
      <c r="K356"/>
      <c r="L356"/>
      <c r="M356"/>
      <c r="N356"/>
      <c r="O356" s="161"/>
      <c r="P356" s="161"/>
    </row>
    <row r="357" spans="2:16" ht="15" customHeight="1">
      <c r="B357" s="25"/>
      <c r="C357"/>
      <c r="D357"/>
      <c r="E357"/>
      <c r="F357"/>
      <c r="G357"/>
      <c r="H357"/>
      <c r="I357"/>
      <c r="J357"/>
      <c r="K357"/>
      <c r="L357"/>
      <c r="M357"/>
      <c r="N357"/>
      <c r="O357" s="161"/>
      <c r="P357" s="161"/>
    </row>
    <row r="358" spans="2:16" ht="15" customHeight="1">
      <c r="B358" s="25"/>
      <c r="C358"/>
      <c r="D358"/>
      <c r="E358"/>
      <c r="F358"/>
      <c r="G358"/>
      <c r="H358"/>
      <c r="I358"/>
      <c r="J358"/>
      <c r="K358"/>
      <c r="L358"/>
      <c r="M358"/>
      <c r="N358"/>
      <c r="O358" s="161"/>
      <c r="P358" s="161"/>
    </row>
    <row r="359" spans="2:16" ht="15" customHeight="1">
      <c r="B359" s="25"/>
      <c r="C359"/>
      <c r="D359"/>
      <c r="E359"/>
      <c r="F359"/>
      <c r="G359"/>
      <c r="H359"/>
      <c r="I359"/>
      <c r="J359"/>
      <c r="K359"/>
      <c r="L359"/>
      <c r="M359"/>
      <c r="N359"/>
      <c r="O359" s="161"/>
      <c r="P359" s="161"/>
    </row>
    <row r="360" spans="2:16" ht="15" customHeight="1">
      <c r="B360" s="25"/>
      <c r="C360"/>
      <c r="D360"/>
      <c r="E360"/>
      <c r="F360"/>
      <c r="G360"/>
      <c r="H360"/>
      <c r="I360"/>
      <c r="J360"/>
      <c r="K360"/>
      <c r="L360"/>
      <c r="M360"/>
      <c r="N360"/>
      <c r="O360" s="161"/>
      <c r="P360" s="161"/>
    </row>
    <row r="361" spans="2:16" ht="15" customHeight="1">
      <c r="B361" s="25"/>
      <c r="C361"/>
      <c r="D361"/>
      <c r="E361"/>
      <c r="F361"/>
      <c r="G361"/>
      <c r="H361"/>
      <c r="I361"/>
      <c r="J361"/>
      <c r="K361"/>
      <c r="L361"/>
      <c r="M361"/>
      <c r="N361"/>
      <c r="O361" s="161"/>
      <c r="P361" s="161"/>
    </row>
    <row r="362" spans="2:16" ht="15" customHeight="1">
      <c r="B362" s="25"/>
      <c r="C362"/>
      <c r="D362"/>
      <c r="E362"/>
      <c r="F362"/>
      <c r="G362"/>
      <c r="H362"/>
      <c r="I362"/>
      <c r="J362"/>
      <c r="K362"/>
      <c r="L362"/>
      <c r="M362"/>
      <c r="N362"/>
      <c r="O362" s="161"/>
      <c r="P362" s="161"/>
    </row>
    <row r="363" spans="2:16" ht="15" customHeight="1">
      <c r="B363" s="25"/>
      <c r="C363"/>
      <c r="D363"/>
      <c r="E363"/>
      <c r="F363"/>
      <c r="G363"/>
      <c r="H363"/>
      <c r="I363"/>
      <c r="J363"/>
      <c r="K363"/>
      <c r="L363"/>
      <c r="M363"/>
      <c r="N363"/>
      <c r="O363" s="161"/>
      <c r="P363" s="161"/>
    </row>
    <row r="364" spans="2:16" ht="15" customHeight="1">
      <c r="B364" s="25"/>
      <c r="C364"/>
      <c r="D364"/>
      <c r="E364"/>
      <c r="F364"/>
      <c r="G364"/>
      <c r="H364"/>
      <c r="I364"/>
      <c r="J364"/>
      <c r="K364"/>
      <c r="L364"/>
      <c r="M364"/>
      <c r="N364"/>
      <c r="O364" s="161"/>
      <c r="P364" s="161"/>
    </row>
    <row r="365" spans="2:16" ht="15" customHeight="1">
      <c r="B365" s="25"/>
      <c r="C365"/>
      <c r="D365"/>
      <c r="E365"/>
      <c r="F365"/>
      <c r="G365"/>
      <c r="H365"/>
      <c r="I365"/>
      <c r="J365"/>
      <c r="K365"/>
      <c r="L365"/>
      <c r="M365"/>
      <c r="N365"/>
      <c r="O365" s="161"/>
      <c r="P365" s="161"/>
    </row>
    <row r="366" spans="2:16" ht="15" customHeight="1">
      <c r="B366" s="25"/>
      <c r="C366"/>
      <c r="D366"/>
      <c r="E366"/>
      <c r="F366"/>
      <c r="G366"/>
      <c r="H366"/>
      <c r="I366"/>
      <c r="J366"/>
      <c r="K366"/>
      <c r="L366"/>
      <c r="M366"/>
      <c r="N366"/>
      <c r="O366" s="161"/>
      <c r="P366" s="161"/>
    </row>
    <row r="367" spans="2:16" ht="15" customHeight="1">
      <c r="B367" s="25"/>
      <c r="C367"/>
      <c r="D367"/>
      <c r="E367"/>
      <c r="F367"/>
      <c r="G367"/>
      <c r="H367"/>
      <c r="I367"/>
      <c r="J367"/>
      <c r="K367"/>
      <c r="L367"/>
      <c r="M367"/>
      <c r="N367"/>
      <c r="O367" s="161"/>
      <c r="P367" s="161"/>
    </row>
    <row r="368" spans="2:16" ht="15" customHeight="1">
      <c r="B368" s="25"/>
      <c r="C368"/>
      <c r="D368"/>
      <c r="E368"/>
      <c r="F368"/>
      <c r="G368"/>
      <c r="H368"/>
      <c r="I368"/>
      <c r="J368"/>
      <c r="K368"/>
      <c r="L368"/>
      <c r="M368"/>
      <c r="N368"/>
      <c r="O368" s="161"/>
      <c r="P368" s="161"/>
    </row>
    <row r="369" spans="2:16" ht="15" customHeight="1">
      <c r="B369" s="25"/>
      <c r="C369"/>
      <c r="D369"/>
      <c r="E369"/>
      <c r="F369"/>
      <c r="G369"/>
      <c r="H369"/>
      <c r="I369"/>
      <c r="J369"/>
      <c r="K369"/>
      <c r="L369"/>
      <c r="M369"/>
      <c r="N369"/>
      <c r="O369" s="161"/>
      <c r="P369" s="161"/>
    </row>
    <row r="370" spans="2:16" ht="15" customHeight="1">
      <c r="B370" s="25"/>
      <c r="C370"/>
      <c r="D370"/>
      <c r="E370"/>
      <c r="F370"/>
      <c r="G370"/>
      <c r="H370"/>
      <c r="I370"/>
      <c r="J370"/>
      <c r="K370"/>
      <c r="L370"/>
      <c r="M370"/>
      <c r="N370"/>
      <c r="O370" s="161"/>
      <c r="P370" s="161"/>
    </row>
    <row r="371" spans="2:16" ht="15" customHeight="1">
      <c r="B371" s="25"/>
      <c r="C371"/>
      <c r="D371"/>
      <c r="E371"/>
      <c r="F371"/>
      <c r="G371"/>
      <c r="H371"/>
      <c r="I371"/>
      <c r="J371"/>
      <c r="K371"/>
      <c r="L371"/>
      <c r="M371"/>
      <c r="N371"/>
      <c r="O371" s="161"/>
      <c r="P371" s="161"/>
    </row>
    <row r="372" spans="2:16" ht="15" customHeight="1">
      <c r="B372" s="25"/>
      <c r="C372"/>
      <c r="D372"/>
      <c r="E372"/>
      <c r="F372"/>
      <c r="G372"/>
      <c r="H372"/>
      <c r="I372"/>
      <c r="J372"/>
      <c r="K372"/>
      <c r="L372"/>
      <c r="M372"/>
      <c r="N372"/>
      <c r="O372" s="161"/>
      <c r="P372" s="161"/>
    </row>
    <row r="373" spans="2:16" ht="15" customHeight="1">
      <c r="B373" s="25"/>
      <c r="C373"/>
      <c r="D373"/>
      <c r="E373"/>
      <c r="F373"/>
      <c r="G373"/>
      <c r="H373"/>
      <c r="I373"/>
      <c r="J373"/>
      <c r="K373"/>
      <c r="L373"/>
      <c r="M373"/>
      <c r="N373"/>
      <c r="O373" s="161"/>
      <c r="P373" s="161"/>
    </row>
    <row r="374" spans="2:16" ht="15" customHeight="1">
      <c r="B374" s="25"/>
      <c r="C374"/>
      <c r="D374"/>
      <c r="E374"/>
      <c r="F374"/>
      <c r="G374"/>
      <c r="H374"/>
      <c r="I374"/>
      <c r="J374"/>
      <c r="K374"/>
      <c r="L374"/>
      <c r="M374"/>
      <c r="N374"/>
      <c r="O374" s="161"/>
      <c r="P374" s="161"/>
    </row>
    <row r="375" spans="2:16" ht="15" customHeight="1">
      <c r="B375" s="25"/>
      <c r="C375"/>
      <c r="D375"/>
      <c r="E375"/>
      <c r="F375"/>
      <c r="G375"/>
      <c r="H375"/>
      <c r="I375"/>
      <c r="J375"/>
      <c r="K375"/>
      <c r="L375"/>
      <c r="M375"/>
      <c r="N375"/>
      <c r="O375" s="161"/>
      <c r="P375" s="161"/>
    </row>
    <row r="376" spans="2:16" ht="15" customHeight="1">
      <c r="B376" s="25"/>
      <c r="C376"/>
      <c r="D376"/>
      <c r="E376"/>
      <c r="F376"/>
      <c r="G376"/>
      <c r="H376"/>
      <c r="I376"/>
      <c r="J376"/>
      <c r="K376"/>
      <c r="L376"/>
      <c r="M376"/>
      <c r="N376"/>
      <c r="O376" s="161"/>
      <c r="P376" s="161"/>
    </row>
    <row r="377" spans="2:16" ht="15" customHeight="1">
      <c r="B377" s="25"/>
      <c r="C377"/>
      <c r="D377"/>
      <c r="E377"/>
      <c r="F377"/>
      <c r="G377"/>
      <c r="H377"/>
      <c r="I377"/>
      <c r="J377"/>
      <c r="K377"/>
      <c r="L377"/>
      <c r="M377"/>
      <c r="N377"/>
      <c r="O377" s="161"/>
      <c r="P377" s="161"/>
    </row>
    <row r="378" spans="2:16" ht="15" customHeight="1">
      <c r="B378" s="25"/>
      <c r="C378"/>
      <c r="D378"/>
      <c r="E378"/>
      <c r="F378"/>
      <c r="G378"/>
      <c r="H378"/>
      <c r="I378"/>
      <c r="J378"/>
      <c r="K378"/>
      <c r="L378"/>
      <c r="M378"/>
      <c r="N378"/>
      <c r="O378" s="161"/>
      <c r="P378" s="161"/>
    </row>
    <row r="379" spans="2:16" ht="15" customHeight="1">
      <c r="B379" s="25"/>
      <c r="C379"/>
      <c r="D379"/>
      <c r="E379"/>
      <c r="F379"/>
      <c r="G379"/>
      <c r="H379"/>
      <c r="I379"/>
      <c r="J379"/>
      <c r="K379"/>
      <c r="L379"/>
      <c r="M379"/>
      <c r="N379"/>
      <c r="O379" s="161"/>
      <c r="P379" s="161"/>
    </row>
    <row r="380" spans="2:16" ht="15" customHeight="1">
      <c r="B380" s="25"/>
      <c r="C380"/>
      <c r="D380"/>
      <c r="E380"/>
      <c r="F380"/>
      <c r="G380"/>
      <c r="H380"/>
      <c r="I380"/>
      <c r="J380"/>
      <c r="K380"/>
      <c r="L380"/>
      <c r="M380"/>
      <c r="N380"/>
      <c r="O380" s="161"/>
      <c r="P380" s="161"/>
    </row>
    <row r="381" spans="2:16" ht="15" customHeight="1">
      <c r="B381" s="25"/>
      <c r="C381"/>
      <c r="D381"/>
      <c r="E381"/>
      <c r="F381"/>
      <c r="G381"/>
      <c r="H381"/>
      <c r="I381"/>
      <c r="J381"/>
      <c r="K381"/>
      <c r="L381"/>
      <c r="M381"/>
      <c r="N381"/>
      <c r="O381" s="161"/>
      <c r="P381" s="161"/>
    </row>
    <row r="382" spans="2:16" ht="15" customHeight="1">
      <c r="B382" s="25"/>
      <c r="C382"/>
      <c r="D382"/>
      <c r="E382"/>
      <c r="F382"/>
      <c r="G382"/>
      <c r="H382"/>
      <c r="I382"/>
      <c r="J382"/>
      <c r="K382"/>
      <c r="L382"/>
      <c r="M382"/>
      <c r="N382"/>
      <c r="O382" s="161"/>
      <c r="P382" s="161"/>
    </row>
    <row r="383" spans="2:16" ht="15" customHeight="1">
      <c r="B383" s="25"/>
      <c r="C383"/>
      <c r="D383"/>
      <c r="E383"/>
      <c r="F383"/>
      <c r="G383"/>
      <c r="H383"/>
      <c r="I383"/>
      <c r="J383"/>
      <c r="K383"/>
      <c r="L383"/>
      <c r="M383"/>
      <c r="N383"/>
      <c r="O383" s="161"/>
      <c r="P383" s="161"/>
    </row>
    <row r="384" spans="2:16" ht="15" customHeight="1">
      <c r="B384" s="25"/>
      <c r="C384"/>
      <c r="D384"/>
      <c r="E384"/>
      <c r="F384"/>
      <c r="G384"/>
      <c r="H384"/>
      <c r="I384"/>
      <c r="J384"/>
      <c r="K384"/>
      <c r="L384"/>
      <c r="M384"/>
      <c r="N384"/>
      <c r="O384" s="161"/>
      <c r="P384" s="161"/>
    </row>
    <row r="385" spans="2:16" ht="15" customHeight="1">
      <c r="B385" s="25"/>
      <c r="C385"/>
      <c r="D385"/>
      <c r="E385"/>
      <c r="F385"/>
      <c r="G385"/>
      <c r="H385"/>
      <c r="I385"/>
      <c r="J385"/>
      <c r="K385"/>
      <c r="L385"/>
      <c r="M385"/>
      <c r="N385"/>
      <c r="O385" s="161"/>
      <c r="P385" s="161"/>
    </row>
    <row r="386" spans="2:16" ht="15" customHeight="1">
      <c r="B386" s="25"/>
      <c r="C386"/>
      <c r="D386"/>
      <c r="E386"/>
      <c r="F386"/>
      <c r="G386"/>
      <c r="H386"/>
      <c r="I386"/>
      <c r="J386"/>
      <c r="K386"/>
      <c r="L386"/>
      <c r="M386"/>
      <c r="N386"/>
      <c r="O386" s="161"/>
      <c r="P386" s="161"/>
    </row>
    <row r="387" spans="2:16" ht="15" customHeight="1">
      <c r="B387" s="25"/>
      <c r="C387"/>
      <c r="D387"/>
      <c r="E387"/>
      <c r="F387"/>
      <c r="G387"/>
      <c r="H387"/>
      <c r="I387"/>
      <c r="J387"/>
      <c r="K387"/>
      <c r="L387"/>
      <c r="M387"/>
      <c r="N387"/>
      <c r="O387" s="161"/>
      <c r="P387" s="161"/>
    </row>
    <row r="388" spans="2:16" ht="15" customHeight="1">
      <c r="B388" s="25"/>
      <c r="C388"/>
      <c r="D388"/>
      <c r="E388"/>
      <c r="F388"/>
      <c r="G388"/>
      <c r="H388"/>
      <c r="I388"/>
      <c r="J388"/>
      <c r="K388"/>
      <c r="L388"/>
      <c r="M388"/>
      <c r="N388"/>
      <c r="O388" s="161"/>
      <c r="P388" s="161"/>
    </row>
    <row r="389" spans="2:16" ht="15" customHeight="1">
      <c r="B389" s="25"/>
      <c r="C389"/>
      <c r="D389"/>
      <c r="E389"/>
      <c r="F389"/>
      <c r="G389"/>
      <c r="H389"/>
      <c r="I389"/>
      <c r="J389"/>
      <c r="K389"/>
      <c r="L389"/>
      <c r="M389"/>
      <c r="N389"/>
      <c r="O389" s="161"/>
      <c r="P389" s="161"/>
    </row>
    <row r="390" spans="2:16" ht="15" customHeight="1">
      <c r="B390" s="25"/>
      <c r="C390"/>
      <c r="D390"/>
      <c r="E390"/>
      <c r="F390"/>
      <c r="G390"/>
      <c r="H390"/>
      <c r="I390"/>
      <c r="J390"/>
      <c r="K390"/>
      <c r="L390"/>
      <c r="M390"/>
      <c r="N390"/>
      <c r="O390" s="161"/>
      <c r="P390" s="161"/>
    </row>
    <row r="391" spans="2:16" ht="15" customHeight="1">
      <c r="B391" s="25"/>
      <c r="C391"/>
      <c r="D391"/>
      <c r="E391"/>
      <c r="F391"/>
      <c r="G391"/>
      <c r="H391"/>
      <c r="I391"/>
      <c r="J391"/>
      <c r="K391"/>
      <c r="L391"/>
      <c r="M391"/>
      <c r="N391"/>
      <c r="O391" s="161"/>
      <c r="P391" s="161"/>
    </row>
    <row r="392" spans="2:16" ht="15" customHeight="1">
      <c r="B392" s="25"/>
      <c r="C392"/>
      <c r="D392"/>
      <c r="E392"/>
      <c r="F392"/>
      <c r="G392"/>
      <c r="H392"/>
      <c r="I392"/>
      <c r="J392"/>
      <c r="K392"/>
      <c r="L392"/>
      <c r="M392"/>
      <c r="N392"/>
      <c r="O392" s="161"/>
      <c r="P392" s="161"/>
    </row>
    <row r="393" spans="2:16" ht="15" customHeight="1">
      <c r="B393" s="25"/>
      <c r="C393"/>
      <c r="D393"/>
      <c r="E393"/>
      <c r="F393"/>
      <c r="G393"/>
      <c r="H393"/>
      <c r="I393"/>
      <c r="J393"/>
      <c r="K393"/>
      <c r="L393"/>
      <c r="M393"/>
      <c r="N393"/>
      <c r="O393" s="161"/>
      <c r="P393" s="161"/>
    </row>
    <row r="394" spans="2:16" ht="15" customHeight="1">
      <c r="B394" s="25"/>
      <c r="C394"/>
      <c r="D394"/>
      <c r="E394"/>
      <c r="F394"/>
      <c r="G394"/>
      <c r="H394"/>
      <c r="I394"/>
      <c r="J394"/>
      <c r="K394"/>
      <c r="L394"/>
      <c r="M394"/>
      <c r="N394"/>
      <c r="O394" s="161"/>
      <c r="P394" s="161"/>
    </row>
    <row r="395" spans="2:16" ht="15" customHeight="1">
      <c r="B395" s="25"/>
      <c r="C395"/>
      <c r="D395"/>
      <c r="E395"/>
      <c r="F395"/>
      <c r="G395"/>
      <c r="H395"/>
      <c r="I395"/>
      <c r="J395"/>
      <c r="K395"/>
      <c r="L395"/>
      <c r="M395"/>
      <c r="N395"/>
      <c r="O395" s="161"/>
      <c r="P395" s="161"/>
    </row>
    <row r="396" spans="2:16" ht="15" customHeight="1">
      <c r="B396" s="25"/>
      <c r="C396"/>
      <c r="D396"/>
      <c r="E396"/>
      <c r="F396"/>
      <c r="G396"/>
      <c r="H396"/>
      <c r="I396"/>
      <c r="J396"/>
      <c r="K396"/>
      <c r="L396"/>
      <c r="M396"/>
      <c r="N396"/>
      <c r="O396" s="161"/>
      <c r="P396" s="161"/>
    </row>
    <row r="397" spans="2:16" ht="15" customHeight="1">
      <c r="B397" s="25"/>
      <c r="C397"/>
      <c r="D397"/>
      <c r="E397"/>
      <c r="F397"/>
      <c r="G397"/>
      <c r="H397"/>
      <c r="I397"/>
      <c r="J397"/>
      <c r="K397"/>
      <c r="L397"/>
      <c r="M397"/>
      <c r="N397"/>
      <c r="O397" s="161"/>
      <c r="P397" s="161"/>
    </row>
    <row r="398" spans="2:16" ht="15" customHeight="1">
      <c r="B398" s="25"/>
      <c r="C398"/>
      <c r="D398"/>
      <c r="E398"/>
      <c r="F398"/>
      <c r="G398"/>
      <c r="H398"/>
      <c r="I398"/>
      <c r="J398"/>
      <c r="K398"/>
      <c r="L398"/>
      <c r="M398"/>
      <c r="N398"/>
      <c r="O398" s="161"/>
      <c r="P398" s="161"/>
    </row>
    <row r="399" spans="2:16" ht="15" customHeight="1">
      <c r="B399" s="25"/>
      <c r="C399"/>
      <c r="D399"/>
      <c r="E399"/>
      <c r="F399"/>
      <c r="G399"/>
      <c r="H399"/>
      <c r="I399"/>
      <c r="J399"/>
      <c r="K399"/>
      <c r="L399"/>
      <c r="M399"/>
      <c r="N399"/>
      <c r="O399" s="161"/>
      <c r="P399" s="161"/>
    </row>
    <row r="400" spans="2:16" ht="15" customHeight="1">
      <c r="B400" s="25"/>
      <c r="C400"/>
      <c r="D400"/>
      <c r="E400"/>
      <c r="F400"/>
      <c r="G400"/>
      <c r="H400"/>
      <c r="I400"/>
      <c r="J400"/>
      <c r="K400"/>
      <c r="L400"/>
      <c r="M400"/>
      <c r="N400"/>
      <c r="O400" s="161"/>
      <c r="P400" s="161"/>
    </row>
    <row r="401" spans="2:16" ht="15" customHeight="1">
      <c r="B401" s="25"/>
      <c r="C401"/>
      <c r="D401"/>
      <c r="E401"/>
      <c r="F401"/>
      <c r="G401"/>
      <c r="H401"/>
      <c r="I401"/>
      <c r="J401"/>
      <c r="K401"/>
      <c r="L401"/>
      <c r="M401"/>
      <c r="N401"/>
      <c r="O401" s="161"/>
      <c r="P401" s="161"/>
    </row>
    <row r="402" spans="2:16" ht="15" customHeight="1">
      <c r="B402" s="25"/>
      <c r="C402"/>
      <c r="D402"/>
      <c r="E402"/>
      <c r="F402"/>
      <c r="G402"/>
      <c r="H402"/>
      <c r="I402"/>
      <c r="J402"/>
      <c r="K402"/>
      <c r="L402"/>
      <c r="M402"/>
      <c r="N402"/>
      <c r="O402" s="161"/>
      <c r="P402" s="161"/>
    </row>
    <row r="403" spans="2:16" ht="15" customHeight="1">
      <c r="B403" s="25"/>
      <c r="C403"/>
      <c r="D403"/>
      <c r="E403"/>
      <c r="F403"/>
      <c r="G403"/>
      <c r="H403"/>
      <c r="I403"/>
      <c r="J403"/>
      <c r="K403"/>
      <c r="L403"/>
      <c r="M403"/>
      <c r="N403"/>
      <c r="O403" s="161"/>
      <c r="P403" s="161"/>
    </row>
    <row r="404" spans="2:16" ht="15" customHeight="1">
      <c r="B404" s="25"/>
      <c r="C404"/>
      <c r="D404"/>
      <c r="E404"/>
      <c r="F404"/>
      <c r="G404"/>
      <c r="H404"/>
      <c r="I404"/>
      <c r="J404"/>
      <c r="K404"/>
      <c r="L404"/>
      <c r="M404"/>
      <c r="N404"/>
      <c r="O404" s="161"/>
      <c r="P404" s="161"/>
    </row>
    <row r="405" spans="2:16" ht="15" customHeight="1">
      <c r="B405" s="25"/>
      <c r="C405"/>
      <c r="D405"/>
      <c r="E405"/>
      <c r="F405"/>
      <c r="G405"/>
      <c r="H405"/>
      <c r="I405"/>
      <c r="J405"/>
      <c r="K405"/>
      <c r="L405"/>
      <c r="M405"/>
      <c r="N405"/>
      <c r="O405" s="161"/>
      <c r="P405" s="161"/>
    </row>
    <row r="406" spans="2:16" ht="15" customHeight="1">
      <c r="B406" s="25"/>
      <c r="C406"/>
      <c r="D406"/>
      <c r="E406"/>
      <c r="F406"/>
      <c r="G406"/>
      <c r="H406"/>
      <c r="I406"/>
      <c r="J406"/>
      <c r="K406"/>
      <c r="L406"/>
      <c r="M406"/>
      <c r="N406"/>
      <c r="O406" s="161"/>
      <c r="P406" s="161"/>
    </row>
    <row r="407" spans="2:16" ht="15" customHeight="1">
      <c r="B407" s="25"/>
      <c r="C407"/>
      <c r="D407"/>
      <c r="E407"/>
      <c r="F407"/>
      <c r="G407"/>
      <c r="H407"/>
      <c r="I407"/>
      <c r="J407"/>
      <c r="K407"/>
      <c r="L407"/>
      <c r="M407"/>
      <c r="N407"/>
      <c r="O407" s="161"/>
      <c r="P407" s="161"/>
    </row>
    <row r="408" spans="2:16" ht="15" customHeight="1">
      <c r="B408" s="25"/>
      <c r="C408"/>
      <c r="D408"/>
      <c r="E408"/>
      <c r="F408"/>
      <c r="G408"/>
      <c r="H408"/>
      <c r="I408"/>
      <c r="J408"/>
      <c r="K408"/>
      <c r="L408"/>
      <c r="M408"/>
      <c r="N408"/>
      <c r="O408" s="161"/>
      <c r="P408" s="161"/>
    </row>
    <row r="409" spans="2:16" ht="15" customHeight="1">
      <c r="B409" s="25"/>
      <c r="C409"/>
      <c r="D409"/>
      <c r="E409"/>
      <c r="F409"/>
      <c r="G409"/>
      <c r="H409"/>
      <c r="I409"/>
      <c r="J409"/>
      <c r="K409"/>
      <c r="L409"/>
      <c r="M409"/>
      <c r="N409"/>
      <c r="O409" s="161"/>
      <c r="P409" s="161"/>
    </row>
    <row r="410" spans="2:16" ht="15" customHeight="1">
      <c r="B410" s="25"/>
      <c r="C410"/>
      <c r="D410"/>
      <c r="E410"/>
      <c r="F410"/>
      <c r="G410"/>
      <c r="H410"/>
      <c r="I410"/>
      <c r="J410"/>
      <c r="K410"/>
      <c r="L410"/>
      <c r="M410"/>
      <c r="N410"/>
      <c r="O410" s="161"/>
      <c r="P410" s="161"/>
    </row>
    <row r="411" spans="2:16" ht="15" customHeight="1">
      <c r="B411" s="25"/>
      <c r="C411"/>
      <c r="D411"/>
      <c r="E411"/>
      <c r="F411"/>
      <c r="G411"/>
      <c r="H411"/>
      <c r="I411"/>
      <c r="J411"/>
      <c r="K411"/>
      <c r="L411"/>
      <c r="M411"/>
      <c r="N411"/>
      <c r="O411" s="161"/>
      <c r="P411" s="161"/>
    </row>
    <row r="412" spans="2:16" ht="15" customHeight="1">
      <c r="B412" s="25"/>
      <c r="C412"/>
      <c r="D412"/>
      <c r="E412"/>
      <c r="F412"/>
      <c r="G412"/>
      <c r="H412"/>
      <c r="I412"/>
      <c r="J412"/>
      <c r="K412"/>
      <c r="L412"/>
      <c r="M412"/>
      <c r="N412"/>
      <c r="O412" s="161"/>
      <c r="P412" s="161"/>
    </row>
    <row r="413" spans="2:16" ht="15" customHeight="1">
      <c r="B413" s="25"/>
      <c r="C413"/>
      <c r="D413"/>
      <c r="E413"/>
      <c r="F413"/>
      <c r="G413"/>
      <c r="H413"/>
      <c r="I413"/>
      <c r="J413"/>
      <c r="K413"/>
      <c r="L413"/>
      <c r="M413"/>
      <c r="N413"/>
      <c r="O413" s="161"/>
      <c r="P413" s="161"/>
    </row>
    <row r="414" spans="2:16" ht="15" customHeight="1">
      <c r="B414" s="25"/>
      <c r="C414"/>
      <c r="D414"/>
      <c r="E414"/>
      <c r="F414"/>
      <c r="G414"/>
      <c r="H414"/>
      <c r="I414"/>
      <c r="J414"/>
      <c r="K414"/>
      <c r="L414"/>
      <c r="M414"/>
      <c r="N414"/>
      <c r="O414" s="161"/>
      <c r="P414" s="161"/>
    </row>
    <row r="415" spans="2:16" ht="15" customHeight="1">
      <c r="B415" s="25"/>
      <c r="C415"/>
      <c r="D415"/>
      <c r="E415"/>
      <c r="F415"/>
      <c r="G415"/>
      <c r="H415"/>
      <c r="I415"/>
      <c r="J415"/>
      <c r="K415"/>
      <c r="L415"/>
      <c r="M415"/>
      <c r="N415"/>
      <c r="O415" s="161"/>
      <c r="P415" s="161"/>
    </row>
    <row r="416" spans="2:16" ht="15" customHeight="1">
      <c r="B416" s="25"/>
      <c r="C416"/>
      <c r="D416"/>
      <c r="E416"/>
      <c r="F416"/>
      <c r="G416"/>
      <c r="H416"/>
      <c r="I416"/>
      <c r="J416"/>
      <c r="K416"/>
      <c r="L416"/>
      <c r="M416"/>
      <c r="N416"/>
      <c r="O416" s="161"/>
      <c r="P416" s="161"/>
    </row>
    <row r="417" spans="2:16" ht="15" customHeight="1">
      <c r="B417" s="25"/>
      <c r="C417"/>
      <c r="D417"/>
      <c r="E417"/>
      <c r="F417"/>
      <c r="G417"/>
      <c r="H417"/>
      <c r="I417"/>
      <c r="J417"/>
      <c r="K417"/>
      <c r="L417"/>
      <c r="M417"/>
      <c r="N417"/>
      <c r="O417" s="161"/>
      <c r="P417" s="161"/>
    </row>
    <row r="418" spans="2:16" ht="15" customHeight="1">
      <c r="B418" s="25"/>
      <c r="C418"/>
      <c r="D418"/>
      <c r="E418"/>
      <c r="F418"/>
      <c r="G418"/>
      <c r="H418"/>
      <c r="I418"/>
      <c r="J418"/>
      <c r="K418"/>
      <c r="L418"/>
      <c r="M418"/>
      <c r="N418"/>
      <c r="O418" s="161"/>
      <c r="P418" s="161"/>
    </row>
    <row r="419" spans="2:16" ht="15" customHeight="1">
      <c r="B419" s="25"/>
      <c r="C419"/>
      <c r="D419"/>
      <c r="E419"/>
      <c r="F419"/>
      <c r="G419"/>
      <c r="H419"/>
      <c r="I419"/>
      <c r="J419"/>
      <c r="K419"/>
      <c r="L419"/>
      <c r="M419"/>
      <c r="N419"/>
      <c r="O419" s="161"/>
      <c r="P419" s="161"/>
    </row>
    <row r="420" spans="2:16" ht="15" customHeight="1">
      <c r="B420" s="25"/>
      <c r="C420"/>
      <c r="D420"/>
      <c r="E420"/>
      <c r="F420"/>
      <c r="G420"/>
      <c r="H420"/>
      <c r="I420"/>
      <c r="J420"/>
      <c r="K420"/>
      <c r="L420"/>
      <c r="M420"/>
      <c r="N420"/>
      <c r="O420" s="161"/>
      <c r="P420" s="161"/>
    </row>
    <row r="421" spans="2:16" ht="15" customHeight="1">
      <c r="B421" s="25"/>
      <c r="C421"/>
      <c r="D421"/>
      <c r="E421"/>
      <c r="F421"/>
      <c r="G421"/>
      <c r="H421"/>
      <c r="I421"/>
      <c r="J421"/>
      <c r="K421"/>
      <c r="L421"/>
      <c r="M421"/>
      <c r="N421"/>
      <c r="O421" s="161"/>
      <c r="P421" s="161"/>
    </row>
    <row r="422" spans="2:16" ht="15" customHeight="1">
      <c r="B422" s="25"/>
      <c r="C422"/>
      <c r="D422"/>
      <c r="E422"/>
      <c r="F422"/>
      <c r="G422"/>
      <c r="H422"/>
      <c r="I422"/>
      <c r="J422"/>
      <c r="K422"/>
      <c r="L422"/>
      <c r="M422"/>
      <c r="N422"/>
      <c r="O422" s="161"/>
      <c r="P422" s="161"/>
    </row>
    <row r="423" spans="2:16" ht="15" customHeight="1">
      <c r="B423" s="25"/>
      <c r="C423"/>
      <c r="D423"/>
      <c r="E423"/>
      <c r="F423"/>
      <c r="G423"/>
      <c r="H423"/>
      <c r="I423"/>
      <c r="J423"/>
      <c r="K423"/>
      <c r="L423"/>
      <c r="M423"/>
      <c r="N423"/>
      <c r="O423" s="161"/>
      <c r="P423" s="161"/>
    </row>
    <row r="424" spans="2:16" ht="15" customHeight="1">
      <c r="B424" s="25"/>
      <c r="C424"/>
      <c r="D424"/>
      <c r="E424"/>
      <c r="F424"/>
      <c r="G424"/>
      <c r="H424"/>
      <c r="I424"/>
      <c r="J424"/>
      <c r="K424"/>
      <c r="L424"/>
      <c r="M424"/>
      <c r="N424"/>
      <c r="O424" s="161"/>
      <c r="P424" s="161"/>
    </row>
    <row r="425" spans="2:16" ht="15" customHeight="1">
      <c r="B425" s="25"/>
      <c r="C425"/>
      <c r="D425"/>
      <c r="E425"/>
      <c r="F425"/>
      <c r="G425"/>
      <c r="H425"/>
      <c r="I425"/>
      <c r="J425"/>
      <c r="K425"/>
      <c r="L425"/>
      <c r="M425"/>
      <c r="N425"/>
      <c r="O425" s="161"/>
      <c r="P425" s="161"/>
    </row>
    <row r="426" spans="2:16" ht="15" customHeight="1">
      <c r="B426" s="25"/>
      <c r="C426"/>
      <c r="D426"/>
      <c r="E426"/>
      <c r="F426"/>
      <c r="G426"/>
      <c r="H426"/>
      <c r="I426"/>
      <c r="J426"/>
      <c r="K426"/>
      <c r="L426"/>
      <c r="M426"/>
      <c r="N426"/>
      <c r="O426" s="161"/>
      <c r="P426" s="161"/>
    </row>
    <row r="427" spans="2:16" ht="15" customHeight="1">
      <c r="B427" s="25"/>
      <c r="C427"/>
      <c r="D427"/>
      <c r="E427"/>
      <c r="F427"/>
      <c r="G427"/>
      <c r="H427"/>
      <c r="I427"/>
      <c r="J427"/>
      <c r="K427"/>
      <c r="L427"/>
      <c r="M427"/>
      <c r="N427"/>
      <c r="O427" s="161"/>
      <c r="P427" s="161"/>
    </row>
    <row r="428" spans="2:16" ht="15" customHeight="1">
      <c r="B428" s="25"/>
      <c r="C428"/>
      <c r="D428"/>
      <c r="E428"/>
      <c r="F428"/>
      <c r="G428"/>
      <c r="H428"/>
      <c r="I428"/>
      <c r="J428"/>
      <c r="K428"/>
      <c r="L428"/>
      <c r="M428"/>
      <c r="N428"/>
      <c r="O428" s="161"/>
      <c r="P428" s="161"/>
    </row>
    <row r="429" spans="2:16" ht="15" customHeight="1">
      <c r="B429" s="25"/>
      <c r="C429"/>
      <c r="D429"/>
      <c r="E429"/>
      <c r="F429"/>
      <c r="G429"/>
      <c r="H429"/>
      <c r="I429"/>
      <c r="J429"/>
      <c r="K429"/>
      <c r="L429"/>
      <c r="M429"/>
      <c r="N429"/>
      <c r="O429" s="161"/>
      <c r="P429" s="161"/>
    </row>
    <row r="430" spans="2:16" ht="15" customHeight="1">
      <c r="B430" s="25"/>
      <c r="C430"/>
      <c r="D430"/>
      <c r="E430"/>
      <c r="F430"/>
      <c r="G430"/>
      <c r="H430"/>
      <c r="I430"/>
      <c r="J430"/>
      <c r="K430"/>
      <c r="L430"/>
      <c r="M430"/>
      <c r="N430"/>
      <c r="O430" s="161"/>
      <c r="P430" s="161"/>
    </row>
    <row r="431" spans="2:16" ht="15" customHeight="1">
      <c r="B431" s="25"/>
      <c r="C431"/>
      <c r="D431"/>
      <c r="E431"/>
      <c r="F431"/>
      <c r="G431"/>
      <c r="H431"/>
      <c r="I431"/>
      <c r="J431"/>
      <c r="K431"/>
      <c r="L431"/>
      <c r="M431"/>
      <c r="N431"/>
      <c r="O431" s="161"/>
      <c r="P431" s="161"/>
    </row>
    <row r="432" spans="2:16" ht="15" customHeight="1">
      <c r="B432" s="25"/>
      <c r="C432"/>
      <c r="D432"/>
      <c r="E432"/>
      <c r="F432"/>
      <c r="G432"/>
      <c r="H432"/>
      <c r="I432"/>
      <c r="J432"/>
      <c r="K432"/>
      <c r="L432"/>
      <c r="M432"/>
      <c r="N432"/>
      <c r="O432" s="161"/>
      <c r="P432" s="161"/>
    </row>
    <row r="433" spans="2:16" ht="15" customHeight="1">
      <c r="B433" s="25"/>
      <c r="C433"/>
      <c r="D433"/>
      <c r="E433"/>
      <c r="F433"/>
      <c r="G433"/>
      <c r="H433"/>
      <c r="I433"/>
      <c r="J433"/>
      <c r="K433"/>
      <c r="L433"/>
      <c r="M433"/>
      <c r="N433"/>
      <c r="O433" s="161"/>
      <c r="P433" s="161"/>
    </row>
    <row r="434" spans="2:16" ht="15" customHeight="1">
      <c r="B434" s="25"/>
      <c r="C434"/>
      <c r="D434"/>
      <c r="E434"/>
      <c r="F434"/>
      <c r="G434"/>
      <c r="H434"/>
      <c r="I434"/>
      <c r="J434"/>
      <c r="K434"/>
      <c r="L434"/>
      <c r="M434"/>
      <c r="N434"/>
      <c r="O434" s="161"/>
      <c r="P434" s="161"/>
    </row>
    <row r="435" spans="2:16" ht="15" customHeight="1">
      <c r="B435" s="25"/>
      <c r="C435"/>
      <c r="D435"/>
      <c r="E435"/>
      <c r="F435"/>
      <c r="G435"/>
      <c r="H435"/>
      <c r="I435"/>
      <c r="J435"/>
      <c r="K435"/>
      <c r="L435"/>
      <c r="M435"/>
      <c r="N435"/>
      <c r="O435" s="161"/>
      <c r="P435" s="161"/>
    </row>
    <row r="436" spans="2:16" ht="15" customHeight="1">
      <c r="B436" s="25"/>
      <c r="C436"/>
      <c r="D436"/>
      <c r="E436"/>
      <c r="F436"/>
      <c r="G436"/>
      <c r="H436"/>
      <c r="I436"/>
      <c r="J436"/>
      <c r="K436"/>
      <c r="L436"/>
      <c r="M436"/>
      <c r="N436"/>
      <c r="O436" s="161"/>
      <c r="P436" s="161"/>
    </row>
    <row r="437" spans="2:16" ht="15" customHeight="1">
      <c r="B437" s="25"/>
      <c r="C437"/>
      <c r="D437"/>
      <c r="E437"/>
      <c r="F437"/>
      <c r="G437"/>
      <c r="H437"/>
      <c r="I437"/>
      <c r="J437"/>
      <c r="K437"/>
      <c r="L437"/>
      <c r="M437"/>
      <c r="N437"/>
      <c r="O437" s="161"/>
      <c r="P437" s="161"/>
    </row>
    <row r="438" spans="2:16" ht="15" customHeight="1">
      <c r="B438" s="25"/>
      <c r="C438"/>
      <c r="D438"/>
      <c r="E438"/>
      <c r="F438"/>
      <c r="G438"/>
      <c r="H438"/>
      <c r="I438"/>
      <c r="J438"/>
      <c r="K438"/>
      <c r="L438"/>
      <c r="M438"/>
      <c r="N438"/>
      <c r="O438" s="161"/>
      <c r="P438" s="161"/>
    </row>
    <row r="439" spans="2:16" ht="15" customHeight="1">
      <c r="B439" s="25"/>
      <c r="C439"/>
      <c r="D439"/>
      <c r="E439"/>
      <c r="F439"/>
      <c r="G439"/>
      <c r="H439"/>
      <c r="I439"/>
      <c r="J439"/>
      <c r="K439"/>
      <c r="L439"/>
      <c r="M439"/>
      <c r="N439"/>
      <c r="O439" s="161"/>
      <c r="P439" s="161"/>
    </row>
    <row r="440" spans="2:16" ht="15" customHeight="1">
      <c r="B440" s="25"/>
      <c r="C440"/>
      <c r="D440"/>
      <c r="E440"/>
      <c r="F440"/>
      <c r="G440"/>
      <c r="H440"/>
      <c r="I440"/>
      <c r="J440"/>
      <c r="K440"/>
      <c r="L440"/>
      <c r="M440"/>
      <c r="N440"/>
      <c r="O440" s="161"/>
      <c r="P440" s="161"/>
    </row>
    <row r="441" spans="2:16" ht="15" customHeight="1">
      <c r="B441" s="25"/>
      <c r="C441"/>
      <c r="D441"/>
      <c r="E441"/>
      <c r="F441"/>
      <c r="G441"/>
      <c r="H441"/>
      <c r="I441"/>
      <c r="J441"/>
      <c r="K441"/>
      <c r="L441"/>
      <c r="M441"/>
      <c r="N441"/>
      <c r="O441" s="161"/>
      <c r="P441" s="161"/>
    </row>
    <row r="442" spans="2:16" ht="15" customHeight="1">
      <c r="B442" s="25"/>
      <c r="C442"/>
      <c r="D442"/>
      <c r="E442"/>
      <c r="F442"/>
      <c r="G442"/>
      <c r="H442"/>
      <c r="I442"/>
      <c r="J442"/>
      <c r="K442"/>
      <c r="L442"/>
      <c r="M442"/>
      <c r="N442"/>
      <c r="O442" s="161"/>
      <c r="P442" s="161"/>
    </row>
    <row r="443" spans="2:16" ht="15" customHeight="1">
      <c r="B443" s="25"/>
      <c r="C443"/>
      <c r="D443"/>
      <c r="E443"/>
      <c r="F443"/>
      <c r="G443"/>
      <c r="H443"/>
      <c r="I443"/>
      <c r="J443"/>
      <c r="K443"/>
      <c r="L443"/>
      <c r="M443"/>
      <c r="N443"/>
      <c r="O443" s="161"/>
      <c r="P443" s="161"/>
    </row>
    <row r="444" spans="2:16" ht="15" customHeight="1">
      <c r="B444" s="25"/>
      <c r="C444"/>
      <c r="D444"/>
      <c r="E444"/>
      <c r="F444"/>
      <c r="G444"/>
      <c r="H444"/>
      <c r="I444"/>
      <c r="J444"/>
      <c r="K444"/>
      <c r="L444"/>
      <c r="M444"/>
      <c r="N444"/>
      <c r="O444" s="161"/>
      <c r="P444" s="161"/>
    </row>
    <row r="445" spans="2:16" ht="15" customHeight="1">
      <c r="B445" s="25"/>
      <c r="C445"/>
      <c r="D445"/>
      <c r="E445"/>
      <c r="F445"/>
      <c r="G445"/>
      <c r="H445"/>
      <c r="I445"/>
      <c r="J445"/>
      <c r="K445"/>
      <c r="L445"/>
      <c r="M445"/>
      <c r="N445"/>
      <c r="O445" s="161"/>
      <c r="P445" s="161"/>
    </row>
    <row r="446" spans="2:16" ht="15" customHeight="1">
      <c r="B446" s="25"/>
      <c r="C446"/>
      <c r="D446"/>
      <c r="E446"/>
      <c r="F446"/>
      <c r="G446"/>
      <c r="H446"/>
      <c r="I446"/>
      <c r="J446"/>
      <c r="K446"/>
      <c r="L446"/>
      <c r="M446"/>
      <c r="N446"/>
      <c r="O446" s="161"/>
      <c r="P446" s="161"/>
    </row>
    <row r="447" spans="2:16" ht="15" customHeight="1">
      <c r="B447" s="25"/>
      <c r="C447"/>
      <c r="D447"/>
      <c r="E447"/>
      <c r="F447"/>
      <c r="G447"/>
      <c r="H447"/>
      <c r="I447"/>
      <c r="J447"/>
      <c r="K447"/>
      <c r="L447"/>
      <c r="M447"/>
      <c r="N447"/>
      <c r="O447" s="161"/>
      <c r="P447" s="161"/>
    </row>
    <row r="448" spans="2:16" ht="15" customHeight="1">
      <c r="B448" s="25"/>
      <c r="C448"/>
      <c r="D448"/>
      <c r="E448"/>
      <c r="F448"/>
      <c r="G448"/>
      <c r="H448"/>
      <c r="I448"/>
      <c r="J448"/>
      <c r="K448"/>
      <c r="L448"/>
      <c r="M448"/>
      <c r="N448"/>
      <c r="O448" s="161"/>
      <c r="P448" s="161"/>
    </row>
    <row r="449" spans="2:16" ht="15" customHeight="1">
      <c r="B449" s="25"/>
      <c r="C449"/>
      <c r="D449"/>
      <c r="E449"/>
      <c r="F449"/>
      <c r="G449"/>
      <c r="H449"/>
      <c r="I449"/>
      <c r="J449"/>
      <c r="K449"/>
      <c r="L449"/>
      <c r="M449"/>
      <c r="N449"/>
      <c r="O449" s="161"/>
      <c r="P449" s="161"/>
    </row>
    <row r="450" spans="2:16" ht="15" customHeight="1">
      <c r="B450" s="25"/>
      <c r="C450"/>
      <c r="D450"/>
      <c r="E450"/>
      <c r="F450"/>
      <c r="G450"/>
      <c r="H450"/>
      <c r="I450"/>
      <c r="J450"/>
      <c r="K450"/>
      <c r="L450"/>
      <c r="M450"/>
      <c r="N450"/>
      <c r="O450" s="161"/>
      <c r="P450" s="161"/>
    </row>
    <row r="451" spans="2:16" ht="15" customHeight="1">
      <c r="B451" s="25"/>
      <c r="C451"/>
      <c r="D451"/>
      <c r="E451"/>
      <c r="F451"/>
      <c r="G451"/>
      <c r="H451"/>
      <c r="I451"/>
      <c r="J451"/>
      <c r="K451"/>
      <c r="L451"/>
      <c r="M451"/>
      <c r="N451"/>
      <c r="O451" s="161"/>
      <c r="P451" s="161"/>
    </row>
    <row r="452" spans="2:16" ht="15" customHeight="1">
      <c r="B452" s="25"/>
      <c r="C452"/>
      <c r="D452"/>
      <c r="E452"/>
      <c r="F452"/>
      <c r="G452"/>
      <c r="H452"/>
      <c r="I452"/>
      <c r="J452"/>
      <c r="K452"/>
      <c r="L452"/>
      <c r="M452"/>
      <c r="N452"/>
      <c r="O452" s="161"/>
      <c r="P452" s="161"/>
    </row>
    <row r="453" spans="2:16" ht="15" customHeight="1">
      <c r="B453" s="25"/>
      <c r="C453"/>
      <c r="D453"/>
      <c r="E453"/>
      <c r="F453"/>
      <c r="G453"/>
      <c r="H453"/>
      <c r="I453"/>
      <c r="J453"/>
      <c r="K453"/>
      <c r="L453"/>
      <c r="M453"/>
      <c r="N453"/>
      <c r="O453" s="161"/>
      <c r="P453" s="161"/>
    </row>
    <row r="454" spans="2:16" ht="15" customHeight="1">
      <c r="B454" s="25"/>
      <c r="C454"/>
      <c r="D454"/>
      <c r="E454"/>
      <c r="F454"/>
      <c r="G454"/>
      <c r="H454"/>
      <c r="I454"/>
      <c r="J454"/>
      <c r="K454"/>
      <c r="L454"/>
      <c r="M454"/>
      <c r="N454"/>
      <c r="O454" s="161"/>
      <c r="P454" s="161"/>
    </row>
    <row r="455" spans="2:16" ht="15" customHeight="1">
      <c r="B455" s="25"/>
      <c r="C455"/>
      <c r="D455"/>
      <c r="E455"/>
      <c r="F455"/>
      <c r="G455"/>
      <c r="H455"/>
      <c r="I455"/>
      <c r="J455"/>
      <c r="K455"/>
      <c r="L455"/>
      <c r="M455"/>
      <c r="N455"/>
      <c r="O455" s="161"/>
      <c r="P455" s="161"/>
    </row>
    <row r="456" spans="2:16" ht="15" customHeight="1">
      <c r="B456" s="25"/>
      <c r="C456"/>
      <c r="D456"/>
      <c r="E456"/>
      <c r="F456"/>
      <c r="G456"/>
      <c r="H456"/>
      <c r="I456"/>
      <c r="J456"/>
      <c r="K456"/>
      <c r="L456"/>
      <c r="M456"/>
      <c r="N456"/>
      <c r="O456" s="161"/>
      <c r="P456" s="161"/>
    </row>
    <row r="457" spans="2:16" ht="15" customHeight="1">
      <c r="B457" s="25"/>
      <c r="C457"/>
      <c r="D457"/>
      <c r="E457"/>
      <c r="F457"/>
      <c r="G457"/>
      <c r="H457"/>
      <c r="I457"/>
      <c r="J457"/>
      <c r="K457"/>
      <c r="L457"/>
      <c r="M457"/>
      <c r="N457"/>
      <c r="O457" s="161"/>
      <c r="P457" s="161"/>
    </row>
    <row r="458" spans="2:16" ht="15" customHeight="1">
      <c r="B458" s="25"/>
      <c r="C458"/>
      <c r="D458"/>
      <c r="E458"/>
      <c r="F458"/>
      <c r="G458"/>
      <c r="H458"/>
      <c r="I458"/>
      <c r="J458"/>
      <c r="K458"/>
      <c r="L458"/>
      <c r="M458"/>
      <c r="N458"/>
      <c r="O458" s="161"/>
      <c r="P458" s="161"/>
    </row>
    <row r="459" spans="2:16" ht="15" customHeight="1">
      <c r="B459" s="25"/>
      <c r="C459"/>
      <c r="D459"/>
      <c r="E459"/>
      <c r="F459"/>
      <c r="G459"/>
      <c r="H459"/>
      <c r="I459"/>
      <c r="J459"/>
      <c r="K459"/>
      <c r="L459"/>
      <c r="M459"/>
      <c r="N459"/>
      <c r="O459" s="161"/>
      <c r="P459" s="161"/>
    </row>
    <row r="460" spans="2:16" ht="15" customHeight="1">
      <c r="B460" s="25"/>
      <c r="C460"/>
      <c r="D460"/>
      <c r="E460"/>
      <c r="F460"/>
      <c r="G460"/>
      <c r="H460"/>
      <c r="I460"/>
      <c r="J460"/>
      <c r="K460"/>
      <c r="L460"/>
      <c r="M460"/>
      <c r="N460"/>
      <c r="O460" s="161"/>
      <c r="P460" s="161"/>
    </row>
    <row r="461" spans="2:16" ht="15" customHeight="1">
      <c r="B461" s="25"/>
      <c r="C461"/>
      <c r="D461"/>
      <c r="E461"/>
      <c r="F461"/>
      <c r="G461"/>
      <c r="H461"/>
      <c r="I461"/>
      <c r="J461"/>
      <c r="K461"/>
      <c r="L461"/>
      <c r="M461"/>
      <c r="N461"/>
      <c r="O461" s="161"/>
      <c r="P461" s="161"/>
    </row>
    <row r="462" spans="2:16" ht="15" customHeight="1">
      <c r="B462" s="25"/>
      <c r="C462"/>
      <c r="D462"/>
      <c r="E462"/>
      <c r="F462"/>
      <c r="G462"/>
      <c r="H462"/>
      <c r="I462"/>
      <c r="J462"/>
      <c r="K462"/>
      <c r="L462"/>
      <c r="M462"/>
      <c r="N462"/>
      <c r="O462" s="161"/>
      <c r="P462" s="161"/>
    </row>
    <row r="463" spans="2:16" ht="15" customHeight="1">
      <c r="B463" s="25"/>
      <c r="C463"/>
      <c r="D463"/>
      <c r="E463"/>
      <c r="F463"/>
      <c r="G463"/>
      <c r="H463"/>
      <c r="I463"/>
      <c r="J463"/>
      <c r="K463"/>
      <c r="L463"/>
      <c r="M463"/>
      <c r="N463"/>
      <c r="O463" s="161"/>
      <c r="P463" s="161"/>
    </row>
    <row r="464" spans="2:16" ht="15" customHeight="1">
      <c r="B464" s="25"/>
      <c r="C464"/>
      <c r="D464"/>
      <c r="E464"/>
      <c r="F464"/>
      <c r="G464"/>
      <c r="H464"/>
      <c r="I464"/>
      <c r="J464"/>
      <c r="K464"/>
      <c r="L464"/>
      <c r="M464"/>
      <c r="N464"/>
      <c r="O464" s="161"/>
      <c r="P464" s="161"/>
    </row>
    <row r="465" spans="2:16" ht="15" customHeight="1">
      <c r="B465" s="25"/>
      <c r="C465"/>
      <c r="D465"/>
      <c r="E465"/>
      <c r="F465"/>
      <c r="G465"/>
      <c r="H465"/>
      <c r="I465"/>
      <c r="J465"/>
      <c r="K465"/>
      <c r="L465"/>
      <c r="M465"/>
      <c r="N465"/>
      <c r="O465" s="161"/>
      <c r="P465" s="161"/>
    </row>
    <row r="466" spans="2:16" ht="15" customHeight="1">
      <c r="B466" s="25"/>
      <c r="C466"/>
      <c r="D466"/>
      <c r="E466"/>
      <c r="F466"/>
      <c r="G466"/>
      <c r="H466"/>
      <c r="I466"/>
      <c r="J466"/>
      <c r="K466"/>
      <c r="L466"/>
      <c r="M466"/>
      <c r="N466"/>
      <c r="O466" s="161"/>
      <c r="P466" s="161"/>
    </row>
    <row r="467" spans="2:16" ht="15" customHeight="1">
      <c r="B467" s="25"/>
      <c r="C467"/>
      <c r="D467"/>
      <c r="E467"/>
      <c r="F467"/>
      <c r="G467"/>
      <c r="H467"/>
      <c r="I467"/>
      <c r="J467"/>
      <c r="K467"/>
      <c r="L467"/>
      <c r="M467"/>
      <c r="N467"/>
      <c r="O467" s="161"/>
      <c r="P467" s="161"/>
    </row>
    <row r="468" spans="2:16" ht="15" customHeight="1">
      <c r="B468" s="25"/>
      <c r="C468"/>
      <c r="D468"/>
      <c r="E468"/>
      <c r="F468"/>
      <c r="G468"/>
      <c r="H468"/>
      <c r="I468"/>
      <c r="J468"/>
      <c r="K468"/>
      <c r="L468"/>
      <c r="M468"/>
      <c r="N468"/>
      <c r="O468" s="161"/>
      <c r="P468" s="161"/>
    </row>
    <row r="469" spans="2:16" ht="15" customHeight="1">
      <c r="B469" s="25"/>
      <c r="C469"/>
      <c r="D469"/>
      <c r="E469"/>
      <c r="F469"/>
      <c r="G469"/>
      <c r="H469"/>
      <c r="I469"/>
      <c r="J469"/>
      <c r="K469"/>
      <c r="L469"/>
      <c r="M469"/>
      <c r="N469"/>
      <c r="O469" s="161"/>
      <c r="P469" s="161"/>
    </row>
    <row r="470" spans="2:16" ht="15" customHeight="1">
      <c r="B470" s="25"/>
      <c r="C470"/>
      <c r="D470"/>
      <c r="E470"/>
      <c r="F470"/>
      <c r="G470"/>
      <c r="H470"/>
      <c r="I470"/>
      <c r="J470"/>
      <c r="K470"/>
      <c r="L470"/>
      <c r="M470"/>
      <c r="N470"/>
      <c r="O470" s="161"/>
      <c r="P470" s="161"/>
    </row>
    <row r="471" spans="2:16" ht="15" customHeight="1">
      <c r="B471" s="25"/>
      <c r="C471"/>
      <c r="D471"/>
      <c r="E471"/>
      <c r="F471"/>
      <c r="G471"/>
      <c r="H471"/>
      <c r="I471"/>
      <c r="J471"/>
      <c r="K471"/>
      <c r="L471"/>
      <c r="M471"/>
      <c r="N471"/>
      <c r="O471" s="161"/>
      <c r="P471" s="161"/>
    </row>
    <row r="472" spans="2:16" ht="15" customHeight="1">
      <c r="B472" s="25"/>
      <c r="C472"/>
      <c r="D472"/>
      <c r="E472"/>
      <c r="F472"/>
      <c r="G472"/>
      <c r="H472"/>
      <c r="I472"/>
      <c r="J472"/>
      <c r="K472"/>
      <c r="L472"/>
      <c r="M472"/>
      <c r="N472"/>
      <c r="O472" s="161"/>
      <c r="P472" s="161"/>
    </row>
    <row r="473" spans="2:16" ht="15" customHeight="1">
      <c r="B473" s="25"/>
      <c r="C473"/>
      <c r="D473"/>
      <c r="E473"/>
      <c r="F473"/>
      <c r="G473"/>
      <c r="H473"/>
      <c r="I473"/>
      <c r="J473"/>
      <c r="K473"/>
      <c r="L473"/>
      <c r="M473"/>
      <c r="N473"/>
      <c r="O473" s="161"/>
      <c r="P473" s="161"/>
    </row>
    <row r="474" spans="2:16" ht="15" customHeight="1">
      <c r="B474" s="25"/>
      <c r="C474"/>
      <c r="D474"/>
      <c r="E474"/>
      <c r="F474"/>
      <c r="G474"/>
      <c r="H474"/>
      <c r="I474"/>
      <c r="J474"/>
      <c r="K474"/>
      <c r="L474"/>
      <c r="M474"/>
      <c r="N474"/>
      <c r="O474" s="161"/>
      <c r="P474" s="161"/>
    </row>
    <row r="475" spans="2:16" ht="15" customHeight="1">
      <c r="B475" s="25"/>
      <c r="C475"/>
      <c r="D475"/>
      <c r="E475"/>
      <c r="F475"/>
      <c r="G475"/>
      <c r="H475"/>
      <c r="I475"/>
      <c r="J475"/>
      <c r="K475"/>
      <c r="L475"/>
      <c r="M475"/>
      <c r="N475"/>
      <c r="O475" s="161"/>
      <c r="P475" s="161"/>
    </row>
    <row r="476" spans="2:16" ht="15" customHeight="1">
      <c r="B476" s="25"/>
      <c r="C476"/>
      <c r="D476"/>
      <c r="E476"/>
      <c r="F476"/>
      <c r="G476"/>
      <c r="H476"/>
      <c r="I476"/>
      <c r="J476"/>
      <c r="K476"/>
      <c r="L476"/>
      <c r="M476"/>
      <c r="N476"/>
      <c r="O476" s="161"/>
      <c r="P476" s="161"/>
    </row>
    <row r="477" spans="2:16" ht="15" customHeight="1">
      <c r="B477" s="25"/>
      <c r="C477"/>
      <c r="D477"/>
      <c r="E477"/>
      <c r="F477"/>
      <c r="G477"/>
      <c r="H477"/>
      <c r="I477"/>
      <c r="J477"/>
      <c r="K477"/>
      <c r="L477"/>
      <c r="M477"/>
      <c r="N477"/>
      <c r="O477" s="161"/>
      <c r="P477" s="161"/>
    </row>
    <row r="478" spans="2:16" ht="15" customHeight="1">
      <c r="B478" s="25"/>
      <c r="C478"/>
      <c r="D478"/>
      <c r="E478"/>
      <c r="F478"/>
      <c r="G478"/>
      <c r="H478"/>
      <c r="I478"/>
      <c r="J478"/>
      <c r="K478"/>
      <c r="L478"/>
      <c r="M478"/>
      <c r="N478"/>
      <c r="O478" s="161"/>
      <c r="P478" s="161"/>
    </row>
    <row r="479" spans="2:16" ht="15" customHeight="1">
      <c r="B479" s="25"/>
      <c r="C479"/>
      <c r="D479"/>
      <c r="E479"/>
      <c r="F479"/>
      <c r="G479"/>
      <c r="H479"/>
      <c r="I479"/>
      <c r="J479"/>
      <c r="K479"/>
      <c r="L479"/>
      <c r="M479"/>
      <c r="N479"/>
      <c r="O479" s="161"/>
      <c r="P479" s="161"/>
    </row>
    <row r="480" spans="2:16" ht="15" customHeight="1">
      <c r="B480" s="25"/>
      <c r="C480"/>
      <c r="D480"/>
      <c r="E480"/>
      <c r="F480"/>
      <c r="G480"/>
      <c r="H480"/>
      <c r="I480"/>
      <c r="J480"/>
      <c r="K480"/>
      <c r="L480"/>
      <c r="M480"/>
      <c r="N480"/>
      <c r="O480" s="161"/>
      <c r="P480" s="161"/>
    </row>
    <row r="481" spans="2:16" ht="15" customHeight="1">
      <c r="B481" s="25"/>
      <c r="C481"/>
      <c r="D481"/>
      <c r="E481"/>
      <c r="F481"/>
      <c r="G481"/>
      <c r="H481"/>
      <c r="I481"/>
      <c r="J481"/>
      <c r="K481"/>
      <c r="L481"/>
      <c r="M481"/>
      <c r="N481"/>
      <c r="O481" s="161"/>
      <c r="P481" s="161"/>
    </row>
    <row r="482" spans="2:16" ht="15" customHeight="1">
      <c r="B482" s="25"/>
      <c r="C482"/>
      <c r="D482"/>
      <c r="E482"/>
      <c r="F482"/>
      <c r="G482"/>
      <c r="H482"/>
      <c r="I482"/>
      <c r="J482"/>
      <c r="K482"/>
      <c r="L482"/>
      <c r="M482"/>
      <c r="N482"/>
      <c r="O482" s="161"/>
      <c r="P482" s="161"/>
    </row>
    <row r="483" spans="2:16" ht="15" customHeight="1">
      <c r="B483" s="25"/>
      <c r="C483"/>
      <c r="D483"/>
      <c r="E483"/>
      <c r="F483"/>
      <c r="G483"/>
      <c r="H483"/>
      <c r="I483"/>
      <c r="J483"/>
      <c r="K483"/>
      <c r="L483"/>
      <c r="M483"/>
      <c r="N483"/>
      <c r="O483" s="161"/>
      <c r="P483" s="161"/>
    </row>
    <row r="484" spans="2:16" ht="15" customHeight="1">
      <c r="B484" s="25"/>
      <c r="C484"/>
      <c r="D484"/>
      <c r="E484"/>
      <c r="F484"/>
      <c r="G484"/>
      <c r="H484"/>
      <c r="I484"/>
      <c r="J484"/>
      <c r="K484"/>
      <c r="L484"/>
      <c r="M484"/>
      <c r="N484"/>
      <c r="O484" s="161"/>
      <c r="P484" s="161"/>
    </row>
    <row r="485" spans="2:16" ht="15" customHeight="1">
      <c r="B485" s="25"/>
      <c r="C485"/>
      <c r="D485"/>
      <c r="E485"/>
      <c r="F485"/>
      <c r="G485"/>
      <c r="H485"/>
      <c r="I485"/>
      <c r="J485"/>
      <c r="K485"/>
      <c r="L485"/>
      <c r="M485"/>
      <c r="N485"/>
      <c r="O485" s="161"/>
      <c r="P485" s="161"/>
    </row>
    <row r="486" spans="2:16" ht="15" customHeight="1">
      <c r="B486" s="25"/>
      <c r="C486"/>
      <c r="D486"/>
      <c r="E486"/>
      <c r="F486"/>
      <c r="G486"/>
      <c r="H486"/>
      <c r="I486"/>
      <c r="J486"/>
      <c r="K486"/>
      <c r="L486"/>
      <c r="M486"/>
      <c r="N486"/>
      <c r="O486" s="161"/>
      <c r="P486" s="161"/>
    </row>
  </sheetData>
  <sortState ref="B2:N24">
    <sortCondition ref="C11"/>
  </sortState>
  <conditionalFormatting sqref="M2:M69 I2:I69">
    <cfRule type="containsText" dxfId="94" priority="3" operator="containsText" text="NON">
      <formula>NOT(ISERROR(SEARCH("NON",I2)))</formula>
    </cfRule>
  </conditionalFormatting>
  <dataValidations count="4">
    <dataValidation type="list" allowBlank="1" showInputMessage="1" showErrorMessage="1" sqref="E39:E69 E2:E29">
      <formula1>"75001,75002,75003,75004,75005,75006,75007,75008,75009,75010,75011,75012,75013,75014,75015,75016,75017,75018,75019,75020"</formula1>
    </dataValidation>
    <dataValidation type="list" allowBlank="1" showInputMessage="1" showErrorMessage="1" sqref="E30:E38">
      <formula1>",75001,75002,75003,75004,75005,75006,75007,75008,75009,75010,75011,75012,75013,75014,75015,75016,75017,75018,75019,75020"</formula1>
    </dataValidation>
    <dataValidation type="list" allowBlank="1" showInputMessage="1" showErrorMessage="1" sqref="L2:L69">
      <formula1>"08h30,9h00,9h30,10h00,10h30,13h00,13h30,"</formula1>
    </dataValidation>
    <dataValidation type="list" allowBlank="1" showInputMessage="1" showErrorMessage="1" sqref="I2:I69 M2:M69">
      <formula1>"Oui,NON"</formula1>
    </dataValidation>
  </dataValidations>
  <pageMargins left="0.7" right="0.7" top="0.75" bottom="0.75" header="0.3" footer="0.3"/>
  <pageSetup paperSize="9" orientation="portrait" horizontalDpi="150" verticalDpi="15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AR66"/>
  <sheetViews>
    <sheetView zoomScale="90" zoomScaleNormal="90" workbookViewId="0">
      <pane xSplit="1" ySplit="1" topLeftCell="B2" activePane="bottomRight" state="frozen"/>
      <selection activeCell="K45" sqref="K45"/>
      <selection pane="topRight" activeCell="K45" sqref="K45"/>
      <selection pane="bottomLeft" activeCell="K45" sqref="K45"/>
      <selection pane="bottomRight" activeCell="L6" sqref="L6"/>
    </sheetView>
  </sheetViews>
  <sheetFormatPr baseColWidth="10" defaultRowHeight="15.75"/>
  <cols>
    <col min="1" max="1" width="12.7109375" style="22" customWidth="1"/>
    <col min="2" max="2" width="13.85546875" style="60" customWidth="1"/>
    <col min="3" max="3" width="13.85546875" style="31" customWidth="1"/>
    <col min="4" max="4" width="42.85546875" customWidth="1"/>
    <col min="5" max="5" width="11.42578125" style="24"/>
    <col min="6" max="6" width="11.42578125" style="25"/>
    <col min="7" max="7" width="18" style="133" customWidth="1"/>
    <col min="8" max="8" width="32.5703125" style="133" customWidth="1"/>
    <col min="9" max="9" width="11.42578125" style="133"/>
    <col min="10" max="10" width="14.42578125" style="133" customWidth="1"/>
    <col min="11" max="11" width="15.42578125" style="133" customWidth="1"/>
    <col min="12" max="12" width="11.42578125" style="133"/>
    <col min="13" max="13" width="15.7109375" style="133" customWidth="1"/>
    <col min="14" max="14" width="17.5703125" style="133" customWidth="1"/>
    <col min="15" max="17" width="11.42578125" style="133"/>
    <col min="18" max="18" width="14.140625" style="26" customWidth="1"/>
    <col min="19" max="19" width="18.42578125" style="133" customWidth="1"/>
    <col min="20" max="20" width="33.140625" style="133" customWidth="1"/>
    <col min="21" max="21" width="13.85546875" customWidth="1"/>
    <col min="22" max="22" width="13" style="25" customWidth="1"/>
    <col min="23" max="23" width="13.5703125" style="32" customWidth="1"/>
    <col min="24" max="24" width="12.140625" bestFit="1" customWidth="1"/>
    <col min="25" max="25" width="16.28515625" customWidth="1"/>
    <col min="27" max="27" width="11.42578125" style="46"/>
    <col min="28" max="28" width="13.42578125" style="46" customWidth="1"/>
    <col min="29" max="29" width="13.42578125" style="24" customWidth="1"/>
    <col min="31" max="31" width="12" customWidth="1"/>
    <col min="32" max="32" width="13.42578125" customWidth="1"/>
    <col min="34" max="34" width="11.42578125" style="26"/>
    <col min="35" max="35" width="10.28515625" style="26" customWidth="1"/>
    <col min="36" max="36" width="16.28515625" customWidth="1"/>
    <col min="38" max="38" width="11.42578125" hidden="1" customWidth="1"/>
    <col min="39" max="39" width="12.42578125" hidden="1" customWidth="1"/>
    <col min="40" max="40" width="11.42578125" hidden="1" customWidth="1"/>
    <col min="41" max="41" width="19.28515625" hidden="1" customWidth="1"/>
    <col min="42" max="42" width="10.140625" hidden="1" customWidth="1"/>
    <col min="43" max="43" width="21.42578125" hidden="1" customWidth="1"/>
    <col min="44" max="44" width="16.7109375" hidden="1" customWidth="1"/>
    <col min="45" max="45" width="16.7109375" customWidth="1"/>
    <col min="46" max="46" width="11.42578125" customWidth="1"/>
  </cols>
  <sheetData>
    <row r="1" spans="1:43" ht="45.75" customHeight="1" thickBot="1">
      <c r="A1" s="18"/>
      <c r="B1" s="48" t="s">
        <v>58</v>
      </c>
      <c r="C1" s="17" t="s">
        <v>10</v>
      </c>
      <c r="D1" s="17" t="s">
        <v>2</v>
      </c>
      <c r="E1" s="17" t="s">
        <v>8</v>
      </c>
      <c r="F1" s="17" t="s">
        <v>18</v>
      </c>
      <c r="G1" s="95" t="s">
        <v>3</v>
      </c>
      <c r="H1" s="112" t="s">
        <v>7</v>
      </c>
      <c r="I1" s="95" t="s">
        <v>108</v>
      </c>
      <c r="J1" s="112" t="s">
        <v>23</v>
      </c>
      <c r="K1" s="95" t="s">
        <v>32</v>
      </c>
      <c r="L1" s="95" t="s">
        <v>13</v>
      </c>
      <c r="M1" s="112" t="s">
        <v>5</v>
      </c>
      <c r="N1" s="106" t="s">
        <v>100</v>
      </c>
      <c r="O1" s="95" t="s">
        <v>93</v>
      </c>
      <c r="P1" s="95" t="s">
        <v>12</v>
      </c>
      <c r="Q1" s="112" t="s">
        <v>1</v>
      </c>
      <c r="R1" s="95" t="s">
        <v>90</v>
      </c>
      <c r="S1" s="95" t="s">
        <v>9</v>
      </c>
      <c r="T1" s="112" t="s">
        <v>6</v>
      </c>
      <c r="U1" s="17" t="s">
        <v>39</v>
      </c>
      <c r="V1" s="17" t="s">
        <v>40</v>
      </c>
      <c r="W1" s="17" t="s">
        <v>24</v>
      </c>
      <c r="X1" s="17" t="s">
        <v>34</v>
      </c>
      <c r="Y1" s="48" t="s">
        <v>94</v>
      </c>
      <c r="Z1" s="48" t="s">
        <v>92</v>
      </c>
      <c r="AA1" s="17" t="s">
        <v>15</v>
      </c>
      <c r="AB1" s="17" t="s">
        <v>41</v>
      </c>
      <c r="AC1" s="48" t="s">
        <v>56</v>
      </c>
      <c r="AD1" s="17" t="s">
        <v>22</v>
      </c>
      <c r="AE1" s="17" t="s">
        <v>28</v>
      </c>
      <c r="AF1" s="17" t="s">
        <v>30</v>
      </c>
      <c r="AG1" s="17" t="s">
        <v>29</v>
      </c>
      <c r="AH1" s="17" t="s">
        <v>20</v>
      </c>
      <c r="AI1" s="17" t="s">
        <v>14</v>
      </c>
      <c r="AJ1" s="17" t="s">
        <v>19</v>
      </c>
      <c r="AK1" s="17" t="s">
        <v>16</v>
      </c>
      <c r="AM1" s="35" t="s">
        <v>33</v>
      </c>
      <c r="AO1" s="36" t="s">
        <v>37</v>
      </c>
      <c r="AQ1" s="38" t="s">
        <v>36</v>
      </c>
    </row>
    <row r="2" spans="1:43" ht="54" customHeight="1" thickBot="1">
      <c r="A2" s="134"/>
      <c r="B2" s="143"/>
      <c r="C2" s="146"/>
      <c r="D2" s="153"/>
      <c r="E2" s="147"/>
      <c r="F2" s="145"/>
      <c r="G2" s="140"/>
      <c r="H2" s="140"/>
      <c r="I2" s="138"/>
      <c r="J2" s="140"/>
      <c r="K2" s="151"/>
      <c r="L2" s="143"/>
      <c r="M2" s="141"/>
      <c r="N2" s="105"/>
      <c r="O2" s="144"/>
      <c r="P2" s="136"/>
      <c r="Q2" s="139"/>
      <c r="R2" s="142"/>
      <c r="S2" s="142"/>
      <c r="T2" s="62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M2" t="str">
        <f t="shared" ref="AM2:AM40" si="0">IF(ISNUMBER(E2),1,"")</f>
        <v/>
      </c>
    </row>
    <row r="3" spans="1:43" ht="61.5" customHeight="1" thickBot="1">
      <c r="B3" s="143"/>
      <c r="C3" s="146"/>
      <c r="D3" s="153"/>
      <c r="E3" s="147"/>
      <c r="F3" s="145"/>
      <c r="G3" s="140"/>
      <c r="H3" s="28"/>
      <c r="I3" s="164"/>
      <c r="J3" s="142"/>
      <c r="K3" s="151"/>
      <c r="L3" s="143"/>
      <c r="M3" s="141">
        <v>42534</v>
      </c>
      <c r="N3" s="105"/>
      <c r="O3" s="144"/>
      <c r="P3" s="136"/>
      <c r="Q3" s="139"/>
      <c r="R3" s="142"/>
      <c r="S3" s="142"/>
      <c r="T3" s="13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M3" t="str">
        <f t="shared" si="0"/>
        <v/>
      </c>
      <c r="AO3" s="38" t="s">
        <v>38</v>
      </c>
      <c r="AQ3" s="37">
        <f>COUNTIF(U:U,"POINT D'ARRET")</f>
        <v>0</v>
      </c>
    </row>
    <row r="4" spans="1:43" ht="33" customHeight="1" thickBot="1">
      <c r="B4" s="143"/>
      <c r="C4" s="146"/>
      <c r="D4" s="153"/>
      <c r="E4" s="147"/>
      <c r="F4" s="145"/>
      <c r="G4" s="140"/>
      <c r="H4" s="28"/>
      <c r="I4" s="138"/>
      <c r="J4" s="142"/>
      <c r="K4" s="151"/>
      <c r="L4" s="143"/>
      <c r="M4" s="141"/>
      <c r="N4" s="105"/>
      <c r="O4" s="144"/>
      <c r="P4" s="136"/>
      <c r="Q4" s="139"/>
      <c r="R4" s="142"/>
      <c r="S4" s="142"/>
      <c r="T4" s="13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M4" t="str">
        <f t="shared" si="0"/>
        <v/>
      </c>
      <c r="AO4" s="38" t="s">
        <v>35</v>
      </c>
    </row>
    <row r="5" spans="1:43" ht="33" customHeight="1" thickBot="1">
      <c r="B5" s="143"/>
      <c r="C5" s="146"/>
      <c r="D5" s="153"/>
      <c r="E5" s="147"/>
      <c r="F5" s="145"/>
      <c r="G5" s="140"/>
      <c r="H5" s="28"/>
      <c r="I5" s="138"/>
      <c r="J5" s="165"/>
      <c r="K5" s="151"/>
      <c r="L5" s="143"/>
      <c r="M5" s="141"/>
      <c r="N5" s="105"/>
      <c r="O5" s="144"/>
      <c r="P5" s="136"/>
      <c r="Q5" s="139"/>
      <c r="R5" s="142"/>
      <c r="S5" s="142"/>
      <c r="T5" s="13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  <c r="AM5" t="str">
        <f t="shared" si="0"/>
        <v/>
      </c>
      <c r="AO5" s="37">
        <f>COUNTA(U2:U391)-AQ3</f>
        <v>0</v>
      </c>
    </row>
    <row r="6" spans="1:43" ht="35.25" customHeight="1">
      <c r="B6" s="143"/>
      <c r="C6" s="146"/>
      <c r="D6" s="153"/>
      <c r="E6" s="147"/>
      <c r="F6" s="145"/>
      <c r="G6" s="140"/>
      <c r="H6" s="8"/>
      <c r="I6" s="138"/>
      <c r="J6" s="62"/>
      <c r="K6" s="151"/>
      <c r="L6" s="143"/>
      <c r="M6" s="141"/>
      <c r="N6" s="105"/>
      <c r="O6" s="144"/>
      <c r="P6" s="136"/>
      <c r="Q6" s="139"/>
      <c r="R6" s="84"/>
      <c r="S6" s="142"/>
      <c r="T6" s="13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  <c r="AM6" t="str">
        <f t="shared" si="0"/>
        <v/>
      </c>
    </row>
    <row r="7" spans="1:43" ht="45" customHeight="1">
      <c r="B7" s="143"/>
      <c r="C7" s="146"/>
      <c r="D7" s="153"/>
      <c r="E7" s="147"/>
      <c r="F7" s="145"/>
      <c r="G7" s="140"/>
      <c r="H7" s="28"/>
      <c r="I7" s="122"/>
      <c r="J7" s="62"/>
      <c r="K7" s="151"/>
      <c r="L7" s="143"/>
      <c r="M7" s="141"/>
      <c r="N7" s="105"/>
      <c r="O7" s="144"/>
      <c r="P7" s="136"/>
      <c r="Q7" s="139"/>
      <c r="R7" s="142"/>
      <c r="S7" s="142"/>
      <c r="T7" s="13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M7" t="str">
        <f t="shared" si="0"/>
        <v/>
      </c>
      <c r="AO7" t="s">
        <v>42</v>
      </c>
    </row>
    <row r="8" spans="1:43" ht="28.5" customHeight="1">
      <c r="B8" s="143"/>
      <c r="C8" s="146"/>
      <c r="D8" s="153"/>
      <c r="E8" s="147"/>
      <c r="F8" s="145"/>
      <c r="G8" s="140"/>
      <c r="H8" s="28"/>
      <c r="I8" s="122"/>
      <c r="J8" s="142"/>
      <c r="K8" s="151"/>
      <c r="L8" s="143"/>
      <c r="M8" s="141"/>
      <c r="N8" s="105"/>
      <c r="O8" s="144"/>
      <c r="P8" s="136"/>
      <c r="Q8" s="139"/>
      <c r="R8" s="142"/>
      <c r="S8" s="142"/>
      <c r="T8" s="13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147"/>
      <c r="AK8" s="147"/>
      <c r="AM8" t="str">
        <f t="shared" si="0"/>
        <v/>
      </c>
    </row>
    <row r="9" spans="1:43" ht="32.25" customHeight="1">
      <c r="B9" s="143"/>
      <c r="C9" s="146"/>
      <c r="D9" s="153"/>
      <c r="E9" s="147"/>
      <c r="F9" s="145"/>
      <c r="G9" s="140"/>
      <c r="H9" s="137"/>
      <c r="I9" s="122"/>
      <c r="J9" s="62"/>
      <c r="K9" s="151"/>
      <c r="L9" s="143"/>
      <c r="M9" s="141"/>
      <c r="N9" s="105"/>
      <c r="O9" s="144"/>
      <c r="P9" s="136"/>
      <c r="Q9" s="139"/>
      <c r="R9" s="142"/>
      <c r="S9" s="142"/>
      <c r="T9" s="13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M9" t="str">
        <f t="shared" si="0"/>
        <v/>
      </c>
      <c r="AO9" t="s">
        <v>43</v>
      </c>
    </row>
    <row r="10" spans="1:43" ht="15">
      <c r="B10" s="143"/>
      <c r="C10" s="146"/>
      <c r="D10" s="153"/>
      <c r="E10" s="147"/>
      <c r="F10" s="145"/>
      <c r="G10" s="140"/>
      <c r="H10" s="28"/>
      <c r="I10" s="138"/>
      <c r="J10" s="142"/>
      <c r="K10" s="151"/>
      <c r="L10" s="143"/>
      <c r="M10" s="141"/>
      <c r="N10" s="105"/>
      <c r="O10" s="144"/>
      <c r="P10" s="136"/>
      <c r="Q10" s="139"/>
      <c r="R10" s="142"/>
      <c r="S10" s="142"/>
      <c r="T10" s="13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M10" t="str">
        <f t="shared" si="0"/>
        <v/>
      </c>
    </row>
    <row r="11" spans="1:43" ht="30" customHeight="1">
      <c r="B11" s="143"/>
      <c r="C11" s="146"/>
      <c r="D11" s="153"/>
      <c r="E11" s="147"/>
      <c r="F11" s="145"/>
      <c r="G11" s="140"/>
      <c r="H11" s="28"/>
      <c r="I11" s="138"/>
      <c r="J11" s="142"/>
      <c r="K11" s="151"/>
      <c r="L11" s="143"/>
      <c r="M11" s="141"/>
      <c r="N11" s="105"/>
      <c r="O11" s="144"/>
      <c r="P11" s="136"/>
      <c r="Q11" s="139"/>
      <c r="R11" s="142"/>
      <c r="S11" s="142"/>
      <c r="T11" s="13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M11" t="str">
        <f t="shared" si="0"/>
        <v/>
      </c>
      <c r="AO11" t="s">
        <v>44</v>
      </c>
    </row>
    <row r="12" spans="1:43" ht="47.25" customHeight="1">
      <c r="B12" s="143"/>
      <c r="C12" s="146"/>
      <c r="D12" s="153"/>
      <c r="E12" s="147"/>
      <c r="F12" s="145"/>
      <c r="G12" s="140"/>
      <c r="H12" s="28"/>
      <c r="I12" s="138"/>
      <c r="J12" s="142"/>
      <c r="K12" s="151"/>
      <c r="L12" s="143"/>
      <c r="M12" s="141"/>
      <c r="N12" s="105"/>
      <c r="O12" s="144"/>
      <c r="P12" s="136"/>
      <c r="Q12" s="139"/>
      <c r="R12" s="142"/>
      <c r="S12" s="142"/>
      <c r="T12" s="13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/>
      <c r="AJ12" s="147"/>
      <c r="AK12" s="147"/>
      <c r="AM12" t="str">
        <f t="shared" si="0"/>
        <v/>
      </c>
    </row>
    <row r="13" spans="1:43" ht="30.75" customHeight="1">
      <c r="B13" s="143"/>
      <c r="C13" s="146"/>
      <c r="D13" s="153"/>
      <c r="E13" s="147"/>
      <c r="F13" s="145"/>
      <c r="G13" s="140"/>
      <c r="H13" s="28"/>
      <c r="I13" s="138"/>
      <c r="J13" s="142"/>
      <c r="K13" s="151"/>
      <c r="L13" s="143"/>
      <c r="M13" s="141"/>
      <c r="N13" s="105"/>
      <c r="O13" s="144"/>
      <c r="P13" s="136"/>
      <c r="Q13" s="139"/>
      <c r="R13" s="142"/>
      <c r="S13" s="142"/>
      <c r="T13" s="13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M13" t="str">
        <f t="shared" si="0"/>
        <v/>
      </c>
      <c r="AO13" t="s">
        <v>45</v>
      </c>
      <c r="AP13" t="s">
        <v>46</v>
      </c>
    </row>
    <row r="14" spans="1:43" ht="32.25" customHeight="1">
      <c r="B14" s="143"/>
      <c r="C14" s="146"/>
      <c r="D14" s="153"/>
      <c r="E14" s="147"/>
      <c r="F14" s="145"/>
      <c r="G14" s="140"/>
      <c r="H14" s="28"/>
      <c r="I14" s="138"/>
      <c r="J14" s="142"/>
      <c r="K14" s="151"/>
      <c r="L14" s="143"/>
      <c r="M14" s="141"/>
      <c r="N14" s="105"/>
      <c r="O14" s="144"/>
      <c r="P14" s="136"/>
      <c r="Q14" s="139"/>
      <c r="R14" s="142"/>
      <c r="S14" s="142"/>
      <c r="T14" s="13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M14" t="str">
        <f t="shared" si="0"/>
        <v/>
      </c>
      <c r="AO14" t="s">
        <v>47</v>
      </c>
      <c r="AP14" t="s">
        <v>46</v>
      </c>
    </row>
    <row r="15" spans="1:43" ht="45" customHeight="1">
      <c r="B15" s="143"/>
      <c r="C15" s="146"/>
      <c r="D15" s="153"/>
      <c r="E15" s="147"/>
      <c r="F15" s="145"/>
      <c r="G15" s="140"/>
      <c r="H15" s="28"/>
      <c r="I15" s="138"/>
      <c r="J15" s="142"/>
      <c r="K15" s="151"/>
      <c r="L15" s="143"/>
      <c r="M15" s="141"/>
      <c r="N15" s="105"/>
      <c r="O15" s="144"/>
      <c r="P15" s="136"/>
      <c r="Q15" s="139"/>
      <c r="R15" s="142"/>
      <c r="S15" s="142"/>
      <c r="T15" s="13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7"/>
      <c r="AM15" t="str">
        <f t="shared" si="0"/>
        <v/>
      </c>
    </row>
    <row r="16" spans="1:43" ht="32.25" customHeight="1">
      <c r="B16" s="143"/>
      <c r="C16" s="146"/>
      <c r="D16" s="153"/>
      <c r="E16" s="147"/>
      <c r="F16" s="145"/>
      <c r="G16" s="140"/>
      <c r="H16" s="28"/>
      <c r="I16" s="138"/>
      <c r="J16" s="142"/>
      <c r="K16" s="151"/>
      <c r="L16" s="143"/>
      <c r="M16" s="141"/>
      <c r="N16" s="105"/>
      <c r="O16" s="144"/>
      <c r="P16" s="136"/>
      <c r="Q16" s="139"/>
      <c r="R16" s="142"/>
      <c r="S16" s="142"/>
      <c r="T16" s="13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7"/>
      <c r="AI16" s="147"/>
      <c r="AJ16" s="147"/>
      <c r="AK16" s="147"/>
      <c r="AM16" t="str">
        <f t="shared" si="0"/>
        <v/>
      </c>
    </row>
    <row r="17" spans="1:39" ht="29.25" customHeight="1">
      <c r="B17" s="143"/>
      <c r="C17" s="146"/>
      <c r="D17" s="153"/>
      <c r="E17" s="147"/>
      <c r="F17" s="145"/>
      <c r="G17" s="140"/>
      <c r="H17" s="28"/>
      <c r="I17" s="138"/>
      <c r="J17" s="142"/>
      <c r="K17" s="151"/>
      <c r="L17" s="143"/>
      <c r="M17" s="141"/>
      <c r="N17" s="105"/>
      <c r="O17" s="144"/>
      <c r="P17" s="136"/>
      <c r="Q17" s="139"/>
      <c r="R17" s="142"/>
      <c r="S17" s="142"/>
      <c r="T17" s="13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M17" t="str">
        <f t="shared" si="0"/>
        <v/>
      </c>
    </row>
    <row r="18" spans="1:39" ht="30" customHeight="1">
      <c r="B18" s="143"/>
      <c r="C18" s="146"/>
      <c r="D18" s="153"/>
      <c r="E18" s="147"/>
      <c r="F18" s="145"/>
      <c r="G18" s="140"/>
      <c r="H18" s="28"/>
      <c r="I18" s="138"/>
      <c r="J18" s="142"/>
      <c r="K18" s="151"/>
      <c r="L18" s="143"/>
      <c r="M18" s="141"/>
      <c r="N18" s="105"/>
      <c r="O18" s="144"/>
      <c r="P18" s="136"/>
      <c r="Q18" s="139"/>
      <c r="R18" s="142"/>
      <c r="S18" s="142"/>
      <c r="T18" s="13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M18" t="str">
        <f t="shared" si="0"/>
        <v/>
      </c>
    </row>
    <row r="19" spans="1:39" ht="30.75" customHeight="1">
      <c r="B19" s="143"/>
      <c r="C19" s="146"/>
      <c r="D19" s="153"/>
      <c r="E19" s="147"/>
      <c r="F19" s="145"/>
      <c r="G19" s="140"/>
      <c r="H19" s="28"/>
      <c r="I19" s="138"/>
      <c r="J19" s="142"/>
      <c r="K19" s="151"/>
      <c r="L19" s="143"/>
      <c r="M19" s="141"/>
      <c r="N19" s="105"/>
      <c r="O19" s="144"/>
      <c r="P19" s="136"/>
      <c r="Q19" s="139"/>
      <c r="R19" s="142"/>
      <c r="S19" s="142"/>
      <c r="T19" s="13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M19" t="str">
        <f t="shared" si="0"/>
        <v/>
      </c>
    </row>
    <row r="20" spans="1:39" ht="31.5" customHeight="1">
      <c r="B20" s="143"/>
      <c r="C20" s="146"/>
      <c r="D20" s="153"/>
      <c r="E20" s="147"/>
      <c r="F20" s="145"/>
      <c r="G20" s="140"/>
      <c r="H20" s="28"/>
      <c r="I20" s="138"/>
      <c r="J20" s="142"/>
      <c r="K20" s="151"/>
      <c r="L20" s="143"/>
      <c r="M20" s="141"/>
      <c r="N20" s="105"/>
      <c r="O20" s="144"/>
      <c r="P20" s="136"/>
      <c r="Q20" s="139"/>
      <c r="R20" s="142"/>
      <c r="S20" s="142"/>
      <c r="T20" s="13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M20" t="str">
        <f t="shared" si="0"/>
        <v/>
      </c>
    </row>
    <row r="21" spans="1:39" ht="31.5" customHeight="1">
      <c r="B21" s="143"/>
      <c r="C21" s="146"/>
      <c r="D21" s="153"/>
      <c r="E21" s="147"/>
      <c r="F21" s="145"/>
      <c r="G21" s="140"/>
      <c r="H21" s="28"/>
      <c r="I21" s="138"/>
      <c r="J21" s="142"/>
      <c r="K21" s="151"/>
      <c r="L21" s="143"/>
      <c r="M21" s="141"/>
      <c r="N21" s="105"/>
      <c r="O21" s="144"/>
      <c r="P21" s="136"/>
      <c r="Q21" s="139"/>
      <c r="R21" s="142"/>
      <c r="S21" s="142"/>
      <c r="T21" s="13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M21" t="str">
        <f t="shared" si="0"/>
        <v/>
      </c>
    </row>
    <row r="22" spans="1:39" ht="15">
      <c r="B22" s="143"/>
      <c r="C22" s="146"/>
      <c r="D22" s="153"/>
      <c r="E22" s="147"/>
      <c r="F22" s="145"/>
      <c r="G22" s="140"/>
      <c r="H22" s="28"/>
      <c r="I22" s="138"/>
      <c r="J22" s="142"/>
      <c r="K22" s="151"/>
      <c r="L22" s="143"/>
      <c r="M22" s="141"/>
      <c r="N22" s="105"/>
      <c r="O22" s="144"/>
      <c r="P22" s="136"/>
      <c r="Q22" s="139"/>
      <c r="R22" s="142"/>
      <c r="S22" s="142"/>
      <c r="T22" s="13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M22" t="str">
        <f t="shared" si="0"/>
        <v/>
      </c>
    </row>
    <row r="23" spans="1:39" ht="32.25" customHeight="1">
      <c r="B23" s="143"/>
      <c r="C23" s="146"/>
      <c r="D23" s="153"/>
      <c r="E23" s="147"/>
      <c r="F23" s="145"/>
      <c r="G23" s="140"/>
      <c r="H23" s="28"/>
      <c r="I23" s="122"/>
      <c r="J23" s="142"/>
      <c r="K23" s="151"/>
      <c r="L23" s="143"/>
      <c r="M23" s="141"/>
      <c r="N23" s="105"/>
      <c r="O23" s="144"/>
      <c r="P23" s="136"/>
      <c r="Q23" s="139"/>
      <c r="R23" s="142"/>
      <c r="S23" s="142"/>
      <c r="T23" s="5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M23" t="str">
        <f t="shared" si="0"/>
        <v/>
      </c>
    </row>
    <row r="24" spans="1:39" ht="30" customHeight="1">
      <c r="B24" s="143"/>
      <c r="C24" s="146"/>
      <c r="D24" s="153"/>
      <c r="E24" s="147"/>
      <c r="F24" s="145"/>
      <c r="G24" s="140"/>
      <c r="H24" s="28"/>
      <c r="I24" s="138"/>
      <c r="J24" s="142"/>
      <c r="K24" s="151"/>
      <c r="L24" s="143"/>
      <c r="M24" s="141"/>
      <c r="N24" s="105"/>
      <c r="O24" s="144"/>
      <c r="P24" s="136"/>
      <c r="Q24" s="139"/>
      <c r="R24" s="142"/>
      <c r="S24" s="142"/>
      <c r="T24" s="13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M24" t="str">
        <f t="shared" si="0"/>
        <v/>
      </c>
    </row>
    <row r="25" spans="1:39" ht="48" customHeight="1">
      <c r="C25" s="146"/>
      <c r="D25" s="153"/>
      <c r="E25" s="64"/>
      <c r="F25" s="145"/>
      <c r="G25" s="140"/>
      <c r="H25" s="28"/>
      <c r="I25" s="138"/>
      <c r="J25" s="142"/>
      <c r="K25" s="151"/>
      <c r="L25" s="143"/>
      <c r="M25" s="141"/>
      <c r="N25" s="105"/>
      <c r="O25" s="144"/>
      <c r="P25" s="136"/>
      <c r="Q25" s="139"/>
      <c r="R25" s="142"/>
      <c r="S25" s="142"/>
      <c r="T25" s="13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M25" t="str">
        <f t="shared" si="0"/>
        <v/>
      </c>
    </row>
    <row r="26" spans="1:39" s="133" customFormat="1" ht="15">
      <c r="A26" s="22"/>
      <c r="B26" s="143"/>
      <c r="C26" s="146"/>
      <c r="D26" s="153"/>
      <c r="E26" s="147"/>
      <c r="F26" s="145"/>
      <c r="G26" s="140"/>
      <c r="H26" s="137"/>
      <c r="I26" s="122"/>
      <c r="J26" s="62"/>
      <c r="K26" s="151"/>
      <c r="L26" s="143"/>
      <c r="M26" s="141"/>
      <c r="N26" s="105"/>
      <c r="O26" s="144"/>
      <c r="P26" s="136"/>
      <c r="Q26" s="139"/>
      <c r="R26" s="142"/>
      <c r="S26" s="142"/>
      <c r="T26" s="13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  <c r="AJ26" s="147"/>
      <c r="AK26" s="147"/>
      <c r="AM26" s="133" t="str">
        <f t="shared" si="0"/>
        <v/>
      </c>
    </row>
    <row r="27" spans="1:39" s="133" customFormat="1" ht="15">
      <c r="A27" s="22"/>
      <c r="B27" s="143"/>
      <c r="C27" s="146"/>
      <c r="D27" s="153"/>
      <c r="E27" s="147"/>
      <c r="F27" s="145"/>
      <c r="G27" s="140"/>
      <c r="H27" s="28"/>
      <c r="I27" s="138"/>
      <c r="J27" s="142"/>
      <c r="K27" s="151"/>
      <c r="L27" s="143"/>
      <c r="M27" s="141"/>
      <c r="N27" s="105"/>
      <c r="O27" s="144"/>
      <c r="P27" s="136"/>
      <c r="Q27" s="139"/>
      <c r="R27" s="142"/>
      <c r="S27" s="142"/>
      <c r="T27" s="13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M27" s="133" t="str">
        <f t="shared" si="0"/>
        <v/>
      </c>
    </row>
    <row r="28" spans="1:39" s="133" customFormat="1" ht="15">
      <c r="A28" s="22"/>
      <c r="B28" s="143"/>
      <c r="C28" s="146"/>
      <c r="D28" s="153"/>
      <c r="E28" s="147"/>
      <c r="F28" s="145"/>
      <c r="G28" s="140"/>
      <c r="H28" s="28"/>
      <c r="I28" s="138"/>
      <c r="J28" s="142"/>
      <c r="K28" s="151"/>
      <c r="L28" s="143"/>
      <c r="M28" s="141"/>
      <c r="N28" s="105"/>
      <c r="O28" s="144"/>
      <c r="P28" s="136"/>
      <c r="Q28" s="139"/>
      <c r="R28" s="142"/>
      <c r="S28" s="142"/>
      <c r="T28" s="13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M28" s="133" t="str">
        <f t="shared" si="0"/>
        <v/>
      </c>
    </row>
    <row r="29" spans="1:39" s="133" customFormat="1" ht="15">
      <c r="A29" s="22"/>
      <c r="B29" s="143"/>
      <c r="C29" s="146"/>
      <c r="D29" s="153"/>
      <c r="E29" s="147"/>
      <c r="F29" s="145"/>
      <c r="G29" s="140"/>
      <c r="H29" s="28"/>
      <c r="I29" s="138"/>
      <c r="J29" s="142"/>
      <c r="K29" s="151"/>
      <c r="L29" s="143"/>
      <c r="M29" s="141"/>
      <c r="N29" s="105"/>
      <c r="O29" s="144"/>
      <c r="P29" s="136"/>
      <c r="Q29" s="139"/>
      <c r="R29" s="142"/>
      <c r="S29" s="142"/>
      <c r="T29" s="13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M29" s="133" t="str">
        <f t="shared" si="0"/>
        <v/>
      </c>
    </row>
    <row r="30" spans="1:39" s="133" customFormat="1" ht="15">
      <c r="A30" s="22"/>
      <c r="B30" s="143"/>
      <c r="C30" s="146"/>
      <c r="D30" s="153"/>
      <c r="E30" s="147"/>
      <c r="F30" s="145"/>
      <c r="G30" s="140"/>
      <c r="H30" s="28"/>
      <c r="I30" s="138"/>
      <c r="J30" s="142"/>
      <c r="K30" s="151"/>
      <c r="L30" s="143"/>
      <c r="M30" s="141"/>
      <c r="N30" s="105"/>
      <c r="O30" s="144"/>
      <c r="P30" s="136"/>
      <c r="Q30" s="139"/>
      <c r="R30" s="142"/>
      <c r="S30" s="142"/>
      <c r="T30" s="137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  <c r="AE30" s="147"/>
      <c r="AF30" s="147"/>
      <c r="AG30" s="147"/>
      <c r="AH30" s="147"/>
      <c r="AI30" s="147"/>
      <c r="AJ30" s="147"/>
      <c r="AK30" s="147"/>
      <c r="AM30" s="133" t="str">
        <f t="shared" si="0"/>
        <v/>
      </c>
    </row>
    <row r="31" spans="1:39" s="133" customFormat="1" ht="15">
      <c r="A31" s="22"/>
      <c r="B31" s="143"/>
      <c r="C31" s="146"/>
      <c r="D31" s="153"/>
      <c r="E31" s="147"/>
      <c r="F31" s="145"/>
      <c r="G31" s="140"/>
      <c r="H31" s="28"/>
      <c r="I31" s="138"/>
      <c r="J31" s="142"/>
      <c r="K31" s="151"/>
      <c r="L31" s="143"/>
      <c r="M31" s="141"/>
      <c r="N31" s="105"/>
      <c r="O31" s="144"/>
      <c r="P31" s="136"/>
      <c r="Q31" s="139"/>
      <c r="R31" s="142"/>
      <c r="S31" s="142"/>
      <c r="T31" s="13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M31" s="133" t="str">
        <f t="shared" si="0"/>
        <v/>
      </c>
    </row>
    <row r="32" spans="1:39" s="133" customFormat="1" ht="15">
      <c r="A32" s="22"/>
      <c r="B32" s="143"/>
      <c r="C32" s="146"/>
      <c r="D32" s="153"/>
      <c r="E32" s="147"/>
      <c r="F32" s="145"/>
      <c r="G32" s="140"/>
      <c r="H32" s="28"/>
      <c r="I32" s="138"/>
      <c r="J32" s="142"/>
      <c r="K32" s="151"/>
      <c r="L32" s="143"/>
      <c r="M32" s="141"/>
      <c r="N32" s="105"/>
      <c r="O32" s="144"/>
      <c r="P32" s="136"/>
      <c r="Q32" s="139"/>
      <c r="R32" s="142"/>
      <c r="S32" s="142"/>
      <c r="T32" s="13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  <c r="AF32" s="147"/>
      <c r="AG32" s="147"/>
      <c r="AH32" s="147"/>
      <c r="AI32" s="147"/>
      <c r="AJ32" s="147"/>
      <c r="AK32" s="147"/>
      <c r="AM32" s="133" t="str">
        <f t="shared" si="0"/>
        <v/>
      </c>
    </row>
    <row r="33" spans="1:39" s="133" customFormat="1" ht="15">
      <c r="A33" s="22"/>
      <c r="B33" s="143"/>
      <c r="C33" s="146"/>
      <c r="D33" s="153"/>
      <c r="E33" s="147"/>
      <c r="F33" s="145"/>
      <c r="G33" s="140"/>
      <c r="H33" s="28"/>
      <c r="I33" s="138"/>
      <c r="J33" s="142"/>
      <c r="K33" s="151"/>
      <c r="L33" s="143"/>
      <c r="M33" s="141"/>
      <c r="N33" s="105"/>
      <c r="O33" s="144"/>
      <c r="P33" s="136"/>
      <c r="Q33" s="139"/>
      <c r="R33" s="142"/>
      <c r="S33" s="142"/>
      <c r="T33" s="13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M33" s="133" t="str">
        <f t="shared" si="0"/>
        <v/>
      </c>
    </row>
    <row r="34" spans="1:39" s="133" customFormat="1" ht="15">
      <c r="A34" s="22"/>
      <c r="B34" s="143"/>
      <c r="C34" s="146"/>
      <c r="D34" s="153"/>
      <c r="E34" s="147"/>
      <c r="F34" s="145"/>
      <c r="G34" s="100"/>
      <c r="H34" s="28"/>
      <c r="I34" s="138"/>
      <c r="J34" s="142"/>
      <c r="K34" s="151"/>
      <c r="L34" s="143"/>
      <c r="M34" s="141"/>
      <c r="N34" s="105"/>
      <c r="O34" s="144"/>
      <c r="P34" s="136"/>
      <c r="Q34" s="139"/>
      <c r="R34" s="142"/>
      <c r="S34" s="142"/>
      <c r="T34" s="13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M34" s="133" t="str">
        <f t="shared" si="0"/>
        <v/>
      </c>
    </row>
    <row r="35" spans="1:39" s="133" customFormat="1" ht="15">
      <c r="A35" s="22"/>
      <c r="B35" s="143"/>
      <c r="C35" s="146"/>
      <c r="D35" s="153"/>
      <c r="E35" s="147"/>
      <c r="F35" s="145"/>
      <c r="G35" s="100"/>
      <c r="H35" s="28"/>
      <c r="I35" s="138"/>
      <c r="J35" s="142"/>
      <c r="K35" s="151"/>
      <c r="L35" s="143"/>
      <c r="M35" s="141"/>
      <c r="N35" s="105"/>
      <c r="O35" s="144"/>
      <c r="P35" s="136"/>
      <c r="Q35" s="139"/>
      <c r="R35" s="142"/>
      <c r="S35" s="142"/>
      <c r="T35" s="13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M35" s="133" t="str">
        <f t="shared" si="0"/>
        <v/>
      </c>
    </row>
    <row r="36" spans="1:39" s="133" customFormat="1" ht="15">
      <c r="A36" s="22"/>
      <c r="B36" s="143"/>
      <c r="C36" s="146"/>
      <c r="D36" s="148"/>
      <c r="E36" s="147"/>
      <c r="F36" s="145"/>
      <c r="G36" s="100"/>
      <c r="H36" s="28"/>
      <c r="I36" s="138"/>
      <c r="J36" s="142"/>
      <c r="K36" s="151"/>
      <c r="L36" s="143"/>
      <c r="M36" s="141"/>
      <c r="N36" s="105"/>
      <c r="O36" s="144"/>
      <c r="P36" s="136"/>
      <c r="Q36" s="139"/>
      <c r="R36" s="142"/>
      <c r="S36" s="142"/>
      <c r="T36" s="13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M36" s="133" t="str">
        <f t="shared" si="0"/>
        <v/>
      </c>
    </row>
    <row r="37" spans="1:39" s="133" customFormat="1" ht="15">
      <c r="A37" s="22"/>
      <c r="B37" s="143"/>
      <c r="C37" s="146"/>
      <c r="D37" s="153"/>
      <c r="E37" s="147"/>
      <c r="F37" s="145"/>
      <c r="G37" s="140"/>
      <c r="H37" s="28"/>
      <c r="I37" s="138"/>
      <c r="J37" s="142"/>
      <c r="K37" s="151"/>
      <c r="L37" s="143"/>
      <c r="M37" s="141"/>
      <c r="N37" s="105"/>
      <c r="O37" s="144"/>
      <c r="P37" s="136"/>
      <c r="Q37" s="139"/>
      <c r="R37" s="142"/>
      <c r="S37" s="142"/>
      <c r="T37" s="13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M37" s="133" t="str">
        <f t="shared" si="0"/>
        <v/>
      </c>
    </row>
    <row r="38" spans="1:39" s="133" customFormat="1" ht="15">
      <c r="A38" s="22"/>
      <c r="B38" s="143"/>
      <c r="C38" s="146"/>
      <c r="D38" s="153"/>
      <c r="E38" s="147"/>
      <c r="F38" s="145"/>
      <c r="G38" s="140"/>
      <c r="H38" s="28"/>
      <c r="I38" s="138"/>
      <c r="J38" s="142"/>
      <c r="K38" s="151"/>
      <c r="L38" s="143"/>
      <c r="M38" s="141"/>
      <c r="N38" s="105"/>
      <c r="O38" s="144"/>
      <c r="P38" s="136"/>
      <c r="Q38" s="139"/>
      <c r="R38" s="142"/>
      <c r="S38" s="142"/>
      <c r="T38" s="137"/>
      <c r="U38" s="147"/>
      <c r="V38" s="147"/>
      <c r="W38" s="147"/>
      <c r="X38" s="147"/>
      <c r="Y38" s="147"/>
      <c r="Z38" s="147"/>
      <c r="AA38" s="147"/>
      <c r="AB38" s="147"/>
      <c r="AC38" s="147"/>
      <c r="AD38" s="147"/>
      <c r="AE38" s="147"/>
      <c r="AF38" s="147"/>
      <c r="AG38" s="147"/>
      <c r="AH38" s="147"/>
      <c r="AI38" s="147"/>
      <c r="AJ38" s="147"/>
      <c r="AK38" s="147"/>
      <c r="AM38" s="133" t="str">
        <f t="shared" si="0"/>
        <v/>
      </c>
    </row>
    <row r="39" spans="1:39" s="133" customFormat="1" ht="15">
      <c r="A39" s="22"/>
      <c r="B39" s="143"/>
      <c r="C39" s="146"/>
      <c r="D39" s="153"/>
      <c r="E39" s="147"/>
      <c r="F39" s="145"/>
      <c r="G39" s="140"/>
      <c r="H39" s="28"/>
      <c r="I39" s="138"/>
      <c r="J39" s="142"/>
      <c r="K39" s="151"/>
      <c r="L39" s="143"/>
      <c r="M39" s="141"/>
      <c r="N39" s="105"/>
      <c r="O39" s="144"/>
      <c r="P39" s="136"/>
      <c r="Q39" s="139"/>
      <c r="R39" s="142"/>
      <c r="S39" s="142"/>
      <c r="T39" s="13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147"/>
      <c r="AG39" s="147"/>
      <c r="AH39" s="147"/>
      <c r="AI39" s="147"/>
      <c r="AJ39" s="147"/>
      <c r="AK39" s="147"/>
      <c r="AM39" s="133" t="str">
        <f t="shared" si="0"/>
        <v/>
      </c>
    </row>
    <row r="40" spans="1:39" s="133" customFormat="1" ht="15">
      <c r="A40" s="22"/>
      <c r="B40" s="143"/>
      <c r="C40" s="146"/>
      <c r="D40" s="153"/>
      <c r="E40" s="147"/>
      <c r="F40" s="145"/>
      <c r="G40" s="140"/>
      <c r="H40" s="28"/>
      <c r="I40" s="138"/>
      <c r="J40" s="142"/>
      <c r="K40" s="151"/>
      <c r="L40" s="143"/>
      <c r="M40" s="141"/>
      <c r="N40" s="105"/>
      <c r="O40" s="144"/>
      <c r="P40" s="136"/>
      <c r="Q40" s="139"/>
      <c r="R40" s="142"/>
      <c r="S40" s="142"/>
      <c r="T40" s="13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7"/>
      <c r="AI40" s="147"/>
      <c r="AJ40" s="147"/>
      <c r="AK40" s="147"/>
      <c r="AM40" s="133" t="str">
        <f t="shared" si="0"/>
        <v/>
      </c>
    </row>
    <row r="41" spans="1:39" s="133" customFormat="1" ht="15">
      <c r="A41" s="22"/>
      <c r="B41" s="143"/>
      <c r="C41" s="146"/>
      <c r="D41" s="153"/>
      <c r="E41" s="147"/>
      <c r="F41" s="145"/>
      <c r="G41" s="140"/>
      <c r="H41" s="28"/>
      <c r="I41" s="122"/>
      <c r="J41" s="142"/>
      <c r="K41" s="151"/>
      <c r="L41" s="143"/>
      <c r="M41" s="141"/>
      <c r="N41" s="105"/>
      <c r="O41" s="144"/>
      <c r="P41" s="136"/>
      <c r="Q41" s="139"/>
      <c r="R41" s="142"/>
      <c r="S41" s="142"/>
      <c r="T41" s="5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  <c r="AJ41" s="147"/>
      <c r="AK41" s="147"/>
    </row>
    <row r="42" spans="1:39" s="133" customFormat="1" ht="15">
      <c r="A42" s="22"/>
      <c r="B42" s="143"/>
      <c r="C42" s="146"/>
      <c r="D42" s="153"/>
      <c r="E42" s="147"/>
      <c r="F42" s="145"/>
      <c r="G42" s="140"/>
      <c r="H42" s="28"/>
      <c r="I42" s="138"/>
      <c r="J42" s="142"/>
      <c r="K42" s="151"/>
      <c r="L42" s="143"/>
      <c r="M42" s="141"/>
      <c r="N42" s="105"/>
      <c r="O42" s="144"/>
      <c r="P42" s="136"/>
      <c r="Q42" s="139"/>
      <c r="R42" s="142"/>
      <c r="S42" s="142"/>
      <c r="T42" s="137"/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  <c r="AF42" s="147"/>
      <c r="AG42" s="147"/>
      <c r="AH42" s="147"/>
      <c r="AI42" s="147"/>
      <c r="AJ42" s="147"/>
      <c r="AK42" s="147"/>
    </row>
    <row r="43" spans="1:39" s="133" customFormat="1" ht="15">
      <c r="A43" s="22"/>
      <c r="B43" s="143"/>
      <c r="C43" s="146"/>
      <c r="D43" s="153"/>
      <c r="E43" s="147"/>
      <c r="F43" s="145"/>
      <c r="G43" s="140"/>
      <c r="H43" s="28"/>
      <c r="I43" s="138"/>
      <c r="J43" s="142"/>
      <c r="K43" s="151"/>
      <c r="L43" s="143"/>
      <c r="M43" s="141"/>
      <c r="N43" s="105"/>
      <c r="O43" s="144"/>
      <c r="P43" s="136"/>
      <c r="Q43" s="139"/>
      <c r="R43" s="142"/>
      <c r="S43" s="142"/>
      <c r="T43" s="137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</row>
    <row r="44" spans="1:39" s="133" customFormat="1" ht="15">
      <c r="A44" s="22"/>
      <c r="B44" s="143"/>
      <c r="C44" s="146"/>
      <c r="D44" s="153"/>
      <c r="E44" s="147"/>
      <c r="F44" s="145"/>
      <c r="G44" s="140"/>
      <c r="H44" s="137"/>
      <c r="I44" s="122"/>
      <c r="J44" s="62"/>
      <c r="K44" s="151"/>
      <c r="L44" s="143"/>
      <c r="M44" s="141"/>
      <c r="N44" s="105"/>
      <c r="O44" s="144"/>
      <c r="P44" s="136"/>
      <c r="Q44" s="139"/>
      <c r="R44" s="142"/>
      <c r="S44" s="142"/>
      <c r="T44" s="137"/>
      <c r="U44" s="147"/>
      <c r="V44" s="147"/>
      <c r="W44" s="147"/>
      <c r="X44" s="147"/>
      <c r="Y44" s="147"/>
      <c r="Z44" s="147"/>
      <c r="AA44" s="147"/>
      <c r="AB44" s="147"/>
      <c r="AC44" s="147"/>
      <c r="AD44" s="147"/>
      <c r="AE44" s="147"/>
      <c r="AF44" s="147"/>
      <c r="AG44" s="147"/>
      <c r="AH44" s="147"/>
      <c r="AI44" s="147"/>
      <c r="AJ44" s="147"/>
      <c r="AK44" s="147"/>
    </row>
    <row r="45" spans="1:39" s="133" customFormat="1" ht="15">
      <c r="A45" s="22"/>
      <c r="B45" s="143"/>
      <c r="C45" s="146"/>
      <c r="D45" s="153"/>
      <c r="E45" s="147"/>
      <c r="F45" s="145"/>
      <c r="G45" s="140"/>
      <c r="H45" s="28"/>
      <c r="I45" s="138"/>
      <c r="J45" s="142"/>
      <c r="K45" s="151"/>
      <c r="L45" s="143"/>
      <c r="M45" s="141"/>
      <c r="N45" s="105"/>
      <c r="O45" s="144"/>
      <c r="P45" s="136"/>
      <c r="Q45" s="139"/>
      <c r="R45" s="142"/>
      <c r="S45" s="142"/>
      <c r="T45" s="137"/>
      <c r="U45" s="147"/>
      <c r="V45" s="147"/>
      <c r="W45" s="147"/>
      <c r="X45" s="147"/>
      <c r="Y45" s="147"/>
      <c r="Z45" s="147"/>
      <c r="AA45" s="147"/>
      <c r="AB45" s="147"/>
      <c r="AC45" s="147"/>
      <c r="AD45" s="147"/>
      <c r="AE45" s="147"/>
      <c r="AF45" s="147"/>
      <c r="AG45" s="147"/>
      <c r="AH45" s="147"/>
      <c r="AI45" s="147"/>
      <c r="AJ45" s="147"/>
      <c r="AK45" s="147"/>
    </row>
    <row r="46" spans="1:39" s="133" customFormat="1" ht="15">
      <c r="A46" s="22"/>
      <c r="B46" s="143"/>
      <c r="C46" s="146"/>
      <c r="D46" s="153"/>
      <c r="E46" s="147"/>
      <c r="F46" s="145"/>
      <c r="G46" s="140"/>
      <c r="H46" s="28"/>
      <c r="I46" s="138"/>
      <c r="J46" s="142"/>
      <c r="K46" s="151"/>
      <c r="L46" s="143"/>
      <c r="M46" s="141"/>
      <c r="N46" s="105"/>
      <c r="O46" s="144"/>
      <c r="P46" s="136"/>
      <c r="Q46" s="139"/>
      <c r="R46" s="142"/>
      <c r="S46" s="142"/>
      <c r="T46" s="13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47"/>
      <c r="AH46" s="147"/>
      <c r="AI46" s="147"/>
      <c r="AJ46" s="147"/>
      <c r="AK46" s="147"/>
    </row>
    <row r="47" spans="1:39" s="133" customFormat="1" ht="15">
      <c r="A47" s="22"/>
      <c r="B47" s="143"/>
      <c r="C47" s="146"/>
      <c r="D47" s="153"/>
      <c r="E47" s="147"/>
      <c r="F47" s="145"/>
      <c r="G47" s="140"/>
      <c r="H47" s="28"/>
      <c r="I47" s="138"/>
      <c r="J47" s="142"/>
      <c r="K47" s="151"/>
      <c r="L47" s="143"/>
      <c r="M47" s="141"/>
      <c r="N47" s="105"/>
      <c r="O47" s="144"/>
      <c r="P47" s="136"/>
      <c r="Q47" s="139"/>
      <c r="R47" s="142"/>
      <c r="S47" s="142"/>
      <c r="T47" s="137"/>
      <c r="U47" s="147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</row>
    <row r="48" spans="1:39" s="133" customFormat="1" ht="15">
      <c r="A48" s="22"/>
      <c r="B48" s="143"/>
      <c r="C48" s="146"/>
      <c r="D48" s="153"/>
      <c r="E48" s="147"/>
      <c r="F48" s="145"/>
      <c r="G48" s="140"/>
      <c r="H48" s="28"/>
      <c r="I48" s="138"/>
      <c r="J48" s="142"/>
      <c r="K48" s="151"/>
      <c r="L48" s="143"/>
      <c r="M48" s="141"/>
      <c r="N48" s="105"/>
      <c r="O48" s="144"/>
      <c r="P48" s="136"/>
      <c r="Q48" s="139"/>
      <c r="R48" s="142"/>
      <c r="S48" s="142"/>
      <c r="T48" s="137"/>
      <c r="U48" s="147"/>
      <c r="V48" s="147"/>
      <c r="W48" s="147"/>
      <c r="X48" s="147"/>
      <c r="Y48" s="147"/>
      <c r="Z48" s="147"/>
      <c r="AA48" s="147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</row>
    <row r="49" spans="1:37" s="133" customFormat="1" ht="15">
      <c r="A49" s="22"/>
      <c r="B49" s="143"/>
      <c r="C49" s="146"/>
      <c r="D49" s="153"/>
      <c r="E49" s="147"/>
      <c r="F49" s="145"/>
      <c r="G49" s="140"/>
      <c r="H49" s="28"/>
      <c r="I49" s="138"/>
      <c r="J49" s="142"/>
      <c r="K49" s="151"/>
      <c r="L49" s="143"/>
      <c r="M49" s="141"/>
      <c r="N49" s="105"/>
      <c r="O49" s="144"/>
      <c r="P49" s="136"/>
      <c r="Q49" s="139"/>
      <c r="R49" s="142"/>
      <c r="S49" s="142"/>
      <c r="T49" s="137"/>
      <c r="U49" s="147"/>
      <c r="V49" s="147"/>
      <c r="W49" s="147"/>
      <c r="X49" s="147"/>
      <c r="Y49" s="147"/>
      <c r="Z49" s="147"/>
      <c r="AA49" s="147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</row>
    <row r="50" spans="1:37" s="133" customFormat="1" ht="15">
      <c r="A50" s="22"/>
      <c r="B50" s="143"/>
      <c r="C50" s="146"/>
      <c r="D50" s="153"/>
      <c r="E50" s="147"/>
      <c r="F50" s="145"/>
      <c r="G50" s="140"/>
      <c r="H50" s="28"/>
      <c r="I50" s="138"/>
      <c r="J50" s="142"/>
      <c r="K50" s="151"/>
      <c r="L50" s="143"/>
      <c r="M50" s="141"/>
      <c r="N50" s="105"/>
      <c r="O50" s="144"/>
      <c r="P50" s="136"/>
      <c r="Q50" s="139"/>
      <c r="R50" s="142"/>
      <c r="S50" s="142"/>
      <c r="T50" s="137"/>
      <c r="U50" s="147"/>
      <c r="V50" s="147"/>
      <c r="W50" s="147"/>
      <c r="X50" s="147"/>
      <c r="Y50" s="147"/>
      <c r="Z50" s="147"/>
      <c r="AA50" s="147"/>
      <c r="AB50" s="147"/>
      <c r="AC50" s="147"/>
      <c r="AD50" s="147"/>
      <c r="AE50" s="147"/>
      <c r="AF50" s="147"/>
      <c r="AG50" s="147"/>
      <c r="AH50" s="147"/>
      <c r="AI50" s="147"/>
      <c r="AJ50" s="147"/>
      <c r="AK50" s="147"/>
    </row>
    <row r="51" spans="1:37" s="133" customFormat="1" ht="15">
      <c r="A51" s="22"/>
      <c r="B51" s="143"/>
      <c r="C51" s="146"/>
      <c r="D51" s="153"/>
      <c r="E51" s="147"/>
      <c r="F51" s="145"/>
      <c r="G51" s="140"/>
      <c r="H51" s="28"/>
      <c r="I51" s="138"/>
      <c r="J51" s="142"/>
      <c r="K51" s="151"/>
      <c r="L51" s="143"/>
      <c r="M51" s="141"/>
      <c r="N51" s="105"/>
      <c r="O51" s="144"/>
      <c r="P51" s="136"/>
      <c r="Q51" s="139"/>
      <c r="R51" s="142"/>
      <c r="S51" s="142"/>
      <c r="T51" s="137"/>
      <c r="U51" s="147"/>
      <c r="V51" s="147"/>
      <c r="W51" s="147"/>
      <c r="X51" s="147"/>
      <c r="Y51" s="147"/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</row>
    <row r="52" spans="1:37" s="133" customFormat="1" ht="15">
      <c r="A52" s="22"/>
      <c r="B52" s="143"/>
      <c r="C52" s="146"/>
      <c r="D52" s="153"/>
      <c r="E52" s="147"/>
      <c r="F52" s="145"/>
      <c r="G52" s="100"/>
      <c r="H52" s="28"/>
      <c r="I52" s="138"/>
      <c r="J52" s="142"/>
      <c r="K52" s="151"/>
      <c r="L52" s="143"/>
      <c r="M52" s="141"/>
      <c r="N52" s="105"/>
      <c r="O52" s="144"/>
      <c r="P52" s="136"/>
      <c r="Q52" s="139"/>
      <c r="R52" s="142"/>
      <c r="S52" s="142"/>
      <c r="T52" s="137"/>
      <c r="U52" s="147"/>
      <c r="V52" s="147"/>
      <c r="W52" s="147"/>
      <c r="X52" s="147"/>
      <c r="Y52" s="147"/>
      <c r="Z52" s="147"/>
      <c r="AA52" s="147"/>
      <c r="AB52" s="147"/>
      <c r="AC52" s="147"/>
      <c r="AD52" s="147"/>
      <c r="AE52" s="147"/>
      <c r="AF52" s="147"/>
      <c r="AG52" s="147"/>
      <c r="AH52" s="147"/>
      <c r="AI52" s="147"/>
      <c r="AJ52" s="147"/>
      <c r="AK52" s="147"/>
    </row>
    <row r="53" spans="1:37" s="133" customFormat="1" ht="15">
      <c r="A53" s="22"/>
      <c r="B53" s="143"/>
      <c r="C53" s="146"/>
      <c r="D53" s="153"/>
      <c r="E53" s="147"/>
      <c r="F53" s="145"/>
      <c r="G53" s="100"/>
      <c r="H53" s="28"/>
      <c r="I53" s="138"/>
      <c r="J53" s="142"/>
      <c r="K53" s="151"/>
      <c r="L53" s="143"/>
      <c r="M53" s="141"/>
      <c r="N53" s="105"/>
      <c r="O53" s="144"/>
      <c r="P53" s="136"/>
      <c r="Q53" s="139"/>
      <c r="R53" s="142"/>
      <c r="S53" s="142"/>
      <c r="T53" s="13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7"/>
      <c r="AF53" s="147"/>
      <c r="AG53" s="147"/>
      <c r="AH53" s="147"/>
      <c r="AI53" s="147"/>
      <c r="AJ53" s="147"/>
      <c r="AK53" s="147"/>
    </row>
    <row r="54" spans="1:37" s="133" customFormat="1" ht="15">
      <c r="A54" s="22"/>
      <c r="B54" s="143"/>
      <c r="C54" s="146"/>
      <c r="D54" s="153"/>
      <c r="E54" s="147"/>
      <c r="F54" s="145"/>
      <c r="G54" s="100"/>
      <c r="H54" s="28"/>
      <c r="I54" s="138"/>
      <c r="J54" s="142"/>
      <c r="K54" s="151"/>
      <c r="L54" s="143"/>
      <c r="M54" s="141"/>
      <c r="N54" s="105"/>
      <c r="O54" s="144"/>
      <c r="P54" s="136"/>
      <c r="Q54" s="139"/>
      <c r="R54" s="142"/>
      <c r="S54" s="142"/>
      <c r="T54" s="137"/>
      <c r="U54" s="147"/>
      <c r="V54" s="147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147"/>
      <c r="AH54" s="147"/>
      <c r="AI54" s="147"/>
      <c r="AJ54" s="147"/>
      <c r="AK54" s="147"/>
    </row>
    <row r="55" spans="1:37" s="133" customFormat="1" ht="15">
      <c r="A55" s="22"/>
      <c r="B55" s="143"/>
      <c r="C55" s="146"/>
      <c r="D55" s="153"/>
      <c r="E55" s="147"/>
      <c r="F55" s="145"/>
      <c r="G55" s="140"/>
      <c r="H55" s="28"/>
      <c r="I55" s="138"/>
      <c r="J55" s="142"/>
      <c r="K55" s="151"/>
      <c r="L55" s="143"/>
      <c r="M55" s="141"/>
      <c r="N55" s="105"/>
      <c r="O55" s="144"/>
      <c r="P55" s="136"/>
      <c r="Q55" s="139"/>
      <c r="R55" s="142"/>
      <c r="S55" s="142"/>
      <c r="T55" s="137"/>
      <c r="U55" s="147"/>
      <c r="V55" s="147"/>
      <c r="W55" s="147"/>
      <c r="X55" s="147"/>
      <c r="Y55" s="147"/>
      <c r="Z55" s="147"/>
      <c r="AA55" s="147"/>
      <c r="AB55" s="147"/>
      <c r="AC55" s="147"/>
      <c r="AD55" s="147"/>
      <c r="AE55" s="147"/>
      <c r="AF55" s="147"/>
      <c r="AG55" s="147"/>
      <c r="AH55" s="147"/>
      <c r="AI55" s="147"/>
      <c r="AJ55" s="147"/>
      <c r="AK55" s="147"/>
    </row>
    <row r="56" spans="1:37" s="133" customFormat="1" ht="15">
      <c r="A56" s="22"/>
      <c r="B56" s="143"/>
      <c r="C56" s="146"/>
      <c r="D56" s="153"/>
      <c r="E56" s="147"/>
      <c r="F56" s="145"/>
      <c r="G56" s="140"/>
      <c r="H56" s="28"/>
      <c r="I56" s="138"/>
      <c r="J56" s="142"/>
      <c r="K56" s="151"/>
      <c r="L56" s="143"/>
      <c r="M56" s="141"/>
      <c r="N56" s="105"/>
      <c r="O56" s="144"/>
      <c r="P56" s="136"/>
      <c r="Q56" s="139"/>
      <c r="R56" s="142"/>
      <c r="S56" s="142"/>
      <c r="T56" s="13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</row>
    <row r="57" spans="1:37" s="133" customFormat="1" ht="15">
      <c r="A57" s="22"/>
      <c r="B57" s="143"/>
      <c r="C57" s="146"/>
      <c r="D57" s="153"/>
      <c r="E57" s="147"/>
      <c r="F57" s="145"/>
      <c r="G57" s="140"/>
      <c r="H57" s="28"/>
      <c r="I57" s="138"/>
      <c r="J57" s="142"/>
      <c r="K57" s="151"/>
      <c r="L57" s="143"/>
      <c r="M57" s="141"/>
      <c r="N57" s="105"/>
      <c r="O57" s="144"/>
      <c r="P57" s="136"/>
      <c r="Q57" s="139"/>
      <c r="R57" s="142"/>
      <c r="S57" s="142"/>
      <c r="T57" s="13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147"/>
      <c r="AF57" s="147"/>
      <c r="AG57" s="147"/>
      <c r="AH57" s="147"/>
      <c r="AI57" s="147"/>
      <c r="AJ57" s="147"/>
      <c r="AK57" s="147"/>
    </row>
    <row r="58" spans="1:37" s="133" customFormat="1" ht="15">
      <c r="A58" s="22"/>
      <c r="B58" s="143"/>
      <c r="C58" s="146"/>
      <c r="D58" s="153"/>
      <c r="E58" s="147"/>
      <c r="F58" s="145"/>
      <c r="G58" s="140"/>
      <c r="H58" s="28"/>
      <c r="I58" s="138"/>
      <c r="J58" s="142"/>
      <c r="K58" s="151"/>
      <c r="L58" s="143"/>
      <c r="M58" s="141"/>
      <c r="N58" s="105"/>
      <c r="O58" s="144"/>
      <c r="P58" s="136"/>
      <c r="Q58" s="139"/>
      <c r="R58" s="142"/>
      <c r="S58" s="142"/>
      <c r="T58" s="137"/>
      <c r="U58" s="147"/>
      <c r="V58" s="147"/>
      <c r="W58" s="147"/>
      <c r="X58" s="147"/>
      <c r="Y58" s="147"/>
      <c r="Z58" s="147"/>
      <c r="AA58" s="147"/>
      <c r="AB58" s="147"/>
      <c r="AC58" s="147"/>
      <c r="AD58" s="147"/>
      <c r="AE58" s="147"/>
      <c r="AF58" s="147"/>
      <c r="AG58" s="147"/>
      <c r="AH58" s="147"/>
      <c r="AI58" s="147"/>
      <c r="AJ58" s="147"/>
      <c r="AK58" s="147"/>
    </row>
    <row r="59" spans="1:37" s="133" customFormat="1" ht="15">
      <c r="A59" s="22"/>
      <c r="B59" s="143"/>
      <c r="C59" s="146"/>
      <c r="D59" s="153"/>
      <c r="E59" s="147"/>
      <c r="F59" s="145"/>
      <c r="G59" s="140"/>
      <c r="H59" s="28"/>
      <c r="I59" s="122"/>
      <c r="J59" s="142"/>
      <c r="K59" s="151"/>
      <c r="L59" s="143"/>
      <c r="M59" s="141"/>
      <c r="N59" s="105"/>
      <c r="O59" s="144"/>
      <c r="P59" s="136"/>
      <c r="Q59" s="139"/>
      <c r="R59" s="142"/>
      <c r="S59" s="142"/>
      <c r="T59" s="57"/>
      <c r="U59" s="147"/>
      <c r="V59" s="147"/>
      <c r="W59" s="147"/>
      <c r="X59" s="147"/>
      <c r="Y59" s="147"/>
      <c r="Z59" s="147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  <c r="AK59" s="147"/>
    </row>
    <row r="60" spans="1:37" s="133" customFormat="1" ht="15">
      <c r="A60" s="22"/>
      <c r="B60" s="143"/>
      <c r="C60" s="146"/>
      <c r="D60" s="153"/>
      <c r="E60" s="147"/>
      <c r="F60" s="145"/>
      <c r="G60" s="140"/>
      <c r="H60" s="28"/>
      <c r="I60" s="138"/>
      <c r="J60" s="142"/>
      <c r="K60" s="151"/>
      <c r="L60" s="143"/>
      <c r="M60" s="141"/>
      <c r="N60" s="105"/>
      <c r="O60" s="144"/>
      <c r="P60" s="136"/>
      <c r="Q60" s="139"/>
      <c r="R60" s="142"/>
      <c r="S60" s="142"/>
      <c r="T60" s="137"/>
      <c r="U60" s="147"/>
      <c r="V60" s="147"/>
      <c r="W60" s="147"/>
      <c r="X60" s="147"/>
      <c r="Y60" s="147"/>
      <c r="Z60" s="147"/>
      <c r="AA60" s="147"/>
      <c r="AB60" s="147"/>
      <c r="AC60" s="147"/>
      <c r="AD60" s="147"/>
      <c r="AE60" s="147"/>
      <c r="AF60" s="147"/>
      <c r="AG60" s="147"/>
      <c r="AH60" s="147"/>
      <c r="AI60" s="147"/>
      <c r="AJ60" s="147"/>
      <c r="AK60" s="147"/>
    </row>
    <row r="61" spans="1:37" s="133" customFormat="1" ht="15">
      <c r="A61" s="22"/>
      <c r="B61" s="143"/>
      <c r="C61" s="146"/>
      <c r="D61" s="153"/>
      <c r="E61" s="147"/>
      <c r="F61" s="145"/>
      <c r="G61" s="140"/>
      <c r="H61" s="28"/>
      <c r="I61" s="138"/>
      <c r="J61" s="142"/>
      <c r="K61" s="151"/>
      <c r="L61" s="143"/>
      <c r="M61" s="141"/>
      <c r="N61" s="105"/>
      <c r="O61" s="144"/>
      <c r="P61" s="136"/>
      <c r="Q61" s="139"/>
      <c r="R61" s="142"/>
      <c r="S61" s="142"/>
      <c r="T61" s="137"/>
      <c r="U61" s="147"/>
      <c r="V61" s="147"/>
      <c r="W61" s="147"/>
      <c r="X61" s="147"/>
      <c r="Y61" s="147"/>
      <c r="Z61" s="147"/>
      <c r="AA61" s="147"/>
      <c r="AB61" s="147"/>
      <c r="AC61" s="147"/>
      <c r="AD61" s="147"/>
      <c r="AE61" s="147"/>
      <c r="AF61" s="147"/>
      <c r="AG61" s="147"/>
      <c r="AH61" s="147"/>
      <c r="AI61" s="147"/>
      <c r="AJ61" s="147"/>
      <c r="AK61" s="147"/>
    </row>
    <row r="62" spans="1:37" s="133" customFormat="1" ht="15">
      <c r="A62" s="22"/>
      <c r="B62" s="143"/>
      <c r="C62" s="146"/>
      <c r="D62" s="153"/>
      <c r="E62" s="147"/>
      <c r="F62" s="145"/>
      <c r="G62" s="140"/>
      <c r="H62" s="137"/>
      <c r="I62" s="122"/>
      <c r="J62" s="62"/>
      <c r="K62" s="151"/>
      <c r="L62" s="143"/>
      <c r="M62" s="141"/>
      <c r="N62" s="105"/>
      <c r="O62" s="144"/>
      <c r="P62" s="136"/>
      <c r="Q62" s="139"/>
      <c r="R62" s="142"/>
      <c r="S62" s="142"/>
      <c r="T62" s="13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147"/>
      <c r="AF62" s="147"/>
      <c r="AG62" s="147"/>
      <c r="AH62" s="147"/>
      <c r="AI62" s="147"/>
      <c r="AJ62" s="147"/>
      <c r="AK62" s="147"/>
    </row>
    <row r="63" spans="1:37" s="133" customFormat="1" ht="15">
      <c r="A63" s="22"/>
      <c r="B63" s="143"/>
      <c r="C63" s="146"/>
      <c r="D63" s="153"/>
      <c r="E63" s="147"/>
      <c r="F63" s="145"/>
      <c r="G63" s="140"/>
      <c r="H63" s="28"/>
      <c r="I63" s="138"/>
      <c r="J63" s="142"/>
      <c r="K63" s="151"/>
      <c r="L63" s="143"/>
      <c r="M63" s="141"/>
      <c r="N63" s="105"/>
      <c r="O63" s="144"/>
      <c r="P63" s="136"/>
      <c r="Q63" s="139"/>
      <c r="R63" s="142"/>
      <c r="S63" s="142"/>
      <c r="T63" s="137"/>
      <c r="U63" s="147"/>
      <c r="V63" s="147"/>
      <c r="W63" s="147"/>
      <c r="X63" s="147"/>
      <c r="Y63" s="147"/>
      <c r="Z63" s="147"/>
      <c r="AA63" s="147"/>
      <c r="AB63" s="147"/>
      <c r="AC63" s="147"/>
      <c r="AD63" s="147"/>
      <c r="AE63" s="147"/>
      <c r="AF63" s="147"/>
      <c r="AG63" s="147"/>
      <c r="AH63" s="147"/>
      <c r="AI63" s="147"/>
      <c r="AJ63" s="147"/>
      <c r="AK63" s="147"/>
    </row>
    <row r="64" spans="1:37" s="133" customFormat="1" ht="15">
      <c r="A64" s="22"/>
      <c r="B64" s="143"/>
      <c r="C64" s="146"/>
      <c r="D64" s="153"/>
      <c r="E64" s="147"/>
      <c r="F64" s="145"/>
      <c r="G64" s="140"/>
      <c r="H64" s="28"/>
      <c r="I64" s="138"/>
      <c r="J64" s="142"/>
      <c r="K64" s="151"/>
      <c r="L64" s="143"/>
      <c r="M64" s="141"/>
      <c r="N64" s="105"/>
      <c r="O64" s="144"/>
      <c r="P64" s="136"/>
      <c r="Q64" s="139"/>
      <c r="R64" s="142"/>
      <c r="S64" s="142"/>
      <c r="T64" s="137"/>
      <c r="U64" s="147"/>
      <c r="V64" s="147"/>
      <c r="W64" s="147"/>
      <c r="X64" s="147"/>
      <c r="Y64" s="147"/>
      <c r="Z64" s="147"/>
      <c r="AA64" s="147"/>
      <c r="AB64" s="147"/>
      <c r="AC64" s="147"/>
      <c r="AD64" s="147"/>
      <c r="AE64" s="147"/>
      <c r="AF64" s="147"/>
      <c r="AG64" s="147"/>
      <c r="AH64" s="147"/>
      <c r="AI64" s="147"/>
      <c r="AJ64" s="147"/>
      <c r="AK64" s="147"/>
    </row>
    <row r="65" spans="1:37" s="133" customFormat="1" ht="15">
      <c r="A65" s="22"/>
      <c r="B65" s="143"/>
      <c r="C65" s="146"/>
      <c r="D65" s="153"/>
      <c r="E65" s="147"/>
      <c r="F65" s="145"/>
      <c r="G65" s="140"/>
      <c r="H65" s="28"/>
      <c r="I65" s="138"/>
      <c r="J65" s="142"/>
      <c r="K65" s="151"/>
      <c r="L65" s="143"/>
      <c r="M65" s="141"/>
      <c r="N65" s="105"/>
      <c r="O65" s="144"/>
      <c r="P65" s="136"/>
      <c r="Q65" s="139"/>
      <c r="R65" s="142"/>
      <c r="S65" s="142"/>
      <c r="T65" s="137"/>
      <c r="U65" s="147"/>
      <c r="V65" s="147"/>
      <c r="W65" s="147"/>
      <c r="X65" s="147"/>
      <c r="Y65" s="147"/>
      <c r="Z65" s="147"/>
      <c r="AA65" s="147"/>
      <c r="AB65" s="147"/>
      <c r="AC65" s="147"/>
      <c r="AD65" s="147"/>
      <c r="AE65" s="147"/>
      <c r="AF65" s="147"/>
      <c r="AG65" s="147"/>
      <c r="AH65" s="147"/>
      <c r="AI65" s="147"/>
      <c r="AJ65" s="147"/>
      <c r="AK65" s="147"/>
    </row>
    <row r="66" spans="1:37" s="133" customFormat="1" ht="15">
      <c r="A66" s="22"/>
      <c r="B66" s="143"/>
      <c r="C66" s="146"/>
      <c r="D66" s="153"/>
      <c r="E66" s="147"/>
      <c r="F66" s="145"/>
      <c r="G66" s="140"/>
      <c r="H66" s="28"/>
      <c r="I66" s="138"/>
      <c r="J66" s="142"/>
      <c r="K66" s="151"/>
      <c r="L66" s="143"/>
      <c r="M66" s="141"/>
      <c r="N66" s="105"/>
      <c r="O66" s="144"/>
      <c r="P66" s="136"/>
      <c r="Q66" s="139"/>
      <c r="R66" s="142"/>
      <c r="S66" s="142"/>
      <c r="T66" s="137"/>
      <c r="U66" s="147"/>
      <c r="V66" s="147"/>
      <c r="W66" s="147"/>
      <c r="X66" s="147"/>
      <c r="Y66" s="147"/>
      <c r="Z66" s="147"/>
      <c r="AA66" s="147"/>
      <c r="AB66" s="147"/>
      <c r="AC66" s="147"/>
      <c r="AD66" s="147"/>
      <c r="AE66" s="147"/>
      <c r="AF66" s="147"/>
      <c r="AG66" s="147"/>
      <c r="AH66" s="147"/>
      <c r="AI66" s="147"/>
      <c r="AJ66" s="147"/>
      <c r="AK66" s="147"/>
    </row>
  </sheetData>
  <sortState ref="B2:AK24">
    <sortCondition ref="C2"/>
  </sortState>
  <conditionalFormatting sqref="AA16:AB16 C16:D16 X16 B15 AM1 AA34:AB34 AA52:AB52 C34:D34 C52:D52 X34 X52 AJ2:AJ66 B33 B51 AC13:AI66 AH1:AI1048576 AK1:AK1048576 AH2:AK2 AE4:AK66 Y1:Z1048576 U1:V1048576 AC1:AE1048576">
    <cfRule type="containsText" dxfId="93" priority="252" operator="containsText" text="NON">
      <formula>NOT(ISERROR(SEARCH("NON",B1)))</formula>
    </cfRule>
  </conditionalFormatting>
  <conditionalFormatting sqref="C16:D16 B15 C34:D34 C52:D52 B33 B51 U13:V66 X1:X1048576 AC2:AE66 X2:AK2 X4:AK66 Y3:AK3">
    <cfRule type="containsText" dxfId="92" priority="250" operator="containsText" text="NON">
      <formula>NOT(ISERROR(SEARCH("NON",B1)))</formula>
    </cfRule>
  </conditionalFormatting>
  <conditionalFormatting sqref="AC16:AD16 AC34:AD34 AC52:AD52 AA1:AB1048576">
    <cfRule type="containsText" dxfId="91" priority="249" operator="containsText" text="NON">
      <formula>NOT(ISERROR(SEARCH("NON",AA1)))</formula>
    </cfRule>
  </conditionalFormatting>
  <conditionalFormatting sqref="X16 AC16 AA16 C16:D16 V2 B15 X34 X52 AC34 AC52 AA34 AA52 C34:D34 C52:D52 B33 B51 V4:V66 Y1:Y1048576 U1:U1048576">
    <cfRule type="containsText" dxfId="90" priority="248" operator="containsText" text="POINT D'ARRET">
      <formula>NOT(ISERROR(SEARCH("POINT D'ARRET",B1)))</formula>
    </cfRule>
  </conditionalFormatting>
  <conditionalFormatting sqref="AC16 C16:D16 X16 B15 AC34 AC52 C34:D34 C52:D52 X34 X52 B33 B51 AI2:AK66 U1:V1048576">
    <cfRule type="containsText" dxfId="89" priority="245" operator="containsText" text="Voir Observations">
      <formula>NOT(ISERROR(SEARCH("Voir Observations",B1)))</formula>
    </cfRule>
    <cfRule type="containsText" dxfId="88" priority="247" operator="containsText" text="Att Validation">
      <formula>NOT(ISERROR(SEARCH("Att Validation",B1)))</formula>
    </cfRule>
  </conditionalFormatting>
  <conditionalFormatting sqref="AD32:AG36 AA16 C16:D16 B15 Y1:Y1048576 AD1:AD1048576 AA34 AA52 C34:D34 C52:D52 AE21:AG66 B33 B51 X2:Y66 AH2:AK66 U1:V1048576 AC2:AE66">
    <cfRule type="containsText" dxfId="87" priority="246" operator="containsText" text="A FAIRE">
      <formula>NOT(ISERROR(SEARCH("A FAIRE",B1)))</formula>
    </cfRule>
  </conditionalFormatting>
  <conditionalFormatting sqref="AB1:AB1048576">
    <cfRule type="containsText" dxfId="86" priority="206" operator="containsText" text="ATT PHOTO">
      <formula>NOT(ISERROR(SEARCH("ATT PHOTO",AB1)))</formula>
    </cfRule>
  </conditionalFormatting>
  <conditionalFormatting sqref="AA1:AA1048576 AA2:AB66">
    <cfRule type="containsText" dxfId="85" priority="205" operator="containsText" text="AGRANDIR FOUILLE">
      <formula>NOT(ISERROR(SEARCH("AGRANDIR FOUILLE",AA1)))</formula>
    </cfRule>
  </conditionalFormatting>
  <conditionalFormatting sqref="V2 V4:V66 U1:U1048576">
    <cfRule type="containsText" dxfId="84" priority="198" operator="containsText" text="ATT COMMANDE FOUILLE">
      <formula>NOT(ISERROR(SEARCH("ATT COMMANDE FOUILLE",U1)))</formula>
    </cfRule>
  </conditionalFormatting>
  <conditionalFormatting sqref="V2:V66">
    <cfRule type="containsText" dxfId="83" priority="196" operator="containsText" text="Voir Observations">
      <formula>NOT(ISERROR(SEARCH("Voir Observations",V2)))</formula>
    </cfRule>
  </conditionalFormatting>
  <conditionalFormatting sqref="C2:C66">
    <cfRule type="expression" dxfId="82" priority="192">
      <formula>AND(C2&lt;&gt;"")</formula>
    </cfRule>
  </conditionalFormatting>
  <conditionalFormatting sqref="D2:J66 L2:L66 Q2:T66 O2:O66 N3">
    <cfRule type="expression" dxfId="81" priority="190">
      <formula>AND(D2&lt;&gt;"")</formula>
    </cfRule>
    <cfRule type="expression" dxfId="80" priority="191">
      <formula>AND(C2="")</formula>
    </cfRule>
  </conditionalFormatting>
  <conditionalFormatting sqref="U13:V66 AC2:AE66">
    <cfRule type="containsText" dxfId="79" priority="188" operator="containsText" text="AGRANDIR FOUILLE">
      <formula>NOT(ISERROR(SEARCH("AGRANDIR FOUILLE",U2)))</formula>
    </cfRule>
    <cfRule type="containsText" dxfId="78" priority="189" operator="containsText" text="ATT PHOTO">
      <formula>NOT(ISERROR(SEARCH("ATT PHOTO",U2)))</formula>
    </cfRule>
  </conditionalFormatting>
  <conditionalFormatting sqref="Z2:Z66 AJ2:AK66">
    <cfRule type="containsText" dxfId="77" priority="187" operator="containsText" text="NON">
      <formula>NOT(ISERROR(SEARCH("NON",Z2)))</formula>
    </cfRule>
  </conditionalFormatting>
  <conditionalFormatting sqref="AI2:AK66 U2:V66">
    <cfRule type="containsText" dxfId="76" priority="186" operator="containsText" text="Att Validation">
      <formula>NOT(ISERROR(SEARCH("Att Validation",U2)))</formula>
    </cfRule>
  </conditionalFormatting>
  <conditionalFormatting sqref="F1:F1048576">
    <cfRule type="containsText" dxfId="75" priority="185" operator="containsText" text="NON">
      <formula>NOT(ISERROR(SEARCH("NON",F1)))</formula>
    </cfRule>
  </conditionalFormatting>
  <conditionalFormatting sqref="V2 V4:V66 Y2:Y66 U2:U66">
    <cfRule type="containsText" dxfId="74" priority="184" operator="containsText" text="POINT D'ARRET">
      <formula>NOT(ISERROR(SEARCH("POINT D'ARRET",U2)))</formula>
    </cfRule>
  </conditionalFormatting>
  <conditionalFormatting sqref="U2:AK66">
    <cfRule type="expression" dxfId="73" priority="255">
      <formula>AND(U2&lt;&gt;"")</formula>
    </cfRule>
    <cfRule type="expression" dxfId="72" priority="256">
      <formula>AND(F2="")</formula>
    </cfRule>
  </conditionalFormatting>
  <conditionalFormatting sqref="O2:O66">
    <cfRule type="containsText" dxfId="71" priority="71" operator="containsText" text="A faire">
      <formula>NOT(ISERROR(SEARCH("A faire",O2)))</formula>
    </cfRule>
  </conditionalFormatting>
  <conditionalFormatting sqref="R2:R25 S9:S15">
    <cfRule type="containsText" dxfId="70" priority="68" operator="containsText" text="SOUS ATST">
      <formula>NOT(ISERROR(SEARCH("SOUS ATST",R2)))</formula>
    </cfRule>
    <cfRule type="containsText" dxfId="69" priority="69" operator="containsText" text="PAR MESSAGE COLLATIONNE">
      <formula>NOT(ISERROR(SEARCH("PAR MESSAGE COLLATIONNE",R2)))</formula>
    </cfRule>
    <cfRule type="containsText" dxfId="68" priority="70" operator="containsText" text="SOUS AC">
      <formula>NOT(ISERROR(SEARCH("SOUS AC",R2)))</formula>
    </cfRule>
  </conditionalFormatting>
  <conditionalFormatting sqref="R22">
    <cfRule type="containsText" dxfId="67" priority="65" operator="containsText" text="SOUS ATST">
      <formula>NOT(ISERROR(SEARCH("SOUS ATST",R22)))</formula>
    </cfRule>
    <cfRule type="containsText" dxfId="66" priority="66" operator="containsText" text="PAR MESSAGE COLLATIONNE">
      <formula>NOT(ISERROR(SEARCH("PAR MESSAGE COLLATIONNE",R22)))</formula>
    </cfRule>
    <cfRule type="containsText" dxfId="65" priority="67" operator="containsText" text="SOUS AC">
      <formula>NOT(ISERROR(SEARCH("SOUS AC",R22)))</formula>
    </cfRule>
  </conditionalFormatting>
  <conditionalFormatting sqref="O22">
    <cfRule type="containsText" dxfId="64" priority="64" operator="containsText" text="A faire">
      <formula>NOT(ISERROR(SEARCH("A faire",O22)))</formula>
    </cfRule>
  </conditionalFormatting>
  <conditionalFormatting sqref="O23">
    <cfRule type="containsText" dxfId="63" priority="63" operator="containsText" text="A faire">
      <formula>NOT(ISERROR(SEARCH("A faire",O23)))</formula>
    </cfRule>
  </conditionalFormatting>
  <conditionalFormatting sqref="R23">
    <cfRule type="containsText" dxfId="62" priority="60" operator="containsText" text="SOUS ATST">
      <formula>NOT(ISERROR(SEARCH("SOUS ATST",R23)))</formula>
    </cfRule>
    <cfRule type="containsText" dxfId="61" priority="61" operator="containsText" text="PAR MESSAGE COLLATIONNE">
      <formula>NOT(ISERROR(SEARCH("PAR MESSAGE COLLATIONNE",R23)))</formula>
    </cfRule>
    <cfRule type="containsText" dxfId="60" priority="62" operator="containsText" text="SOUS AC">
      <formula>NOT(ISERROR(SEARCH("SOUS AC",R23)))</formula>
    </cfRule>
  </conditionalFormatting>
  <conditionalFormatting sqref="O26:O66">
    <cfRule type="containsText" dxfId="59" priority="59" operator="containsText" text="A faire">
      <formula>NOT(ISERROR(SEARCH("A faire",O26)))</formula>
    </cfRule>
  </conditionalFormatting>
  <conditionalFormatting sqref="R26:R66 S27:S33 S45:S51 S63:S66">
    <cfRule type="containsText" dxfId="58" priority="56" operator="containsText" text="SOUS ATST">
      <formula>NOT(ISERROR(SEARCH("SOUS ATST",R26)))</formula>
    </cfRule>
    <cfRule type="containsText" dxfId="57" priority="57" operator="containsText" text="PAR MESSAGE COLLATIONNE">
      <formula>NOT(ISERROR(SEARCH("PAR MESSAGE COLLATIONNE",R26)))</formula>
    </cfRule>
    <cfRule type="containsText" dxfId="56" priority="58" operator="containsText" text="SOUS AC">
      <formula>NOT(ISERROR(SEARCH("SOUS AC",R26)))</formula>
    </cfRule>
  </conditionalFormatting>
  <conditionalFormatting sqref="R40 R58">
    <cfRule type="containsText" dxfId="55" priority="53" operator="containsText" text="SOUS ATST">
      <formula>NOT(ISERROR(SEARCH("SOUS ATST",R40)))</formula>
    </cfRule>
    <cfRule type="containsText" dxfId="54" priority="54" operator="containsText" text="PAR MESSAGE COLLATIONNE">
      <formula>NOT(ISERROR(SEARCH("PAR MESSAGE COLLATIONNE",R40)))</formula>
    </cfRule>
    <cfRule type="containsText" dxfId="53" priority="55" operator="containsText" text="SOUS AC">
      <formula>NOT(ISERROR(SEARCH("SOUS AC",R40)))</formula>
    </cfRule>
  </conditionalFormatting>
  <conditionalFormatting sqref="O40 O58">
    <cfRule type="containsText" dxfId="52" priority="52" operator="containsText" text="A faire">
      <formula>NOT(ISERROR(SEARCH("A faire",O40)))</formula>
    </cfRule>
  </conditionalFormatting>
  <conditionalFormatting sqref="O41 O59">
    <cfRule type="containsText" dxfId="51" priority="51" operator="containsText" text="A faire">
      <formula>NOT(ISERROR(SEARCH("A faire",O41)))</formula>
    </cfRule>
  </conditionalFormatting>
  <conditionalFormatting sqref="R41 R59">
    <cfRule type="containsText" dxfId="50" priority="48" operator="containsText" text="SOUS ATST">
      <formula>NOT(ISERROR(SEARCH("SOUS ATST",R41)))</formula>
    </cfRule>
    <cfRule type="containsText" dxfId="49" priority="49" operator="containsText" text="PAR MESSAGE COLLATIONNE">
      <formula>NOT(ISERROR(SEARCH("PAR MESSAGE COLLATIONNE",R41)))</formula>
    </cfRule>
    <cfRule type="containsText" dxfId="48" priority="50" operator="containsText" text="SOUS AC">
      <formula>NOT(ISERROR(SEARCH("SOUS AC",R41)))</formula>
    </cfRule>
  </conditionalFormatting>
  <conditionalFormatting sqref="U3:AK3">
    <cfRule type="containsText" dxfId="47" priority="47" operator="containsText" text="NON">
      <formula>NOT(ISERROR(SEARCH("NON",U3)))</formula>
    </cfRule>
  </conditionalFormatting>
  <conditionalFormatting sqref="U3:AK3">
    <cfRule type="containsText" dxfId="46" priority="46" operator="containsText" text="NON">
      <formula>NOT(ISERROR(SEARCH("NON",U3)))</formula>
    </cfRule>
  </conditionalFormatting>
  <conditionalFormatting sqref="U3:AK3">
    <cfRule type="containsText" dxfId="45" priority="45" operator="containsText" text="POINT D'ARRET">
      <formula>NOT(ISERROR(SEARCH("POINT D'ARRET",U3)))</formula>
    </cfRule>
  </conditionalFormatting>
  <conditionalFormatting sqref="U3:AK3">
    <cfRule type="containsText" dxfId="44" priority="43" operator="containsText" text="Voir Observations">
      <formula>NOT(ISERROR(SEARCH("Voir Observations",U3)))</formula>
    </cfRule>
    <cfRule type="containsText" dxfId="43" priority="44" operator="containsText" text="Att Validation">
      <formula>NOT(ISERROR(SEARCH("Att Validation",U3)))</formula>
    </cfRule>
  </conditionalFormatting>
  <conditionalFormatting sqref="U3:AK3">
    <cfRule type="containsText" dxfId="42" priority="42" operator="containsText" text="A FAIRE">
      <formula>NOT(ISERROR(SEARCH("A FAIRE",U3)))</formula>
    </cfRule>
  </conditionalFormatting>
  <conditionalFormatting sqref="U3:AK3">
    <cfRule type="containsText" dxfId="41" priority="41" operator="containsText" text="ATT COMMANDE FOUILLE">
      <formula>NOT(ISERROR(SEARCH("ATT COMMANDE FOUILLE",U3)))</formula>
    </cfRule>
  </conditionalFormatting>
  <conditionalFormatting sqref="U3:AK3">
    <cfRule type="expression" dxfId="40" priority="39">
      <formula>AND(U3&lt;&gt;"")</formula>
    </cfRule>
    <cfRule type="expression" dxfId="39" priority="40">
      <formula>AND(T3="")</formula>
    </cfRule>
  </conditionalFormatting>
  <conditionalFormatting sqref="U3:AK3">
    <cfRule type="containsText" dxfId="38" priority="37" operator="containsText" text="AGRANDIR FOUILLE">
      <formula>NOT(ISERROR(SEARCH("AGRANDIR FOUILLE",U3)))</formula>
    </cfRule>
    <cfRule type="containsText" dxfId="37" priority="38" operator="containsText" text="ATT PHOTO">
      <formula>NOT(ISERROR(SEARCH("ATT PHOTO",U3)))</formula>
    </cfRule>
  </conditionalFormatting>
  <conditionalFormatting sqref="U3:AK3">
    <cfRule type="containsText" dxfId="36" priority="36" operator="containsText" text="Att Validation">
      <formula>NOT(ISERROR(SEARCH("Att Validation",U3)))</formula>
    </cfRule>
  </conditionalFormatting>
  <conditionalFormatting sqref="U3:AK3">
    <cfRule type="containsText" dxfId="35" priority="35" operator="containsText" text="POINT D'ARRET">
      <formula>NOT(ISERROR(SEARCH("POINT D'ARRET",U3)))</formula>
    </cfRule>
  </conditionalFormatting>
  <conditionalFormatting sqref="U2:AK2">
    <cfRule type="containsText" dxfId="34" priority="34" operator="containsText" text="NON">
      <formula>NOT(ISERROR(SEARCH("NON",U2)))</formula>
    </cfRule>
  </conditionalFormatting>
  <conditionalFormatting sqref="U2:AK2">
    <cfRule type="containsText" dxfId="33" priority="33" operator="containsText" text="NON">
      <formula>NOT(ISERROR(SEARCH("NON",U2)))</formula>
    </cfRule>
  </conditionalFormatting>
  <conditionalFormatting sqref="U2:AK2">
    <cfRule type="containsText" dxfId="32" priority="32" operator="containsText" text="POINT D'ARRET">
      <formula>NOT(ISERROR(SEARCH("POINT D'ARRET",U2)))</formula>
    </cfRule>
  </conditionalFormatting>
  <conditionalFormatting sqref="U2:AK2">
    <cfRule type="containsText" dxfId="31" priority="30" operator="containsText" text="Voir Observations">
      <formula>NOT(ISERROR(SEARCH("Voir Observations",U2)))</formula>
    </cfRule>
    <cfRule type="containsText" dxfId="30" priority="31" operator="containsText" text="Att Validation">
      <formula>NOT(ISERROR(SEARCH("Att Validation",U2)))</formula>
    </cfRule>
  </conditionalFormatting>
  <conditionalFormatting sqref="U2:AK2">
    <cfRule type="containsText" dxfId="29" priority="29" operator="containsText" text="A FAIRE">
      <formula>NOT(ISERROR(SEARCH("A FAIRE",U2)))</formula>
    </cfRule>
  </conditionalFormatting>
  <conditionalFormatting sqref="U2:AK2">
    <cfRule type="containsText" dxfId="28" priority="28" operator="containsText" text="ATT COMMANDE FOUILLE">
      <formula>NOT(ISERROR(SEARCH("ATT COMMANDE FOUILLE",U2)))</formula>
    </cfRule>
  </conditionalFormatting>
  <conditionalFormatting sqref="U2:AK2">
    <cfRule type="expression" dxfId="27" priority="26">
      <formula>AND(U2&lt;&gt;"")</formula>
    </cfRule>
    <cfRule type="expression" dxfId="26" priority="27">
      <formula>AND(T2="")</formula>
    </cfRule>
  </conditionalFormatting>
  <conditionalFormatting sqref="U2:AK2">
    <cfRule type="containsText" dxfId="25" priority="24" operator="containsText" text="AGRANDIR FOUILLE">
      <formula>NOT(ISERROR(SEARCH("AGRANDIR FOUILLE",U2)))</formula>
    </cfRule>
    <cfRule type="containsText" dxfId="24" priority="25" operator="containsText" text="ATT PHOTO">
      <formula>NOT(ISERROR(SEARCH("ATT PHOTO",U2)))</formula>
    </cfRule>
  </conditionalFormatting>
  <conditionalFormatting sqref="U2:AK2">
    <cfRule type="containsText" dxfId="23" priority="23" operator="containsText" text="Att Validation">
      <formula>NOT(ISERROR(SEARCH("Att Validation",U2)))</formula>
    </cfRule>
  </conditionalFormatting>
  <conditionalFormatting sqref="U2:AK2">
    <cfRule type="containsText" dxfId="22" priority="22" operator="containsText" text="POINT D'ARRET">
      <formula>NOT(ISERROR(SEARCH("POINT D'ARRET",U2)))</formula>
    </cfRule>
  </conditionalFormatting>
  <conditionalFormatting sqref="U4:AK66">
    <cfRule type="containsText" dxfId="21" priority="21" operator="containsText" text="NON">
      <formula>NOT(ISERROR(SEARCH("NON",U4)))</formula>
    </cfRule>
  </conditionalFormatting>
  <conditionalFormatting sqref="U4:AK66">
    <cfRule type="containsText" dxfId="20" priority="20" operator="containsText" text="NON">
      <formula>NOT(ISERROR(SEARCH("NON",U4)))</formula>
    </cfRule>
  </conditionalFormatting>
  <conditionalFormatting sqref="U4:AK66">
    <cfRule type="containsText" dxfId="19" priority="19" operator="containsText" text="POINT D'ARRET">
      <formula>NOT(ISERROR(SEARCH("POINT D'ARRET",U4)))</formula>
    </cfRule>
  </conditionalFormatting>
  <conditionalFormatting sqref="U4:AK66">
    <cfRule type="containsText" dxfId="18" priority="17" operator="containsText" text="Voir Observations">
      <formula>NOT(ISERROR(SEARCH("Voir Observations",U4)))</formula>
    </cfRule>
    <cfRule type="containsText" dxfId="17" priority="18" operator="containsText" text="Att Validation">
      <formula>NOT(ISERROR(SEARCH("Att Validation",U4)))</formula>
    </cfRule>
  </conditionalFormatting>
  <conditionalFormatting sqref="U4:AK66">
    <cfRule type="containsText" dxfId="16" priority="16" operator="containsText" text="A FAIRE">
      <formula>NOT(ISERROR(SEARCH("A FAIRE",U4)))</formula>
    </cfRule>
  </conditionalFormatting>
  <conditionalFormatting sqref="U4:AK66">
    <cfRule type="containsText" dxfId="15" priority="15" operator="containsText" text="ATT COMMANDE FOUILLE">
      <formula>NOT(ISERROR(SEARCH("ATT COMMANDE FOUILLE",U4)))</formula>
    </cfRule>
  </conditionalFormatting>
  <conditionalFormatting sqref="U4:AK66">
    <cfRule type="expression" dxfId="14" priority="13">
      <formula>AND(U4&lt;&gt;"")</formula>
    </cfRule>
    <cfRule type="expression" dxfId="13" priority="14">
      <formula>AND(T4="")</formula>
    </cfRule>
  </conditionalFormatting>
  <conditionalFormatting sqref="U4:AK66">
    <cfRule type="containsText" dxfId="12" priority="11" operator="containsText" text="AGRANDIR FOUILLE">
      <formula>NOT(ISERROR(SEARCH("AGRANDIR FOUILLE",U4)))</formula>
    </cfRule>
    <cfRule type="containsText" dxfId="11" priority="12" operator="containsText" text="ATT PHOTO">
      <formula>NOT(ISERROR(SEARCH("ATT PHOTO",U4)))</formula>
    </cfRule>
  </conditionalFormatting>
  <conditionalFormatting sqref="U4:AK66">
    <cfRule type="containsText" dxfId="10" priority="10" operator="containsText" text="Att Validation">
      <formula>NOT(ISERROR(SEARCH("Att Validation",U4)))</formula>
    </cfRule>
  </conditionalFormatting>
  <conditionalFormatting sqref="U4:AK66">
    <cfRule type="containsText" dxfId="9" priority="9" operator="containsText" text="POINT D'ARRET">
      <formula>NOT(ISERROR(SEARCH("POINT D'ARRET",U4)))</formula>
    </cfRule>
  </conditionalFormatting>
  <conditionalFormatting sqref="AC3">
    <cfRule type="containsText" dxfId="8" priority="8" operator="containsText" text="NON">
      <formula>NOT(ISERROR(SEARCH("NON",AC3)))</formula>
    </cfRule>
  </conditionalFormatting>
  <conditionalFormatting sqref="AC3">
    <cfRule type="containsText" dxfId="7" priority="7" operator="containsText" text="ATT PHOTO">
      <formula>NOT(ISERROR(SEARCH("ATT PHOTO",AC3)))</formula>
    </cfRule>
  </conditionalFormatting>
  <conditionalFormatting sqref="AC3">
    <cfRule type="containsText" dxfId="6" priority="6" operator="containsText" text="AGRANDIR FOUILLE">
      <formula>NOT(ISERROR(SEARCH("AGRANDIR FOUILLE",AC3)))</formula>
    </cfRule>
  </conditionalFormatting>
  <conditionalFormatting sqref="AC3">
    <cfRule type="containsText" dxfId="5" priority="5" operator="containsText" text="NON">
      <formula>NOT(ISERROR(SEARCH("NON",AC3)))</formula>
    </cfRule>
  </conditionalFormatting>
  <conditionalFormatting sqref="AC3">
    <cfRule type="containsText" dxfId="4" priority="4" operator="containsText" text="ATT PHOTO">
      <formula>NOT(ISERROR(SEARCH("ATT PHOTO",AC3)))</formula>
    </cfRule>
  </conditionalFormatting>
  <conditionalFormatting sqref="AC3">
    <cfRule type="containsText" dxfId="3" priority="3" operator="containsText" text="AGRANDIR FOUILLE">
      <formula>NOT(ISERROR(SEARCH("AGRANDIR FOUILLE",AC3)))</formula>
    </cfRule>
  </conditionalFormatting>
  <conditionalFormatting sqref="AC3">
    <cfRule type="containsText" dxfId="2" priority="2" operator="containsText" text="POINT D'ARRET">
      <formula>NOT(ISERROR(SEARCH("POINT D'ARRET",AC3)))</formula>
    </cfRule>
  </conditionalFormatting>
  <conditionalFormatting sqref="AC3">
    <cfRule type="containsText" dxfId="1" priority="1" operator="containsText" text="POINT D'ARRET">
      <formula>NOT(ISERROR(SEARCH("POINT D'ARRET",AC3)))</formula>
    </cfRule>
  </conditionalFormatting>
  <dataValidations count="21">
    <dataValidation type="list" allowBlank="1" showInputMessage="1" showErrorMessage="1" sqref="AK2:AK66">
      <formula1>"OUI,NON"</formula1>
    </dataValidation>
    <dataValidation type="list" sqref="E2:E66">
      <formula1>",75001,75002,75003,75004,75005,75006,75007,75008,75009,75010,75011,75012,75013,75014,75015,75016,75017,75018,75019,75020"</formula1>
    </dataValidation>
    <dataValidation allowBlank="1" showInputMessage="1" sqref="AF2:AG66"/>
    <dataValidation type="list" allowBlank="1" showInputMessage="1" showErrorMessage="1" sqref="Z2:Z66">
      <formula1>"OUI, NON,Pas nécessaire"</formula1>
    </dataValidation>
    <dataValidation type="list" allowBlank="1" showInputMessage="1" showErrorMessage="1" sqref="U2:U66">
      <formula1>"A faire, Att Validation, OUI,Pas nécessaire,POINT D'ARRET"</formula1>
    </dataValidation>
    <dataValidation type="list" allowBlank="1" showInputMessage="1" showErrorMessage="1" sqref="Y2:Y66">
      <formula1>"A FAIRE,OUI,Pas nécessaire,POINT D'ARRET"</formula1>
    </dataValidation>
    <dataValidation type="list" allowBlank="1" showInputMessage="1" showErrorMessage="1" sqref="AC2:AC66">
      <formula1>"A FAIRE,OUI, Pas nécessaire,ATT TRX"</formula1>
    </dataValidation>
    <dataValidation type="list" allowBlank="1" showInputMessage="1" showErrorMessage="1" sqref="AB2:AB66">
      <formula1>"OUI, NON,ATT PHOTO "</formula1>
    </dataValidation>
    <dataValidation type="list" allowBlank="1" showInputMessage="1" showErrorMessage="1" sqref="AA2:AA66">
      <formula1>"OUI, NON,AGRANDIR FOUILLE,"</formula1>
    </dataValidation>
    <dataValidation type="list" allowBlank="1" showInputMessage="1" showErrorMessage="1" sqref="X2:X66 AH2:AH66">
      <formula1>"OUI, A FAIRE,Pas nécessaire,"</formula1>
    </dataValidation>
    <dataValidation type="list" allowBlank="1" showInputMessage="1" showErrorMessage="1" sqref="V2:V66 AI2:AI66">
      <formula1>"A faire, Att Validation, OUI, Voir Observations,Pas nécessaire"</formula1>
    </dataValidation>
    <dataValidation type="list" allowBlank="1" showInputMessage="1" showErrorMessage="1" sqref="F2:F66">
      <formula1>"OUI, NON"</formula1>
    </dataValidation>
    <dataValidation type="list" allowBlank="1" showInputMessage="1" showErrorMessage="1" sqref="AJ2:AJ66">
      <formula1>"ATTENTE REGLEMENT, AFFAIRE A ETUDIER,ATTENTE COMPLEMENT INFORMATION, EN ATT PLANNIFICATION , EN ATT RETOUR AEE / BEX,ATT TRX EN COURS,TRX REALISES,RECEPTIONNER LES TRX,"</formula1>
    </dataValidation>
    <dataValidation type="list" allowBlank="1" showInputMessage="1" showErrorMessage="1" sqref="AD2:AD66">
      <formula1>"OUI, A FAIRE,Pas nécessaire"</formula1>
    </dataValidation>
    <dataValidation type="list" allowBlank="1" showInputMessage="1" showErrorMessage="1" sqref="AE2:AE66">
      <formula1>"A FAIRE,OUI, Montage AEE,"</formula1>
    </dataValidation>
    <dataValidation type="list" allowBlank="1" showInputMessage="1" showErrorMessage="1" sqref="L2 L11 L15">
      <formula1>"08h30,9h00,9h30,10h00,10h30,13h00, 13h30,14h00,15h00"</formula1>
    </dataValidation>
    <dataValidation type="list" allowBlank="1" showInputMessage="1" showErrorMessage="1" sqref="R2:R25">
      <formula1>"SOUS AC,PAR MESSAGE COLLATIONNE,SOUS ATST,"</formula1>
    </dataValidation>
    <dataValidation type="list" allowBlank="1" showInputMessage="1" showErrorMessage="1" sqref="P9:P10 Q2:Q25">
      <formula1>"AEE, IRDE, EGA"</formula1>
    </dataValidation>
    <dataValidation type="list" allowBlank="1" showInputMessage="1" showErrorMessage="1" sqref="O2:O25">
      <formula1>"A FAIRE, NON,FAIT,"</formula1>
    </dataValidation>
    <dataValidation type="list" allowBlank="1" showInputMessage="1" showErrorMessage="1" sqref="L3:L4 L6:L9 L12:L14 L16:L21 L23:L25">
      <formula1>"08h30,9h00,9h30,10h00,10h30, 13h30,"</formula1>
    </dataValidation>
    <dataValidation type="list" allowBlank="1" showInputMessage="1" showErrorMessage="1" sqref="L5 L10 L22">
      <formula1>"08h30,9h00,9h30,10h00,10h30,13h30,"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Code de couleur</vt:lpstr>
      <vt:lpstr>OCT 2015 </vt:lpstr>
      <vt:lpstr>NOV 2015</vt:lpstr>
      <vt:lpstr>RECAP DOSSIER</vt:lpstr>
      <vt:lpstr>Suivi Chantier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D56856</dc:creator>
  <cp:lastModifiedBy>D56856</cp:lastModifiedBy>
  <cp:lastPrinted>2015-07-07T08:26:08Z</cp:lastPrinted>
  <dcterms:created xsi:type="dcterms:W3CDTF">2015-06-12T08:10:13Z</dcterms:created>
  <dcterms:modified xsi:type="dcterms:W3CDTF">2016-06-17T07:13:59Z</dcterms:modified>
</cp:coreProperties>
</file>