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7270" windowHeight="12870" tabRatio="821" activeTab="3"/>
  </bookViews>
  <sheets>
    <sheet name="Code de couleur" sheetId="13" r:id="rId1"/>
    <sheet name="OCT 2015 " sheetId="20" state="hidden" r:id="rId2"/>
    <sheet name="NOV 2015" sheetId="21" state="hidden" r:id="rId3"/>
    <sheet name="RECAP DOSSIER" sheetId="25" r:id="rId4"/>
    <sheet name="Suivi Chantier" sheetId="14" r:id="rId5"/>
  </sheets>
  <definedNames>
    <definedName name="_xlnm._FilterDatabase" localSheetId="2" hidden="1">'NOV 2015'!$B$1:$R$13</definedName>
    <definedName name="_xlnm._FilterDatabase" localSheetId="1" hidden="1">'OCT 2015 '!$B$1:$R$2</definedName>
    <definedName name="_xlnm._FilterDatabase" localSheetId="3" hidden="1">'RECAP DOSSIER'!$C$1:$N$12</definedName>
  </definedNames>
  <calcPr calcId="125725"/>
</workbook>
</file>

<file path=xl/calcChain.xml><?xml version="1.0" encoding="utf-8"?>
<calcChain xmlns="http://schemas.openxmlformats.org/spreadsheetml/2006/main">
  <c r="M7" i="25"/>
  <c r="M2"/>
  <c r="M4"/>
  <c r="M5"/>
  <c r="M12"/>
  <c r="M6"/>
  <c r="M9"/>
  <c r="M11"/>
  <c r="M22"/>
  <c r="M23"/>
  <c r="M24"/>
  <c r="M25"/>
  <c r="M26"/>
  <c r="M27"/>
  <c r="M8"/>
  <c r="S3"/>
  <c r="S4"/>
  <c r="S5"/>
  <c r="S6"/>
  <c r="S7"/>
  <c r="S8"/>
  <c r="S9"/>
  <c r="S10"/>
  <c r="S11"/>
  <c r="S12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2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1005"/>
  <c r="S1006"/>
  <c r="S1007"/>
  <c r="S1008"/>
  <c r="S1009"/>
  <c r="S1010"/>
  <c r="S1011"/>
  <c r="S1012"/>
  <c r="S1013"/>
  <c r="S1014"/>
  <c r="S1015"/>
  <c r="S1016"/>
  <c r="S1017"/>
  <c r="S1018"/>
  <c r="S1019"/>
  <c r="S1020"/>
  <c r="S1021"/>
  <c r="S1022"/>
  <c r="S1023"/>
  <c r="S1024"/>
  <c r="S1025"/>
  <c r="S1026"/>
  <c r="S1027"/>
  <c r="S1028"/>
  <c r="S1029"/>
  <c r="S1030"/>
  <c r="S1031"/>
  <c r="S1032"/>
  <c r="S1033"/>
  <c r="S1034"/>
  <c r="S1035"/>
  <c r="S1036"/>
  <c r="S1037"/>
  <c r="S1038"/>
  <c r="S1039"/>
  <c r="S1040"/>
  <c r="S1041"/>
  <c r="S1042"/>
  <c r="S1043"/>
  <c r="S1044"/>
  <c r="S1045"/>
  <c r="S1046"/>
  <c r="S1047"/>
  <c r="S1048"/>
  <c r="S1049"/>
  <c r="S1050"/>
  <c r="S1051"/>
  <c r="S1052"/>
  <c r="S1053"/>
  <c r="S1054"/>
  <c r="S1055"/>
  <c r="S1056"/>
  <c r="S1057"/>
  <c r="S1058"/>
  <c r="S1059"/>
  <c r="S1060"/>
  <c r="S1061"/>
  <c r="S1062"/>
  <c r="S1063"/>
  <c r="S1064"/>
  <c r="S1065"/>
  <c r="S1066"/>
  <c r="S1067"/>
  <c r="S1068"/>
  <c r="S1069"/>
  <c r="S1070"/>
  <c r="S1071"/>
  <c r="S1072"/>
  <c r="S1073"/>
  <c r="S1074"/>
  <c r="S1075"/>
  <c r="S1076"/>
  <c r="S1077"/>
  <c r="S1078"/>
  <c r="S1079"/>
  <c r="S1080"/>
  <c r="S1081"/>
  <c r="S1082"/>
  <c r="S1083"/>
  <c r="S1084"/>
  <c r="S1085"/>
  <c r="S1086"/>
  <c r="S1087"/>
  <c r="S1088"/>
  <c r="S1089"/>
  <c r="S1090"/>
  <c r="S1091"/>
  <c r="S1092"/>
  <c r="S1093"/>
  <c r="S1094"/>
  <c r="S1095"/>
  <c r="S1096"/>
  <c r="S1097"/>
  <c r="S1098"/>
  <c r="S1099"/>
  <c r="S1100"/>
  <c r="S1101"/>
  <c r="S1102"/>
  <c r="S1103"/>
  <c r="S1104"/>
  <c r="S1105"/>
  <c r="S1106"/>
  <c r="S1107"/>
  <c r="S1108"/>
  <c r="S1109"/>
  <c r="S1110"/>
  <c r="S1111"/>
  <c r="S1112"/>
  <c r="S1113"/>
  <c r="S1114"/>
  <c r="S1115"/>
  <c r="S1116"/>
  <c r="S1117"/>
  <c r="S1118"/>
  <c r="S1119"/>
  <c r="S1120"/>
  <c r="S1121"/>
  <c r="S1122"/>
  <c r="S1123"/>
  <c r="S1124"/>
  <c r="S1125"/>
  <c r="S1126"/>
  <c r="S1127"/>
  <c r="S1128"/>
  <c r="S1129"/>
  <c r="S1130"/>
  <c r="S1131"/>
  <c r="S1132"/>
  <c r="S1133"/>
  <c r="S1134"/>
  <c r="S1135"/>
  <c r="S1136"/>
  <c r="S1137"/>
  <c r="S1138"/>
  <c r="S1139"/>
  <c r="S1140"/>
  <c r="S1141"/>
  <c r="S1142"/>
  <c r="S1143"/>
  <c r="S1144"/>
  <c r="S1145"/>
  <c r="S1146"/>
  <c r="S1147"/>
  <c r="S1148"/>
  <c r="S1149"/>
  <c r="S1150"/>
  <c r="S1151"/>
  <c r="S1152"/>
  <c r="S1153"/>
  <c r="S1154"/>
  <c r="S1155"/>
  <c r="S1156"/>
  <c r="S1157"/>
  <c r="S1158"/>
  <c r="S1159"/>
  <c r="S1160"/>
  <c r="S1161"/>
  <c r="S1162"/>
  <c r="S1163"/>
  <c r="S1164"/>
  <c r="S1165"/>
  <c r="S1166"/>
  <c r="S1167"/>
  <c r="S1168"/>
  <c r="S1169"/>
  <c r="S1170"/>
  <c r="S1171"/>
  <c r="S1172"/>
  <c r="S1173"/>
  <c r="S1174"/>
  <c r="S1175"/>
  <c r="S1176"/>
  <c r="S1177"/>
  <c r="S1178"/>
  <c r="S1179"/>
  <c r="S1180"/>
  <c r="S1181"/>
  <c r="S1182"/>
  <c r="S1183"/>
  <c r="S1184"/>
  <c r="S1185"/>
  <c r="S1186"/>
  <c r="S1187"/>
  <c r="S1188"/>
  <c r="S1189"/>
  <c r="S1190"/>
  <c r="S1191"/>
  <c r="S1192"/>
  <c r="S1193"/>
  <c r="S1194"/>
  <c r="S1195"/>
  <c r="S1196"/>
  <c r="S1197"/>
  <c r="S1198"/>
  <c r="S1199"/>
  <c r="S1200"/>
  <c r="S1201"/>
  <c r="S1202"/>
  <c r="S1203"/>
  <c r="S1204"/>
  <c r="S1205"/>
  <c r="S1206"/>
  <c r="S1207"/>
  <c r="S1208"/>
  <c r="S1209"/>
  <c r="S1210"/>
  <c r="S1211"/>
  <c r="S1212"/>
  <c r="S1213"/>
  <c r="S1214"/>
  <c r="S1215"/>
  <c r="S1216"/>
  <c r="S1217"/>
  <c r="S1218"/>
  <c r="S1219"/>
  <c r="S1220"/>
  <c r="S1221"/>
  <c r="S1222"/>
  <c r="S1223"/>
  <c r="S1224"/>
  <c r="S1225"/>
  <c r="S1226"/>
  <c r="S1227"/>
  <c r="S1228"/>
  <c r="S1229"/>
  <c r="S1230"/>
  <c r="S1231"/>
  <c r="S1232"/>
  <c r="S1233"/>
  <c r="S1234"/>
  <c r="S1235"/>
  <c r="S1236"/>
  <c r="S1237"/>
  <c r="S1238"/>
  <c r="S1239"/>
  <c r="S1240"/>
  <c r="S1241"/>
  <c r="S1242"/>
  <c r="S1243"/>
  <c r="S1244"/>
  <c r="S1245"/>
  <c r="S1246"/>
  <c r="S1247"/>
  <c r="S1248"/>
  <c r="S1249"/>
  <c r="S1250"/>
  <c r="S1251"/>
  <c r="S1252"/>
  <c r="S1253"/>
  <c r="S1254"/>
  <c r="S1255"/>
  <c r="S1256"/>
  <c r="S1257"/>
  <c r="S1258"/>
  <c r="S1259"/>
  <c r="S1260"/>
  <c r="S1261"/>
  <c r="S1262"/>
  <c r="S1263"/>
  <c r="S1264"/>
  <c r="S1265"/>
  <c r="S1266"/>
  <c r="S1267"/>
  <c r="S1268"/>
  <c r="S1269"/>
  <c r="S1270"/>
  <c r="S1271"/>
  <c r="S1272"/>
  <c r="S1273"/>
  <c r="S1274"/>
  <c r="S1275"/>
  <c r="S1276"/>
  <c r="S1277"/>
  <c r="S1278"/>
  <c r="S1279"/>
  <c r="S1280"/>
  <c r="S1281"/>
  <c r="S1282"/>
  <c r="S1283"/>
  <c r="S1284"/>
  <c r="S1285"/>
  <c r="S1286"/>
  <c r="S1287"/>
  <c r="S1288"/>
  <c r="S1289"/>
  <c r="S1290"/>
  <c r="S1291"/>
  <c r="S1292"/>
  <c r="S1293"/>
  <c r="S1294"/>
  <c r="S1295"/>
  <c r="S1296"/>
  <c r="S1297"/>
  <c r="S1298"/>
  <c r="S1299"/>
  <c r="S1300"/>
  <c r="S1301"/>
  <c r="S1302"/>
  <c r="S1303"/>
  <c r="S1304"/>
  <c r="S1305"/>
  <c r="S1306"/>
  <c r="S1307"/>
  <c r="S1308"/>
  <c r="S1309"/>
  <c r="S1310"/>
  <c r="S1311"/>
  <c r="S1312"/>
  <c r="S1313"/>
  <c r="S1314"/>
  <c r="S1315"/>
  <c r="S1316"/>
  <c r="S1317"/>
  <c r="S1318"/>
  <c r="S1319"/>
  <c r="S1320"/>
  <c r="S1321"/>
  <c r="S1322"/>
  <c r="S1323"/>
  <c r="S1324"/>
  <c r="S1325"/>
  <c r="S1326"/>
  <c r="S1327"/>
  <c r="S1328"/>
  <c r="S1329"/>
  <c r="S1330"/>
  <c r="S1331"/>
  <c r="S1332"/>
  <c r="S1333"/>
  <c r="S1334"/>
  <c r="S1335"/>
  <c r="S1336"/>
  <c r="S1337"/>
  <c r="S1338"/>
  <c r="S1339"/>
  <c r="S1340"/>
  <c r="S1341"/>
  <c r="S1342"/>
  <c r="S1343"/>
  <c r="S1344"/>
  <c r="S1345"/>
  <c r="S1346"/>
  <c r="S1347"/>
  <c r="S1348"/>
  <c r="S1349"/>
  <c r="S1350"/>
  <c r="S1351"/>
  <c r="S1352"/>
  <c r="S1353"/>
  <c r="S1354"/>
  <c r="S1355"/>
  <c r="S1356"/>
  <c r="S1357"/>
  <c r="S1358"/>
  <c r="S1359"/>
  <c r="S1360"/>
  <c r="S1361"/>
  <c r="S1362"/>
  <c r="S1363"/>
  <c r="S1364"/>
  <c r="S1365"/>
  <c r="S1366"/>
  <c r="S1367"/>
  <c r="S1368"/>
  <c r="S1369"/>
  <c r="S1370"/>
  <c r="S1371"/>
  <c r="S1372"/>
  <c r="S1373"/>
  <c r="S1374"/>
  <c r="S1375"/>
  <c r="S1376"/>
  <c r="S1377"/>
  <c r="S1378"/>
  <c r="S1379"/>
  <c r="S1380"/>
  <c r="S1381"/>
  <c r="S1382"/>
  <c r="S1383"/>
  <c r="S1384"/>
  <c r="S1385"/>
  <c r="S1386"/>
  <c r="S1387"/>
  <c r="S1388"/>
  <c r="S1389"/>
  <c r="S1390"/>
  <c r="S1391"/>
  <c r="S1392"/>
  <c r="S1393"/>
  <c r="S1394"/>
  <c r="S1395"/>
  <c r="S1396"/>
  <c r="S1397"/>
  <c r="S1398"/>
  <c r="S1399"/>
  <c r="S1400"/>
  <c r="S1401"/>
  <c r="S1402"/>
  <c r="S1403"/>
  <c r="S1404"/>
  <c r="S1405"/>
  <c r="S1406"/>
  <c r="S1407"/>
  <c r="S1408"/>
  <c r="S1409"/>
  <c r="S1410"/>
  <c r="S1411"/>
  <c r="S1412"/>
  <c r="S1413"/>
  <c r="S1414"/>
  <c r="S1415"/>
  <c r="S1416"/>
  <c r="S1417"/>
  <c r="S1418"/>
  <c r="S1419"/>
  <c r="S1420"/>
  <c r="S1421"/>
  <c r="S1422"/>
  <c r="S1423"/>
  <c r="S1424"/>
  <c r="S1425"/>
  <c r="S1426"/>
  <c r="S1427"/>
  <c r="S1428"/>
  <c r="S1429"/>
  <c r="S1430"/>
  <c r="S1431"/>
  <c r="S1432"/>
  <c r="S1433"/>
  <c r="S1434"/>
  <c r="S1435"/>
  <c r="S1436"/>
  <c r="S1437"/>
  <c r="S1438"/>
  <c r="S1439"/>
  <c r="S1440"/>
  <c r="S1441"/>
  <c r="S1442"/>
  <c r="S1443"/>
  <c r="S1444"/>
  <c r="S1445"/>
  <c r="S1446"/>
  <c r="S1447"/>
  <c r="S1448"/>
  <c r="S1449"/>
  <c r="S1450"/>
  <c r="S1451"/>
  <c r="S1452"/>
  <c r="S1453"/>
  <c r="S1454"/>
  <c r="S1455"/>
  <c r="S1456"/>
  <c r="S1457"/>
  <c r="S1458"/>
  <c r="S1459"/>
  <c r="S1460"/>
  <c r="S1461"/>
  <c r="S1462"/>
  <c r="S1463"/>
  <c r="S1464"/>
  <c r="S1465"/>
  <c r="S1466"/>
  <c r="S1467"/>
  <c r="S1468"/>
  <c r="S1469"/>
  <c r="S1470"/>
  <c r="S1471"/>
  <c r="S1472"/>
  <c r="S1473"/>
  <c r="S1474"/>
  <c r="S1475"/>
  <c r="S1476"/>
  <c r="S1477"/>
  <c r="S1478"/>
  <c r="S1479"/>
  <c r="S1480"/>
  <c r="S1481"/>
  <c r="S1482"/>
  <c r="S1483"/>
  <c r="S1484"/>
  <c r="S1485"/>
  <c r="S1486"/>
  <c r="S1487"/>
  <c r="S1488"/>
  <c r="S1489"/>
  <c r="S1490"/>
  <c r="S1491"/>
  <c r="S1492"/>
  <c r="S1493"/>
  <c r="S1494"/>
  <c r="S1495"/>
  <c r="S1496"/>
  <c r="S1497"/>
  <c r="S1498"/>
  <c r="S1499"/>
  <c r="S1500"/>
  <c r="S1501"/>
  <c r="S1502"/>
  <c r="S1503"/>
  <c r="S1504"/>
  <c r="S1505"/>
  <c r="S1506"/>
  <c r="S1507"/>
  <c r="S1508"/>
  <c r="S1509"/>
  <c r="S1510"/>
  <c r="S1511"/>
  <c r="S1512"/>
  <c r="S1513"/>
  <c r="S1514"/>
  <c r="S1515"/>
  <c r="S1516"/>
  <c r="S1517"/>
  <c r="S1518"/>
  <c r="S1519"/>
  <c r="S1520"/>
  <c r="S1521"/>
  <c r="S1522"/>
  <c r="S1523"/>
  <c r="S1524"/>
  <c r="S1525"/>
  <c r="S1526"/>
  <c r="S1527"/>
  <c r="S1528"/>
  <c r="S1529"/>
  <c r="S1530"/>
  <c r="S1531"/>
  <c r="S1532"/>
  <c r="S1533"/>
  <c r="S1534"/>
  <c r="S1535"/>
  <c r="S1536"/>
  <c r="S1537"/>
  <c r="S1538"/>
  <c r="S1539"/>
  <c r="S1540"/>
  <c r="S1541"/>
  <c r="S1542"/>
  <c r="S1543"/>
  <c r="S1544"/>
  <c r="S1545"/>
  <c r="S1546"/>
  <c r="S1547"/>
  <c r="S1548"/>
  <c r="S1549"/>
  <c r="S1550"/>
  <c r="S1551"/>
  <c r="S1552"/>
  <c r="S1553"/>
  <c r="S1554"/>
  <c r="S1555"/>
  <c r="S1556"/>
  <c r="S1557"/>
  <c r="S1558"/>
  <c r="S1559"/>
  <c r="S1560"/>
  <c r="S1561"/>
  <c r="S1562"/>
  <c r="S1563"/>
  <c r="S1564"/>
  <c r="S1565"/>
  <c r="S1566"/>
  <c r="S1567"/>
  <c r="S1568"/>
  <c r="S1569"/>
  <c r="S1570"/>
  <c r="S1571"/>
  <c r="S1572"/>
  <c r="S1573"/>
  <c r="S1574"/>
  <c r="S1575"/>
  <c r="S1576"/>
  <c r="S1577"/>
  <c r="S1578"/>
  <c r="S1579"/>
  <c r="S1580"/>
  <c r="S1581"/>
  <c r="S1582"/>
  <c r="S1583"/>
  <c r="S1584"/>
  <c r="S1585"/>
  <c r="S1586"/>
  <c r="S1587"/>
  <c r="S1588"/>
  <c r="S1589"/>
  <c r="S1590"/>
  <c r="S1591"/>
  <c r="S1592"/>
  <c r="S1593"/>
  <c r="S1594"/>
  <c r="S1595"/>
  <c r="S1596"/>
  <c r="S1597"/>
  <c r="S1598"/>
  <c r="S1599"/>
  <c r="S1600"/>
  <c r="S1601"/>
  <c r="S1602"/>
  <c r="S1603"/>
  <c r="S1604"/>
  <c r="S1605"/>
  <c r="S1606"/>
  <c r="S1607"/>
  <c r="S1608"/>
  <c r="S1609"/>
  <c r="S1610"/>
  <c r="S1611"/>
  <c r="S1612"/>
  <c r="S1613"/>
  <c r="S1614"/>
  <c r="S1615"/>
  <c r="S1616"/>
  <c r="S1617"/>
  <c r="S1618"/>
  <c r="S1619"/>
  <c r="S1620"/>
  <c r="S1621"/>
  <c r="S1622"/>
  <c r="S1623"/>
  <c r="S1624"/>
  <c r="S1625"/>
  <c r="S1626"/>
  <c r="Q21"/>
  <c r="Q22"/>
  <c r="Q23"/>
  <c r="Q24"/>
  <c r="Q25"/>
  <c r="Q26"/>
  <c r="Q27"/>
  <c r="Q10"/>
  <c r="Q7"/>
  <c r="Q8"/>
  <c r="AN32" i="14"/>
  <c r="AN31"/>
  <c r="AN30"/>
  <c r="AN29"/>
  <c r="AN28"/>
  <c r="AR3"/>
  <c r="AP5" s="1"/>
  <c r="B18" i="13"/>
  <c r="Q2" i="25"/>
  <c r="Q3"/>
  <c r="Q4"/>
  <c r="Q5"/>
  <c r="Q6"/>
  <c r="Q9"/>
  <c r="Q11"/>
  <c r="Q12"/>
  <c r="AN5" i="14"/>
  <c r="AN6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"/>
  <c r="AN3"/>
  <c r="AN4"/>
  <c r="B15" i="13" l="1"/>
  <c r="B12"/>
  <c r="B24" s="1"/>
  <c r="B21"/>
</calcChain>
</file>

<file path=xl/sharedStrings.xml><?xml version="1.0" encoding="utf-8"?>
<sst xmlns="http://schemas.openxmlformats.org/spreadsheetml/2006/main" count="429" uniqueCount="207">
  <si>
    <t>AEE</t>
  </si>
  <si>
    <t>Montage</t>
  </si>
  <si>
    <t>Adresse</t>
  </si>
  <si>
    <t>Objet</t>
  </si>
  <si>
    <t xml:space="preserve">Semaine </t>
  </si>
  <si>
    <t>Identification</t>
  </si>
  <si>
    <t>Observations</t>
  </si>
  <si>
    <t>TRX PREVUS</t>
  </si>
  <si>
    <t>ARRT</t>
  </si>
  <si>
    <t>Interlocuteur                                  EVESA</t>
  </si>
  <si>
    <t>Numéro   d'affaire</t>
  </si>
  <si>
    <t>N° BST</t>
  </si>
  <si>
    <t>TRX FAIT LE</t>
  </si>
  <si>
    <t>Heure TRX</t>
  </si>
  <si>
    <t>FSS</t>
  </si>
  <si>
    <t>Ouverture Fouille</t>
  </si>
  <si>
    <t>A ARCHIVER</t>
  </si>
  <si>
    <t>NON</t>
  </si>
  <si>
    <t>DEVIS PAYE</t>
  </si>
  <si>
    <t>Rangement DOSSIER</t>
  </si>
  <si>
    <t>RELEVE CONTRADICTOIRE</t>
  </si>
  <si>
    <t>A FAIRE</t>
  </si>
  <si>
    <t xml:space="preserve">DATE IEP FACTURE FIN TRX </t>
  </si>
  <si>
    <t>N° DEVET</t>
  </si>
  <si>
    <t>N° Cdes       MATERIEL             ENTREPRISE</t>
  </si>
  <si>
    <t>TRX Réalisés</t>
  </si>
  <si>
    <t>En cours de programmation</t>
  </si>
  <si>
    <t>AMEO     PMEO   DATE IEP</t>
  </si>
  <si>
    <t>AAT        DATE IEP</t>
  </si>
  <si>
    <t>Carto             Le</t>
  </si>
  <si>
    <t>IEP + Plan Recolement LE</t>
  </si>
  <si>
    <t>Chantiers Restants à réaliser</t>
  </si>
  <si>
    <t>Date Montage DATE IEP</t>
  </si>
  <si>
    <t>Portefeuille total</t>
  </si>
  <si>
    <t>Retour Cde Val/Signée</t>
  </si>
  <si>
    <t>Dossiers en bonne voie</t>
  </si>
  <si>
    <t>Nombre de cellules contenant la chaîne « point d'arret » en f</t>
  </si>
  <si>
    <t>Nombre de cellules ne contenant pas la chaîne « point d'arret » en f</t>
  </si>
  <si>
    <t>(NBVAL((F2:F500))-(NB.SI(F2:F500;"POINT D'ARRET")))</t>
  </si>
  <si>
    <t>Cde Entreprise APRES VAL DEVET</t>
  </si>
  <si>
    <t>Cde Matériel APRES VAL DEVET</t>
  </si>
  <si>
    <t>Photo Fouille +                         PLAN Deroulage</t>
  </si>
  <si>
    <t>SI($A1="oui";CHOISIR(COLONNE(B1)-1;"A FAIRE");"")</t>
  </si>
  <si>
    <t>SI((A1="x");"";SI(A1&lt;&gt;B1;"Interdit";"Autorisé"))</t>
  </si>
  <si>
    <t>$F$4:$G$4</t>
  </si>
  <si>
    <t>$E$4="oui"</t>
  </si>
  <si>
    <t>AC21/062069</t>
  </si>
  <si>
    <t>AV DUTUIT</t>
  </si>
  <si>
    <t>AC21/062070</t>
  </si>
  <si>
    <t xml:space="preserve">AC21/062084 </t>
  </si>
  <si>
    <t>4 PLACE ARMAND CARREL</t>
  </si>
  <si>
    <t>AC21/062195</t>
  </si>
  <si>
    <t>AC21/062199</t>
  </si>
  <si>
    <t xml:space="preserve">137 RUE LAFAYETTE </t>
  </si>
  <si>
    <t>Numéro   Mobilier</t>
  </si>
  <si>
    <t>S44</t>
  </si>
  <si>
    <t>4 place Saint Gervais</t>
  </si>
  <si>
    <t>Saint Maur</t>
  </si>
  <si>
    <t xml:space="preserve">RACCORDEMENT BORNE DE RECHARGE </t>
  </si>
  <si>
    <t xml:space="preserve">Faire un MD pour le raccordement de la borne de recharge elec pris sur le départ 14S du PDP 75104P0168IM au 13/15 rue Verrerie. </t>
  </si>
  <si>
    <t>Puteaux</t>
  </si>
  <si>
    <t>MD sur le départ 7 du PDP 75108P0597EN au 10 Champs Elysées</t>
  </si>
  <si>
    <t>S45</t>
  </si>
  <si>
    <t>Puteaux-5961</t>
  </si>
  <si>
    <t>Puteaux-5962</t>
  </si>
  <si>
    <t>Création branchement sur le départ 8 du PDP 75119P0004IM au 8 rue ARMAND CARREL</t>
  </si>
  <si>
    <t>Création branchement Borne de recharge Elect sur le départ 10S du PDP 75110EN au 148  rue  La Fayette</t>
  </si>
  <si>
    <t>Puteaux-6022</t>
  </si>
  <si>
    <t>08h30</t>
  </si>
  <si>
    <t>M.RAOULT   0614678921</t>
  </si>
  <si>
    <t>AC21/062840</t>
  </si>
  <si>
    <t>77 AV DE LA GRANDE ARMEE</t>
  </si>
  <si>
    <t>Grenelle</t>
  </si>
  <si>
    <t>Grenelle-6037</t>
  </si>
  <si>
    <t>Faire une création borne de recharge elec prise sur le départ 1 du PDP 75116P0089EN au 67 AV Grde Armée.</t>
  </si>
  <si>
    <t>M.RAOULT  0614678921</t>
  </si>
  <si>
    <t>IRDE</t>
  </si>
  <si>
    <t>Mail envoyé pour modification de date le 15/10 /// nouvelle date prévue le 19 Novembre</t>
  </si>
  <si>
    <t>AC21/062866</t>
  </si>
  <si>
    <t xml:space="preserve">45 AVENUE VICTOR HUGO </t>
  </si>
  <si>
    <t>Création branchement Borne de recharge Elect sur le départ 15S du poste 49 AV VICTOR HUGO 75116P0016</t>
  </si>
  <si>
    <t>StMaur-5965         BEX-6202</t>
  </si>
  <si>
    <t>StMaur-5911          BEX-6240</t>
  </si>
  <si>
    <t xml:space="preserve">BEX-6106  annulé //Travaux à prévoir le 03/11 </t>
  </si>
  <si>
    <t>Grenelle-6195    BEX-6796</t>
  </si>
  <si>
    <t>S51</t>
  </si>
  <si>
    <t>TYPE TRX</t>
  </si>
  <si>
    <t>13h30</t>
  </si>
  <si>
    <t>PMEO fait? +  DATE IEP</t>
  </si>
  <si>
    <t>AMEO ?    PMEO ?   DATE IEP</t>
  </si>
  <si>
    <t xml:space="preserve">COURRIER:         CLT + ENT + IEP        </t>
  </si>
  <si>
    <t>Fait par TVEE le 23 Nov</t>
  </si>
  <si>
    <t>Réception demande</t>
  </si>
  <si>
    <t>Compteur nbre de chantier</t>
  </si>
  <si>
    <t>SOMME Devis Réalisés</t>
  </si>
  <si>
    <t>Réception Photo de fouille le</t>
  </si>
  <si>
    <t>Devis payé</t>
  </si>
  <si>
    <t>NUMERO CAMERA</t>
  </si>
  <si>
    <t>Devis                 Envoyé le</t>
  </si>
  <si>
    <t xml:space="preserve">Semaine                            Trx </t>
  </si>
  <si>
    <t xml:space="preserve">Heure                  Trx </t>
  </si>
  <si>
    <t>Date RACCORDEMENT souhaitée</t>
  </si>
  <si>
    <t>Semaine Trx</t>
  </si>
  <si>
    <t>Chantiers Réalisés</t>
  </si>
  <si>
    <t>03-036</t>
  </si>
  <si>
    <t>AC21/064125</t>
  </si>
  <si>
    <t>4 rue BORDA</t>
  </si>
  <si>
    <t>03-033</t>
  </si>
  <si>
    <t>AC21/067101</t>
  </si>
  <si>
    <t xml:space="preserve">14 rue des HAUDRIETTES </t>
  </si>
  <si>
    <t>04-040</t>
  </si>
  <si>
    <t>AC21/066021</t>
  </si>
  <si>
    <t>Rue Vieille du Temple/Rue de la perle</t>
  </si>
  <si>
    <t>02-033</t>
  </si>
  <si>
    <t>Rue de la Lune (18) / rue Notre-Dame de Bonne Nouvelle</t>
  </si>
  <si>
    <t>08-118</t>
  </si>
  <si>
    <t>10-072</t>
  </si>
  <si>
    <t>12-083</t>
  </si>
  <si>
    <t>Rue Hénard / allée Vivaldi</t>
  </si>
  <si>
    <t>12-067</t>
  </si>
  <si>
    <t>19-082</t>
  </si>
  <si>
    <t>Rue Gaston Rebuffat / rue de Kabylie</t>
  </si>
  <si>
    <t>09-059</t>
  </si>
  <si>
    <t>AC21/066472</t>
  </si>
  <si>
    <t>rue Jean Baptiste Pigalle</t>
  </si>
  <si>
    <t>16-071</t>
  </si>
  <si>
    <t>Avenue Chantemesse / avenue du Maréchal Fayolle</t>
  </si>
  <si>
    <t>16-139</t>
  </si>
  <si>
    <t>Porte de Boulogne / bd d'Auteuil</t>
  </si>
  <si>
    <t>19-074</t>
  </si>
  <si>
    <t>Rue de Toulouse / rue Ambroise Rendu</t>
  </si>
  <si>
    <t>Rue Riquet</t>
  </si>
  <si>
    <t>10-064</t>
  </si>
  <si>
    <t>rue de l’échiquier</t>
  </si>
  <si>
    <t>Non</t>
  </si>
  <si>
    <t>Création branchement CAMERA PVPP</t>
  </si>
  <si>
    <t xml:space="preserve">Création branchement Pour alimentation d'une caméra sur le départ 1 du PDP 75103P0134 EN au 91 rue Vieil Temple </t>
  </si>
  <si>
    <t>S20</t>
  </si>
  <si>
    <t>StMaur-12152                           BEX-12153</t>
  </si>
  <si>
    <t>SOUS ATST</t>
  </si>
  <si>
    <t>OUI</t>
  </si>
  <si>
    <t>Pas nécessaire</t>
  </si>
  <si>
    <t>ATT TRX</t>
  </si>
  <si>
    <t>AC21/066471</t>
  </si>
  <si>
    <t>159 RUE DU CHATEAUX DES RENTIERS</t>
  </si>
  <si>
    <t>Création branchement pour l'alimentation d'une Camera sur le départ 4 du PDP 75113P0430IM au 167 Rue CHT RESNTIERS</t>
  </si>
  <si>
    <t>S19</t>
  </si>
  <si>
    <t>Tolbiac-12156</t>
  </si>
  <si>
    <t>10h00</t>
  </si>
  <si>
    <t>13-075</t>
  </si>
  <si>
    <t xml:space="preserve">                         ATT TRX</t>
  </si>
  <si>
    <t xml:space="preserve">Création branchement pour l'alimentation d'une Camera sur le départ 13 du PDP 75109P0070 EN au 10/12 Rue Pigalle. </t>
  </si>
  <si>
    <t>S26</t>
  </si>
  <si>
    <t>Puteaux-12653</t>
  </si>
  <si>
    <t>19-087                                19-088</t>
  </si>
  <si>
    <t>01-021</t>
  </si>
  <si>
    <t>AC21/067230</t>
  </si>
  <si>
    <t>PLACE MARGUERITE DE NAVARRE</t>
  </si>
  <si>
    <t xml:space="preserve"> AC21/066030</t>
  </si>
  <si>
    <t>VAL DE GRACE/PIERRE NICOLE</t>
  </si>
  <si>
    <t>05-058</t>
  </si>
  <si>
    <t>RECEPTIONNER LES TRX</t>
  </si>
  <si>
    <t>DEVIS A ENVOYER</t>
  </si>
  <si>
    <t>PDL</t>
  </si>
  <si>
    <t>Observation</t>
  </si>
  <si>
    <t>Devis à envoyer</t>
  </si>
  <si>
    <t xml:space="preserve">AC21/067323 </t>
  </si>
  <si>
    <t xml:space="preserve">Création branchement pour l'alimentation d'une Camera sur le départ 8 du PDP 75102P0032EN  au 13 rue THOREL </t>
  </si>
  <si>
    <t>Création branchement pour l'alimentation d'une caméra sur le départ 4 du PDP 75105P0232 EN au 304 rue Saint Jacques</t>
  </si>
  <si>
    <t>Création branchement CAMERA PVPP 03-033 sur le départ 4 du PDP 75103P0006EN au 3rue BORDA.</t>
  </si>
  <si>
    <t>Création branchement CAMERA PVPP 03-036 sur le départ 5 du PDP 75103P0196EN au 53rue ARCHIVES.</t>
  </si>
  <si>
    <t>Montage PAR</t>
  </si>
  <si>
    <t>Création MD pour l'alimentation d'une Camera sur le départ 2S du PDP 75112P0032EN au 41 allée VIVALDI.</t>
  </si>
  <si>
    <t>Création MD pour l'alimentation d'une Camera sur le départ 14S du PDP 75110P0282EN au 4 Rue BUISSON ST LO.</t>
  </si>
  <si>
    <t>Création MD pour l'alimentation d'une Camera sur le départ 1 du PDP 75108P0533EN au 13Rue BOCCADOR .</t>
  </si>
  <si>
    <t>Création MD pour l'alimentation d'une Camera sur le départ 6 du PDP 75110P0014EN au 2B Rue ENGHIEN.</t>
  </si>
  <si>
    <t>AC21/067326</t>
  </si>
  <si>
    <t>AC21/067325</t>
  </si>
  <si>
    <t>AC21/067321</t>
  </si>
  <si>
    <t>AC21/067285</t>
  </si>
  <si>
    <t xml:space="preserve">DATE RACCORDEMENT </t>
  </si>
  <si>
    <t xml:space="preserve">Interlocuteur                                  </t>
  </si>
  <si>
    <t>S28</t>
  </si>
  <si>
    <t>Oui</t>
  </si>
  <si>
    <t>ok</t>
  </si>
  <si>
    <t>Montage AEE</t>
  </si>
  <si>
    <t>A faire</t>
  </si>
  <si>
    <t>S30</t>
  </si>
  <si>
    <t>PAR MESSAGE COLLATIONNE</t>
  </si>
  <si>
    <t>Tolbiac-12896</t>
  </si>
  <si>
    <t>196 rue de Saint Maur</t>
  </si>
  <si>
    <t>20 Avenue George V</t>
  </si>
  <si>
    <t>Puteaux-12897</t>
  </si>
  <si>
    <t>S27</t>
  </si>
  <si>
    <t>S29</t>
  </si>
  <si>
    <t>StMaur-12730</t>
  </si>
  <si>
    <t xml:space="preserve">ATT PHOTO </t>
  </si>
  <si>
    <t>AC21/067355</t>
  </si>
  <si>
    <t>Création branchement pour l'alimentation d'une Camera sur le départ 10 du PDP 75116P0069EN au POSTE LANNES</t>
  </si>
  <si>
    <t>Nature</t>
  </si>
  <si>
    <t>AC21/067375</t>
  </si>
  <si>
    <t>19-100</t>
  </si>
  <si>
    <t>8/10 GASTON TESSIER</t>
  </si>
  <si>
    <t>Création branchement pour l'alimentation d'une Camera sur le départ 5 du PDP 75119P0930 CC</t>
  </si>
  <si>
    <t>Puteaux-12934                 BEX</t>
  </si>
  <si>
    <t>StMaur-12740                 BEX</t>
  </si>
  <si>
    <t xml:space="preserve">StMaur-12891                  BEX </t>
  </si>
</sst>
</file>

<file path=xl/styles.xml><?xml version="1.0" encoding="utf-8"?>
<styleSheet xmlns="http://schemas.openxmlformats.org/spreadsheetml/2006/main">
  <numFmts count="4">
    <numFmt numFmtId="164" formatCode="_(&quot;€&quot;* #,##0.00_);_(&quot;€&quot;* \(#,##0.00\);_(&quot;€&quot;* &quot;-&quot;??_);_(@_)"/>
    <numFmt numFmtId="165" formatCode="[$-40C]d\-mmm;@"/>
    <numFmt numFmtId="166" formatCode="0.00;[Red]0.00"/>
    <numFmt numFmtId="167" formatCode="[$-40C]d\-mmm\-yy;@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</patternFill>
    </fill>
    <fill>
      <patternFill patternType="gray0625">
        <bgColor theme="4"/>
      </patternFill>
    </fill>
    <fill>
      <patternFill patternType="solid">
        <fgColor rgb="FFFFCC99"/>
      </patternFill>
    </fill>
    <fill>
      <patternFill patternType="mediumGray">
        <fgColor theme="1" tint="0.499984740745262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2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2" fillId="4" borderId="4" applyNumberFormat="0" applyFont="0" applyAlignment="0" applyProtection="0"/>
    <xf numFmtId="0" fontId="12" fillId="12" borderId="0" applyNumberFormat="0" applyBorder="0" applyAlignment="0" applyProtection="0"/>
    <xf numFmtId="0" fontId="14" fillId="14" borderId="3" applyNumberFormat="0" applyAlignment="0" applyProtection="0"/>
    <xf numFmtId="164" fontId="18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68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165" fontId="0" fillId="4" borderId="4" xfId="3" applyNumberFormat="1" applyFont="1" applyAlignment="1" applyProtection="1">
      <alignment horizontal="center" vertical="center"/>
      <protection locked="0"/>
    </xf>
    <xf numFmtId="0" fontId="0" fillId="0" borderId="0" xfId="0" applyFont="1"/>
    <xf numFmtId="0" fontId="6" fillId="6" borderId="1" xfId="0" applyFont="1" applyFill="1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 applyProtection="1">
      <alignment horizontal="center" vertical="center" wrapText="1"/>
      <protection locked="0"/>
    </xf>
    <xf numFmtId="0" fontId="9" fillId="7" borderId="5" xfId="1" applyFont="1" applyFill="1" applyBorder="1" applyAlignment="1" applyProtection="1">
      <alignment horizontal="center" wrapText="1"/>
    </xf>
    <xf numFmtId="0" fontId="0" fillId="0" borderId="5" xfId="0" applyBorder="1" applyAlignment="1" applyProtection="1">
      <alignment horizontal="center" wrapText="1"/>
    </xf>
    <xf numFmtId="0" fontId="0" fillId="0" borderId="0" xfId="0" applyAlignment="1" applyProtection="1">
      <alignment horizontal="center" wrapText="1"/>
    </xf>
    <xf numFmtId="0" fontId="0" fillId="9" borderId="5" xfId="0" applyFill="1" applyBorder="1" applyAlignment="1" applyProtection="1">
      <alignment horizontal="center" wrapText="1"/>
    </xf>
    <xf numFmtId="0" fontId="0" fillId="0" borderId="5" xfId="0" applyBorder="1" applyAlignment="1" applyProtection="1">
      <alignment horizontal="center" vertical="center" wrapText="1"/>
    </xf>
    <xf numFmtId="0" fontId="0" fillId="10" borderId="5" xfId="0" applyFill="1" applyBorder="1" applyAlignment="1" applyProtection="1">
      <alignment horizont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2" borderId="7" xfId="1" applyFont="1" applyBorder="1" applyAlignment="1" applyProtection="1">
      <alignment horizontal="center" vertical="top" wrapText="1"/>
    </xf>
    <xf numFmtId="0" fontId="5" fillId="2" borderId="6" xfId="1" applyFont="1" applyBorder="1" applyAlignment="1" applyProtection="1">
      <alignment horizontal="center" vertical="top" wrapText="1"/>
    </xf>
    <xf numFmtId="0" fontId="8" fillId="8" borderId="1" xfId="0" applyFont="1" applyFill="1" applyBorder="1" applyAlignment="1" applyProtection="1">
      <alignment horizontal="center"/>
      <protection locked="0"/>
    </xf>
    <xf numFmtId="14" fontId="0" fillId="6" borderId="1" xfId="0" applyNumberFormat="1" applyFill="1" applyBorder="1" applyAlignment="1" applyProtection="1">
      <alignment horizontal="center" vertical="center" wrapText="1"/>
      <protection locked="0"/>
    </xf>
    <xf numFmtId="0" fontId="4" fillId="6" borderId="1" xfId="2" applyFill="1" applyBorder="1" applyAlignment="1" applyProtection="1">
      <alignment horizontal="center" vertical="center"/>
      <protection locked="0"/>
    </xf>
    <xf numFmtId="0" fontId="0" fillId="0" borderId="0" xfId="0" applyProtection="1"/>
    <xf numFmtId="165" fontId="4" fillId="3" borderId="1" xfId="2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8" fillId="8" borderId="1" xfId="0" applyFont="1" applyFill="1" applyBorder="1" applyAlignment="1" applyProtection="1">
      <alignment wrapText="1"/>
      <protection locked="0"/>
    </xf>
    <xf numFmtId="0" fontId="7" fillId="6" borderId="1" xfId="2" applyFont="1" applyFill="1" applyBorder="1" applyAlignment="1" applyProtection="1">
      <alignment horizontal="left" vertical="center" wrapText="1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vertical="top"/>
    </xf>
    <xf numFmtId="0" fontId="0" fillId="11" borderId="5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5" fillId="2" borderId="9" xfId="1" applyFont="1" applyBorder="1" applyAlignment="1" applyProtection="1">
      <alignment horizontal="center" vertical="top" wrapText="1"/>
    </xf>
    <xf numFmtId="0" fontId="0" fillId="0" borderId="10" xfId="0" applyBorder="1" applyAlignment="1">
      <alignment wrapText="1"/>
    </xf>
    <xf numFmtId="0" fontId="0" fillId="0" borderId="5" xfId="0" applyBorder="1"/>
    <xf numFmtId="0" fontId="0" fillId="0" borderId="5" xfId="0" applyBorder="1" applyAlignment="1">
      <alignment wrapText="1"/>
    </xf>
    <xf numFmtId="0" fontId="4" fillId="6" borderId="1" xfId="2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14" fontId="0" fillId="6" borderId="1" xfId="0" applyNumberFormat="1" applyFill="1" applyBorder="1" applyAlignment="1" applyProtection="1">
      <alignment horizontal="left" vertical="center" wrapText="1"/>
      <protection locked="0"/>
    </xf>
    <xf numFmtId="14" fontId="0" fillId="6" borderId="2" xfId="0" applyNumberFormat="1" applyFill="1" applyBorder="1" applyAlignment="1" applyProtection="1">
      <alignment vertical="center" wrapText="1"/>
      <protection locked="0"/>
    </xf>
    <xf numFmtId="14" fontId="0" fillId="6" borderId="1" xfId="0" applyNumberFormat="1" applyFill="1" applyBorder="1" applyAlignment="1" applyProtection="1">
      <alignment vertical="center" wrapText="1"/>
      <protection locked="0"/>
    </xf>
    <xf numFmtId="0" fontId="7" fillId="6" borderId="1" xfId="2" applyFont="1" applyFill="1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10" fillId="0" borderId="0" xfId="0" applyFont="1"/>
    <xf numFmtId="165" fontId="0" fillId="4" borderId="4" xfId="3" applyNumberFormat="1" applyFont="1" applyBorder="1" applyAlignment="1" applyProtection="1">
      <alignment horizontal="center" vertical="center"/>
      <protection locked="0"/>
    </xf>
    <xf numFmtId="0" fontId="5" fillId="2" borderId="7" xfId="1" applyFont="1" applyBorder="1" applyAlignment="1" applyProtection="1">
      <alignment horizontal="center" vertical="top" wrapText="1"/>
    </xf>
    <xf numFmtId="0" fontId="7" fillId="6" borderId="2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5" fillId="2" borderId="1" xfId="1" applyFont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4" fillId="6" borderId="1" xfId="2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center" wrapText="1"/>
      <protection locked="0"/>
    </xf>
    <xf numFmtId="0" fontId="8" fillId="8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8" fillId="8" borderId="1" xfId="0" applyFont="1" applyFill="1" applyBorder="1" applyProtection="1">
      <protection locked="0"/>
    </xf>
    <xf numFmtId="0" fontId="0" fillId="0" borderId="1" xfId="0" applyBorder="1"/>
    <xf numFmtId="0" fontId="7" fillId="5" borderId="1" xfId="2" applyFont="1" applyFill="1" applyBorder="1" applyAlignment="1" applyProtection="1">
      <alignment horizontal="center" vertical="center" wrapText="1"/>
      <protection locked="0"/>
    </xf>
    <xf numFmtId="0" fontId="7" fillId="12" borderId="1" xfId="4" applyFont="1" applyBorder="1" applyAlignment="1" applyProtection="1">
      <alignment horizontal="center" vertical="center" wrapText="1"/>
      <protection locked="0"/>
    </xf>
    <xf numFmtId="16" fontId="3" fillId="2" borderId="1" xfId="1" applyNumberFormat="1" applyBorder="1" applyAlignment="1" applyProtection="1">
      <alignment horizontal="center" vertical="center"/>
      <protection locked="0"/>
    </xf>
    <xf numFmtId="0" fontId="0" fillId="4" borderId="1" xfId="3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65" fontId="4" fillId="4" borderId="1" xfId="3" applyNumberFormat="1" applyFont="1" applyBorder="1" applyAlignment="1" applyProtection="1">
      <alignment horizontal="center" vertical="center"/>
      <protection locked="0"/>
    </xf>
    <xf numFmtId="165" fontId="4" fillId="3" borderId="4" xfId="2" applyNumberFormat="1" applyBorder="1" applyAlignment="1" applyProtection="1">
      <alignment horizontal="center" vertical="center"/>
      <protection locked="0"/>
    </xf>
    <xf numFmtId="0" fontId="0" fillId="4" borderId="1" xfId="3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4" fillId="4" borderId="1" xfId="3" applyFont="1" applyBorder="1" applyAlignment="1" applyProtection="1">
      <alignment horizontal="center" vertical="center"/>
      <protection locked="0"/>
    </xf>
    <xf numFmtId="16" fontId="3" fillId="2" borderId="4" xfId="1" applyNumberFormat="1" applyBorder="1" applyAlignment="1" applyProtection="1">
      <alignment horizontal="center" vertical="center"/>
      <protection locked="0"/>
    </xf>
    <xf numFmtId="14" fontId="0" fillId="4" borderId="1" xfId="3" applyNumberFormat="1" applyFont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7" fillId="4" borderId="1" xfId="3" applyFont="1" applyBorder="1" applyAlignment="1" applyProtection="1">
      <alignment horizontal="center" vertical="center" wrapText="1"/>
      <protection locked="0"/>
    </xf>
    <xf numFmtId="0" fontId="7" fillId="6" borderId="4" xfId="2" applyFont="1" applyFill="1" applyBorder="1" applyAlignment="1" applyProtection="1">
      <alignment horizontal="center" vertical="center" wrapText="1"/>
      <protection locked="0"/>
    </xf>
    <xf numFmtId="0" fontId="4" fillId="4" borderId="1" xfId="3" applyFont="1" applyBorder="1" applyAlignment="1" applyProtection="1">
      <alignment horizontal="left" vertical="center"/>
      <protection locked="0"/>
    </xf>
    <xf numFmtId="0" fontId="4" fillId="6" borderId="4" xfId="2" applyFill="1" applyBorder="1" applyAlignment="1" applyProtection="1">
      <alignment horizontal="left" vertical="center"/>
      <protection locked="0"/>
    </xf>
    <xf numFmtId="0" fontId="4" fillId="6" borderId="2" xfId="2" applyFill="1" applyBorder="1" applyAlignment="1" applyProtection="1">
      <alignment horizontal="left" vertical="center"/>
      <protection locked="0"/>
    </xf>
    <xf numFmtId="0" fontId="8" fillId="8" borderId="1" xfId="0" applyFont="1" applyFill="1" applyBorder="1" applyAlignment="1" applyProtection="1">
      <alignment horizontal="left" vertical="center" wrapText="1"/>
      <protection locked="0"/>
    </xf>
    <xf numFmtId="0" fontId="8" fillId="8" borderId="1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166" fontId="0" fillId="6" borderId="1" xfId="0" applyNumberFormat="1" applyFill="1" applyBorder="1" applyAlignment="1" applyProtection="1">
      <alignment horizontal="center" vertical="center" wrapText="1"/>
      <protection locked="0"/>
    </xf>
    <xf numFmtId="165" fontId="0" fillId="5" borderId="4" xfId="3" applyNumberFormat="1" applyFont="1" applyFill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165" fontId="4" fillId="5" borderId="1" xfId="2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4" fillId="5" borderId="1" xfId="2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165" fontId="0" fillId="4" borderId="1" xfId="3" applyNumberFormat="1" applyFont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167" fontId="0" fillId="6" borderId="1" xfId="0" applyNumberFormat="1" applyFill="1" applyBorder="1" applyAlignment="1" applyProtection="1">
      <alignment horizontal="center" vertical="center"/>
      <protection locked="0"/>
    </xf>
    <xf numFmtId="0" fontId="8" fillId="8" borderId="1" xfId="0" applyFont="1" applyFill="1" applyBorder="1" applyAlignment="1" applyProtection="1">
      <alignment vertical="center" wrapText="1"/>
      <protection locked="0"/>
    </xf>
    <xf numFmtId="14" fontId="0" fillId="0" borderId="0" xfId="0" applyNumberFormat="1"/>
    <xf numFmtId="0" fontId="0" fillId="0" borderId="0" xfId="0" applyAlignment="1">
      <alignment vertical="center"/>
    </xf>
    <xf numFmtId="165" fontId="15" fillId="14" borderId="3" xfId="5" applyNumberFormat="1" applyFont="1" applyAlignment="1" applyProtection="1">
      <alignment horizontal="center" vertical="center"/>
      <protection locked="0"/>
    </xf>
    <xf numFmtId="0" fontId="16" fillId="2" borderId="1" xfId="1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5" fillId="2" borderId="1" xfId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wrapText="1"/>
      <protection locked="0"/>
    </xf>
    <xf numFmtId="167" fontId="0" fillId="6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protection locked="0"/>
    </xf>
    <xf numFmtId="0" fontId="0" fillId="0" borderId="0" xfId="0"/>
    <xf numFmtId="0" fontId="0" fillId="0" borderId="8" xfId="0" applyBorder="1" applyAlignment="1" applyProtection="1">
      <alignment horizontal="center"/>
    </xf>
    <xf numFmtId="0" fontId="0" fillId="6" borderId="1" xfId="0" applyFill="1" applyBorder="1" applyAlignment="1" applyProtection="1">
      <alignment horizontal="center" vertical="center" wrapText="1"/>
      <protection locked="0"/>
    </xf>
    <xf numFmtId="16" fontId="3" fillId="2" borderId="1" xfId="1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wrapText="1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165" fontId="0" fillId="4" borderId="1" xfId="3" applyNumberFormat="1" applyFont="1" applyBorder="1" applyAlignment="1" applyProtection="1">
      <alignment horizontal="center" vertical="center"/>
      <protection locked="0"/>
    </xf>
    <xf numFmtId="165" fontId="4" fillId="3" borderId="1" xfId="2" applyNumberFormat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7" fillId="13" borderId="1" xfId="4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0" fontId="7" fillId="12" borderId="1" xfId="4" applyFont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>
      <alignment horizontal="left"/>
    </xf>
    <xf numFmtId="165" fontId="0" fillId="4" borderId="1" xfId="3" applyNumberFormat="1" applyFont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22" fontId="0" fillId="0" borderId="1" xfId="0" applyNumberFormat="1" applyBorder="1" applyAlignment="1" applyProtection="1">
      <alignment wrapText="1"/>
      <protection locked="0"/>
    </xf>
    <xf numFmtId="0" fontId="0" fillId="0" borderId="0" xfId="0" applyAlignment="1">
      <alignment vertical="center"/>
    </xf>
    <xf numFmtId="22" fontId="0" fillId="0" borderId="1" xfId="0" applyNumberFormat="1" applyBorder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5" fillId="2" borderId="0" xfId="1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3" fillId="0" borderId="5" xfId="0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7" fillId="6" borderId="0" xfId="2" applyFont="1" applyFill="1" applyBorder="1" applyAlignment="1" applyProtection="1">
      <alignment horizontal="center" vertical="center" wrapText="1"/>
      <protection locked="0"/>
    </xf>
    <xf numFmtId="0" fontId="0" fillId="10" borderId="1" xfId="0" applyFill="1" applyBorder="1" applyAlignment="1">
      <alignment vertical="top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5" fillId="2" borderId="2" xfId="1" applyFont="1" applyBorder="1" applyAlignment="1" applyProtection="1">
      <alignment horizontal="center" vertical="top" wrapText="1"/>
    </xf>
    <xf numFmtId="16" fontId="7" fillId="12" borderId="1" xfId="4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7" fillId="15" borderId="1" xfId="4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center"/>
    </xf>
  </cellXfs>
  <cellStyles count="12">
    <cellStyle name="Accent1" xfId="4" builtinId="29"/>
    <cellStyle name="Commentaire" xfId="3" builtinId="10"/>
    <cellStyle name="Entrée" xfId="5" builtinId="20"/>
    <cellStyle name="Euro" xfId="6"/>
    <cellStyle name="Euro 2" xfId="9"/>
    <cellStyle name="Euro 3" xfId="10"/>
    <cellStyle name="Euro 4" xfId="11"/>
    <cellStyle name="Euro 5" xfId="8"/>
    <cellStyle name="Insatisfaisant" xfId="2" builtinId="27"/>
    <cellStyle name="Normal" xfId="0" builtinId="0"/>
    <cellStyle name="Normal 2" xfId="7"/>
    <cellStyle name="Satisfaisant" xfId="1" builtinId="26"/>
  </cellStyles>
  <dxfs count="8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gray0625">
          <fgColor auto="1"/>
          <bgColor rgb="FFFF0000"/>
        </patternFill>
      </fill>
    </dxf>
    <dxf>
      <fill>
        <patternFill patternType="gray0625">
          <bgColor rgb="FFFFFF00"/>
        </patternFill>
      </fill>
    </dxf>
    <dxf>
      <fill>
        <patternFill patternType="gray125">
          <bgColor rgb="FF00B0F0"/>
        </patternFill>
      </fill>
    </dxf>
    <dxf>
      <fill>
        <patternFill>
          <bgColor rgb="FFFF3F3F"/>
        </patternFill>
      </fill>
    </dxf>
    <dxf>
      <fill>
        <patternFill patternType="gray0625">
          <bgColor rgb="FFB482DA"/>
        </patternFill>
      </fill>
    </dxf>
    <dxf>
      <fill>
        <patternFill patternType="gray0625">
          <bgColor rgb="FFBC8FDD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bgColor rgb="FFBC8FDD"/>
        </patternFill>
      </fill>
    </dxf>
    <dxf>
      <fill>
        <patternFill patternType="gray0625">
          <bgColor rgb="FFB482DA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7030A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C7CE"/>
          <bgColor rgb="FFFFFFFF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FFFF"/>
          <bgColor rgb="FF000000"/>
        </patternFill>
      </fill>
    </dxf>
  </dxfs>
  <tableStyles count="0" defaultTableStyle="TableStyleMedium9" defaultPivotStyle="PivotStyleLight16"/>
  <colors>
    <mruColors>
      <color rgb="FFFFCCFF"/>
      <color rgb="FFB482DA"/>
      <color rgb="FFBC8FDD"/>
      <color rgb="FFFE4122"/>
      <color rgb="FFFFFFCC"/>
      <color rgb="FFD99795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O33"/>
  <sheetViews>
    <sheetView workbookViewId="0">
      <selection activeCell="B15" sqref="B15"/>
    </sheetView>
  </sheetViews>
  <sheetFormatPr baseColWidth="10" defaultRowHeight="15"/>
  <cols>
    <col min="5" max="5" width="24.42578125" customWidth="1"/>
    <col min="16" max="16" width="15.42578125" customWidth="1"/>
  </cols>
  <sheetData>
    <row r="2" spans="2:15">
      <c r="O2" s="121"/>
    </row>
    <row r="3" spans="2:15">
      <c r="O3" s="121"/>
    </row>
    <row r="4" spans="2:15">
      <c r="O4" s="121"/>
    </row>
    <row r="5" spans="2:15">
      <c r="O5" s="121"/>
    </row>
    <row r="6" spans="2:15">
      <c r="O6" s="121"/>
    </row>
    <row r="7" spans="2:15">
      <c r="G7" s="7"/>
      <c r="O7" s="121"/>
    </row>
    <row r="8" spans="2:15">
      <c r="O8" s="121"/>
    </row>
    <row r="9" spans="2:15">
      <c r="O9" s="121"/>
    </row>
    <row r="10" spans="2:15" ht="15.75" thickBot="1">
      <c r="J10" s="100"/>
      <c r="L10" s="100"/>
      <c r="O10" s="121"/>
    </row>
    <row r="11" spans="2:15" ht="30.75" thickBot="1">
      <c r="B11" s="33" t="s">
        <v>33</v>
      </c>
      <c r="O11" s="121"/>
    </row>
    <row r="12" spans="2:15" ht="15.75" thickBot="1">
      <c r="B12" s="34">
        <f>SUM('RECAP DOSSIER'!Q2:Q444)</f>
        <v>12</v>
      </c>
      <c r="O12" s="121"/>
    </row>
    <row r="13" spans="2:15" ht="15.75" thickBot="1">
      <c r="O13" s="121"/>
    </row>
    <row r="14" spans="2:15" ht="32.25" thickBot="1">
      <c r="B14" s="10" t="s">
        <v>162</v>
      </c>
      <c r="G14" s="167"/>
      <c r="H14" s="167"/>
      <c r="I14" s="167"/>
      <c r="J14" s="167"/>
      <c r="K14" s="167"/>
    </row>
    <row r="15" spans="2:15" ht="15.75" thickBot="1">
      <c r="B15" s="11">
        <f>SUM('RECAP DOSSIER'!S2:S444)</f>
        <v>0</v>
      </c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 spans="2:15" s="121" customFormat="1" ht="15.75" thickBot="1">
      <c r="B16" s="149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</row>
    <row r="17" spans="2:15" ht="35.25" customHeight="1" thickBot="1">
      <c r="B17" s="148" t="s">
        <v>103</v>
      </c>
      <c r="E17" s="40"/>
      <c r="F17" s="166"/>
      <c r="G17" s="166"/>
      <c r="H17" s="166"/>
      <c r="I17" s="166"/>
      <c r="J17" s="166"/>
      <c r="K17" s="166"/>
      <c r="L17" s="166"/>
      <c r="M17" s="166"/>
      <c r="N17" s="166"/>
      <c r="O17" s="166"/>
    </row>
    <row r="18" spans="2:15" ht="15.75" thickBot="1">
      <c r="B18" s="11">
        <f>COUNTA('Suivi Chantier'!AE2:AE383)</f>
        <v>2</v>
      </c>
    </row>
    <row r="19" spans="2:15" ht="15.75" thickBot="1">
      <c r="B19" s="12"/>
    </row>
    <row r="20" spans="2:15" ht="45.75" thickBot="1">
      <c r="B20" s="13" t="s">
        <v>26</v>
      </c>
    </row>
    <row r="21" spans="2:15" ht="15.75" thickBot="1">
      <c r="B21" s="14">
        <f>'Suivi Chantier'!AP5-B18</f>
        <v>4</v>
      </c>
    </row>
    <row r="22" spans="2:15" ht="15.75" thickBot="1">
      <c r="B22" s="12"/>
    </row>
    <row r="23" spans="2:15" ht="45.75" thickBot="1">
      <c r="B23" s="15" t="s">
        <v>31</v>
      </c>
    </row>
    <row r="24" spans="2:15" ht="15.75" thickBot="1">
      <c r="B24" s="11">
        <f>B12-B18</f>
        <v>10</v>
      </c>
    </row>
    <row r="33" spans="2:2">
      <c r="B33" s="7"/>
    </row>
  </sheetData>
  <mergeCells count="2">
    <mergeCell ref="F17:O17"/>
    <mergeCell ref="G14:K14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28"/>
  <sheetViews>
    <sheetView workbookViewId="0">
      <selection activeCell="J24" sqref="J24"/>
    </sheetView>
  </sheetViews>
  <sheetFormatPr baseColWidth="10" defaultRowHeight="15"/>
  <cols>
    <col min="1" max="1" width="13.85546875" style="60" customWidth="1"/>
    <col min="2" max="2" width="12.28515625" customWidth="1"/>
    <col min="3" max="3" width="18.42578125" customWidth="1"/>
    <col min="5" max="5" width="11.42578125" customWidth="1"/>
    <col min="6" max="6" width="25.28515625" customWidth="1"/>
    <col min="7" max="7" width="46.28515625" customWidth="1"/>
    <col min="9" max="9" width="12.85546875" customWidth="1"/>
    <col min="12" max="12" width="17.42578125" customWidth="1"/>
    <col min="13" max="13" width="13.28515625" customWidth="1"/>
    <col min="17" max="17" width="19.28515625" customWidth="1"/>
    <col min="18" max="18" width="38.7109375" customWidth="1"/>
  </cols>
  <sheetData>
    <row r="1" spans="1:18" ht="47.25">
      <c r="A1" s="48" t="s">
        <v>54</v>
      </c>
      <c r="B1" s="54" t="s">
        <v>10</v>
      </c>
      <c r="C1" s="55" t="s">
        <v>2</v>
      </c>
      <c r="D1" s="55" t="s">
        <v>8</v>
      </c>
      <c r="E1" s="55" t="s">
        <v>0</v>
      </c>
      <c r="F1" s="54" t="s">
        <v>3</v>
      </c>
      <c r="G1" s="55" t="s">
        <v>7</v>
      </c>
      <c r="H1" s="55" t="s">
        <v>4</v>
      </c>
      <c r="I1" s="55" t="s">
        <v>23</v>
      </c>
      <c r="J1" s="54" t="s">
        <v>32</v>
      </c>
      <c r="K1" s="54" t="s">
        <v>13</v>
      </c>
      <c r="L1" s="55" t="s">
        <v>5</v>
      </c>
      <c r="M1" s="54" t="s">
        <v>27</v>
      </c>
      <c r="N1" s="54" t="s">
        <v>12</v>
      </c>
      <c r="O1" s="55" t="s">
        <v>1</v>
      </c>
      <c r="P1" s="54" t="s">
        <v>11</v>
      </c>
      <c r="Q1" s="54" t="s">
        <v>9</v>
      </c>
      <c r="R1" s="54" t="s">
        <v>6</v>
      </c>
    </row>
    <row r="2" spans="1:18">
      <c r="B2" s="19"/>
      <c r="C2" s="27"/>
      <c r="D2" s="51"/>
      <c r="E2" s="4"/>
      <c r="F2" s="52"/>
      <c r="G2" s="28"/>
      <c r="H2" s="51"/>
      <c r="I2" s="29"/>
      <c r="J2" s="6"/>
      <c r="K2" s="60"/>
      <c r="L2" s="23"/>
      <c r="M2" s="53"/>
      <c r="N2" s="21"/>
      <c r="O2" s="3"/>
      <c r="P2" s="29"/>
      <c r="Q2" s="49"/>
    </row>
    <row r="4" spans="1:18">
      <c r="B4" s="53"/>
      <c r="C4" s="27"/>
      <c r="D4" s="53"/>
      <c r="E4" s="4"/>
      <c r="F4" s="5"/>
      <c r="G4" s="28"/>
      <c r="H4" s="51"/>
      <c r="I4" s="29"/>
      <c r="J4" s="6"/>
      <c r="K4" s="1"/>
      <c r="L4" s="23"/>
      <c r="M4" s="16"/>
      <c r="N4" s="21"/>
      <c r="O4" s="3"/>
      <c r="P4" s="29"/>
      <c r="Q4" s="30"/>
      <c r="R4" s="30"/>
    </row>
    <row r="5" spans="1:18">
      <c r="B5" s="53"/>
      <c r="C5" s="27"/>
      <c r="D5" s="53"/>
      <c r="E5" s="4"/>
      <c r="F5" s="5"/>
      <c r="G5" s="28"/>
      <c r="H5" s="51"/>
      <c r="I5" s="29"/>
      <c r="J5" s="6"/>
      <c r="K5" s="1"/>
      <c r="L5" s="23"/>
      <c r="M5" s="16"/>
      <c r="N5" s="21"/>
      <c r="O5" s="3"/>
      <c r="P5" s="29"/>
      <c r="Q5" s="30"/>
      <c r="R5" s="30"/>
    </row>
    <row r="6" spans="1:18">
      <c r="B6" s="16"/>
      <c r="C6" s="27"/>
      <c r="D6" s="16"/>
      <c r="E6" s="4"/>
      <c r="F6" s="5"/>
      <c r="G6" s="28"/>
      <c r="H6" s="51"/>
      <c r="I6" s="29"/>
      <c r="J6" s="6"/>
      <c r="K6" s="1"/>
      <c r="L6" s="23"/>
      <c r="M6" s="16"/>
      <c r="N6" s="21"/>
      <c r="O6" s="3"/>
      <c r="P6" s="29"/>
      <c r="Q6" s="30"/>
      <c r="R6" s="30"/>
    </row>
    <row r="7" spans="1:18">
      <c r="B7" s="53"/>
      <c r="C7" s="27"/>
      <c r="D7" s="53"/>
      <c r="E7" s="4"/>
      <c r="F7" s="52"/>
      <c r="G7" s="28"/>
      <c r="H7" s="51"/>
      <c r="I7" s="29"/>
      <c r="J7" s="6"/>
      <c r="K7" s="1"/>
      <c r="L7" s="23"/>
      <c r="M7" s="16"/>
      <c r="N7" s="21"/>
      <c r="O7" s="3"/>
      <c r="P7" s="29"/>
      <c r="Q7" s="30"/>
      <c r="R7" s="30"/>
    </row>
    <row r="8" spans="1:18">
      <c r="B8" s="19"/>
      <c r="C8" s="61"/>
      <c r="D8" s="51"/>
      <c r="E8" s="4"/>
      <c r="F8" s="50"/>
      <c r="G8" s="8"/>
      <c r="H8" s="51"/>
      <c r="I8" s="30"/>
      <c r="J8" s="6"/>
      <c r="K8" s="1"/>
      <c r="L8" s="23"/>
      <c r="M8" s="53"/>
      <c r="N8" s="21"/>
      <c r="O8" s="3"/>
      <c r="P8" s="21"/>
      <c r="Q8" s="41"/>
      <c r="R8" s="41"/>
    </row>
    <row r="9" spans="1:18">
      <c r="B9" s="19"/>
      <c r="C9" s="61"/>
      <c r="D9" s="51"/>
      <c r="E9" s="4"/>
      <c r="F9" s="50"/>
      <c r="G9" s="8"/>
      <c r="H9" s="51"/>
      <c r="I9" s="30"/>
      <c r="J9" s="6"/>
      <c r="K9" s="60"/>
      <c r="L9" s="23"/>
      <c r="M9" s="60"/>
      <c r="N9" s="21"/>
      <c r="O9" s="3"/>
      <c r="P9" s="21"/>
      <c r="Q9" s="41"/>
      <c r="R9" s="41"/>
    </row>
    <row r="10" spans="1:18">
      <c r="B10" s="4"/>
      <c r="C10" s="52"/>
      <c r="D10" s="51"/>
      <c r="E10" s="4"/>
      <c r="F10" s="5"/>
      <c r="G10" s="52"/>
      <c r="H10" s="2"/>
      <c r="I10" s="9"/>
      <c r="J10" s="6"/>
      <c r="K10" s="1"/>
      <c r="L10" s="23"/>
      <c r="M10" s="16"/>
      <c r="N10" s="51"/>
      <c r="O10" s="3"/>
      <c r="P10" s="20"/>
      <c r="Q10" s="42"/>
      <c r="R10" s="42"/>
    </row>
    <row r="11" spans="1:18">
      <c r="B11" s="4"/>
      <c r="C11" s="52"/>
      <c r="D11" s="51"/>
      <c r="E11" s="4"/>
      <c r="F11" s="5"/>
      <c r="G11" s="52"/>
      <c r="H11" s="2"/>
      <c r="I11" s="9"/>
      <c r="J11" s="6"/>
      <c r="K11" s="1"/>
      <c r="L11" s="23"/>
      <c r="M11" s="16"/>
      <c r="N11" s="51"/>
      <c r="O11" s="3"/>
      <c r="P11" s="20"/>
      <c r="Q11" s="43"/>
    </row>
    <row r="12" spans="1:18">
      <c r="B12" s="59"/>
      <c r="C12" s="27"/>
      <c r="D12" s="51"/>
      <c r="E12" s="4"/>
      <c r="F12" s="5"/>
      <c r="G12" s="28"/>
      <c r="H12" s="51"/>
      <c r="I12" s="29"/>
      <c r="J12" s="6"/>
      <c r="K12" s="1"/>
      <c r="L12" s="23"/>
      <c r="M12" s="16"/>
      <c r="N12" s="21"/>
      <c r="O12" s="3"/>
      <c r="P12" s="29"/>
      <c r="Q12" s="44"/>
      <c r="R12" s="44"/>
    </row>
    <row r="13" spans="1:18">
      <c r="B13" s="4"/>
      <c r="C13" s="52"/>
      <c r="D13" s="51"/>
      <c r="E13" s="4"/>
      <c r="F13" s="5"/>
      <c r="G13" s="52"/>
      <c r="H13" s="51"/>
      <c r="I13" s="9"/>
      <c r="J13" s="6"/>
      <c r="K13" s="1"/>
      <c r="L13" s="23"/>
      <c r="M13" s="16"/>
      <c r="N13" s="51"/>
      <c r="O13" s="3"/>
      <c r="P13" s="20"/>
      <c r="Q13" s="45"/>
      <c r="R13" s="45"/>
    </row>
    <row r="14" spans="1:18">
      <c r="B14" s="16"/>
      <c r="C14" s="27"/>
      <c r="D14" s="16"/>
      <c r="E14" s="4"/>
      <c r="F14" s="5"/>
      <c r="G14" s="28"/>
      <c r="H14" s="51"/>
      <c r="I14" s="30"/>
      <c r="J14" s="6"/>
      <c r="K14" s="1"/>
      <c r="L14" s="23"/>
      <c r="M14" s="16"/>
      <c r="N14" s="21"/>
      <c r="O14" s="3"/>
      <c r="P14" s="29"/>
      <c r="Q14" s="44"/>
      <c r="R14" s="44"/>
    </row>
    <row r="15" spans="1:18">
      <c r="B15" s="16"/>
      <c r="C15" s="27"/>
      <c r="D15" s="16"/>
      <c r="E15" s="4"/>
      <c r="F15" s="5"/>
      <c r="G15" s="28"/>
      <c r="H15" s="51"/>
      <c r="I15" s="30"/>
      <c r="J15" s="6"/>
      <c r="K15" s="1"/>
      <c r="L15" s="23"/>
      <c r="M15" s="16"/>
      <c r="N15" s="21"/>
      <c r="O15" s="3"/>
      <c r="P15" s="29"/>
      <c r="Q15" s="44"/>
      <c r="R15" s="44"/>
    </row>
    <row r="16" spans="1:18">
      <c r="B16" s="16"/>
      <c r="C16" s="53"/>
      <c r="D16" s="16"/>
      <c r="E16" s="4"/>
      <c r="F16" s="5"/>
      <c r="G16" s="28"/>
      <c r="H16" s="51"/>
      <c r="I16" s="30"/>
      <c r="J16" s="6"/>
      <c r="K16" s="1"/>
      <c r="L16" s="23"/>
      <c r="M16" s="16"/>
      <c r="N16" s="21"/>
      <c r="O16" s="3"/>
      <c r="P16" s="29"/>
      <c r="Q16" s="45"/>
      <c r="R16" s="45"/>
    </row>
    <row r="17" spans="2:18">
      <c r="B17" s="4"/>
      <c r="C17" s="52"/>
      <c r="D17" s="51"/>
      <c r="E17" s="4"/>
      <c r="F17" s="5"/>
      <c r="G17" s="52"/>
      <c r="H17" s="51"/>
      <c r="I17" s="9"/>
      <c r="J17" s="47"/>
      <c r="K17" s="1"/>
      <c r="L17" s="23"/>
      <c r="M17" s="16"/>
      <c r="N17" s="51"/>
      <c r="O17" s="3"/>
      <c r="P17" s="20"/>
      <c r="Q17" s="43"/>
      <c r="R17" s="43"/>
    </row>
    <row r="18" spans="2:18">
      <c r="B18" s="53"/>
      <c r="C18" s="27"/>
      <c r="D18" s="53"/>
      <c r="E18" s="4"/>
      <c r="F18" s="52"/>
      <c r="G18" s="28"/>
      <c r="H18" s="51"/>
      <c r="I18" s="30"/>
      <c r="J18" s="6"/>
      <c r="K18" s="1"/>
      <c r="L18" s="23"/>
      <c r="M18" s="16"/>
      <c r="N18" s="21"/>
      <c r="O18" s="3"/>
      <c r="P18" s="29"/>
      <c r="Q18" s="44"/>
      <c r="R18" s="44"/>
    </row>
    <row r="19" spans="2:18">
      <c r="B19" s="53"/>
      <c r="C19" s="27"/>
      <c r="D19" s="53"/>
      <c r="E19" s="4"/>
      <c r="F19" s="52"/>
      <c r="G19" s="28"/>
      <c r="H19" s="51"/>
      <c r="I19" s="29"/>
      <c r="J19" s="6"/>
      <c r="K19" s="1"/>
      <c r="L19" s="23"/>
      <c r="M19" s="53"/>
      <c r="N19" s="21"/>
      <c r="O19" s="3"/>
      <c r="P19" s="29"/>
      <c r="Q19" s="30"/>
      <c r="R19" s="30"/>
    </row>
    <row r="20" spans="2:18" ht="15.75" customHeight="1"/>
    <row r="21" spans="2:18" ht="15.75" customHeight="1"/>
    <row r="22" spans="2:18" ht="15.75" customHeight="1"/>
    <row r="23" spans="2:18" ht="15.75" customHeight="1"/>
    <row r="24" spans="2:18" ht="15.75" customHeight="1"/>
    <row r="25" spans="2:18" ht="15.75" customHeight="1"/>
    <row r="26" spans="2:18" ht="15.75" customHeight="1"/>
    <row r="27" spans="2:18" ht="15.75" customHeight="1"/>
    <row r="28" spans="2:18" ht="15.75" customHeight="1"/>
  </sheetData>
  <autoFilter ref="B1:R2">
    <sortState ref="B2:R2">
      <sortCondition sortBy="cellColor" ref="H2" dxfId="87"/>
    </sortState>
  </autoFilter>
  <sortState ref="A2:R3">
    <sortCondition ref="J2"/>
  </sortState>
  <conditionalFormatting sqref="M2 M4:M17">
    <cfRule type="containsText" dxfId="86" priority="11" operator="containsText" text="A faire">
      <formula>NOT(ISERROR(SEARCH("A faire",M2)))</formula>
    </cfRule>
  </conditionalFormatting>
  <conditionalFormatting sqref="M17">
    <cfRule type="containsText" dxfId="85" priority="10" operator="containsText" text="A faire">
      <formula>NOT(ISERROR(SEARCH("A faire",M17)))</formula>
    </cfRule>
  </conditionalFormatting>
  <conditionalFormatting sqref="M18">
    <cfRule type="containsText" dxfId="84" priority="9" operator="containsText" text="A faire">
      <formula>NOT(ISERROR(SEARCH("A faire",M18)))</formula>
    </cfRule>
  </conditionalFormatting>
  <conditionalFormatting sqref="M19">
    <cfRule type="containsText" dxfId="83" priority="8" operator="containsText" text="A faire">
      <formula>NOT(ISERROR(SEARCH("A faire",M19)))</formula>
    </cfRule>
  </conditionalFormatting>
  <conditionalFormatting sqref="M19">
    <cfRule type="containsText" dxfId="82" priority="7" operator="containsText" text="A faire">
      <formula>NOT(ISERROR(SEARCH("A faire",M19)))</formula>
    </cfRule>
  </conditionalFormatting>
  <conditionalFormatting sqref="A22">
    <cfRule type="containsText" dxfId="81" priority="6" operator="containsText" text="NON">
      <formula>NOT(ISERROR(SEARCH("NON",A22)))</formula>
    </cfRule>
  </conditionalFormatting>
  <conditionalFormatting sqref="A22">
    <cfRule type="containsText" dxfId="80" priority="5" operator="containsText" text="NON">
      <formula>NOT(ISERROR(SEARCH("NON",A22)))</formula>
    </cfRule>
  </conditionalFormatting>
  <conditionalFormatting sqref="A22">
    <cfRule type="containsText" dxfId="79" priority="4" operator="containsText" text="POINT D'ARRET">
      <formula>NOT(ISERROR(SEARCH("POINT D'ARRET",A22)))</formula>
    </cfRule>
  </conditionalFormatting>
  <conditionalFormatting sqref="A22">
    <cfRule type="containsText" dxfId="78" priority="2" operator="containsText" text="Voir Observations">
      <formula>NOT(ISERROR(SEARCH("Voir Observations",A22)))</formula>
    </cfRule>
    <cfRule type="containsText" dxfId="77" priority="3" operator="containsText" text="Att Validation">
      <formula>NOT(ISERROR(SEARCH("Att Validation",A22)))</formula>
    </cfRule>
  </conditionalFormatting>
  <conditionalFormatting sqref="A22">
    <cfRule type="containsText" dxfId="76" priority="1" operator="containsText" text="A FAIRE">
      <formula>NOT(ISERROR(SEARCH("A FAIRE",A22)))</formula>
    </cfRule>
  </conditionalFormatting>
  <dataValidations count="5">
    <dataValidation type="list" allowBlank="1" showInputMessage="1" showErrorMessage="1" sqref="K4:K19 K2">
      <formula1>"08h30,10h00,13h30,"</formula1>
    </dataValidation>
    <dataValidation type="list" allowBlank="1" showInputMessage="1" showErrorMessage="1" sqref="D4:D19 D2">
      <formula1>",75001,75002,75003,75004,75005,75006,75007,75008,75009,75010,75011,75012,75013,75014,75015,75016,75017,75018,75019,75020"</formula1>
    </dataValidation>
    <dataValidation type="list" allowBlank="1" showInputMessage="1" showErrorMessage="1" sqref="O4:O18 O2">
      <formula1>"AEE, IRDE, EGA"</formula1>
    </dataValidation>
    <dataValidation type="list" allowBlank="1" showInputMessage="1" showErrorMessage="1" sqref="E4:E19 E2">
      <formula1>"Saint Maur, Puteaux,Tolbiac, Grenelle,"</formula1>
    </dataValidation>
    <dataValidation type="list" allowBlank="1" showInputMessage="1" showErrorMessage="1" sqref="M4:M18 M2">
      <formula1>"A FAIRE, NON,FAIT,"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13"/>
  <sheetViews>
    <sheetView workbookViewId="0">
      <selection activeCell="A28" sqref="A28"/>
    </sheetView>
  </sheetViews>
  <sheetFormatPr baseColWidth="10" defaultRowHeight="15"/>
  <cols>
    <col min="1" max="1" width="9.7109375" style="60" customWidth="1"/>
    <col min="2" max="2" width="12.28515625" customWidth="1"/>
    <col min="3" max="3" width="24" style="83" customWidth="1"/>
    <col min="5" max="5" width="11.42578125" customWidth="1"/>
    <col min="6" max="6" width="25.28515625" customWidth="1"/>
    <col min="7" max="7" width="46.28515625" customWidth="1"/>
    <col min="9" max="9" width="13.140625" customWidth="1"/>
    <col min="12" max="12" width="15.7109375" customWidth="1"/>
    <col min="16" max="16" width="14.140625" style="26" customWidth="1"/>
    <col min="17" max="17" width="18.42578125" customWidth="1"/>
    <col min="18" max="18" width="33.140625" customWidth="1"/>
  </cols>
  <sheetData>
    <row r="1" spans="1:18" ht="47.25">
      <c r="A1" s="48" t="s">
        <v>54</v>
      </c>
      <c r="B1" s="54" t="s">
        <v>10</v>
      </c>
      <c r="C1" s="55" t="s">
        <v>2</v>
      </c>
      <c r="D1" s="55" t="s">
        <v>8</v>
      </c>
      <c r="E1" s="55" t="s">
        <v>0</v>
      </c>
      <c r="F1" s="54" t="s">
        <v>3</v>
      </c>
      <c r="G1" s="55" t="s">
        <v>7</v>
      </c>
      <c r="H1" s="55" t="s">
        <v>4</v>
      </c>
      <c r="I1" s="55" t="s">
        <v>23</v>
      </c>
      <c r="J1" s="54" t="s">
        <v>32</v>
      </c>
      <c r="K1" s="54" t="s">
        <v>13</v>
      </c>
      <c r="L1" s="55" t="s">
        <v>5</v>
      </c>
      <c r="M1" s="54" t="s">
        <v>27</v>
      </c>
      <c r="N1" s="54" t="s">
        <v>12</v>
      </c>
      <c r="O1" s="55" t="s">
        <v>1</v>
      </c>
      <c r="P1" s="54" t="s">
        <v>86</v>
      </c>
      <c r="Q1" s="54" t="s">
        <v>9</v>
      </c>
      <c r="R1" s="55" t="s">
        <v>6</v>
      </c>
    </row>
    <row r="2" spans="1:18" ht="45">
      <c r="B2" s="53" t="s">
        <v>51</v>
      </c>
      <c r="C2" s="81" t="s">
        <v>56</v>
      </c>
      <c r="D2" s="53">
        <v>75004</v>
      </c>
      <c r="E2" s="4" t="s">
        <v>57</v>
      </c>
      <c r="F2" s="52" t="s">
        <v>58</v>
      </c>
      <c r="G2" s="28" t="s">
        <v>59</v>
      </c>
      <c r="H2" s="51" t="s">
        <v>62</v>
      </c>
      <c r="I2" s="30" t="s">
        <v>82</v>
      </c>
      <c r="J2" s="6">
        <v>42311</v>
      </c>
      <c r="K2" s="60" t="s">
        <v>68</v>
      </c>
      <c r="L2" s="23">
        <v>42300</v>
      </c>
      <c r="M2" s="53" t="s">
        <v>17</v>
      </c>
      <c r="N2" s="65">
        <v>42311</v>
      </c>
      <c r="O2" s="3" t="s">
        <v>76</v>
      </c>
      <c r="P2" s="30"/>
      <c r="Q2" s="30" t="s">
        <v>75</v>
      </c>
      <c r="R2" s="63" t="s">
        <v>83</v>
      </c>
    </row>
    <row r="3" spans="1:18" ht="30">
      <c r="B3" s="53" t="s">
        <v>46</v>
      </c>
      <c r="C3" s="50" t="s">
        <v>47</v>
      </c>
      <c r="D3" s="58">
        <v>75008</v>
      </c>
      <c r="E3" s="4" t="s">
        <v>60</v>
      </c>
      <c r="F3" s="52" t="s">
        <v>58</v>
      </c>
      <c r="G3" s="28" t="s">
        <v>61</v>
      </c>
      <c r="H3" s="29" t="s">
        <v>62</v>
      </c>
      <c r="I3" s="29" t="s">
        <v>63</v>
      </c>
      <c r="J3" s="6">
        <v>42311</v>
      </c>
      <c r="K3" s="60" t="s">
        <v>68</v>
      </c>
      <c r="L3" s="23">
        <v>42305</v>
      </c>
      <c r="M3" s="53" t="s">
        <v>21</v>
      </c>
      <c r="N3" s="65">
        <v>42311</v>
      </c>
      <c r="O3" s="3" t="s">
        <v>0</v>
      </c>
      <c r="P3" s="30"/>
      <c r="Q3" s="30" t="s">
        <v>69</v>
      </c>
      <c r="R3" s="57"/>
    </row>
    <row r="4" spans="1:18" ht="30">
      <c r="B4" s="53" t="s">
        <v>49</v>
      </c>
      <c r="C4" s="50" t="s">
        <v>50</v>
      </c>
      <c r="D4" s="58">
        <v>75019</v>
      </c>
      <c r="E4" s="4" t="s">
        <v>57</v>
      </c>
      <c r="F4" s="52" t="s">
        <v>58</v>
      </c>
      <c r="G4" s="28" t="s">
        <v>65</v>
      </c>
      <c r="H4" s="29" t="s">
        <v>62</v>
      </c>
      <c r="I4" s="30" t="s">
        <v>81</v>
      </c>
      <c r="J4" s="6">
        <v>42311</v>
      </c>
      <c r="K4" s="67" t="s">
        <v>68</v>
      </c>
      <c r="L4" s="69">
        <v>42310</v>
      </c>
      <c r="M4" s="71" t="s">
        <v>17</v>
      </c>
      <c r="N4" s="73">
        <v>42311</v>
      </c>
      <c r="O4" s="75" t="s">
        <v>76</v>
      </c>
      <c r="P4" s="77"/>
      <c r="Q4" s="77" t="s">
        <v>69</v>
      </c>
      <c r="R4" s="79"/>
    </row>
    <row r="5" spans="1:18" ht="45">
      <c r="B5" s="19" t="s">
        <v>70</v>
      </c>
      <c r="C5" s="81" t="s">
        <v>71</v>
      </c>
      <c r="D5" s="51">
        <v>75016</v>
      </c>
      <c r="E5" s="4" t="s">
        <v>72</v>
      </c>
      <c r="F5" s="52" t="s">
        <v>58</v>
      </c>
      <c r="G5" s="28" t="s">
        <v>74</v>
      </c>
      <c r="H5" s="51" t="s">
        <v>55</v>
      </c>
      <c r="I5" s="95" t="s">
        <v>73</v>
      </c>
      <c r="J5" s="6">
        <v>42327</v>
      </c>
      <c r="K5" s="94" t="s">
        <v>68</v>
      </c>
      <c r="L5" s="23"/>
      <c r="M5" s="53"/>
      <c r="N5" s="65">
        <v>42327</v>
      </c>
      <c r="O5" s="3" t="s">
        <v>0</v>
      </c>
      <c r="P5" s="30"/>
      <c r="Q5" s="30"/>
      <c r="R5" s="63" t="s">
        <v>77</v>
      </c>
    </row>
    <row r="6" spans="1:18" ht="45">
      <c r="B6" s="53" t="s">
        <v>78</v>
      </c>
      <c r="C6" s="81" t="s">
        <v>79</v>
      </c>
      <c r="D6" s="53">
        <v>75016</v>
      </c>
      <c r="E6" s="4" t="s">
        <v>72</v>
      </c>
      <c r="F6" s="52" t="s">
        <v>58</v>
      </c>
      <c r="G6" s="28" t="s">
        <v>80</v>
      </c>
      <c r="H6" s="29" t="s">
        <v>62</v>
      </c>
      <c r="I6" s="97" t="s">
        <v>84</v>
      </c>
      <c r="J6" s="6">
        <v>42331</v>
      </c>
      <c r="K6" s="60" t="s">
        <v>68</v>
      </c>
      <c r="L6" s="23">
        <v>42331</v>
      </c>
      <c r="M6" s="16"/>
      <c r="N6" s="65">
        <v>42331</v>
      </c>
      <c r="O6" s="3" t="s">
        <v>76</v>
      </c>
      <c r="P6" s="30"/>
      <c r="Q6" s="30" t="s">
        <v>69</v>
      </c>
      <c r="R6" s="57" t="s">
        <v>91</v>
      </c>
    </row>
    <row r="7" spans="1:18" ht="30">
      <c r="B7" s="53" t="s">
        <v>48</v>
      </c>
      <c r="C7" s="50" t="s">
        <v>47</v>
      </c>
      <c r="D7" s="58">
        <v>75008</v>
      </c>
      <c r="E7" s="4" t="s">
        <v>60</v>
      </c>
      <c r="F7" s="52" t="s">
        <v>58</v>
      </c>
      <c r="G7" s="28" t="s">
        <v>61</v>
      </c>
      <c r="H7" s="29" t="s">
        <v>62</v>
      </c>
      <c r="I7" s="95" t="s">
        <v>64</v>
      </c>
      <c r="J7" s="6"/>
      <c r="K7" s="66"/>
      <c r="L7" s="68"/>
      <c r="M7" s="70"/>
      <c r="N7" s="72"/>
      <c r="O7" s="74" t="s">
        <v>0</v>
      </c>
      <c r="P7" s="76"/>
      <c r="Q7" s="76" t="s">
        <v>69</v>
      </c>
      <c r="R7" s="78"/>
    </row>
    <row r="8" spans="1:18" ht="45">
      <c r="B8" s="86" t="s">
        <v>52</v>
      </c>
      <c r="C8" s="91" t="s">
        <v>53</v>
      </c>
      <c r="D8" s="51">
        <v>75010</v>
      </c>
      <c r="E8" s="4" t="s">
        <v>60</v>
      </c>
      <c r="F8" s="52" t="s">
        <v>58</v>
      </c>
      <c r="G8" s="28" t="s">
        <v>66</v>
      </c>
      <c r="H8" s="29" t="s">
        <v>85</v>
      </c>
      <c r="I8" s="95" t="s">
        <v>67</v>
      </c>
      <c r="J8" s="85"/>
      <c r="K8" s="86" t="s">
        <v>87</v>
      </c>
      <c r="L8" s="87">
        <v>42317</v>
      </c>
      <c r="M8" s="88"/>
      <c r="N8" s="89"/>
      <c r="O8" s="90" t="s">
        <v>0</v>
      </c>
      <c r="P8" s="30"/>
      <c r="Q8" s="49" t="s">
        <v>69</v>
      </c>
      <c r="R8" s="80"/>
    </row>
    <row r="9" spans="1:18" ht="30">
      <c r="B9" s="16"/>
      <c r="C9" s="81"/>
      <c r="D9" s="16"/>
      <c r="E9" s="4"/>
      <c r="F9" s="5"/>
      <c r="G9" s="28"/>
      <c r="H9" s="29"/>
      <c r="I9" s="29"/>
      <c r="J9" s="47"/>
      <c r="K9" s="60"/>
      <c r="L9" s="23"/>
      <c r="M9" s="16"/>
      <c r="N9" s="21"/>
      <c r="O9" s="3"/>
      <c r="P9" s="30"/>
      <c r="Q9" s="30" t="s">
        <v>69</v>
      </c>
      <c r="R9" s="39"/>
    </row>
    <row r="10" spans="1:18" ht="30">
      <c r="B10" s="16"/>
      <c r="C10" s="81"/>
      <c r="D10" s="16"/>
      <c r="E10" s="4"/>
      <c r="F10" s="5"/>
      <c r="G10" s="28"/>
      <c r="H10" s="29"/>
      <c r="I10" s="29"/>
      <c r="J10" s="6"/>
      <c r="K10" s="60"/>
      <c r="L10" s="23"/>
      <c r="M10" s="16"/>
      <c r="N10" s="21"/>
      <c r="O10" s="3"/>
      <c r="P10" s="30"/>
      <c r="Q10" s="30" t="s">
        <v>69</v>
      </c>
      <c r="R10" s="39"/>
    </row>
    <row r="11" spans="1:18" ht="30">
      <c r="B11" s="53"/>
      <c r="C11" s="81"/>
      <c r="D11" s="53"/>
      <c r="E11" s="4"/>
      <c r="F11" s="52"/>
      <c r="G11" s="28"/>
      <c r="H11" s="29"/>
      <c r="I11" s="29"/>
      <c r="J11" s="6"/>
      <c r="K11" s="60"/>
      <c r="L11" s="23"/>
      <c r="M11" s="53"/>
      <c r="N11" s="21"/>
      <c r="O11" s="3"/>
      <c r="P11" s="30"/>
      <c r="Q11" s="30" t="s">
        <v>69</v>
      </c>
      <c r="R11" s="57"/>
    </row>
    <row r="12" spans="1:18" ht="30">
      <c r="B12" s="4"/>
      <c r="C12" s="52"/>
      <c r="D12" s="51"/>
      <c r="E12" s="4"/>
      <c r="F12" s="5"/>
      <c r="G12" s="52"/>
      <c r="H12" s="51"/>
      <c r="I12" s="9"/>
      <c r="J12" s="6"/>
      <c r="K12" s="60"/>
      <c r="L12" s="23"/>
      <c r="M12" s="16"/>
      <c r="N12" s="51"/>
      <c r="O12" s="3"/>
      <c r="P12" s="20"/>
      <c r="Q12" s="30" t="s">
        <v>69</v>
      </c>
      <c r="R12" s="56"/>
    </row>
    <row r="13" spans="1:18" ht="30">
      <c r="B13" s="19"/>
      <c r="C13" s="82"/>
      <c r="D13" s="51"/>
      <c r="E13" s="4"/>
      <c r="F13" s="50"/>
      <c r="G13" s="8"/>
      <c r="H13" s="51"/>
      <c r="I13" s="51"/>
      <c r="J13" s="6"/>
      <c r="K13" s="60"/>
      <c r="L13" s="23"/>
      <c r="M13" s="16"/>
      <c r="N13" s="51"/>
      <c r="O13" s="3"/>
      <c r="P13" s="84"/>
      <c r="Q13" s="30" t="s">
        <v>69</v>
      </c>
      <c r="R13" s="56"/>
    </row>
  </sheetData>
  <autoFilter ref="B1:R13">
    <sortState ref="B2:R13">
      <sortCondition sortBy="cellColor" ref="H2:H13" dxfId="75"/>
    </sortState>
  </autoFilter>
  <sortState ref="J2:J10">
    <sortCondition ref="J10"/>
  </sortState>
  <conditionalFormatting sqref="M2:M11">
    <cfRule type="containsText" dxfId="74" priority="16" operator="containsText" text="A faire">
      <formula>NOT(ISERROR(SEARCH("A faire",M2)))</formula>
    </cfRule>
  </conditionalFormatting>
  <conditionalFormatting sqref="M4:M11">
    <cfRule type="containsText" dxfId="73" priority="15" operator="containsText" text="A faire">
      <formula>NOT(ISERROR(SEARCH("A faire",M4)))</formula>
    </cfRule>
  </conditionalFormatting>
  <conditionalFormatting sqref="M12:M13">
    <cfRule type="containsText" dxfId="72" priority="14" operator="containsText" text="A faire">
      <formula>NOT(ISERROR(SEARCH("A faire",M12)))</formula>
    </cfRule>
  </conditionalFormatting>
  <conditionalFormatting sqref="M12:M13">
    <cfRule type="containsText" dxfId="71" priority="13" operator="containsText" text="A faire">
      <formula>NOT(ISERROR(SEARCH("A faire",M12)))</formula>
    </cfRule>
  </conditionalFormatting>
  <conditionalFormatting sqref="M12:M13">
    <cfRule type="containsText" dxfId="70" priority="12" operator="containsText" text="A faire">
      <formula>NOT(ISERROR(SEARCH("A faire",M12)))</formula>
    </cfRule>
  </conditionalFormatting>
  <conditionalFormatting sqref="A22">
    <cfRule type="containsText" dxfId="69" priority="11" operator="containsText" text="NON">
      <formula>NOT(ISERROR(SEARCH("NON",A22)))</formula>
    </cfRule>
  </conditionalFormatting>
  <conditionalFormatting sqref="A22">
    <cfRule type="containsText" dxfId="68" priority="10" operator="containsText" text="NON">
      <formula>NOT(ISERROR(SEARCH("NON",A22)))</formula>
    </cfRule>
  </conditionalFormatting>
  <conditionalFormatting sqref="A22">
    <cfRule type="containsText" dxfId="67" priority="9" operator="containsText" text="POINT D'ARRET">
      <formula>NOT(ISERROR(SEARCH("POINT D'ARRET",A22)))</formula>
    </cfRule>
  </conditionalFormatting>
  <conditionalFormatting sqref="A22">
    <cfRule type="containsText" dxfId="66" priority="7" operator="containsText" text="Voir Observations">
      <formula>NOT(ISERROR(SEARCH("Voir Observations",A22)))</formula>
    </cfRule>
    <cfRule type="containsText" dxfId="65" priority="8" operator="containsText" text="Att Validation">
      <formula>NOT(ISERROR(SEARCH("Att Validation",A22)))</formula>
    </cfRule>
  </conditionalFormatting>
  <conditionalFormatting sqref="A22">
    <cfRule type="containsText" dxfId="64" priority="6" operator="containsText" text="A FAIRE">
      <formula>NOT(ISERROR(SEARCH("A FAIRE",A22)))</formula>
    </cfRule>
  </conditionalFormatting>
  <conditionalFormatting sqref="M7">
    <cfRule type="containsText" dxfId="63" priority="5" operator="containsText" text="A faire">
      <formula>NOT(ISERROR(SEARCH("A faire",M7)))</formula>
    </cfRule>
  </conditionalFormatting>
  <conditionalFormatting sqref="M8">
    <cfRule type="containsText" dxfId="62" priority="4" operator="containsText" text="A faire">
      <formula>NOT(ISERROR(SEARCH("A faire",M8)))</formula>
    </cfRule>
  </conditionalFormatting>
  <conditionalFormatting sqref="P2:P40">
    <cfRule type="containsText" dxfId="61" priority="3" operator="containsText" text="SOUS AC">
      <formula>NOT(ISERROR(SEARCH("SOUS AC",P2)))</formula>
    </cfRule>
    <cfRule type="containsText" dxfId="60" priority="2" operator="containsText" text="PAR MESSAGE COLLATIONNE">
      <formula>NOT(ISERROR(SEARCH("PAR MESSAGE COLLATIONNE",P2)))</formula>
    </cfRule>
    <cfRule type="containsText" dxfId="59" priority="1" operator="containsText" text="SOUS ATST">
      <formula>NOT(ISERROR(SEARCH("SOUS ATST",P2)))</formula>
    </cfRule>
  </conditionalFormatting>
  <dataValidations count="7">
    <dataValidation type="list" allowBlank="1" showInputMessage="1" showErrorMessage="1" sqref="M2:M5 M12:M13 M7:M8">
      <formula1>"A FAIRE, NON,FAIT,"</formula1>
    </dataValidation>
    <dataValidation type="list" allowBlank="1" showInputMessage="1" showErrorMessage="1" sqref="K2:K6 K9:K13">
      <formula1>"08h30, 13h30,"</formula1>
    </dataValidation>
    <dataValidation type="list" allowBlank="1" showInputMessage="1" showErrorMessage="1" sqref="E2:E13">
      <formula1>"Saint Maur, Puteaux,Tolbiac, Grenelle,"</formula1>
    </dataValidation>
    <dataValidation type="list" allowBlank="1" showInputMessage="1" showErrorMessage="1" sqref="O12:O13 O2:O8">
      <formula1>"AEE, IRDE, EGA"</formula1>
    </dataValidation>
    <dataValidation type="list" allowBlank="1" showInputMessage="1" showErrorMessage="1" sqref="D2:D13">
      <formula1>",75001,75002,75003,75004,75005,75006,75007,75008,75009,75010,75011,75012,75013,75014,75015,75016,75017,75018,75019,75020"</formula1>
    </dataValidation>
    <dataValidation type="list" allowBlank="1" showInputMessage="1" showErrorMessage="1" sqref="K7:K8">
      <formula1>"08h30,10h00,13h30,"</formula1>
    </dataValidation>
    <dataValidation type="list" allowBlank="1" showInputMessage="1" showErrorMessage="1" sqref="P2:P13">
      <formula1>"SOUS AC,PAR MESSAGE COLLATIONNE,SOUS ATST,"</formula1>
    </dataValidation>
  </dataValidations>
  <pageMargins left="0.7" right="0.7" top="0.75" bottom="0.75" header="0.3" footer="0.3"/>
  <pageSetup paperSize="9" orientation="portrait" horizontalDpi="150" verticalDpi="15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V1626"/>
  <sheetViews>
    <sheetView tabSelected="1" topLeftCell="B7" workbookViewId="0">
      <selection activeCell="B13" sqref="A13:XFD20"/>
    </sheetView>
  </sheetViews>
  <sheetFormatPr baseColWidth="10" defaultRowHeight="15" customHeight="1"/>
  <cols>
    <col min="1" max="1" width="0" style="140" hidden="1" customWidth="1"/>
    <col min="2" max="3" width="15.42578125" style="153" customWidth="1"/>
    <col min="4" max="4" width="47.28515625" style="118" customWidth="1"/>
    <col min="5" max="5" width="11.42578125" style="101"/>
    <col min="6" max="6" width="15.7109375" style="101" customWidth="1"/>
    <col min="7" max="7" width="17.140625" style="101" customWidth="1"/>
    <col min="8" max="8" width="14.7109375" style="101" customWidth="1"/>
    <col min="9" max="9" width="11.5703125" style="104" customWidth="1"/>
    <col min="10" max="10" width="10.85546875" style="101" customWidth="1"/>
    <col min="11" max="11" width="18" style="101" customWidth="1"/>
    <col min="12" max="12" width="11.42578125" style="101"/>
    <col min="13" max="13" width="9.5703125" style="161" customWidth="1"/>
    <col min="14" max="14" width="16.85546875" style="101" customWidth="1"/>
    <col min="15" max="15" width="11.42578125" style="145" customWidth="1"/>
    <col min="16" max="16" width="28.85546875" style="145" customWidth="1"/>
    <col min="17" max="17" width="18.85546875" style="147" hidden="1" customWidth="1"/>
    <col min="18" max="20" width="11.42578125" style="147" hidden="1" customWidth="1"/>
    <col min="21" max="21" width="12.42578125" style="147" hidden="1" customWidth="1"/>
    <col min="22" max="22" width="11.42578125" customWidth="1"/>
    <col min="23" max="36" width="11.42578125" style="101" customWidth="1"/>
    <col min="37" max="16384" width="11.42578125" style="101"/>
  </cols>
  <sheetData>
    <row r="1" spans="1:21" ht="51.75" customHeight="1">
      <c r="B1" s="93" t="s">
        <v>97</v>
      </c>
      <c r="C1" s="93" t="s">
        <v>10</v>
      </c>
      <c r="D1" s="105" t="s">
        <v>2</v>
      </c>
      <c r="E1" s="105" t="s">
        <v>8</v>
      </c>
      <c r="F1" s="93" t="s">
        <v>92</v>
      </c>
      <c r="G1" s="93" t="s">
        <v>101</v>
      </c>
      <c r="H1" s="93" t="s">
        <v>98</v>
      </c>
      <c r="I1" s="105" t="s">
        <v>96</v>
      </c>
      <c r="J1" s="93" t="s">
        <v>99</v>
      </c>
      <c r="K1" s="157" t="s">
        <v>180</v>
      </c>
      <c r="L1" s="93" t="s">
        <v>100</v>
      </c>
      <c r="M1" s="157" t="s">
        <v>25</v>
      </c>
      <c r="N1" s="157" t="s">
        <v>181</v>
      </c>
      <c r="O1" s="157" t="s">
        <v>163</v>
      </c>
      <c r="P1" s="157" t="s">
        <v>164</v>
      </c>
      <c r="Q1" s="146" t="s">
        <v>93</v>
      </c>
      <c r="S1" s="146" t="s">
        <v>165</v>
      </c>
      <c r="T1" s="146" t="s">
        <v>94</v>
      </c>
    </row>
    <row r="2" spans="1:21" s="139" customFormat="1" ht="33" customHeight="1">
      <c r="A2" s="140"/>
      <c r="B2" s="152" t="s">
        <v>110</v>
      </c>
      <c r="C2" s="59" t="s">
        <v>111</v>
      </c>
      <c r="D2" s="142" t="s">
        <v>112</v>
      </c>
      <c r="E2" s="114">
        <v>75004</v>
      </c>
      <c r="F2" s="115">
        <v>42524.333298611113</v>
      </c>
      <c r="G2" s="115"/>
      <c r="H2" s="115">
        <v>42527</v>
      </c>
      <c r="I2" s="86" t="s">
        <v>134</v>
      </c>
      <c r="J2" s="113" t="s">
        <v>137</v>
      </c>
      <c r="K2" s="128">
        <v>42535</v>
      </c>
      <c r="L2" s="131" t="s">
        <v>68</v>
      </c>
      <c r="M2" s="160" t="str">
        <f>IF('Suivi Chantier'!Q4&lt;&gt;"","Oui","")</f>
        <v/>
      </c>
      <c r="N2" s="130"/>
      <c r="O2" s="156"/>
      <c r="P2" s="156"/>
      <c r="Q2" s="158">
        <f t="shared" ref="Q2:Q12" si="0">IF(ISNUMBER(E2),1,"")</f>
        <v>1</v>
      </c>
      <c r="R2" s="145"/>
      <c r="S2" s="158" t="str">
        <f>IF(AND(F2&lt;&gt;"",H2=""),1,"")</f>
        <v/>
      </c>
      <c r="T2" s="145"/>
      <c r="U2" s="145"/>
    </row>
    <row r="3" spans="1:21" ht="30.75" customHeight="1">
      <c r="B3" s="152" t="s">
        <v>149</v>
      </c>
      <c r="C3" s="59" t="s">
        <v>143</v>
      </c>
      <c r="D3" s="120" t="s">
        <v>144</v>
      </c>
      <c r="E3" s="126">
        <v>75013</v>
      </c>
      <c r="F3" s="115">
        <v>42538.635763888888</v>
      </c>
      <c r="G3" s="115"/>
      <c r="H3" s="98">
        <v>42538</v>
      </c>
      <c r="I3" s="86" t="s">
        <v>134</v>
      </c>
      <c r="J3" s="113" t="s">
        <v>146</v>
      </c>
      <c r="K3" s="128">
        <v>42542</v>
      </c>
      <c r="L3" s="131" t="s">
        <v>148</v>
      </c>
      <c r="M3" s="160" t="s">
        <v>183</v>
      </c>
      <c r="N3" s="130"/>
      <c r="O3" s="156"/>
      <c r="P3" s="156"/>
      <c r="Q3" s="147">
        <f t="shared" si="0"/>
        <v>1</v>
      </c>
      <c r="S3" s="158" t="str">
        <f t="shared" ref="S3:S32" si="1">IF(AND(F3&lt;&gt;"",H3=""),1,"")</f>
        <v/>
      </c>
    </row>
    <row r="4" spans="1:21" customFormat="1" ht="33.75" customHeight="1">
      <c r="A4" s="121"/>
      <c r="B4" s="152" t="s">
        <v>104</v>
      </c>
      <c r="C4" s="59" t="s">
        <v>108</v>
      </c>
      <c r="D4" s="99" t="s">
        <v>109</v>
      </c>
      <c r="E4" s="132">
        <v>75003</v>
      </c>
      <c r="F4" s="115">
        <v>42524.333298611113</v>
      </c>
      <c r="G4" s="115"/>
      <c r="H4" s="98">
        <v>42528</v>
      </c>
      <c r="I4" s="86" t="s">
        <v>134</v>
      </c>
      <c r="J4" s="113" t="s">
        <v>187</v>
      </c>
      <c r="K4" s="128">
        <v>42576</v>
      </c>
      <c r="L4" s="94" t="s">
        <v>68</v>
      </c>
      <c r="M4" s="160" t="str">
        <f>IF('Suivi Chantier'!Q7&lt;&gt;"","Oui","")</f>
        <v/>
      </c>
      <c r="N4" s="130"/>
      <c r="O4" s="159"/>
      <c r="P4" s="159"/>
      <c r="Q4" s="147">
        <f t="shared" si="0"/>
        <v>1</v>
      </c>
      <c r="R4" s="147"/>
      <c r="S4" s="158" t="str">
        <f t="shared" si="1"/>
        <v/>
      </c>
      <c r="T4" s="147"/>
      <c r="U4" s="147"/>
    </row>
    <row r="5" spans="1:21" customFormat="1" ht="33" customHeight="1">
      <c r="A5" s="121"/>
      <c r="B5" s="152" t="s">
        <v>155</v>
      </c>
      <c r="C5" s="59" t="s">
        <v>156</v>
      </c>
      <c r="D5" s="119" t="s">
        <v>157</v>
      </c>
      <c r="E5" s="126">
        <v>75001</v>
      </c>
      <c r="F5" s="115">
        <v>42524.715601851851</v>
      </c>
      <c r="G5" s="115"/>
      <c r="H5" s="98">
        <v>42536</v>
      </c>
      <c r="I5" s="86" t="s">
        <v>134</v>
      </c>
      <c r="J5" s="113"/>
      <c r="K5" s="128"/>
      <c r="L5" s="94"/>
      <c r="M5" s="160" t="str">
        <f>IF('Suivi Chantier'!Q8&lt;&gt;"","Oui","")</f>
        <v/>
      </c>
      <c r="N5" s="130"/>
      <c r="O5" s="159"/>
      <c r="P5" s="159"/>
      <c r="Q5" s="147">
        <f t="shared" si="0"/>
        <v>1</v>
      </c>
      <c r="R5" s="147"/>
      <c r="S5" s="158" t="str">
        <f t="shared" si="1"/>
        <v/>
      </c>
      <c r="T5" s="147"/>
      <c r="U5" s="147"/>
    </row>
    <row r="6" spans="1:21" ht="43.5" customHeight="1">
      <c r="B6" s="152" t="s">
        <v>113</v>
      </c>
      <c r="C6" s="59" t="s">
        <v>105</v>
      </c>
      <c r="D6" s="119" t="s">
        <v>114</v>
      </c>
      <c r="E6" s="114">
        <v>75002</v>
      </c>
      <c r="F6" s="115">
        <v>42524.647893518515</v>
      </c>
      <c r="G6" s="115"/>
      <c r="H6" s="98">
        <v>42541</v>
      </c>
      <c r="I6" s="86" t="s">
        <v>134</v>
      </c>
      <c r="J6" s="113"/>
      <c r="K6" s="96">
        <v>42577</v>
      </c>
      <c r="L6" s="94"/>
      <c r="M6" s="160" t="str">
        <f>IF('Suivi Chantier'!Q11&lt;&gt;"","Oui","")</f>
        <v/>
      </c>
      <c r="N6" s="130"/>
      <c r="O6" s="159"/>
      <c r="P6" s="159"/>
      <c r="Q6" s="147">
        <f t="shared" si="0"/>
        <v>1</v>
      </c>
      <c r="S6" s="158" t="str">
        <f t="shared" si="1"/>
        <v/>
      </c>
    </row>
    <row r="7" spans="1:21" ht="28.5" customHeight="1">
      <c r="B7" s="141" t="s">
        <v>107</v>
      </c>
      <c r="C7" s="132" t="s">
        <v>105</v>
      </c>
      <c r="D7" s="116" t="s">
        <v>106</v>
      </c>
      <c r="E7" s="123">
        <v>75003</v>
      </c>
      <c r="F7" s="115">
        <v>42524.333298611113</v>
      </c>
      <c r="G7" s="115"/>
      <c r="H7" s="115">
        <v>42527</v>
      </c>
      <c r="I7" s="86" t="s">
        <v>134</v>
      </c>
      <c r="J7" s="113" t="s">
        <v>187</v>
      </c>
      <c r="K7" s="137">
        <v>42577</v>
      </c>
      <c r="L7" s="131" t="s">
        <v>87</v>
      </c>
      <c r="M7" s="160" t="str">
        <f>IF('Suivi Chantier'!Q3&lt;&gt;"","Oui","")</f>
        <v>Oui</v>
      </c>
      <c r="N7" s="130"/>
      <c r="O7" s="159"/>
      <c r="P7" s="159"/>
      <c r="Q7" s="158">
        <f t="shared" si="0"/>
        <v>1</v>
      </c>
      <c r="S7" s="158" t="str">
        <f t="shared" si="1"/>
        <v/>
      </c>
    </row>
    <row r="8" spans="1:21" ht="30" customHeight="1">
      <c r="B8" s="152" t="s">
        <v>160</v>
      </c>
      <c r="C8" s="59" t="s">
        <v>158</v>
      </c>
      <c r="D8" s="116" t="s">
        <v>159</v>
      </c>
      <c r="E8" s="126">
        <v>75005</v>
      </c>
      <c r="F8" s="115">
        <v>42538.422326388885</v>
      </c>
      <c r="G8" s="115"/>
      <c r="H8" s="115">
        <v>42466</v>
      </c>
      <c r="I8" s="86" t="s">
        <v>134</v>
      </c>
      <c r="J8" s="113"/>
      <c r="K8" s="96"/>
      <c r="L8" s="94"/>
      <c r="M8" s="160" t="str">
        <f>IF('Suivi Chantier'!Q2&lt;&gt;"","Oui","")</f>
        <v>Oui</v>
      </c>
      <c r="N8" s="130"/>
      <c r="O8" s="159"/>
      <c r="P8" s="159"/>
      <c r="Q8" s="145">
        <f t="shared" si="0"/>
        <v>1</v>
      </c>
      <c r="S8" s="158" t="str">
        <f t="shared" si="1"/>
        <v/>
      </c>
    </row>
    <row r="9" spans="1:21" customFormat="1" ht="27.75" customHeight="1">
      <c r="A9" s="121"/>
      <c r="B9" s="152" t="s">
        <v>115</v>
      </c>
      <c r="C9" s="59" t="s">
        <v>177</v>
      </c>
      <c r="D9" s="99" t="s">
        <v>191</v>
      </c>
      <c r="E9" s="126">
        <v>75008</v>
      </c>
      <c r="F9" s="115">
        <v>42542.764768518522</v>
      </c>
      <c r="G9" s="115"/>
      <c r="H9" s="115">
        <v>42541</v>
      </c>
      <c r="I9" s="86" t="s">
        <v>134</v>
      </c>
      <c r="J9" s="113" t="s">
        <v>193</v>
      </c>
      <c r="K9" s="96"/>
      <c r="L9" s="94"/>
      <c r="M9" s="160" t="str">
        <f>IF('Suivi Chantier'!Q12&lt;&gt;"","Oui","")</f>
        <v/>
      </c>
      <c r="N9" s="130"/>
      <c r="O9" s="156"/>
      <c r="P9" s="156"/>
      <c r="Q9" s="147">
        <f t="shared" si="0"/>
        <v>1</v>
      </c>
      <c r="R9" s="147"/>
      <c r="S9" s="158" t="str">
        <f t="shared" si="1"/>
        <v/>
      </c>
      <c r="T9" s="147"/>
      <c r="U9" s="147"/>
    </row>
    <row r="10" spans="1:21" ht="39" customHeight="1">
      <c r="B10" s="152" t="s">
        <v>116</v>
      </c>
      <c r="C10" s="59" t="s">
        <v>178</v>
      </c>
      <c r="D10" s="116" t="s">
        <v>190</v>
      </c>
      <c r="E10" s="123">
        <v>75010</v>
      </c>
      <c r="F10" s="115">
        <v>42548.424050925925</v>
      </c>
      <c r="G10" s="115"/>
      <c r="H10" s="115">
        <v>42522</v>
      </c>
      <c r="I10" s="86" t="s">
        <v>134</v>
      </c>
      <c r="J10" s="113" t="s">
        <v>182</v>
      </c>
      <c r="K10" s="96">
        <v>42564</v>
      </c>
      <c r="L10" s="131" t="s">
        <v>87</v>
      </c>
      <c r="M10" s="160" t="s">
        <v>134</v>
      </c>
      <c r="N10" s="130"/>
      <c r="O10" s="159"/>
      <c r="P10" s="159"/>
      <c r="Q10" s="147">
        <f t="shared" si="0"/>
        <v>1</v>
      </c>
      <c r="S10" s="158" t="str">
        <f t="shared" si="1"/>
        <v/>
      </c>
    </row>
    <row r="11" spans="1:21" ht="33" customHeight="1">
      <c r="B11" s="152" t="s">
        <v>132</v>
      </c>
      <c r="C11" s="59" t="s">
        <v>176</v>
      </c>
      <c r="D11" s="119" t="s">
        <v>133</v>
      </c>
      <c r="E11" s="126">
        <v>75010</v>
      </c>
      <c r="F11" s="115">
        <v>42524.333298611113</v>
      </c>
      <c r="G11" s="115"/>
      <c r="H11" s="115">
        <v>42541</v>
      </c>
      <c r="I11" s="86" t="s">
        <v>134</v>
      </c>
      <c r="J11" s="113"/>
      <c r="K11" s="96"/>
      <c r="L11" s="131"/>
      <c r="M11" s="160" t="str">
        <f>IF('Suivi Chantier'!Q13&lt;&gt;"","Oui","")</f>
        <v/>
      </c>
      <c r="N11" s="130"/>
      <c r="O11" s="159"/>
      <c r="P11" s="159"/>
      <c r="Q11" s="147">
        <f t="shared" si="0"/>
        <v>1</v>
      </c>
      <c r="S11" s="158" t="str">
        <f t="shared" si="1"/>
        <v/>
      </c>
    </row>
    <row r="12" spans="1:21" ht="31.5" customHeight="1">
      <c r="B12" s="152" t="s">
        <v>116</v>
      </c>
      <c r="C12" s="59" t="s">
        <v>178</v>
      </c>
      <c r="D12" s="119" t="s">
        <v>190</v>
      </c>
      <c r="E12" s="126">
        <v>75010</v>
      </c>
      <c r="F12" s="115">
        <v>42548.424050925925</v>
      </c>
      <c r="G12" s="115"/>
      <c r="H12" s="115">
        <v>42541</v>
      </c>
      <c r="I12" s="131" t="s">
        <v>17</v>
      </c>
      <c r="J12" s="113" t="s">
        <v>182</v>
      </c>
      <c r="K12" s="96">
        <v>42564</v>
      </c>
      <c r="L12" s="131" t="s">
        <v>87</v>
      </c>
      <c r="M12" s="160" t="str">
        <f>IF('Suivi Chantier'!Q10&lt;&gt;"","Oui","")</f>
        <v/>
      </c>
      <c r="N12" s="130"/>
      <c r="O12" s="159"/>
      <c r="P12" s="159"/>
      <c r="Q12" s="147">
        <f t="shared" si="0"/>
        <v>1</v>
      </c>
      <c r="S12" s="158" t="str">
        <f t="shared" si="1"/>
        <v/>
      </c>
    </row>
    <row r="13" spans="1:21" ht="15" customHeight="1">
      <c r="B13" s="152"/>
      <c r="C13" s="59"/>
      <c r="D13" s="116"/>
      <c r="E13" s="112"/>
      <c r="F13" s="98"/>
      <c r="G13" s="98"/>
      <c r="H13" s="115"/>
      <c r="I13" s="111"/>
      <c r="J13" s="113"/>
      <c r="K13" s="96"/>
      <c r="L13" s="94"/>
      <c r="M13" s="160"/>
      <c r="N13" s="97"/>
      <c r="O13" s="159"/>
      <c r="P13" s="159"/>
      <c r="S13" s="158"/>
    </row>
    <row r="14" spans="1:21" ht="15" customHeight="1">
      <c r="B14" s="152"/>
      <c r="C14" s="59"/>
      <c r="D14" s="116"/>
      <c r="E14" s="107"/>
      <c r="F14" s="98"/>
      <c r="G14" s="98"/>
      <c r="H14" s="115"/>
      <c r="I14" s="111"/>
      <c r="J14" s="108"/>
      <c r="K14" s="96"/>
      <c r="L14" s="106"/>
      <c r="M14" s="160"/>
      <c r="N14" s="97"/>
      <c r="O14" s="159"/>
      <c r="P14" s="159"/>
      <c r="S14" s="158"/>
    </row>
    <row r="15" spans="1:21" ht="15" customHeight="1">
      <c r="B15" s="152"/>
      <c r="C15" s="59"/>
      <c r="D15" s="116"/>
      <c r="E15" s="112"/>
      <c r="F15" s="98"/>
      <c r="G15" s="98"/>
      <c r="H15" s="115"/>
      <c r="I15" s="111"/>
      <c r="J15" s="110"/>
      <c r="K15" s="96"/>
      <c r="L15" s="109"/>
      <c r="M15" s="160"/>
      <c r="N15" s="97"/>
      <c r="O15" s="159"/>
      <c r="P15" s="159"/>
      <c r="S15" s="158"/>
    </row>
    <row r="16" spans="1:21" ht="15" customHeight="1">
      <c r="B16" s="152"/>
      <c r="C16" s="59"/>
      <c r="D16" s="116"/>
      <c r="E16" s="114"/>
      <c r="F16" s="98"/>
      <c r="G16" s="98"/>
      <c r="H16" s="115"/>
      <c r="I16" s="111"/>
      <c r="J16" s="113"/>
      <c r="K16" s="96"/>
      <c r="L16" s="111"/>
      <c r="M16" s="160"/>
      <c r="N16" s="97"/>
      <c r="O16" s="159"/>
      <c r="P16" s="159"/>
      <c r="S16" s="158"/>
    </row>
    <row r="17" spans="2:19" ht="15" customHeight="1">
      <c r="B17" s="152"/>
      <c r="C17" s="59"/>
      <c r="D17" s="116"/>
      <c r="E17" s="92"/>
      <c r="F17" s="98"/>
      <c r="G17" s="98"/>
      <c r="H17" s="115"/>
      <c r="I17" s="111"/>
      <c r="J17" s="95"/>
      <c r="K17" s="96"/>
      <c r="L17" s="94"/>
      <c r="M17" s="160"/>
      <c r="N17" s="97"/>
      <c r="O17" s="159"/>
      <c r="P17" s="159"/>
      <c r="S17" s="158"/>
    </row>
    <row r="18" spans="2:19" ht="15" customHeight="1">
      <c r="B18" s="152"/>
      <c r="C18" s="59"/>
      <c r="D18" s="116"/>
      <c r="E18" s="92"/>
      <c r="F18" s="98"/>
      <c r="G18" s="98"/>
      <c r="H18" s="115"/>
      <c r="I18" s="111"/>
      <c r="J18" s="95"/>
      <c r="K18" s="96"/>
      <c r="L18" s="94"/>
      <c r="M18" s="160"/>
      <c r="N18" s="97"/>
      <c r="O18" s="159"/>
      <c r="P18" s="159"/>
      <c r="S18" s="158"/>
    </row>
    <row r="19" spans="2:19" ht="15" customHeight="1">
      <c r="B19" s="152"/>
      <c r="C19" s="141"/>
      <c r="D19" s="117"/>
      <c r="E19" s="117"/>
      <c r="F19" s="144"/>
      <c r="G19" s="117"/>
      <c r="H19" s="117"/>
      <c r="I19" s="117"/>
      <c r="J19" s="117"/>
      <c r="K19" s="117"/>
      <c r="L19" s="117"/>
      <c r="M19" s="160"/>
      <c r="N19" s="117"/>
      <c r="O19" s="159"/>
      <c r="P19" s="159"/>
      <c r="S19" s="158"/>
    </row>
    <row r="20" spans="2:19" ht="24" customHeight="1">
      <c r="B20" s="152"/>
      <c r="C20" s="141"/>
      <c r="D20" s="117"/>
      <c r="E20" s="117"/>
      <c r="F20" s="144"/>
      <c r="G20" s="117"/>
      <c r="H20" s="117"/>
      <c r="I20" s="117"/>
      <c r="J20" s="117"/>
      <c r="K20" s="117"/>
      <c r="L20" s="117"/>
      <c r="M20" s="160"/>
      <c r="N20" s="117"/>
      <c r="O20" s="156"/>
      <c r="P20" s="156"/>
      <c r="S20" s="158"/>
    </row>
    <row r="21" spans="2:19" ht="15" customHeight="1">
      <c r="B21" s="152" t="s">
        <v>201</v>
      </c>
      <c r="C21" s="141" t="s">
        <v>200</v>
      </c>
      <c r="D21" s="117" t="s">
        <v>202</v>
      </c>
      <c r="E21" s="117">
        <v>75019</v>
      </c>
      <c r="F21" s="144">
        <v>42548.445138888892</v>
      </c>
      <c r="G21" s="117"/>
      <c r="H21" s="164">
        <v>42548</v>
      </c>
      <c r="I21" s="165" t="s">
        <v>134</v>
      </c>
      <c r="J21" s="117" t="s">
        <v>193</v>
      </c>
      <c r="K21" s="128">
        <v>42557</v>
      </c>
      <c r="L21" s="117"/>
      <c r="M21" s="160" t="s">
        <v>134</v>
      </c>
      <c r="N21" s="117"/>
      <c r="O21" s="156"/>
      <c r="P21" s="156"/>
      <c r="Q21" s="147">
        <f t="shared" ref="Q21:Q27" si="2">IF(ISNUMBER(E21),1,"")</f>
        <v>1</v>
      </c>
      <c r="S21" s="158" t="str">
        <f t="shared" si="1"/>
        <v/>
      </c>
    </row>
    <row r="22" spans="2:19" ht="15" customHeight="1">
      <c r="B22" s="152"/>
      <c r="C22" s="141"/>
      <c r="D22" s="117"/>
      <c r="E22" s="117"/>
      <c r="F22" s="117"/>
      <c r="G22" s="117"/>
      <c r="H22" s="117"/>
      <c r="I22" s="117"/>
      <c r="J22" s="117"/>
      <c r="K22" s="117"/>
      <c r="L22" s="117"/>
      <c r="M22" s="160" t="str">
        <f>IF('Suivi Chantier'!Q55&lt;&gt;"","Oui","")</f>
        <v/>
      </c>
      <c r="N22" s="117"/>
      <c r="O22" s="156"/>
      <c r="P22" s="156"/>
      <c r="Q22" s="147" t="str">
        <f t="shared" si="2"/>
        <v/>
      </c>
      <c r="S22" s="158" t="str">
        <f t="shared" si="1"/>
        <v/>
      </c>
    </row>
    <row r="23" spans="2:19" ht="15" customHeight="1">
      <c r="B23" s="152"/>
      <c r="C23" s="141"/>
      <c r="D23" s="117"/>
      <c r="E23" s="117"/>
      <c r="F23" s="117"/>
      <c r="G23" s="117"/>
      <c r="H23" s="117"/>
      <c r="I23" s="117"/>
      <c r="J23" s="117"/>
      <c r="K23" s="117"/>
      <c r="L23" s="117"/>
      <c r="M23" s="160" t="str">
        <f>IF('Suivi Chantier'!Q56&lt;&gt;"","Oui","")</f>
        <v/>
      </c>
      <c r="N23" s="117"/>
      <c r="O23" s="156"/>
      <c r="P23" s="156"/>
      <c r="Q23" s="147" t="str">
        <f t="shared" si="2"/>
        <v/>
      </c>
      <c r="S23" s="158" t="str">
        <f t="shared" si="1"/>
        <v/>
      </c>
    </row>
    <row r="24" spans="2:19" ht="15" customHeight="1">
      <c r="B24" s="152"/>
      <c r="C24" s="141"/>
      <c r="D24" s="117"/>
      <c r="E24" s="117"/>
      <c r="F24" s="117"/>
      <c r="G24" s="117"/>
      <c r="H24" s="117"/>
      <c r="I24" s="117"/>
      <c r="J24" s="117"/>
      <c r="K24" s="117"/>
      <c r="L24" s="117"/>
      <c r="M24" s="160" t="str">
        <f>IF('Suivi Chantier'!Q57&lt;&gt;"","Oui","")</f>
        <v/>
      </c>
      <c r="N24" s="117"/>
      <c r="O24" s="156"/>
      <c r="P24" s="156"/>
      <c r="Q24" s="147" t="str">
        <f t="shared" si="2"/>
        <v/>
      </c>
      <c r="S24" s="158" t="str">
        <f t="shared" si="1"/>
        <v/>
      </c>
    </row>
    <row r="25" spans="2:19" ht="15" customHeight="1">
      <c r="B25" s="152"/>
      <c r="C25" s="141"/>
      <c r="D25" s="117"/>
      <c r="E25" s="117"/>
      <c r="F25" s="117"/>
      <c r="G25" s="117"/>
      <c r="H25" s="117"/>
      <c r="I25" s="117"/>
      <c r="J25" s="117"/>
      <c r="K25" s="117"/>
      <c r="L25" s="117"/>
      <c r="M25" s="160" t="str">
        <f>IF('Suivi Chantier'!Q58&lt;&gt;"","Oui","")</f>
        <v/>
      </c>
      <c r="N25" s="117"/>
      <c r="O25" s="156"/>
      <c r="P25" s="156"/>
      <c r="Q25" s="147" t="str">
        <f t="shared" si="2"/>
        <v/>
      </c>
      <c r="S25" s="158" t="str">
        <f t="shared" si="1"/>
        <v/>
      </c>
    </row>
    <row r="26" spans="2:19" ht="15" customHeight="1">
      <c r="B26" s="152"/>
      <c r="C26" s="141"/>
      <c r="D26" s="117"/>
      <c r="E26" s="117"/>
      <c r="F26" s="117"/>
      <c r="G26" s="117"/>
      <c r="H26" s="117"/>
      <c r="I26" s="117"/>
      <c r="J26" s="117"/>
      <c r="K26" s="117"/>
      <c r="L26" s="117"/>
      <c r="M26" s="160" t="str">
        <f>IF('Suivi Chantier'!Q59&lt;&gt;"","Oui","")</f>
        <v/>
      </c>
      <c r="N26" s="117"/>
      <c r="O26" s="156"/>
      <c r="P26" s="156"/>
      <c r="Q26" s="147" t="str">
        <f t="shared" si="2"/>
        <v/>
      </c>
      <c r="S26" s="158" t="str">
        <f t="shared" si="1"/>
        <v/>
      </c>
    </row>
    <row r="27" spans="2:19" ht="15" customHeight="1">
      <c r="B27" s="152"/>
      <c r="C27" s="141"/>
      <c r="D27" s="117"/>
      <c r="E27" s="117"/>
      <c r="F27" s="117"/>
      <c r="G27" s="117"/>
      <c r="H27" s="117"/>
      <c r="I27" s="117"/>
      <c r="J27" s="117"/>
      <c r="K27" s="117"/>
      <c r="L27" s="117"/>
      <c r="M27" s="160" t="str">
        <f>IF('Suivi Chantier'!Q60&lt;&gt;"","Oui","")</f>
        <v/>
      </c>
      <c r="N27" s="117"/>
      <c r="O27" s="156"/>
      <c r="P27" s="156"/>
      <c r="Q27" s="147" t="str">
        <f t="shared" si="2"/>
        <v/>
      </c>
      <c r="S27" s="158" t="str">
        <f t="shared" si="1"/>
        <v/>
      </c>
    </row>
    <row r="28" spans="2:19" ht="15" customHeight="1">
      <c r="B28" s="24"/>
      <c r="C28" s="24"/>
      <c r="D28"/>
      <c r="E28"/>
      <c r="F28"/>
      <c r="G28"/>
      <c r="H28"/>
      <c r="I28"/>
      <c r="J28"/>
      <c r="K28"/>
      <c r="L28"/>
      <c r="M28" s="22"/>
      <c r="N28"/>
      <c r="O28" s="147"/>
      <c r="P28" s="147"/>
      <c r="S28" s="158" t="str">
        <f t="shared" si="1"/>
        <v/>
      </c>
    </row>
    <row r="29" spans="2:19" ht="15" customHeight="1">
      <c r="B29" s="24"/>
      <c r="C29" s="24"/>
      <c r="D29"/>
      <c r="E29"/>
      <c r="F29"/>
      <c r="G29"/>
      <c r="H29"/>
      <c r="I29"/>
      <c r="J29"/>
      <c r="K29"/>
      <c r="L29"/>
      <c r="M29" s="22"/>
      <c r="N29"/>
      <c r="O29" s="147"/>
      <c r="P29" s="147"/>
      <c r="S29" s="158" t="str">
        <f t="shared" si="1"/>
        <v/>
      </c>
    </row>
    <row r="30" spans="2:19" ht="15" customHeight="1">
      <c r="B30" s="24"/>
      <c r="C30" s="24"/>
      <c r="D30"/>
      <c r="E30"/>
      <c r="F30"/>
      <c r="G30"/>
      <c r="H30"/>
      <c r="I30"/>
      <c r="J30"/>
      <c r="K30"/>
      <c r="L30"/>
      <c r="M30" s="22"/>
      <c r="N30"/>
      <c r="O30" s="147"/>
      <c r="P30" s="147"/>
      <c r="S30" s="158" t="str">
        <f t="shared" si="1"/>
        <v/>
      </c>
    </row>
    <row r="31" spans="2:19" ht="15" customHeight="1">
      <c r="B31" s="24"/>
      <c r="C31" s="24"/>
      <c r="D31"/>
      <c r="E31"/>
      <c r="F31"/>
      <c r="G31"/>
      <c r="H31"/>
      <c r="I31"/>
      <c r="J31"/>
      <c r="K31"/>
      <c r="L31"/>
      <c r="M31" s="22"/>
      <c r="N31"/>
      <c r="O31" s="147"/>
      <c r="P31" s="147"/>
      <c r="S31" s="158" t="str">
        <f t="shared" si="1"/>
        <v/>
      </c>
    </row>
    <row r="32" spans="2:19" ht="15" customHeight="1">
      <c r="B32" s="24"/>
      <c r="C32" s="24"/>
      <c r="D32"/>
      <c r="E32"/>
      <c r="F32"/>
      <c r="G32"/>
      <c r="H32"/>
      <c r="I32"/>
      <c r="J32"/>
      <c r="K32"/>
      <c r="L32"/>
      <c r="M32" s="22"/>
      <c r="N32"/>
      <c r="O32" s="147"/>
      <c r="P32" s="147"/>
      <c r="S32" s="158" t="str">
        <f t="shared" si="1"/>
        <v/>
      </c>
    </row>
    <row r="33" spans="2:19" ht="15" customHeight="1">
      <c r="B33" s="24"/>
      <c r="C33" s="24"/>
      <c r="D33"/>
      <c r="E33"/>
      <c r="F33"/>
      <c r="G33"/>
      <c r="H33"/>
      <c r="I33"/>
      <c r="J33"/>
      <c r="K33"/>
      <c r="L33"/>
      <c r="M33" s="22"/>
      <c r="N33"/>
      <c r="O33" s="147"/>
      <c r="P33" s="147"/>
      <c r="S33" s="158" t="str">
        <f t="shared" ref="S33:S54" si="3">IF(AND(F33&lt;&gt;"",H33=""),1,"")</f>
        <v/>
      </c>
    </row>
    <row r="34" spans="2:19" ht="15" customHeight="1">
      <c r="B34" s="24"/>
      <c r="C34" s="24"/>
      <c r="D34"/>
      <c r="E34"/>
      <c r="F34"/>
      <c r="G34"/>
      <c r="H34"/>
      <c r="I34"/>
      <c r="J34"/>
      <c r="K34"/>
      <c r="L34"/>
      <c r="M34" s="22"/>
      <c r="N34"/>
      <c r="O34" s="147"/>
      <c r="P34" s="147"/>
      <c r="S34" s="158" t="str">
        <f t="shared" si="3"/>
        <v/>
      </c>
    </row>
    <row r="35" spans="2:19" ht="15" customHeight="1">
      <c r="B35" s="24"/>
      <c r="C35" s="24"/>
      <c r="D35"/>
      <c r="E35"/>
      <c r="F35"/>
      <c r="G35"/>
      <c r="H35"/>
      <c r="I35"/>
      <c r="J35"/>
      <c r="K35"/>
      <c r="L35"/>
      <c r="M35" s="22"/>
      <c r="N35"/>
      <c r="O35" s="147"/>
      <c r="P35" s="147"/>
      <c r="S35" s="158" t="str">
        <f t="shared" si="3"/>
        <v/>
      </c>
    </row>
    <row r="36" spans="2:19" ht="15" customHeight="1">
      <c r="B36" s="24"/>
      <c r="C36" s="24"/>
      <c r="D36"/>
      <c r="E36"/>
      <c r="F36"/>
      <c r="G36"/>
      <c r="H36"/>
      <c r="I36"/>
      <c r="J36"/>
      <c r="K36"/>
      <c r="L36"/>
      <c r="M36" s="22"/>
      <c r="N36"/>
      <c r="O36" s="147"/>
      <c r="P36" s="147"/>
      <c r="S36" s="158" t="str">
        <f t="shared" si="3"/>
        <v/>
      </c>
    </row>
    <row r="37" spans="2:19" ht="15" customHeight="1">
      <c r="B37" s="24"/>
      <c r="C37" s="24"/>
      <c r="D37"/>
      <c r="E37"/>
      <c r="F37"/>
      <c r="G37"/>
      <c r="H37"/>
      <c r="I37"/>
      <c r="J37"/>
      <c r="K37"/>
      <c r="L37"/>
      <c r="M37" s="22"/>
      <c r="N37"/>
      <c r="O37" s="147"/>
      <c r="P37" s="147"/>
      <c r="S37" s="158" t="str">
        <f t="shared" si="3"/>
        <v/>
      </c>
    </row>
    <row r="38" spans="2:19" ht="15" customHeight="1">
      <c r="B38" s="24"/>
      <c r="C38" s="24"/>
      <c r="D38"/>
      <c r="E38"/>
      <c r="F38"/>
      <c r="G38"/>
      <c r="H38"/>
      <c r="I38"/>
      <c r="J38"/>
      <c r="K38"/>
      <c r="L38"/>
      <c r="M38" s="22"/>
      <c r="N38"/>
      <c r="O38" s="147"/>
      <c r="P38" s="147"/>
      <c r="S38" s="158" t="str">
        <f t="shared" si="3"/>
        <v/>
      </c>
    </row>
    <row r="39" spans="2:19" ht="15" customHeight="1">
      <c r="B39" s="24"/>
      <c r="C39" s="24"/>
      <c r="D39"/>
      <c r="E39"/>
      <c r="F39"/>
      <c r="G39"/>
      <c r="H39"/>
      <c r="I39"/>
      <c r="J39"/>
      <c r="K39"/>
      <c r="L39"/>
      <c r="M39" s="22"/>
      <c r="N39"/>
      <c r="O39" s="147"/>
      <c r="P39" s="147"/>
      <c r="S39" s="158" t="str">
        <f t="shared" si="3"/>
        <v/>
      </c>
    </row>
    <row r="40" spans="2:19" ht="15" customHeight="1">
      <c r="B40" s="24"/>
      <c r="C40" s="24"/>
      <c r="D40"/>
      <c r="E40"/>
      <c r="F40"/>
      <c r="G40"/>
      <c r="H40"/>
      <c r="I40"/>
      <c r="J40"/>
      <c r="K40"/>
      <c r="L40"/>
      <c r="M40" s="22"/>
      <c r="N40"/>
      <c r="O40" s="147"/>
      <c r="P40" s="147"/>
      <c r="S40" s="158" t="str">
        <f t="shared" si="3"/>
        <v/>
      </c>
    </row>
    <row r="41" spans="2:19" ht="15" customHeight="1">
      <c r="B41" s="24"/>
      <c r="C41" s="24"/>
      <c r="D41"/>
      <c r="E41"/>
      <c r="F41"/>
      <c r="G41"/>
      <c r="H41"/>
      <c r="I41"/>
      <c r="J41"/>
      <c r="K41"/>
      <c r="L41"/>
      <c r="M41" s="22"/>
      <c r="N41"/>
      <c r="O41" s="147"/>
      <c r="P41" s="147"/>
      <c r="S41" s="158" t="str">
        <f t="shared" si="3"/>
        <v/>
      </c>
    </row>
    <row r="42" spans="2:19" ht="15" customHeight="1">
      <c r="B42" s="24"/>
      <c r="C42" s="24"/>
      <c r="D42"/>
      <c r="E42"/>
      <c r="F42"/>
      <c r="G42"/>
      <c r="H42"/>
      <c r="I42"/>
      <c r="J42"/>
      <c r="K42"/>
      <c r="L42"/>
      <c r="M42" s="22"/>
      <c r="N42"/>
      <c r="O42" s="147"/>
      <c r="P42" s="147"/>
      <c r="S42" s="158" t="str">
        <f t="shared" si="3"/>
        <v/>
      </c>
    </row>
    <row r="43" spans="2:19" ht="15" customHeight="1">
      <c r="B43" s="24"/>
      <c r="C43" s="24"/>
      <c r="D43"/>
      <c r="E43"/>
      <c r="F43"/>
      <c r="G43"/>
      <c r="H43"/>
      <c r="I43"/>
      <c r="J43"/>
      <c r="K43"/>
      <c r="L43"/>
      <c r="M43" s="22"/>
      <c r="N43"/>
      <c r="O43" s="147"/>
      <c r="P43" s="147"/>
      <c r="S43" s="158" t="str">
        <f t="shared" si="3"/>
        <v/>
      </c>
    </row>
    <row r="44" spans="2:19" ht="15" customHeight="1">
      <c r="B44" s="24"/>
      <c r="C44" s="24"/>
      <c r="D44"/>
      <c r="E44"/>
      <c r="F44"/>
      <c r="G44"/>
      <c r="H44"/>
      <c r="I44"/>
      <c r="J44"/>
      <c r="K44"/>
      <c r="L44"/>
      <c r="M44" s="22"/>
      <c r="N44"/>
      <c r="O44" s="147"/>
      <c r="P44" s="147"/>
      <c r="S44" s="158" t="str">
        <f t="shared" si="3"/>
        <v/>
      </c>
    </row>
    <row r="45" spans="2:19" ht="15" customHeight="1">
      <c r="B45" s="24"/>
      <c r="C45" s="24"/>
      <c r="D45"/>
      <c r="E45"/>
      <c r="F45"/>
      <c r="G45"/>
      <c r="H45"/>
      <c r="I45"/>
      <c r="J45"/>
      <c r="K45"/>
      <c r="L45"/>
      <c r="M45" s="22"/>
      <c r="N45"/>
      <c r="O45" s="147"/>
      <c r="P45" s="147"/>
      <c r="S45" s="158" t="str">
        <f t="shared" si="3"/>
        <v/>
      </c>
    </row>
    <row r="46" spans="2:19" ht="15" customHeight="1">
      <c r="B46" s="24"/>
      <c r="C46" s="24"/>
      <c r="D46"/>
      <c r="E46"/>
      <c r="F46"/>
      <c r="G46"/>
      <c r="H46"/>
      <c r="I46"/>
      <c r="J46"/>
      <c r="K46"/>
      <c r="L46"/>
      <c r="M46" s="22"/>
      <c r="N46"/>
      <c r="O46" s="147"/>
      <c r="P46" s="147"/>
      <c r="S46" s="158" t="str">
        <f t="shared" si="3"/>
        <v/>
      </c>
    </row>
    <row r="47" spans="2:19" ht="15" customHeight="1">
      <c r="B47" s="24"/>
      <c r="C47" s="24"/>
      <c r="D47"/>
      <c r="E47"/>
      <c r="F47"/>
      <c r="G47"/>
      <c r="H47"/>
      <c r="I47"/>
      <c r="J47"/>
      <c r="K47"/>
      <c r="L47"/>
      <c r="M47" s="22"/>
      <c r="N47"/>
      <c r="O47" s="147"/>
      <c r="P47" s="147"/>
      <c r="S47" s="158" t="str">
        <f t="shared" si="3"/>
        <v/>
      </c>
    </row>
    <row r="48" spans="2:19" ht="15" customHeight="1">
      <c r="B48" s="24"/>
      <c r="C48" s="24"/>
      <c r="D48"/>
      <c r="E48"/>
      <c r="F48"/>
      <c r="G48"/>
      <c r="H48"/>
      <c r="I48"/>
      <c r="J48"/>
      <c r="K48"/>
      <c r="L48"/>
      <c r="M48" s="22"/>
      <c r="N48"/>
      <c r="O48" s="147"/>
      <c r="P48" s="147"/>
      <c r="S48" s="158" t="str">
        <f t="shared" si="3"/>
        <v/>
      </c>
    </row>
    <row r="49" spans="2:19" ht="15" customHeight="1">
      <c r="B49" s="24"/>
      <c r="C49" s="24"/>
      <c r="D49"/>
      <c r="E49"/>
      <c r="F49"/>
      <c r="G49"/>
      <c r="H49"/>
      <c r="I49"/>
      <c r="J49"/>
      <c r="K49"/>
      <c r="L49"/>
      <c r="M49" s="22"/>
      <c r="N49"/>
      <c r="O49" s="147"/>
      <c r="P49" s="147"/>
      <c r="S49" s="158" t="str">
        <f t="shared" si="3"/>
        <v/>
      </c>
    </row>
    <row r="50" spans="2:19" ht="15" customHeight="1">
      <c r="B50" s="24"/>
      <c r="C50" s="24"/>
      <c r="D50"/>
      <c r="E50"/>
      <c r="F50"/>
      <c r="G50"/>
      <c r="H50"/>
      <c r="I50"/>
      <c r="J50"/>
      <c r="K50"/>
      <c r="L50"/>
      <c r="M50" s="22"/>
      <c r="N50"/>
      <c r="O50" s="147"/>
      <c r="P50" s="147"/>
      <c r="S50" s="158" t="str">
        <f t="shared" si="3"/>
        <v/>
      </c>
    </row>
    <row r="51" spans="2:19" ht="15" customHeight="1">
      <c r="B51" s="24"/>
      <c r="C51" s="24"/>
      <c r="D51"/>
      <c r="E51"/>
      <c r="F51"/>
      <c r="G51"/>
      <c r="H51"/>
      <c r="I51"/>
      <c r="J51"/>
      <c r="K51"/>
      <c r="L51"/>
      <c r="M51" s="22"/>
      <c r="N51"/>
      <c r="O51" s="147"/>
      <c r="P51" s="147"/>
      <c r="S51" s="158" t="str">
        <f t="shared" si="3"/>
        <v/>
      </c>
    </row>
    <row r="52" spans="2:19" ht="15" customHeight="1">
      <c r="B52" s="24"/>
      <c r="C52" s="24"/>
      <c r="D52"/>
      <c r="E52"/>
      <c r="F52"/>
      <c r="G52"/>
      <c r="H52"/>
      <c r="I52"/>
      <c r="J52"/>
      <c r="K52"/>
      <c r="L52"/>
      <c r="M52" s="22"/>
      <c r="N52"/>
      <c r="O52" s="147"/>
      <c r="P52" s="147"/>
      <c r="S52" s="158" t="str">
        <f t="shared" si="3"/>
        <v/>
      </c>
    </row>
    <row r="53" spans="2:19" ht="15" customHeight="1">
      <c r="B53" s="24"/>
      <c r="C53" s="24"/>
      <c r="D53"/>
      <c r="E53"/>
      <c r="F53"/>
      <c r="G53"/>
      <c r="H53"/>
      <c r="I53"/>
      <c r="J53"/>
      <c r="K53"/>
      <c r="L53"/>
      <c r="M53" s="22"/>
      <c r="N53"/>
      <c r="O53" s="147"/>
      <c r="P53" s="147"/>
      <c r="S53" s="158" t="str">
        <f t="shared" si="3"/>
        <v/>
      </c>
    </row>
    <row r="54" spans="2:19" ht="15" customHeight="1">
      <c r="B54" s="24"/>
      <c r="C54" s="24"/>
      <c r="D54"/>
      <c r="E54"/>
      <c r="F54"/>
      <c r="G54"/>
      <c r="H54"/>
      <c r="I54"/>
      <c r="J54"/>
      <c r="K54"/>
      <c r="L54"/>
      <c r="M54" s="22"/>
      <c r="N54"/>
      <c r="O54" s="147"/>
      <c r="P54" s="147"/>
      <c r="S54" s="158" t="str">
        <f t="shared" si="3"/>
        <v/>
      </c>
    </row>
    <row r="55" spans="2:19" ht="15" customHeight="1">
      <c r="B55" s="24"/>
      <c r="C55" s="24"/>
      <c r="D55"/>
      <c r="E55"/>
      <c r="F55"/>
      <c r="G55"/>
      <c r="H55"/>
      <c r="I55"/>
      <c r="J55"/>
      <c r="K55"/>
      <c r="L55"/>
      <c r="M55" s="22"/>
      <c r="N55"/>
      <c r="O55" s="147"/>
      <c r="P55" s="147"/>
      <c r="S55" s="158" t="str">
        <f t="shared" ref="S55:S89" si="4">IF(AND(F55&lt;&gt;"",H55=""),1,"")</f>
        <v/>
      </c>
    </row>
    <row r="56" spans="2:19" ht="15" customHeight="1">
      <c r="B56" s="24"/>
      <c r="C56" s="24"/>
      <c r="D56"/>
      <c r="E56"/>
      <c r="F56"/>
      <c r="G56"/>
      <c r="H56"/>
      <c r="I56"/>
      <c r="J56"/>
      <c r="K56"/>
      <c r="L56"/>
      <c r="M56" s="22"/>
      <c r="N56"/>
      <c r="O56" s="147"/>
      <c r="P56" s="147"/>
      <c r="S56" s="158" t="str">
        <f t="shared" si="4"/>
        <v/>
      </c>
    </row>
    <row r="57" spans="2:19" ht="15" customHeight="1">
      <c r="B57" s="24"/>
      <c r="C57" s="24"/>
      <c r="D57"/>
      <c r="E57"/>
      <c r="F57"/>
      <c r="G57"/>
      <c r="H57"/>
      <c r="I57"/>
      <c r="J57"/>
      <c r="K57"/>
      <c r="L57"/>
      <c r="M57" s="22"/>
      <c r="N57"/>
      <c r="O57" s="147"/>
      <c r="P57" s="147"/>
      <c r="S57" s="158" t="str">
        <f t="shared" si="4"/>
        <v/>
      </c>
    </row>
    <row r="58" spans="2:19" ht="15" customHeight="1">
      <c r="B58" s="24"/>
      <c r="C58" s="24"/>
      <c r="D58"/>
      <c r="E58"/>
      <c r="F58"/>
      <c r="G58"/>
      <c r="H58"/>
      <c r="I58"/>
      <c r="J58"/>
      <c r="K58"/>
      <c r="L58"/>
      <c r="M58" s="22"/>
      <c r="N58"/>
      <c r="O58" s="147"/>
      <c r="P58" s="147"/>
      <c r="S58" s="158" t="str">
        <f t="shared" si="4"/>
        <v/>
      </c>
    </row>
    <row r="59" spans="2:19" ht="15" customHeight="1">
      <c r="B59" s="24"/>
      <c r="C59" s="24"/>
      <c r="D59"/>
      <c r="E59"/>
      <c r="F59"/>
      <c r="G59"/>
      <c r="H59"/>
      <c r="I59"/>
      <c r="J59"/>
      <c r="K59"/>
      <c r="L59"/>
      <c r="M59" s="22"/>
      <c r="N59"/>
      <c r="O59" s="147"/>
      <c r="P59" s="147"/>
      <c r="S59" s="158" t="str">
        <f t="shared" si="4"/>
        <v/>
      </c>
    </row>
    <row r="60" spans="2:19" ht="15" customHeight="1">
      <c r="B60" s="24"/>
      <c r="C60" s="24"/>
      <c r="D60"/>
      <c r="E60"/>
      <c r="F60"/>
      <c r="G60"/>
      <c r="H60"/>
      <c r="I60"/>
      <c r="J60"/>
      <c r="K60"/>
      <c r="L60"/>
      <c r="M60" s="22"/>
      <c r="N60"/>
      <c r="O60" s="147"/>
      <c r="P60" s="147"/>
      <c r="S60" s="158" t="str">
        <f t="shared" si="4"/>
        <v/>
      </c>
    </row>
    <row r="61" spans="2:19" ht="15" customHeight="1">
      <c r="B61" s="24"/>
      <c r="C61" s="24"/>
      <c r="D61"/>
      <c r="E61"/>
      <c r="F61"/>
      <c r="G61"/>
      <c r="H61"/>
      <c r="I61"/>
      <c r="J61"/>
      <c r="K61"/>
      <c r="L61"/>
      <c r="M61" s="22"/>
      <c r="N61"/>
      <c r="O61" s="147"/>
      <c r="P61" s="147"/>
      <c r="S61" s="158" t="str">
        <f t="shared" si="4"/>
        <v/>
      </c>
    </row>
    <row r="62" spans="2:19" ht="15" customHeight="1">
      <c r="B62" s="24"/>
      <c r="C62" s="24"/>
      <c r="D62"/>
      <c r="E62"/>
      <c r="F62"/>
      <c r="G62"/>
      <c r="H62"/>
      <c r="I62"/>
      <c r="J62"/>
      <c r="K62"/>
      <c r="L62"/>
      <c r="M62" s="22"/>
      <c r="N62"/>
      <c r="O62" s="147"/>
      <c r="P62" s="147"/>
      <c r="S62" s="158" t="str">
        <f t="shared" si="4"/>
        <v/>
      </c>
    </row>
    <row r="63" spans="2:19" ht="15" customHeight="1">
      <c r="B63" s="24"/>
      <c r="C63" s="24"/>
      <c r="D63"/>
      <c r="E63"/>
      <c r="F63"/>
      <c r="G63"/>
      <c r="H63"/>
      <c r="I63"/>
      <c r="J63"/>
      <c r="K63"/>
      <c r="L63"/>
      <c r="M63" s="22"/>
      <c r="N63"/>
      <c r="O63" s="147"/>
      <c r="P63" s="147"/>
      <c r="S63" s="158" t="str">
        <f t="shared" si="4"/>
        <v/>
      </c>
    </row>
    <row r="64" spans="2:19" ht="15" customHeight="1">
      <c r="B64" s="24"/>
      <c r="C64" s="24"/>
      <c r="D64"/>
      <c r="E64"/>
      <c r="F64"/>
      <c r="G64"/>
      <c r="H64"/>
      <c r="I64"/>
      <c r="J64"/>
      <c r="K64"/>
      <c r="L64"/>
      <c r="M64" s="22"/>
      <c r="N64"/>
      <c r="O64" s="147"/>
      <c r="P64" s="147"/>
      <c r="S64" s="158" t="str">
        <f t="shared" si="4"/>
        <v/>
      </c>
    </row>
    <row r="65" spans="2:19" ht="15" customHeight="1">
      <c r="B65" s="24"/>
      <c r="C65" s="24"/>
      <c r="D65"/>
      <c r="E65"/>
      <c r="F65"/>
      <c r="G65"/>
      <c r="H65"/>
      <c r="I65"/>
      <c r="J65"/>
      <c r="K65"/>
      <c r="L65"/>
      <c r="M65" s="22"/>
      <c r="N65"/>
      <c r="O65" s="147"/>
      <c r="P65" s="147"/>
      <c r="S65" s="158" t="str">
        <f t="shared" si="4"/>
        <v/>
      </c>
    </row>
    <row r="66" spans="2:19" ht="15" customHeight="1">
      <c r="B66" s="24"/>
      <c r="C66" s="24"/>
      <c r="D66"/>
      <c r="E66"/>
      <c r="F66"/>
      <c r="G66"/>
      <c r="H66"/>
      <c r="I66"/>
      <c r="J66"/>
      <c r="K66"/>
      <c r="L66"/>
      <c r="M66" s="22"/>
      <c r="N66"/>
      <c r="O66" s="147"/>
      <c r="P66" s="147"/>
      <c r="S66" s="158" t="str">
        <f t="shared" si="4"/>
        <v/>
      </c>
    </row>
    <row r="67" spans="2:19" ht="15" customHeight="1">
      <c r="B67" s="24"/>
      <c r="C67" s="24"/>
      <c r="D67"/>
      <c r="E67"/>
      <c r="F67"/>
      <c r="G67"/>
      <c r="H67"/>
      <c r="I67"/>
      <c r="J67"/>
      <c r="K67"/>
      <c r="L67"/>
      <c r="M67" s="22"/>
      <c r="N67"/>
      <c r="O67" s="147"/>
      <c r="P67" s="147"/>
      <c r="S67" s="158" t="str">
        <f t="shared" si="4"/>
        <v/>
      </c>
    </row>
    <row r="68" spans="2:19" ht="15" customHeight="1">
      <c r="B68" s="24"/>
      <c r="C68" s="24"/>
      <c r="D68"/>
      <c r="E68"/>
      <c r="F68"/>
      <c r="G68"/>
      <c r="H68"/>
      <c r="I68"/>
      <c r="J68"/>
      <c r="K68"/>
      <c r="L68"/>
      <c r="M68" s="22"/>
      <c r="N68"/>
      <c r="O68" s="147"/>
      <c r="P68" s="147"/>
      <c r="S68" s="158" t="str">
        <f t="shared" si="4"/>
        <v/>
      </c>
    </row>
    <row r="69" spans="2:19" ht="15" customHeight="1">
      <c r="B69" s="24"/>
      <c r="C69" s="24"/>
      <c r="D69"/>
      <c r="E69"/>
      <c r="F69"/>
      <c r="G69"/>
      <c r="H69"/>
      <c r="I69"/>
      <c r="J69"/>
      <c r="K69"/>
      <c r="L69"/>
      <c r="M69" s="22"/>
      <c r="N69"/>
      <c r="O69" s="147"/>
      <c r="P69" s="147"/>
      <c r="S69" s="158" t="str">
        <f t="shared" si="4"/>
        <v/>
      </c>
    </row>
    <row r="70" spans="2:19" ht="15" customHeight="1">
      <c r="B70" s="24"/>
      <c r="C70" s="24"/>
      <c r="D70"/>
      <c r="E70"/>
      <c r="F70"/>
      <c r="G70"/>
      <c r="H70"/>
      <c r="I70"/>
      <c r="J70"/>
      <c r="K70"/>
      <c r="L70"/>
      <c r="M70" s="22"/>
      <c r="N70"/>
      <c r="O70" s="147"/>
      <c r="P70" s="147"/>
      <c r="S70" s="158" t="str">
        <f t="shared" si="4"/>
        <v/>
      </c>
    </row>
    <row r="71" spans="2:19" ht="15" customHeight="1">
      <c r="B71" s="24"/>
      <c r="C71" s="24"/>
      <c r="D71"/>
      <c r="E71"/>
      <c r="F71"/>
      <c r="G71"/>
      <c r="H71"/>
      <c r="I71"/>
      <c r="J71"/>
      <c r="K71"/>
      <c r="L71"/>
      <c r="M71" s="22"/>
      <c r="N71"/>
      <c r="O71" s="147"/>
      <c r="P71" s="147"/>
      <c r="S71" s="158" t="str">
        <f t="shared" si="4"/>
        <v/>
      </c>
    </row>
    <row r="72" spans="2:19" ht="15" customHeight="1">
      <c r="B72" s="24"/>
      <c r="C72" s="24"/>
      <c r="D72"/>
      <c r="E72"/>
      <c r="F72"/>
      <c r="G72"/>
      <c r="H72"/>
      <c r="I72"/>
      <c r="J72"/>
      <c r="K72"/>
      <c r="L72"/>
      <c r="M72" s="22"/>
      <c r="N72"/>
      <c r="O72" s="147"/>
      <c r="P72" s="147"/>
      <c r="S72" s="158" t="str">
        <f t="shared" si="4"/>
        <v/>
      </c>
    </row>
    <row r="73" spans="2:19" ht="15" customHeight="1">
      <c r="B73" s="24"/>
      <c r="C73" s="24"/>
      <c r="D73"/>
      <c r="E73"/>
      <c r="F73"/>
      <c r="G73"/>
      <c r="H73"/>
      <c r="I73"/>
      <c r="J73"/>
      <c r="K73"/>
      <c r="L73"/>
      <c r="M73" s="22"/>
      <c r="N73"/>
      <c r="O73" s="147"/>
      <c r="P73" s="147"/>
      <c r="S73" s="158" t="str">
        <f t="shared" si="4"/>
        <v/>
      </c>
    </row>
    <row r="74" spans="2:19" ht="15" customHeight="1">
      <c r="B74" s="24"/>
      <c r="C74" s="24"/>
      <c r="D74"/>
      <c r="E74"/>
      <c r="F74"/>
      <c r="G74"/>
      <c r="H74"/>
      <c r="I74"/>
      <c r="J74"/>
      <c r="K74"/>
      <c r="L74"/>
      <c r="M74" s="22"/>
      <c r="N74"/>
      <c r="O74" s="147"/>
      <c r="P74" s="147"/>
      <c r="S74" s="158" t="str">
        <f t="shared" si="4"/>
        <v/>
      </c>
    </row>
    <row r="75" spans="2:19" ht="15" customHeight="1">
      <c r="B75" s="24"/>
      <c r="C75" s="24"/>
      <c r="D75"/>
      <c r="E75"/>
      <c r="F75"/>
      <c r="G75"/>
      <c r="H75"/>
      <c r="I75"/>
      <c r="J75"/>
      <c r="K75"/>
      <c r="L75"/>
      <c r="M75" s="22"/>
      <c r="N75"/>
      <c r="O75" s="147"/>
      <c r="P75" s="147"/>
      <c r="S75" s="158" t="str">
        <f t="shared" si="4"/>
        <v/>
      </c>
    </row>
    <row r="76" spans="2:19" ht="15" customHeight="1">
      <c r="B76" s="24"/>
      <c r="C76" s="24"/>
      <c r="D76"/>
      <c r="E76"/>
      <c r="F76"/>
      <c r="G76"/>
      <c r="H76"/>
      <c r="I76"/>
      <c r="J76"/>
      <c r="K76"/>
      <c r="L76"/>
      <c r="M76" s="22"/>
      <c r="N76"/>
      <c r="O76" s="147"/>
      <c r="P76" s="147"/>
      <c r="S76" s="158" t="str">
        <f t="shared" si="4"/>
        <v/>
      </c>
    </row>
    <row r="77" spans="2:19" ht="15" customHeight="1">
      <c r="B77" s="24"/>
      <c r="C77" s="24"/>
      <c r="D77"/>
      <c r="E77"/>
      <c r="F77"/>
      <c r="G77"/>
      <c r="H77"/>
      <c r="I77"/>
      <c r="J77"/>
      <c r="K77"/>
      <c r="L77"/>
      <c r="M77" s="22"/>
      <c r="N77"/>
      <c r="O77" s="147"/>
      <c r="P77" s="147"/>
      <c r="S77" s="158" t="str">
        <f t="shared" si="4"/>
        <v/>
      </c>
    </row>
    <row r="78" spans="2:19" ht="15" customHeight="1">
      <c r="B78" s="24"/>
      <c r="C78" s="24"/>
      <c r="D78"/>
      <c r="E78"/>
      <c r="F78"/>
      <c r="G78"/>
      <c r="H78"/>
      <c r="I78"/>
      <c r="J78"/>
      <c r="K78"/>
      <c r="L78"/>
      <c r="M78" s="22"/>
      <c r="N78"/>
      <c r="O78" s="147"/>
      <c r="P78" s="147"/>
      <c r="S78" s="158" t="str">
        <f t="shared" si="4"/>
        <v/>
      </c>
    </row>
    <row r="79" spans="2:19" ht="15" customHeight="1">
      <c r="B79" s="24"/>
      <c r="C79" s="24"/>
      <c r="D79"/>
      <c r="E79"/>
      <c r="F79"/>
      <c r="G79"/>
      <c r="H79"/>
      <c r="I79"/>
      <c r="J79"/>
      <c r="K79"/>
      <c r="L79"/>
      <c r="M79" s="22"/>
      <c r="N79"/>
      <c r="O79" s="147"/>
      <c r="P79" s="147"/>
      <c r="S79" s="158" t="str">
        <f t="shared" si="4"/>
        <v/>
      </c>
    </row>
    <row r="80" spans="2:19" ht="15" customHeight="1">
      <c r="B80" s="24"/>
      <c r="C80" s="24"/>
      <c r="D80"/>
      <c r="E80"/>
      <c r="F80"/>
      <c r="G80"/>
      <c r="H80"/>
      <c r="I80"/>
      <c r="J80"/>
      <c r="K80"/>
      <c r="L80"/>
      <c r="M80" s="22"/>
      <c r="N80"/>
      <c r="O80" s="147"/>
      <c r="P80" s="147"/>
      <c r="S80" s="158" t="str">
        <f t="shared" si="4"/>
        <v/>
      </c>
    </row>
    <row r="81" spans="2:19" ht="15" customHeight="1">
      <c r="B81" s="24"/>
      <c r="C81" s="24"/>
      <c r="D81"/>
      <c r="E81"/>
      <c r="F81"/>
      <c r="G81"/>
      <c r="H81"/>
      <c r="I81"/>
      <c r="J81"/>
      <c r="K81"/>
      <c r="L81"/>
      <c r="M81" s="22"/>
      <c r="N81"/>
      <c r="O81" s="147"/>
      <c r="P81" s="147"/>
      <c r="S81" s="158" t="str">
        <f t="shared" si="4"/>
        <v/>
      </c>
    </row>
    <row r="82" spans="2:19" ht="15" customHeight="1">
      <c r="B82" s="24"/>
      <c r="C82" s="24"/>
      <c r="D82"/>
      <c r="E82"/>
      <c r="F82"/>
      <c r="G82"/>
      <c r="H82"/>
      <c r="I82"/>
      <c r="J82"/>
      <c r="K82"/>
      <c r="L82"/>
      <c r="M82" s="22"/>
      <c r="N82"/>
      <c r="O82" s="147"/>
      <c r="P82" s="147"/>
      <c r="S82" s="158" t="str">
        <f t="shared" si="4"/>
        <v/>
      </c>
    </row>
    <row r="83" spans="2:19" ht="15" customHeight="1">
      <c r="B83" s="24"/>
      <c r="C83" s="24"/>
      <c r="D83"/>
      <c r="E83"/>
      <c r="F83"/>
      <c r="G83"/>
      <c r="H83"/>
      <c r="I83"/>
      <c r="J83"/>
      <c r="K83"/>
      <c r="L83"/>
      <c r="M83" s="22"/>
      <c r="N83"/>
      <c r="O83" s="147"/>
      <c r="P83" s="147"/>
      <c r="S83" s="158" t="str">
        <f t="shared" si="4"/>
        <v/>
      </c>
    </row>
    <row r="84" spans="2:19" ht="15" customHeight="1">
      <c r="B84" s="24"/>
      <c r="C84" s="24"/>
      <c r="D84"/>
      <c r="E84"/>
      <c r="F84"/>
      <c r="G84"/>
      <c r="H84"/>
      <c r="I84"/>
      <c r="J84"/>
      <c r="K84"/>
      <c r="L84"/>
      <c r="M84" s="22"/>
      <c r="N84"/>
      <c r="O84" s="147"/>
      <c r="P84" s="147"/>
      <c r="S84" s="158" t="str">
        <f t="shared" si="4"/>
        <v/>
      </c>
    </row>
    <row r="85" spans="2:19" ht="15" customHeight="1">
      <c r="B85" s="24"/>
      <c r="C85" s="24"/>
      <c r="D85"/>
      <c r="E85"/>
      <c r="F85"/>
      <c r="G85"/>
      <c r="H85"/>
      <c r="I85"/>
      <c r="J85"/>
      <c r="K85"/>
      <c r="L85"/>
      <c r="M85" s="22"/>
      <c r="N85"/>
      <c r="O85" s="147"/>
      <c r="P85" s="147"/>
      <c r="S85" s="158" t="str">
        <f t="shared" si="4"/>
        <v/>
      </c>
    </row>
    <row r="86" spans="2:19" ht="15" customHeight="1">
      <c r="B86" s="24"/>
      <c r="C86" s="24"/>
      <c r="D86"/>
      <c r="E86"/>
      <c r="F86"/>
      <c r="G86"/>
      <c r="H86"/>
      <c r="I86"/>
      <c r="J86"/>
      <c r="K86"/>
      <c r="L86"/>
      <c r="M86" s="22"/>
      <c r="N86"/>
      <c r="O86" s="147"/>
      <c r="P86" s="147"/>
      <c r="S86" s="158" t="str">
        <f t="shared" si="4"/>
        <v/>
      </c>
    </row>
    <row r="87" spans="2:19" ht="15" customHeight="1">
      <c r="B87" s="24"/>
      <c r="C87" s="24"/>
      <c r="D87"/>
      <c r="E87"/>
      <c r="F87"/>
      <c r="G87"/>
      <c r="H87"/>
      <c r="I87"/>
      <c r="J87"/>
      <c r="K87"/>
      <c r="L87"/>
      <c r="M87" s="22"/>
      <c r="N87"/>
      <c r="O87" s="147"/>
      <c r="P87" s="147"/>
      <c r="S87" s="158" t="str">
        <f t="shared" si="4"/>
        <v/>
      </c>
    </row>
    <row r="88" spans="2:19" ht="15" customHeight="1">
      <c r="B88" s="24"/>
      <c r="C88" s="24"/>
      <c r="D88"/>
      <c r="E88"/>
      <c r="F88"/>
      <c r="G88"/>
      <c r="H88"/>
      <c r="I88"/>
      <c r="J88"/>
      <c r="K88"/>
      <c r="L88"/>
      <c r="M88" s="22"/>
      <c r="N88"/>
      <c r="O88" s="147"/>
      <c r="P88" s="147"/>
      <c r="S88" s="158" t="str">
        <f t="shared" si="4"/>
        <v/>
      </c>
    </row>
    <row r="89" spans="2:19" ht="15" customHeight="1">
      <c r="B89" s="24"/>
      <c r="C89" s="24"/>
      <c r="D89"/>
      <c r="E89"/>
      <c r="F89"/>
      <c r="G89"/>
      <c r="H89"/>
      <c r="I89"/>
      <c r="J89"/>
      <c r="K89"/>
      <c r="L89"/>
      <c r="M89" s="22"/>
      <c r="N89"/>
      <c r="O89" s="147"/>
      <c r="P89" s="147"/>
      <c r="S89" s="158" t="str">
        <f t="shared" si="4"/>
        <v/>
      </c>
    </row>
    <row r="90" spans="2:19" ht="15" customHeight="1">
      <c r="B90" s="24"/>
      <c r="C90" s="24"/>
      <c r="D90"/>
      <c r="E90"/>
      <c r="F90"/>
      <c r="G90"/>
      <c r="H90"/>
      <c r="I90"/>
      <c r="J90"/>
      <c r="K90"/>
      <c r="L90"/>
      <c r="M90" s="22"/>
      <c r="N90"/>
      <c r="O90" s="147"/>
      <c r="P90" s="147"/>
      <c r="S90" s="158" t="str">
        <f t="shared" ref="S90:S153" si="5">IF(AND(F90&lt;&gt;"",H90=""),1,"")</f>
        <v/>
      </c>
    </row>
    <row r="91" spans="2:19" ht="15" customHeight="1">
      <c r="B91" s="24"/>
      <c r="C91" s="24"/>
      <c r="D91"/>
      <c r="E91"/>
      <c r="F91"/>
      <c r="G91"/>
      <c r="H91"/>
      <c r="I91"/>
      <c r="J91"/>
      <c r="K91"/>
      <c r="L91"/>
      <c r="M91" s="22"/>
      <c r="N91"/>
      <c r="O91" s="147"/>
      <c r="P91" s="147"/>
      <c r="S91" s="158" t="str">
        <f t="shared" si="5"/>
        <v/>
      </c>
    </row>
    <row r="92" spans="2:19" ht="15" customHeight="1">
      <c r="B92" s="24"/>
      <c r="C92" s="24"/>
      <c r="D92"/>
      <c r="E92"/>
      <c r="F92"/>
      <c r="G92"/>
      <c r="H92"/>
      <c r="I92"/>
      <c r="J92"/>
      <c r="K92"/>
      <c r="L92"/>
      <c r="M92" s="22"/>
      <c r="N92"/>
      <c r="O92" s="147"/>
      <c r="P92" s="147"/>
      <c r="S92" s="158" t="str">
        <f t="shared" si="5"/>
        <v/>
      </c>
    </row>
    <row r="93" spans="2:19" ht="15" customHeight="1">
      <c r="B93" s="24"/>
      <c r="C93" s="24"/>
      <c r="D93"/>
      <c r="E93"/>
      <c r="F93"/>
      <c r="G93"/>
      <c r="H93"/>
      <c r="I93"/>
      <c r="J93"/>
      <c r="K93"/>
      <c r="L93"/>
      <c r="M93" s="22"/>
      <c r="N93"/>
      <c r="O93" s="147"/>
      <c r="P93" s="147"/>
      <c r="S93" s="158" t="str">
        <f t="shared" si="5"/>
        <v/>
      </c>
    </row>
    <row r="94" spans="2:19" ht="15" customHeight="1">
      <c r="B94" s="24"/>
      <c r="C94" s="24"/>
      <c r="D94"/>
      <c r="E94"/>
      <c r="F94"/>
      <c r="G94"/>
      <c r="H94"/>
      <c r="I94"/>
      <c r="J94"/>
      <c r="K94"/>
      <c r="L94"/>
      <c r="M94" s="22"/>
      <c r="N94"/>
      <c r="O94" s="147"/>
      <c r="P94" s="147"/>
      <c r="S94" s="158" t="str">
        <f t="shared" si="5"/>
        <v/>
      </c>
    </row>
    <row r="95" spans="2:19" ht="15" customHeight="1">
      <c r="B95" s="24"/>
      <c r="C95" s="24"/>
      <c r="D95"/>
      <c r="E95"/>
      <c r="F95"/>
      <c r="G95"/>
      <c r="H95"/>
      <c r="I95"/>
      <c r="J95"/>
      <c r="K95"/>
      <c r="L95"/>
      <c r="M95" s="22"/>
      <c r="N95"/>
      <c r="O95" s="147"/>
      <c r="P95" s="147"/>
      <c r="S95" s="158" t="str">
        <f t="shared" si="5"/>
        <v/>
      </c>
    </row>
    <row r="96" spans="2:19" ht="15" customHeight="1">
      <c r="B96" s="24"/>
      <c r="C96" s="24"/>
      <c r="D96"/>
      <c r="E96"/>
      <c r="F96"/>
      <c r="G96"/>
      <c r="H96"/>
      <c r="I96"/>
      <c r="J96"/>
      <c r="K96"/>
      <c r="L96"/>
      <c r="M96" s="22"/>
      <c r="N96"/>
      <c r="O96" s="147"/>
      <c r="P96" s="147"/>
      <c r="S96" s="158" t="str">
        <f t="shared" si="5"/>
        <v/>
      </c>
    </row>
    <row r="97" spans="2:19" ht="15" customHeight="1">
      <c r="B97" s="24"/>
      <c r="C97" s="24"/>
      <c r="D97"/>
      <c r="E97"/>
      <c r="F97"/>
      <c r="G97"/>
      <c r="H97"/>
      <c r="I97"/>
      <c r="J97"/>
      <c r="K97"/>
      <c r="L97"/>
      <c r="M97" s="22"/>
      <c r="N97"/>
      <c r="O97" s="147"/>
      <c r="P97" s="147"/>
      <c r="S97" s="158" t="str">
        <f t="shared" si="5"/>
        <v/>
      </c>
    </row>
    <row r="98" spans="2:19" ht="15" customHeight="1">
      <c r="B98" s="24"/>
      <c r="C98" s="24"/>
      <c r="D98"/>
      <c r="E98"/>
      <c r="F98"/>
      <c r="G98"/>
      <c r="H98"/>
      <c r="I98"/>
      <c r="J98"/>
      <c r="K98"/>
      <c r="L98"/>
      <c r="M98" s="22"/>
      <c r="N98"/>
      <c r="O98" s="147"/>
      <c r="P98" s="147"/>
      <c r="S98" s="158" t="str">
        <f t="shared" si="5"/>
        <v/>
      </c>
    </row>
    <row r="99" spans="2:19" ht="15" customHeight="1">
      <c r="B99" s="24"/>
      <c r="C99" s="24"/>
      <c r="D99"/>
      <c r="E99"/>
      <c r="F99"/>
      <c r="G99"/>
      <c r="H99"/>
      <c r="I99"/>
      <c r="J99"/>
      <c r="K99"/>
      <c r="L99"/>
      <c r="M99" s="22"/>
      <c r="N99"/>
      <c r="O99" s="147"/>
      <c r="P99" s="147"/>
      <c r="S99" s="158" t="str">
        <f t="shared" si="5"/>
        <v/>
      </c>
    </row>
    <row r="100" spans="2:19" ht="15" customHeight="1">
      <c r="B100" s="24"/>
      <c r="C100" s="24"/>
      <c r="D100"/>
      <c r="E100"/>
      <c r="F100"/>
      <c r="G100"/>
      <c r="H100"/>
      <c r="I100"/>
      <c r="J100"/>
      <c r="K100"/>
      <c r="L100"/>
      <c r="M100" s="22"/>
      <c r="N100"/>
      <c r="O100" s="147"/>
      <c r="P100" s="147"/>
      <c r="S100" s="158" t="str">
        <f t="shared" si="5"/>
        <v/>
      </c>
    </row>
    <row r="101" spans="2:19" ht="15" customHeight="1">
      <c r="B101" s="24"/>
      <c r="C101" s="24"/>
      <c r="D101"/>
      <c r="E101"/>
      <c r="F101"/>
      <c r="G101"/>
      <c r="H101"/>
      <c r="I101"/>
      <c r="J101"/>
      <c r="K101"/>
      <c r="L101"/>
      <c r="M101" s="22"/>
      <c r="N101"/>
      <c r="O101" s="147"/>
      <c r="P101" s="147"/>
      <c r="S101" s="158" t="str">
        <f t="shared" si="5"/>
        <v/>
      </c>
    </row>
    <row r="102" spans="2:19" ht="15" customHeight="1">
      <c r="B102" s="24"/>
      <c r="C102" s="24"/>
      <c r="D102"/>
      <c r="E102"/>
      <c r="F102"/>
      <c r="G102"/>
      <c r="H102"/>
      <c r="I102"/>
      <c r="J102"/>
      <c r="K102"/>
      <c r="L102"/>
      <c r="M102" s="22"/>
      <c r="N102"/>
      <c r="O102" s="147"/>
      <c r="P102" s="147"/>
      <c r="S102" s="158" t="str">
        <f t="shared" si="5"/>
        <v/>
      </c>
    </row>
    <row r="103" spans="2:19" ht="15" customHeight="1">
      <c r="B103" s="24"/>
      <c r="C103" s="24"/>
      <c r="D103"/>
      <c r="E103"/>
      <c r="F103"/>
      <c r="G103"/>
      <c r="H103"/>
      <c r="I103"/>
      <c r="J103"/>
      <c r="K103"/>
      <c r="L103"/>
      <c r="M103" s="22"/>
      <c r="N103"/>
      <c r="O103" s="147"/>
      <c r="P103" s="147"/>
      <c r="S103" s="158" t="str">
        <f t="shared" si="5"/>
        <v/>
      </c>
    </row>
    <row r="104" spans="2:19" ht="15" customHeight="1">
      <c r="B104" s="24"/>
      <c r="C104" s="24"/>
      <c r="D104"/>
      <c r="E104"/>
      <c r="F104"/>
      <c r="G104"/>
      <c r="H104"/>
      <c r="I104"/>
      <c r="J104"/>
      <c r="K104"/>
      <c r="L104"/>
      <c r="M104" s="22"/>
      <c r="N104"/>
      <c r="O104" s="147"/>
      <c r="P104" s="147"/>
      <c r="S104" s="158" t="str">
        <f t="shared" si="5"/>
        <v/>
      </c>
    </row>
    <row r="105" spans="2:19" ht="15" customHeight="1">
      <c r="B105" s="24"/>
      <c r="C105" s="24"/>
      <c r="D105"/>
      <c r="E105"/>
      <c r="F105"/>
      <c r="G105"/>
      <c r="H105"/>
      <c r="I105"/>
      <c r="J105"/>
      <c r="K105"/>
      <c r="L105"/>
      <c r="M105" s="22"/>
      <c r="N105"/>
      <c r="O105" s="147"/>
      <c r="P105" s="147"/>
      <c r="S105" s="158" t="str">
        <f t="shared" si="5"/>
        <v/>
      </c>
    </row>
    <row r="106" spans="2:19" ht="15" customHeight="1">
      <c r="B106" s="24"/>
      <c r="C106" s="24"/>
      <c r="D106"/>
      <c r="E106"/>
      <c r="F106"/>
      <c r="G106"/>
      <c r="H106"/>
      <c r="I106"/>
      <c r="J106"/>
      <c r="K106"/>
      <c r="L106"/>
      <c r="M106" s="22"/>
      <c r="N106"/>
      <c r="O106" s="147"/>
      <c r="P106" s="147"/>
      <c r="S106" s="158" t="str">
        <f t="shared" si="5"/>
        <v/>
      </c>
    </row>
    <row r="107" spans="2:19" ht="15" customHeight="1">
      <c r="B107" s="24"/>
      <c r="C107" s="24"/>
      <c r="D107"/>
      <c r="E107"/>
      <c r="F107"/>
      <c r="G107"/>
      <c r="H107"/>
      <c r="I107"/>
      <c r="J107"/>
      <c r="K107"/>
      <c r="L107"/>
      <c r="M107" s="22"/>
      <c r="N107"/>
      <c r="O107" s="147"/>
      <c r="P107" s="147"/>
      <c r="S107" s="158" t="str">
        <f t="shared" si="5"/>
        <v/>
      </c>
    </row>
    <row r="108" spans="2:19" ht="15" customHeight="1">
      <c r="B108" s="24"/>
      <c r="C108" s="24"/>
      <c r="D108"/>
      <c r="E108"/>
      <c r="F108"/>
      <c r="G108"/>
      <c r="H108"/>
      <c r="I108"/>
      <c r="J108"/>
      <c r="K108"/>
      <c r="L108"/>
      <c r="M108" s="22"/>
      <c r="N108"/>
      <c r="O108" s="147"/>
      <c r="P108" s="147"/>
      <c r="S108" s="158" t="str">
        <f t="shared" si="5"/>
        <v/>
      </c>
    </row>
    <row r="109" spans="2:19" ht="15" customHeight="1">
      <c r="B109" s="24"/>
      <c r="C109" s="24"/>
      <c r="D109"/>
      <c r="E109"/>
      <c r="F109"/>
      <c r="G109"/>
      <c r="H109"/>
      <c r="I109"/>
      <c r="J109"/>
      <c r="K109"/>
      <c r="L109"/>
      <c r="M109" s="22"/>
      <c r="N109"/>
      <c r="O109" s="147"/>
      <c r="P109" s="147"/>
      <c r="S109" s="158" t="str">
        <f t="shared" si="5"/>
        <v/>
      </c>
    </row>
    <row r="110" spans="2:19" ht="15" customHeight="1">
      <c r="B110" s="24"/>
      <c r="C110" s="24"/>
      <c r="D110"/>
      <c r="E110"/>
      <c r="F110"/>
      <c r="G110"/>
      <c r="H110"/>
      <c r="I110"/>
      <c r="J110"/>
      <c r="K110"/>
      <c r="L110"/>
      <c r="M110" s="22"/>
      <c r="N110"/>
      <c r="O110" s="147"/>
      <c r="P110" s="147"/>
      <c r="S110" s="158" t="str">
        <f t="shared" si="5"/>
        <v/>
      </c>
    </row>
    <row r="111" spans="2:19" ht="15" customHeight="1">
      <c r="B111" s="24"/>
      <c r="C111" s="24"/>
      <c r="D111"/>
      <c r="E111"/>
      <c r="F111"/>
      <c r="G111"/>
      <c r="H111"/>
      <c r="I111"/>
      <c r="J111"/>
      <c r="K111"/>
      <c r="L111"/>
      <c r="M111" s="22"/>
      <c r="N111"/>
      <c r="O111" s="147"/>
      <c r="P111" s="147"/>
      <c r="S111" s="158" t="str">
        <f t="shared" si="5"/>
        <v/>
      </c>
    </row>
    <row r="112" spans="2:19" ht="15" customHeight="1">
      <c r="B112" s="24"/>
      <c r="C112" s="24"/>
      <c r="D112"/>
      <c r="E112"/>
      <c r="F112"/>
      <c r="G112"/>
      <c r="H112"/>
      <c r="I112"/>
      <c r="J112"/>
      <c r="K112"/>
      <c r="L112"/>
      <c r="M112" s="22"/>
      <c r="N112"/>
      <c r="O112" s="147"/>
      <c r="P112" s="147"/>
      <c r="S112" s="158" t="str">
        <f t="shared" si="5"/>
        <v/>
      </c>
    </row>
    <row r="113" spans="2:19" ht="15" customHeight="1">
      <c r="B113" s="24"/>
      <c r="C113" s="24"/>
      <c r="D113"/>
      <c r="E113"/>
      <c r="F113"/>
      <c r="G113"/>
      <c r="H113"/>
      <c r="I113"/>
      <c r="J113"/>
      <c r="K113"/>
      <c r="L113"/>
      <c r="M113" s="22"/>
      <c r="N113"/>
      <c r="O113" s="147"/>
      <c r="P113" s="147"/>
      <c r="S113" s="158" t="str">
        <f t="shared" si="5"/>
        <v/>
      </c>
    </row>
    <row r="114" spans="2:19" ht="15" customHeight="1">
      <c r="B114" s="24"/>
      <c r="C114" s="24"/>
      <c r="D114"/>
      <c r="E114"/>
      <c r="F114"/>
      <c r="G114"/>
      <c r="H114"/>
      <c r="I114"/>
      <c r="J114"/>
      <c r="K114"/>
      <c r="L114"/>
      <c r="M114" s="22"/>
      <c r="N114"/>
      <c r="O114" s="147"/>
      <c r="P114" s="147"/>
      <c r="S114" s="158" t="str">
        <f t="shared" si="5"/>
        <v/>
      </c>
    </row>
    <row r="115" spans="2:19" ht="15" customHeight="1">
      <c r="B115" s="24"/>
      <c r="C115" s="24"/>
      <c r="D115"/>
      <c r="E115"/>
      <c r="F115"/>
      <c r="G115"/>
      <c r="H115"/>
      <c r="I115"/>
      <c r="J115"/>
      <c r="K115"/>
      <c r="L115"/>
      <c r="M115" s="22"/>
      <c r="N115"/>
      <c r="O115" s="147"/>
      <c r="P115" s="147"/>
      <c r="S115" s="158" t="str">
        <f t="shared" si="5"/>
        <v/>
      </c>
    </row>
    <row r="116" spans="2:19" ht="15" customHeight="1">
      <c r="B116" s="24"/>
      <c r="C116" s="24"/>
      <c r="D116"/>
      <c r="E116"/>
      <c r="F116"/>
      <c r="G116"/>
      <c r="H116"/>
      <c r="I116"/>
      <c r="J116"/>
      <c r="K116"/>
      <c r="L116"/>
      <c r="M116" s="22"/>
      <c r="N116"/>
      <c r="O116" s="147"/>
      <c r="P116" s="147"/>
      <c r="S116" s="158" t="str">
        <f t="shared" si="5"/>
        <v/>
      </c>
    </row>
    <row r="117" spans="2:19" ht="15" customHeight="1">
      <c r="B117" s="24"/>
      <c r="C117" s="24"/>
      <c r="D117"/>
      <c r="E117"/>
      <c r="F117"/>
      <c r="G117"/>
      <c r="H117"/>
      <c r="I117"/>
      <c r="J117"/>
      <c r="K117"/>
      <c r="L117"/>
      <c r="M117" s="22"/>
      <c r="N117"/>
      <c r="O117" s="147"/>
      <c r="P117" s="147"/>
      <c r="S117" s="158" t="str">
        <f t="shared" si="5"/>
        <v/>
      </c>
    </row>
    <row r="118" spans="2:19" ht="15" customHeight="1">
      <c r="B118" s="24"/>
      <c r="C118" s="24"/>
      <c r="D118"/>
      <c r="E118"/>
      <c r="F118"/>
      <c r="G118"/>
      <c r="H118"/>
      <c r="I118"/>
      <c r="J118"/>
      <c r="K118"/>
      <c r="L118"/>
      <c r="M118" s="22"/>
      <c r="N118"/>
      <c r="O118" s="147"/>
      <c r="P118" s="147"/>
      <c r="S118" s="158" t="str">
        <f t="shared" si="5"/>
        <v/>
      </c>
    </row>
    <row r="119" spans="2:19" ht="15" customHeight="1">
      <c r="B119" s="24"/>
      <c r="C119" s="24"/>
      <c r="D119"/>
      <c r="E119"/>
      <c r="F119"/>
      <c r="G119"/>
      <c r="H119"/>
      <c r="I119"/>
      <c r="J119"/>
      <c r="K119"/>
      <c r="L119"/>
      <c r="M119" s="22"/>
      <c r="N119"/>
      <c r="O119" s="147"/>
      <c r="P119" s="147"/>
      <c r="S119" s="158" t="str">
        <f t="shared" si="5"/>
        <v/>
      </c>
    </row>
    <row r="120" spans="2:19" ht="15" customHeight="1">
      <c r="B120" s="24"/>
      <c r="C120" s="24"/>
      <c r="D120"/>
      <c r="E120"/>
      <c r="F120"/>
      <c r="G120"/>
      <c r="H120"/>
      <c r="I120"/>
      <c r="J120"/>
      <c r="K120"/>
      <c r="L120"/>
      <c r="M120" s="22"/>
      <c r="N120"/>
      <c r="O120" s="147"/>
      <c r="P120" s="147"/>
      <c r="S120" s="158" t="str">
        <f t="shared" si="5"/>
        <v/>
      </c>
    </row>
    <row r="121" spans="2:19" ht="15" customHeight="1">
      <c r="B121" s="24"/>
      <c r="C121" s="24"/>
      <c r="D121"/>
      <c r="E121"/>
      <c r="F121"/>
      <c r="G121"/>
      <c r="H121"/>
      <c r="I121"/>
      <c r="J121"/>
      <c r="K121"/>
      <c r="L121"/>
      <c r="M121" s="22"/>
      <c r="N121"/>
      <c r="O121" s="147"/>
      <c r="P121" s="147"/>
      <c r="S121" s="158" t="str">
        <f t="shared" si="5"/>
        <v/>
      </c>
    </row>
    <row r="122" spans="2:19" ht="15" customHeight="1">
      <c r="B122" s="24"/>
      <c r="C122" s="24"/>
      <c r="D122"/>
      <c r="E122"/>
      <c r="F122"/>
      <c r="G122"/>
      <c r="H122"/>
      <c r="I122"/>
      <c r="J122"/>
      <c r="K122"/>
      <c r="L122"/>
      <c r="M122" s="22"/>
      <c r="N122"/>
      <c r="O122" s="147"/>
      <c r="P122" s="147"/>
      <c r="S122" s="158" t="str">
        <f t="shared" si="5"/>
        <v/>
      </c>
    </row>
    <row r="123" spans="2:19" ht="15" customHeight="1">
      <c r="B123" s="24"/>
      <c r="C123" s="24"/>
      <c r="D123"/>
      <c r="E123"/>
      <c r="F123"/>
      <c r="G123"/>
      <c r="H123"/>
      <c r="I123"/>
      <c r="J123"/>
      <c r="K123"/>
      <c r="L123"/>
      <c r="M123" s="22"/>
      <c r="N123"/>
      <c r="O123" s="147"/>
      <c r="P123" s="147"/>
      <c r="S123" s="158" t="str">
        <f t="shared" si="5"/>
        <v/>
      </c>
    </row>
    <row r="124" spans="2:19" ht="15" customHeight="1">
      <c r="B124" s="24"/>
      <c r="C124" s="24"/>
      <c r="D124"/>
      <c r="E124"/>
      <c r="F124"/>
      <c r="G124"/>
      <c r="H124"/>
      <c r="I124"/>
      <c r="J124"/>
      <c r="K124"/>
      <c r="L124"/>
      <c r="M124" s="22"/>
      <c r="N124"/>
      <c r="O124" s="147"/>
      <c r="P124" s="147"/>
      <c r="S124" s="158" t="str">
        <f t="shared" si="5"/>
        <v/>
      </c>
    </row>
    <row r="125" spans="2:19" ht="15" customHeight="1">
      <c r="B125" s="24"/>
      <c r="C125" s="24"/>
      <c r="D125"/>
      <c r="E125"/>
      <c r="F125"/>
      <c r="G125"/>
      <c r="H125"/>
      <c r="I125"/>
      <c r="J125"/>
      <c r="K125"/>
      <c r="L125"/>
      <c r="M125" s="22"/>
      <c r="N125"/>
      <c r="O125" s="147"/>
      <c r="P125" s="147"/>
      <c r="S125" s="158" t="str">
        <f t="shared" si="5"/>
        <v/>
      </c>
    </row>
    <row r="126" spans="2:19" ht="15" customHeight="1">
      <c r="B126" s="24"/>
      <c r="C126" s="24"/>
      <c r="D126"/>
      <c r="E126"/>
      <c r="F126"/>
      <c r="G126"/>
      <c r="H126"/>
      <c r="I126"/>
      <c r="J126"/>
      <c r="K126"/>
      <c r="L126"/>
      <c r="M126" s="22"/>
      <c r="N126"/>
      <c r="O126" s="147"/>
      <c r="P126" s="147"/>
      <c r="S126" s="158" t="str">
        <f t="shared" si="5"/>
        <v/>
      </c>
    </row>
    <row r="127" spans="2:19" ht="15" customHeight="1">
      <c r="B127" s="24"/>
      <c r="C127" s="24"/>
      <c r="D127"/>
      <c r="E127"/>
      <c r="F127"/>
      <c r="G127"/>
      <c r="H127"/>
      <c r="I127"/>
      <c r="J127"/>
      <c r="K127"/>
      <c r="L127"/>
      <c r="M127" s="22"/>
      <c r="N127"/>
      <c r="O127" s="147"/>
      <c r="P127" s="147"/>
      <c r="S127" s="158" t="str">
        <f t="shared" si="5"/>
        <v/>
      </c>
    </row>
    <row r="128" spans="2:19" ht="15" customHeight="1">
      <c r="B128" s="24"/>
      <c r="C128" s="24"/>
      <c r="D128"/>
      <c r="E128"/>
      <c r="F128"/>
      <c r="G128"/>
      <c r="H128"/>
      <c r="I128"/>
      <c r="J128"/>
      <c r="K128"/>
      <c r="L128"/>
      <c r="M128" s="22"/>
      <c r="N128"/>
      <c r="O128" s="147"/>
      <c r="P128" s="147"/>
      <c r="S128" s="158" t="str">
        <f t="shared" si="5"/>
        <v/>
      </c>
    </row>
    <row r="129" spans="2:19" ht="15" customHeight="1">
      <c r="B129" s="24"/>
      <c r="C129" s="24"/>
      <c r="D129"/>
      <c r="E129"/>
      <c r="F129"/>
      <c r="G129"/>
      <c r="H129"/>
      <c r="I129"/>
      <c r="J129"/>
      <c r="K129"/>
      <c r="L129"/>
      <c r="M129" s="22"/>
      <c r="N129"/>
      <c r="O129" s="147"/>
      <c r="P129" s="147"/>
      <c r="S129" s="158" t="str">
        <f t="shared" si="5"/>
        <v/>
      </c>
    </row>
    <row r="130" spans="2:19" ht="15" customHeight="1">
      <c r="B130" s="24"/>
      <c r="C130" s="24"/>
      <c r="D130"/>
      <c r="E130"/>
      <c r="F130"/>
      <c r="G130"/>
      <c r="H130"/>
      <c r="I130"/>
      <c r="J130"/>
      <c r="K130"/>
      <c r="L130"/>
      <c r="M130" s="22"/>
      <c r="N130"/>
      <c r="O130" s="147"/>
      <c r="P130" s="147"/>
      <c r="S130" s="158" t="str">
        <f t="shared" si="5"/>
        <v/>
      </c>
    </row>
    <row r="131" spans="2:19" ht="15" customHeight="1">
      <c r="B131" s="24"/>
      <c r="C131" s="24"/>
      <c r="D131"/>
      <c r="E131"/>
      <c r="F131"/>
      <c r="G131"/>
      <c r="H131"/>
      <c r="I131"/>
      <c r="J131"/>
      <c r="K131"/>
      <c r="L131"/>
      <c r="M131" s="22"/>
      <c r="N131"/>
      <c r="O131" s="147"/>
      <c r="P131" s="147"/>
      <c r="S131" s="158" t="str">
        <f t="shared" si="5"/>
        <v/>
      </c>
    </row>
    <row r="132" spans="2:19" ht="15" customHeight="1">
      <c r="B132" s="24"/>
      <c r="C132" s="24"/>
      <c r="D132"/>
      <c r="E132"/>
      <c r="F132"/>
      <c r="G132"/>
      <c r="H132"/>
      <c r="I132"/>
      <c r="J132"/>
      <c r="K132"/>
      <c r="L132"/>
      <c r="M132" s="22"/>
      <c r="N132"/>
      <c r="O132" s="147"/>
      <c r="P132" s="147"/>
      <c r="S132" s="158" t="str">
        <f t="shared" si="5"/>
        <v/>
      </c>
    </row>
    <row r="133" spans="2:19" ht="15" customHeight="1">
      <c r="B133" s="24"/>
      <c r="C133" s="24"/>
      <c r="D133"/>
      <c r="E133"/>
      <c r="F133"/>
      <c r="G133"/>
      <c r="H133"/>
      <c r="I133"/>
      <c r="J133"/>
      <c r="K133"/>
      <c r="L133"/>
      <c r="M133" s="22"/>
      <c r="N133"/>
      <c r="O133" s="147"/>
      <c r="P133" s="147"/>
      <c r="S133" s="158" t="str">
        <f t="shared" si="5"/>
        <v/>
      </c>
    </row>
    <row r="134" spans="2:19" ht="15" customHeight="1">
      <c r="B134" s="24"/>
      <c r="C134" s="24"/>
      <c r="D134"/>
      <c r="E134"/>
      <c r="F134"/>
      <c r="G134"/>
      <c r="H134"/>
      <c r="I134"/>
      <c r="J134"/>
      <c r="K134"/>
      <c r="L134"/>
      <c r="M134" s="22"/>
      <c r="N134"/>
      <c r="O134" s="147"/>
      <c r="P134" s="147"/>
      <c r="S134" s="158" t="str">
        <f t="shared" si="5"/>
        <v/>
      </c>
    </row>
    <row r="135" spans="2:19" ht="15" customHeight="1">
      <c r="B135" s="24"/>
      <c r="C135" s="24"/>
      <c r="D135"/>
      <c r="E135"/>
      <c r="F135"/>
      <c r="G135"/>
      <c r="H135"/>
      <c r="I135"/>
      <c r="J135"/>
      <c r="K135"/>
      <c r="L135"/>
      <c r="M135" s="22"/>
      <c r="N135"/>
      <c r="O135" s="147"/>
      <c r="P135" s="147"/>
      <c r="S135" s="158" t="str">
        <f t="shared" si="5"/>
        <v/>
      </c>
    </row>
    <row r="136" spans="2:19" ht="15" customHeight="1">
      <c r="B136" s="24"/>
      <c r="C136" s="24"/>
      <c r="D136"/>
      <c r="E136"/>
      <c r="F136"/>
      <c r="G136"/>
      <c r="H136"/>
      <c r="I136"/>
      <c r="J136"/>
      <c r="K136"/>
      <c r="L136"/>
      <c r="M136" s="22"/>
      <c r="N136"/>
      <c r="O136" s="147"/>
      <c r="P136" s="147"/>
      <c r="S136" s="158" t="str">
        <f t="shared" si="5"/>
        <v/>
      </c>
    </row>
    <row r="137" spans="2:19" ht="15" customHeight="1">
      <c r="B137" s="24"/>
      <c r="C137" s="24"/>
      <c r="D137"/>
      <c r="E137"/>
      <c r="F137"/>
      <c r="G137"/>
      <c r="H137"/>
      <c r="I137"/>
      <c r="J137"/>
      <c r="K137"/>
      <c r="L137"/>
      <c r="M137" s="22"/>
      <c r="N137"/>
      <c r="O137" s="147"/>
      <c r="P137" s="147"/>
      <c r="S137" s="158" t="str">
        <f t="shared" si="5"/>
        <v/>
      </c>
    </row>
    <row r="138" spans="2:19" ht="15" customHeight="1">
      <c r="B138" s="24"/>
      <c r="C138" s="24"/>
      <c r="D138"/>
      <c r="E138"/>
      <c r="F138"/>
      <c r="G138"/>
      <c r="H138"/>
      <c r="I138"/>
      <c r="J138"/>
      <c r="K138"/>
      <c r="L138"/>
      <c r="M138" s="22"/>
      <c r="N138"/>
      <c r="O138" s="147"/>
      <c r="P138" s="147"/>
      <c r="S138" s="158" t="str">
        <f t="shared" si="5"/>
        <v/>
      </c>
    </row>
    <row r="139" spans="2:19" ht="15" customHeight="1">
      <c r="B139" s="24"/>
      <c r="C139" s="24"/>
      <c r="D139"/>
      <c r="E139"/>
      <c r="F139"/>
      <c r="G139"/>
      <c r="H139"/>
      <c r="I139"/>
      <c r="J139"/>
      <c r="K139"/>
      <c r="L139"/>
      <c r="M139" s="22"/>
      <c r="N139"/>
      <c r="O139" s="147"/>
      <c r="P139" s="147"/>
      <c r="S139" s="158" t="str">
        <f t="shared" si="5"/>
        <v/>
      </c>
    </row>
    <row r="140" spans="2:19" ht="15" customHeight="1">
      <c r="B140" s="24"/>
      <c r="C140" s="24"/>
      <c r="D140"/>
      <c r="E140"/>
      <c r="F140"/>
      <c r="G140"/>
      <c r="H140"/>
      <c r="I140"/>
      <c r="J140"/>
      <c r="K140"/>
      <c r="L140"/>
      <c r="M140" s="22"/>
      <c r="N140"/>
      <c r="O140" s="147"/>
      <c r="P140" s="147"/>
      <c r="S140" s="158" t="str">
        <f t="shared" si="5"/>
        <v/>
      </c>
    </row>
    <row r="141" spans="2:19" ht="15" customHeight="1">
      <c r="B141" s="24"/>
      <c r="C141" s="24"/>
      <c r="D141"/>
      <c r="E141"/>
      <c r="F141"/>
      <c r="G141"/>
      <c r="H141"/>
      <c r="I141"/>
      <c r="J141"/>
      <c r="K141"/>
      <c r="L141"/>
      <c r="M141" s="22"/>
      <c r="N141"/>
      <c r="O141" s="147"/>
      <c r="P141" s="147"/>
      <c r="S141" s="158" t="str">
        <f t="shared" si="5"/>
        <v/>
      </c>
    </row>
    <row r="142" spans="2:19" ht="15" customHeight="1">
      <c r="B142" s="24"/>
      <c r="C142" s="24"/>
      <c r="D142"/>
      <c r="E142"/>
      <c r="F142"/>
      <c r="G142"/>
      <c r="H142"/>
      <c r="I142"/>
      <c r="J142"/>
      <c r="K142"/>
      <c r="L142"/>
      <c r="M142" s="22"/>
      <c r="N142"/>
      <c r="O142" s="147"/>
      <c r="P142" s="147"/>
      <c r="S142" s="158" t="str">
        <f t="shared" si="5"/>
        <v/>
      </c>
    </row>
    <row r="143" spans="2:19" ht="15" customHeight="1">
      <c r="B143" s="24"/>
      <c r="C143" s="24"/>
      <c r="D143"/>
      <c r="E143"/>
      <c r="F143"/>
      <c r="G143"/>
      <c r="H143"/>
      <c r="I143"/>
      <c r="J143"/>
      <c r="K143"/>
      <c r="L143"/>
      <c r="M143" s="22"/>
      <c r="N143"/>
      <c r="O143" s="147"/>
      <c r="P143" s="147"/>
      <c r="S143" s="158" t="str">
        <f t="shared" si="5"/>
        <v/>
      </c>
    </row>
    <row r="144" spans="2:19" ht="15" customHeight="1">
      <c r="B144" s="24"/>
      <c r="C144" s="24"/>
      <c r="D144"/>
      <c r="E144"/>
      <c r="F144"/>
      <c r="G144"/>
      <c r="H144"/>
      <c r="I144"/>
      <c r="J144"/>
      <c r="K144"/>
      <c r="L144"/>
      <c r="M144" s="22"/>
      <c r="N144"/>
      <c r="O144" s="147"/>
      <c r="P144" s="147"/>
      <c r="S144" s="158" t="str">
        <f t="shared" si="5"/>
        <v/>
      </c>
    </row>
    <row r="145" spans="2:19" ht="15" customHeight="1">
      <c r="B145" s="24"/>
      <c r="C145" s="24"/>
      <c r="D145"/>
      <c r="E145"/>
      <c r="F145"/>
      <c r="G145"/>
      <c r="H145"/>
      <c r="I145"/>
      <c r="J145"/>
      <c r="K145"/>
      <c r="L145"/>
      <c r="M145" s="22"/>
      <c r="N145"/>
      <c r="O145" s="147"/>
      <c r="P145" s="147"/>
      <c r="S145" s="158" t="str">
        <f t="shared" si="5"/>
        <v/>
      </c>
    </row>
    <row r="146" spans="2:19" ht="15" customHeight="1">
      <c r="B146" s="24"/>
      <c r="C146" s="24"/>
      <c r="D146"/>
      <c r="E146"/>
      <c r="F146"/>
      <c r="G146"/>
      <c r="H146"/>
      <c r="I146"/>
      <c r="J146"/>
      <c r="K146"/>
      <c r="L146"/>
      <c r="M146" s="22"/>
      <c r="N146"/>
      <c r="O146" s="147"/>
      <c r="P146" s="147"/>
      <c r="S146" s="158" t="str">
        <f t="shared" si="5"/>
        <v/>
      </c>
    </row>
    <row r="147" spans="2:19" ht="15" customHeight="1">
      <c r="B147" s="24"/>
      <c r="C147" s="24"/>
      <c r="D147"/>
      <c r="E147"/>
      <c r="F147"/>
      <c r="G147"/>
      <c r="H147"/>
      <c r="I147"/>
      <c r="J147"/>
      <c r="K147"/>
      <c r="L147"/>
      <c r="M147" s="22"/>
      <c r="N147"/>
      <c r="O147" s="147"/>
      <c r="P147" s="147"/>
      <c r="S147" s="158" t="str">
        <f t="shared" si="5"/>
        <v/>
      </c>
    </row>
    <row r="148" spans="2:19" ht="15" customHeight="1">
      <c r="B148" s="24"/>
      <c r="C148" s="24"/>
      <c r="D148"/>
      <c r="E148"/>
      <c r="F148"/>
      <c r="G148"/>
      <c r="H148"/>
      <c r="I148"/>
      <c r="J148"/>
      <c r="K148"/>
      <c r="L148"/>
      <c r="M148" s="22"/>
      <c r="N148"/>
      <c r="O148" s="147"/>
      <c r="P148" s="147"/>
      <c r="S148" s="158" t="str">
        <f t="shared" si="5"/>
        <v/>
      </c>
    </row>
    <row r="149" spans="2:19" ht="15" customHeight="1">
      <c r="B149" s="24"/>
      <c r="C149" s="24"/>
      <c r="D149"/>
      <c r="E149"/>
      <c r="F149"/>
      <c r="G149"/>
      <c r="H149"/>
      <c r="I149"/>
      <c r="J149"/>
      <c r="K149"/>
      <c r="L149"/>
      <c r="M149" s="22"/>
      <c r="N149"/>
      <c r="O149" s="147"/>
      <c r="P149" s="147"/>
      <c r="S149" s="158" t="str">
        <f t="shared" si="5"/>
        <v/>
      </c>
    </row>
    <row r="150" spans="2:19" ht="15" customHeight="1">
      <c r="B150" s="24"/>
      <c r="C150" s="24"/>
      <c r="D150"/>
      <c r="E150"/>
      <c r="F150"/>
      <c r="G150"/>
      <c r="H150"/>
      <c r="I150"/>
      <c r="J150"/>
      <c r="K150"/>
      <c r="L150"/>
      <c r="M150" s="22"/>
      <c r="N150"/>
      <c r="O150" s="147"/>
      <c r="P150" s="147"/>
      <c r="S150" s="158" t="str">
        <f t="shared" si="5"/>
        <v/>
      </c>
    </row>
    <row r="151" spans="2:19" ht="15" customHeight="1">
      <c r="B151" s="24"/>
      <c r="C151" s="24"/>
      <c r="D151"/>
      <c r="E151"/>
      <c r="F151"/>
      <c r="G151"/>
      <c r="H151"/>
      <c r="I151"/>
      <c r="J151"/>
      <c r="K151"/>
      <c r="L151"/>
      <c r="M151" s="22"/>
      <c r="N151"/>
      <c r="O151" s="147"/>
      <c r="P151" s="147"/>
      <c r="S151" s="158" t="str">
        <f t="shared" si="5"/>
        <v/>
      </c>
    </row>
    <row r="152" spans="2:19" ht="15" customHeight="1">
      <c r="B152" s="24"/>
      <c r="C152" s="24"/>
      <c r="D152"/>
      <c r="E152"/>
      <c r="F152"/>
      <c r="G152"/>
      <c r="H152"/>
      <c r="I152"/>
      <c r="J152"/>
      <c r="K152"/>
      <c r="L152"/>
      <c r="M152" s="22"/>
      <c r="N152"/>
      <c r="O152" s="147"/>
      <c r="P152" s="147"/>
      <c r="S152" s="158" t="str">
        <f t="shared" si="5"/>
        <v/>
      </c>
    </row>
    <row r="153" spans="2:19" ht="15" customHeight="1">
      <c r="B153" s="24"/>
      <c r="C153" s="24"/>
      <c r="D153"/>
      <c r="E153"/>
      <c r="F153"/>
      <c r="G153"/>
      <c r="H153"/>
      <c r="I153"/>
      <c r="J153"/>
      <c r="K153"/>
      <c r="L153"/>
      <c r="M153" s="22"/>
      <c r="N153"/>
      <c r="O153" s="147"/>
      <c r="P153" s="147"/>
      <c r="S153" s="158" t="str">
        <f t="shared" si="5"/>
        <v/>
      </c>
    </row>
    <row r="154" spans="2:19" ht="15" customHeight="1">
      <c r="B154" s="24"/>
      <c r="C154" s="24"/>
      <c r="D154"/>
      <c r="E154"/>
      <c r="F154"/>
      <c r="G154"/>
      <c r="H154"/>
      <c r="I154"/>
      <c r="J154"/>
      <c r="K154"/>
      <c r="L154"/>
      <c r="M154" s="22"/>
      <c r="N154"/>
      <c r="O154" s="147"/>
      <c r="P154" s="147"/>
      <c r="S154" s="158" t="str">
        <f t="shared" ref="S154:S217" si="6">IF(AND(F154&lt;&gt;"",H154=""),1,"")</f>
        <v/>
      </c>
    </row>
    <row r="155" spans="2:19" ht="15" customHeight="1">
      <c r="B155" s="24"/>
      <c r="C155" s="24"/>
      <c r="D155"/>
      <c r="E155"/>
      <c r="F155"/>
      <c r="G155"/>
      <c r="H155"/>
      <c r="I155"/>
      <c r="J155"/>
      <c r="K155"/>
      <c r="L155"/>
      <c r="M155" s="22"/>
      <c r="N155"/>
      <c r="O155" s="147"/>
      <c r="P155" s="147"/>
      <c r="S155" s="158" t="str">
        <f t="shared" si="6"/>
        <v/>
      </c>
    </row>
    <row r="156" spans="2:19" ht="15" customHeight="1">
      <c r="B156" s="24"/>
      <c r="C156" s="24"/>
      <c r="D156"/>
      <c r="E156"/>
      <c r="F156"/>
      <c r="G156"/>
      <c r="H156"/>
      <c r="I156"/>
      <c r="J156"/>
      <c r="K156"/>
      <c r="L156"/>
      <c r="M156" s="22"/>
      <c r="N156"/>
      <c r="O156" s="147"/>
      <c r="P156" s="147"/>
      <c r="S156" s="158" t="str">
        <f t="shared" si="6"/>
        <v/>
      </c>
    </row>
    <row r="157" spans="2:19" ht="15" customHeight="1">
      <c r="B157" s="24"/>
      <c r="C157" s="24"/>
      <c r="D157"/>
      <c r="E157"/>
      <c r="F157"/>
      <c r="G157"/>
      <c r="H157"/>
      <c r="I157"/>
      <c r="J157"/>
      <c r="K157"/>
      <c r="L157"/>
      <c r="M157" s="22"/>
      <c r="N157"/>
      <c r="O157" s="147"/>
      <c r="P157" s="147"/>
      <c r="S157" s="158" t="str">
        <f t="shared" si="6"/>
        <v/>
      </c>
    </row>
    <row r="158" spans="2:19" ht="15" customHeight="1">
      <c r="B158" s="24"/>
      <c r="C158" s="24"/>
      <c r="D158"/>
      <c r="E158"/>
      <c r="F158"/>
      <c r="G158"/>
      <c r="H158"/>
      <c r="I158"/>
      <c r="J158"/>
      <c r="K158"/>
      <c r="L158"/>
      <c r="M158" s="22"/>
      <c r="N158"/>
      <c r="O158" s="147"/>
      <c r="P158" s="147"/>
      <c r="S158" s="158" t="str">
        <f t="shared" si="6"/>
        <v/>
      </c>
    </row>
    <row r="159" spans="2:19" ht="15" customHeight="1">
      <c r="B159" s="24"/>
      <c r="C159" s="24"/>
      <c r="D159"/>
      <c r="E159"/>
      <c r="F159"/>
      <c r="G159"/>
      <c r="H159"/>
      <c r="I159"/>
      <c r="J159"/>
      <c r="K159"/>
      <c r="L159"/>
      <c r="M159" s="22"/>
      <c r="N159"/>
      <c r="O159" s="147"/>
      <c r="P159" s="147"/>
      <c r="S159" s="158" t="str">
        <f t="shared" si="6"/>
        <v/>
      </c>
    </row>
    <row r="160" spans="2:19" ht="15" customHeight="1">
      <c r="B160" s="24"/>
      <c r="C160" s="24"/>
      <c r="D160"/>
      <c r="E160"/>
      <c r="F160"/>
      <c r="G160"/>
      <c r="H160"/>
      <c r="I160"/>
      <c r="J160"/>
      <c r="K160"/>
      <c r="L160"/>
      <c r="M160" s="22"/>
      <c r="N160"/>
      <c r="O160" s="147"/>
      <c r="P160" s="147"/>
      <c r="S160" s="158" t="str">
        <f t="shared" si="6"/>
        <v/>
      </c>
    </row>
    <row r="161" spans="2:19" ht="15" customHeight="1">
      <c r="B161" s="24"/>
      <c r="C161" s="24"/>
      <c r="D161"/>
      <c r="E161"/>
      <c r="F161"/>
      <c r="G161"/>
      <c r="H161"/>
      <c r="I161"/>
      <c r="J161"/>
      <c r="K161"/>
      <c r="L161"/>
      <c r="M161" s="22"/>
      <c r="N161"/>
      <c r="O161" s="147"/>
      <c r="P161" s="147"/>
      <c r="S161" s="158" t="str">
        <f t="shared" si="6"/>
        <v/>
      </c>
    </row>
    <row r="162" spans="2:19" ht="15" customHeight="1">
      <c r="B162" s="24"/>
      <c r="C162" s="24"/>
      <c r="D162"/>
      <c r="E162"/>
      <c r="F162"/>
      <c r="G162"/>
      <c r="H162"/>
      <c r="I162"/>
      <c r="J162"/>
      <c r="K162"/>
      <c r="L162"/>
      <c r="M162" s="22"/>
      <c r="N162"/>
      <c r="O162" s="147"/>
      <c r="P162" s="147"/>
      <c r="S162" s="158" t="str">
        <f t="shared" si="6"/>
        <v/>
      </c>
    </row>
    <row r="163" spans="2:19" ht="15" customHeight="1">
      <c r="B163" s="24"/>
      <c r="C163" s="24"/>
      <c r="D163"/>
      <c r="E163"/>
      <c r="F163"/>
      <c r="G163"/>
      <c r="H163"/>
      <c r="I163"/>
      <c r="J163"/>
      <c r="K163"/>
      <c r="L163"/>
      <c r="M163" s="22"/>
      <c r="N163"/>
      <c r="O163" s="147"/>
      <c r="P163" s="147"/>
      <c r="S163" s="158" t="str">
        <f t="shared" si="6"/>
        <v/>
      </c>
    </row>
    <row r="164" spans="2:19" ht="15" customHeight="1">
      <c r="B164" s="24"/>
      <c r="C164" s="24"/>
      <c r="D164"/>
      <c r="E164"/>
      <c r="F164"/>
      <c r="G164"/>
      <c r="H164"/>
      <c r="I164"/>
      <c r="J164"/>
      <c r="K164"/>
      <c r="L164"/>
      <c r="M164" s="22"/>
      <c r="N164"/>
      <c r="O164" s="147"/>
      <c r="P164" s="147"/>
      <c r="S164" s="158" t="str">
        <f t="shared" si="6"/>
        <v/>
      </c>
    </row>
    <row r="165" spans="2:19" ht="15" customHeight="1">
      <c r="B165" s="24"/>
      <c r="C165" s="24"/>
      <c r="D165"/>
      <c r="E165"/>
      <c r="F165"/>
      <c r="G165"/>
      <c r="H165"/>
      <c r="I165"/>
      <c r="J165"/>
      <c r="K165"/>
      <c r="L165"/>
      <c r="M165" s="22"/>
      <c r="N165"/>
      <c r="O165" s="147"/>
      <c r="P165" s="147"/>
      <c r="S165" s="158" t="str">
        <f t="shared" si="6"/>
        <v/>
      </c>
    </row>
    <row r="166" spans="2:19" ht="15" customHeight="1">
      <c r="B166" s="24"/>
      <c r="C166" s="24"/>
      <c r="D166"/>
      <c r="E166"/>
      <c r="F166"/>
      <c r="G166"/>
      <c r="H166"/>
      <c r="I166"/>
      <c r="J166"/>
      <c r="K166"/>
      <c r="L166"/>
      <c r="M166" s="22"/>
      <c r="N166"/>
      <c r="O166" s="147"/>
      <c r="P166" s="147"/>
      <c r="S166" s="158" t="str">
        <f t="shared" si="6"/>
        <v/>
      </c>
    </row>
    <row r="167" spans="2:19" ht="15" customHeight="1">
      <c r="B167" s="24"/>
      <c r="C167" s="24"/>
      <c r="D167"/>
      <c r="E167"/>
      <c r="F167"/>
      <c r="G167"/>
      <c r="H167"/>
      <c r="I167"/>
      <c r="J167"/>
      <c r="K167"/>
      <c r="L167"/>
      <c r="M167" s="22"/>
      <c r="N167"/>
      <c r="O167" s="147"/>
      <c r="P167" s="147"/>
      <c r="S167" s="158" t="str">
        <f t="shared" si="6"/>
        <v/>
      </c>
    </row>
    <row r="168" spans="2:19" ht="15" customHeight="1">
      <c r="B168" s="24"/>
      <c r="C168" s="24"/>
      <c r="D168"/>
      <c r="E168"/>
      <c r="F168"/>
      <c r="G168"/>
      <c r="H168"/>
      <c r="I168"/>
      <c r="J168"/>
      <c r="K168"/>
      <c r="L168"/>
      <c r="M168" s="22"/>
      <c r="N168"/>
      <c r="O168" s="147"/>
      <c r="P168" s="147"/>
      <c r="S168" s="158" t="str">
        <f t="shared" si="6"/>
        <v/>
      </c>
    </row>
    <row r="169" spans="2:19" ht="15" customHeight="1">
      <c r="B169" s="24"/>
      <c r="C169" s="24"/>
      <c r="D169"/>
      <c r="E169"/>
      <c r="F169"/>
      <c r="G169"/>
      <c r="H169"/>
      <c r="I169"/>
      <c r="J169"/>
      <c r="K169"/>
      <c r="L169"/>
      <c r="M169" s="22"/>
      <c r="N169"/>
      <c r="O169" s="147"/>
      <c r="P169" s="147"/>
      <c r="S169" s="158" t="str">
        <f t="shared" si="6"/>
        <v/>
      </c>
    </row>
    <row r="170" spans="2:19" ht="15" customHeight="1">
      <c r="B170" s="24"/>
      <c r="C170" s="24"/>
      <c r="D170"/>
      <c r="E170"/>
      <c r="F170"/>
      <c r="G170"/>
      <c r="H170"/>
      <c r="I170"/>
      <c r="J170"/>
      <c r="K170"/>
      <c r="L170"/>
      <c r="M170" s="22"/>
      <c r="N170"/>
      <c r="O170" s="147"/>
      <c r="P170" s="147"/>
      <c r="S170" s="158" t="str">
        <f t="shared" si="6"/>
        <v/>
      </c>
    </row>
    <row r="171" spans="2:19" ht="15" customHeight="1">
      <c r="B171" s="24"/>
      <c r="C171" s="24"/>
      <c r="D171"/>
      <c r="E171"/>
      <c r="F171"/>
      <c r="G171"/>
      <c r="H171"/>
      <c r="I171"/>
      <c r="J171"/>
      <c r="K171"/>
      <c r="L171"/>
      <c r="M171" s="22"/>
      <c r="N171"/>
      <c r="O171" s="147"/>
      <c r="P171" s="147"/>
      <c r="S171" s="158" t="str">
        <f t="shared" si="6"/>
        <v/>
      </c>
    </row>
    <row r="172" spans="2:19" ht="15" customHeight="1">
      <c r="B172" s="24"/>
      <c r="C172" s="24"/>
      <c r="D172"/>
      <c r="E172"/>
      <c r="F172"/>
      <c r="G172"/>
      <c r="H172"/>
      <c r="I172"/>
      <c r="J172"/>
      <c r="K172"/>
      <c r="L172"/>
      <c r="M172" s="22"/>
      <c r="N172"/>
      <c r="O172" s="147"/>
      <c r="P172" s="147"/>
      <c r="S172" s="158" t="str">
        <f t="shared" si="6"/>
        <v/>
      </c>
    </row>
    <row r="173" spans="2:19" ht="15" customHeight="1">
      <c r="B173" s="24"/>
      <c r="C173" s="24"/>
      <c r="D173"/>
      <c r="E173"/>
      <c r="F173"/>
      <c r="G173"/>
      <c r="H173"/>
      <c r="I173"/>
      <c r="J173"/>
      <c r="K173"/>
      <c r="L173"/>
      <c r="M173" s="22"/>
      <c r="N173"/>
      <c r="O173" s="147"/>
      <c r="P173" s="147"/>
      <c r="S173" s="158" t="str">
        <f t="shared" si="6"/>
        <v/>
      </c>
    </row>
    <row r="174" spans="2:19" ht="15" customHeight="1">
      <c r="B174" s="24"/>
      <c r="C174" s="24"/>
      <c r="D174"/>
      <c r="E174"/>
      <c r="F174"/>
      <c r="G174"/>
      <c r="H174"/>
      <c r="I174"/>
      <c r="J174"/>
      <c r="K174"/>
      <c r="L174"/>
      <c r="M174" s="22"/>
      <c r="N174"/>
      <c r="O174" s="147"/>
      <c r="P174" s="147"/>
      <c r="S174" s="158" t="str">
        <f t="shared" si="6"/>
        <v/>
      </c>
    </row>
    <row r="175" spans="2:19" ht="15" customHeight="1">
      <c r="B175" s="24"/>
      <c r="C175" s="24"/>
      <c r="D175"/>
      <c r="E175"/>
      <c r="F175"/>
      <c r="G175"/>
      <c r="H175"/>
      <c r="I175"/>
      <c r="J175"/>
      <c r="K175"/>
      <c r="L175"/>
      <c r="M175" s="22"/>
      <c r="N175"/>
      <c r="O175" s="147"/>
      <c r="P175" s="147"/>
      <c r="S175" s="158" t="str">
        <f t="shared" si="6"/>
        <v/>
      </c>
    </row>
    <row r="176" spans="2:19" ht="15" customHeight="1">
      <c r="B176" s="24"/>
      <c r="C176" s="24"/>
      <c r="D176"/>
      <c r="E176"/>
      <c r="F176"/>
      <c r="G176"/>
      <c r="H176"/>
      <c r="I176"/>
      <c r="J176"/>
      <c r="K176"/>
      <c r="L176"/>
      <c r="M176" s="22"/>
      <c r="N176"/>
      <c r="O176" s="147"/>
      <c r="P176" s="147"/>
      <c r="S176" s="158" t="str">
        <f t="shared" si="6"/>
        <v/>
      </c>
    </row>
    <row r="177" spans="2:19" ht="15" customHeight="1">
      <c r="B177" s="24"/>
      <c r="C177" s="24"/>
      <c r="D177"/>
      <c r="E177"/>
      <c r="F177"/>
      <c r="G177"/>
      <c r="H177"/>
      <c r="I177"/>
      <c r="J177"/>
      <c r="K177"/>
      <c r="L177"/>
      <c r="M177" s="22"/>
      <c r="N177"/>
      <c r="O177" s="147"/>
      <c r="P177" s="147"/>
      <c r="S177" s="158" t="str">
        <f t="shared" si="6"/>
        <v/>
      </c>
    </row>
    <row r="178" spans="2:19" ht="15" customHeight="1">
      <c r="B178" s="24"/>
      <c r="C178" s="24"/>
      <c r="D178"/>
      <c r="E178"/>
      <c r="F178"/>
      <c r="G178"/>
      <c r="H178"/>
      <c r="I178"/>
      <c r="J178"/>
      <c r="K178"/>
      <c r="L178"/>
      <c r="M178" s="22"/>
      <c r="N178"/>
      <c r="O178" s="147"/>
      <c r="P178" s="147"/>
      <c r="S178" s="158" t="str">
        <f t="shared" si="6"/>
        <v/>
      </c>
    </row>
    <row r="179" spans="2:19" ht="15" customHeight="1">
      <c r="B179" s="24"/>
      <c r="C179" s="24"/>
      <c r="D179"/>
      <c r="E179"/>
      <c r="F179"/>
      <c r="G179"/>
      <c r="H179"/>
      <c r="I179"/>
      <c r="J179"/>
      <c r="K179"/>
      <c r="L179"/>
      <c r="M179" s="22"/>
      <c r="N179"/>
      <c r="O179" s="147"/>
      <c r="P179" s="147"/>
      <c r="S179" s="158" t="str">
        <f t="shared" si="6"/>
        <v/>
      </c>
    </row>
    <row r="180" spans="2:19" ht="15" customHeight="1">
      <c r="B180" s="24"/>
      <c r="C180" s="24"/>
      <c r="D180"/>
      <c r="E180"/>
      <c r="F180"/>
      <c r="G180"/>
      <c r="H180"/>
      <c r="I180"/>
      <c r="J180"/>
      <c r="K180"/>
      <c r="L180"/>
      <c r="M180" s="22"/>
      <c r="N180"/>
      <c r="O180" s="147"/>
      <c r="P180" s="147"/>
      <c r="S180" s="158" t="str">
        <f t="shared" si="6"/>
        <v/>
      </c>
    </row>
    <row r="181" spans="2:19" ht="15" customHeight="1">
      <c r="B181" s="24"/>
      <c r="C181" s="24"/>
      <c r="D181"/>
      <c r="E181"/>
      <c r="F181"/>
      <c r="G181"/>
      <c r="H181"/>
      <c r="I181"/>
      <c r="J181"/>
      <c r="K181"/>
      <c r="L181"/>
      <c r="M181" s="22"/>
      <c r="N181"/>
      <c r="O181" s="147"/>
      <c r="P181" s="147"/>
      <c r="S181" s="158" t="str">
        <f t="shared" si="6"/>
        <v/>
      </c>
    </row>
    <row r="182" spans="2:19" ht="15" customHeight="1">
      <c r="B182" s="24"/>
      <c r="C182" s="24"/>
      <c r="D182"/>
      <c r="E182"/>
      <c r="F182"/>
      <c r="G182"/>
      <c r="H182"/>
      <c r="I182"/>
      <c r="J182"/>
      <c r="K182"/>
      <c r="L182"/>
      <c r="M182" s="22"/>
      <c r="N182"/>
      <c r="O182" s="147"/>
      <c r="P182" s="147"/>
      <c r="S182" s="158" t="str">
        <f t="shared" si="6"/>
        <v/>
      </c>
    </row>
    <row r="183" spans="2:19" ht="15" customHeight="1">
      <c r="B183" s="24"/>
      <c r="C183" s="24"/>
      <c r="D183"/>
      <c r="E183"/>
      <c r="F183"/>
      <c r="G183"/>
      <c r="H183"/>
      <c r="I183"/>
      <c r="J183"/>
      <c r="K183"/>
      <c r="L183"/>
      <c r="M183" s="22"/>
      <c r="N183"/>
      <c r="O183" s="147"/>
      <c r="P183" s="147"/>
      <c r="S183" s="158" t="str">
        <f t="shared" si="6"/>
        <v/>
      </c>
    </row>
    <row r="184" spans="2:19" ht="15" customHeight="1">
      <c r="B184" s="24"/>
      <c r="C184" s="24"/>
      <c r="D184"/>
      <c r="E184"/>
      <c r="F184"/>
      <c r="G184"/>
      <c r="H184"/>
      <c r="I184"/>
      <c r="J184"/>
      <c r="K184"/>
      <c r="L184"/>
      <c r="M184" s="22"/>
      <c r="N184"/>
      <c r="O184" s="147"/>
      <c r="P184" s="147"/>
      <c r="S184" s="158" t="str">
        <f t="shared" si="6"/>
        <v/>
      </c>
    </row>
    <row r="185" spans="2:19" ht="15" customHeight="1">
      <c r="B185" s="24"/>
      <c r="C185" s="24"/>
      <c r="D185"/>
      <c r="E185"/>
      <c r="F185"/>
      <c r="G185"/>
      <c r="H185"/>
      <c r="I185"/>
      <c r="J185"/>
      <c r="K185"/>
      <c r="L185"/>
      <c r="M185" s="22"/>
      <c r="N185"/>
      <c r="O185" s="147"/>
      <c r="P185" s="147"/>
      <c r="S185" s="158" t="str">
        <f t="shared" si="6"/>
        <v/>
      </c>
    </row>
    <row r="186" spans="2:19" ht="15" customHeight="1">
      <c r="B186" s="24"/>
      <c r="C186" s="24"/>
      <c r="D186"/>
      <c r="E186"/>
      <c r="F186"/>
      <c r="G186"/>
      <c r="H186"/>
      <c r="I186"/>
      <c r="J186"/>
      <c r="K186"/>
      <c r="L186"/>
      <c r="M186" s="22"/>
      <c r="N186"/>
      <c r="O186" s="147"/>
      <c r="P186" s="147"/>
      <c r="S186" s="158" t="str">
        <f t="shared" si="6"/>
        <v/>
      </c>
    </row>
    <row r="187" spans="2:19" ht="15" customHeight="1">
      <c r="B187" s="24"/>
      <c r="C187" s="24"/>
      <c r="D187"/>
      <c r="E187"/>
      <c r="F187"/>
      <c r="G187"/>
      <c r="H187"/>
      <c r="I187"/>
      <c r="J187"/>
      <c r="K187"/>
      <c r="L187"/>
      <c r="M187" s="22"/>
      <c r="N187"/>
      <c r="O187" s="147"/>
      <c r="P187" s="147"/>
      <c r="S187" s="158" t="str">
        <f t="shared" si="6"/>
        <v/>
      </c>
    </row>
    <row r="188" spans="2:19" ht="15" customHeight="1">
      <c r="B188" s="24"/>
      <c r="C188" s="24"/>
      <c r="D188"/>
      <c r="E188"/>
      <c r="F188"/>
      <c r="G188"/>
      <c r="H188"/>
      <c r="I188"/>
      <c r="J188"/>
      <c r="K188"/>
      <c r="L188"/>
      <c r="M188" s="22"/>
      <c r="N188"/>
      <c r="O188" s="147"/>
      <c r="P188" s="147"/>
      <c r="S188" s="158" t="str">
        <f t="shared" si="6"/>
        <v/>
      </c>
    </row>
    <row r="189" spans="2:19" ht="15" customHeight="1">
      <c r="B189" s="24"/>
      <c r="C189" s="24"/>
      <c r="D189"/>
      <c r="E189"/>
      <c r="F189"/>
      <c r="G189"/>
      <c r="H189"/>
      <c r="I189"/>
      <c r="J189"/>
      <c r="K189"/>
      <c r="L189"/>
      <c r="M189" s="22"/>
      <c r="N189"/>
      <c r="O189" s="147"/>
      <c r="P189" s="147"/>
      <c r="S189" s="158" t="str">
        <f t="shared" si="6"/>
        <v/>
      </c>
    </row>
    <row r="190" spans="2:19" ht="15" customHeight="1">
      <c r="B190" s="24"/>
      <c r="C190" s="24"/>
      <c r="D190"/>
      <c r="E190"/>
      <c r="F190"/>
      <c r="G190"/>
      <c r="H190"/>
      <c r="I190"/>
      <c r="J190"/>
      <c r="K190"/>
      <c r="L190"/>
      <c r="M190" s="22"/>
      <c r="N190"/>
      <c r="O190" s="147"/>
      <c r="P190" s="147"/>
      <c r="S190" s="158" t="str">
        <f t="shared" si="6"/>
        <v/>
      </c>
    </row>
    <row r="191" spans="2:19" ht="15" customHeight="1">
      <c r="B191" s="24"/>
      <c r="C191" s="24"/>
      <c r="D191"/>
      <c r="E191"/>
      <c r="F191"/>
      <c r="G191"/>
      <c r="H191"/>
      <c r="I191"/>
      <c r="J191"/>
      <c r="K191"/>
      <c r="L191"/>
      <c r="M191" s="22"/>
      <c r="N191"/>
      <c r="O191" s="147"/>
      <c r="P191" s="147"/>
      <c r="S191" s="158" t="str">
        <f t="shared" si="6"/>
        <v/>
      </c>
    </row>
    <row r="192" spans="2:19" ht="15" customHeight="1">
      <c r="B192" s="24"/>
      <c r="C192" s="24"/>
      <c r="D192"/>
      <c r="E192"/>
      <c r="F192"/>
      <c r="G192"/>
      <c r="H192"/>
      <c r="I192"/>
      <c r="J192"/>
      <c r="K192"/>
      <c r="L192"/>
      <c r="M192" s="22"/>
      <c r="N192"/>
      <c r="O192" s="147"/>
      <c r="P192" s="147"/>
      <c r="S192" s="158" t="str">
        <f t="shared" si="6"/>
        <v/>
      </c>
    </row>
    <row r="193" spans="2:19" ht="15" customHeight="1">
      <c r="B193" s="24"/>
      <c r="C193" s="24"/>
      <c r="D193"/>
      <c r="E193"/>
      <c r="F193"/>
      <c r="G193"/>
      <c r="H193"/>
      <c r="I193"/>
      <c r="J193"/>
      <c r="K193"/>
      <c r="L193"/>
      <c r="M193" s="22"/>
      <c r="N193"/>
      <c r="O193" s="147"/>
      <c r="P193" s="147"/>
      <c r="S193" s="158" t="str">
        <f t="shared" si="6"/>
        <v/>
      </c>
    </row>
    <row r="194" spans="2:19" ht="15" customHeight="1">
      <c r="B194" s="24"/>
      <c r="C194" s="24"/>
      <c r="D194"/>
      <c r="E194"/>
      <c r="F194"/>
      <c r="G194"/>
      <c r="H194"/>
      <c r="I194"/>
      <c r="J194"/>
      <c r="K194"/>
      <c r="L194"/>
      <c r="M194" s="22"/>
      <c r="N194"/>
      <c r="O194" s="147"/>
      <c r="P194" s="147"/>
      <c r="S194" s="158" t="str">
        <f t="shared" si="6"/>
        <v/>
      </c>
    </row>
    <row r="195" spans="2:19" ht="15" customHeight="1">
      <c r="B195" s="24"/>
      <c r="C195" s="24"/>
      <c r="D195"/>
      <c r="E195"/>
      <c r="F195"/>
      <c r="G195"/>
      <c r="H195"/>
      <c r="I195"/>
      <c r="J195"/>
      <c r="K195"/>
      <c r="L195"/>
      <c r="M195" s="22"/>
      <c r="N195"/>
      <c r="O195" s="147"/>
      <c r="P195" s="147"/>
      <c r="S195" s="158" t="str">
        <f t="shared" si="6"/>
        <v/>
      </c>
    </row>
    <row r="196" spans="2:19" ht="15" customHeight="1">
      <c r="B196" s="24"/>
      <c r="C196" s="24"/>
      <c r="D196"/>
      <c r="E196"/>
      <c r="F196"/>
      <c r="G196"/>
      <c r="H196"/>
      <c r="I196"/>
      <c r="J196"/>
      <c r="K196"/>
      <c r="L196"/>
      <c r="M196" s="22"/>
      <c r="N196"/>
      <c r="O196" s="147"/>
      <c r="P196" s="147"/>
      <c r="S196" s="158" t="str">
        <f t="shared" si="6"/>
        <v/>
      </c>
    </row>
    <row r="197" spans="2:19" ht="15" customHeight="1">
      <c r="B197" s="24"/>
      <c r="C197" s="24"/>
      <c r="D197"/>
      <c r="E197"/>
      <c r="F197"/>
      <c r="G197"/>
      <c r="H197"/>
      <c r="I197"/>
      <c r="J197"/>
      <c r="K197"/>
      <c r="L197"/>
      <c r="M197" s="22"/>
      <c r="N197"/>
      <c r="O197" s="147"/>
      <c r="P197" s="147"/>
      <c r="S197" s="158" t="str">
        <f t="shared" si="6"/>
        <v/>
      </c>
    </row>
    <row r="198" spans="2:19" ht="15" customHeight="1">
      <c r="B198" s="24"/>
      <c r="C198" s="24"/>
      <c r="D198"/>
      <c r="E198"/>
      <c r="F198"/>
      <c r="G198"/>
      <c r="H198"/>
      <c r="I198"/>
      <c r="J198"/>
      <c r="K198"/>
      <c r="L198"/>
      <c r="M198" s="22"/>
      <c r="N198"/>
      <c r="O198" s="147"/>
      <c r="P198" s="147"/>
      <c r="S198" s="158" t="str">
        <f t="shared" si="6"/>
        <v/>
      </c>
    </row>
    <row r="199" spans="2:19" ht="15" customHeight="1">
      <c r="B199" s="24"/>
      <c r="C199" s="24"/>
      <c r="D199"/>
      <c r="E199"/>
      <c r="F199"/>
      <c r="G199"/>
      <c r="H199"/>
      <c r="I199"/>
      <c r="J199"/>
      <c r="K199"/>
      <c r="L199"/>
      <c r="M199" s="22"/>
      <c r="N199"/>
      <c r="O199" s="147"/>
      <c r="P199" s="147"/>
      <c r="S199" s="158" t="str">
        <f t="shared" si="6"/>
        <v/>
      </c>
    </row>
    <row r="200" spans="2:19" ht="15" customHeight="1">
      <c r="B200" s="24"/>
      <c r="C200" s="24"/>
      <c r="D200"/>
      <c r="E200"/>
      <c r="F200"/>
      <c r="G200"/>
      <c r="H200"/>
      <c r="I200"/>
      <c r="J200"/>
      <c r="K200"/>
      <c r="L200"/>
      <c r="M200" s="22"/>
      <c r="N200"/>
      <c r="O200" s="147"/>
      <c r="P200" s="147"/>
      <c r="S200" s="158" t="str">
        <f t="shared" si="6"/>
        <v/>
      </c>
    </row>
    <row r="201" spans="2:19" ht="15" customHeight="1">
      <c r="B201" s="24"/>
      <c r="C201" s="24"/>
      <c r="D201"/>
      <c r="E201"/>
      <c r="F201"/>
      <c r="G201"/>
      <c r="H201"/>
      <c r="I201"/>
      <c r="J201"/>
      <c r="K201"/>
      <c r="L201"/>
      <c r="M201" s="22"/>
      <c r="N201"/>
      <c r="O201" s="147"/>
      <c r="P201" s="147"/>
      <c r="S201" s="158" t="str">
        <f t="shared" si="6"/>
        <v/>
      </c>
    </row>
    <row r="202" spans="2:19" ht="15" customHeight="1">
      <c r="B202" s="24"/>
      <c r="C202" s="24"/>
      <c r="D202"/>
      <c r="E202"/>
      <c r="F202"/>
      <c r="G202"/>
      <c r="H202"/>
      <c r="I202"/>
      <c r="J202"/>
      <c r="K202"/>
      <c r="L202"/>
      <c r="M202" s="22"/>
      <c r="N202"/>
      <c r="O202" s="147"/>
      <c r="P202" s="147"/>
      <c r="S202" s="158" t="str">
        <f t="shared" si="6"/>
        <v/>
      </c>
    </row>
    <row r="203" spans="2:19" ht="15" customHeight="1">
      <c r="B203" s="24"/>
      <c r="C203" s="24"/>
      <c r="D203"/>
      <c r="E203"/>
      <c r="F203"/>
      <c r="G203"/>
      <c r="H203"/>
      <c r="I203"/>
      <c r="J203"/>
      <c r="K203"/>
      <c r="L203"/>
      <c r="M203" s="22"/>
      <c r="N203"/>
      <c r="O203" s="147"/>
      <c r="P203" s="147"/>
      <c r="S203" s="158" t="str">
        <f t="shared" si="6"/>
        <v/>
      </c>
    </row>
    <row r="204" spans="2:19" ht="15" customHeight="1">
      <c r="B204" s="24"/>
      <c r="C204" s="24"/>
      <c r="D204"/>
      <c r="E204"/>
      <c r="F204"/>
      <c r="G204"/>
      <c r="H204"/>
      <c r="I204"/>
      <c r="J204"/>
      <c r="K204"/>
      <c r="L204"/>
      <c r="M204" s="22"/>
      <c r="N204"/>
      <c r="O204" s="147"/>
      <c r="P204" s="147"/>
      <c r="S204" s="158" t="str">
        <f t="shared" si="6"/>
        <v/>
      </c>
    </row>
    <row r="205" spans="2:19" ht="15" customHeight="1">
      <c r="B205" s="24"/>
      <c r="C205" s="24"/>
      <c r="D205"/>
      <c r="E205"/>
      <c r="F205"/>
      <c r="G205"/>
      <c r="H205"/>
      <c r="I205"/>
      <c r="J205"/>
      <c r="K205"/>
      <c r="L205"/>
      <c r="M205" s="22"/>
      <c r="N205"/>
      <c r="O205" s="147"/>
      <c r="P205" s="147"/>
      <c r="S205" s="158" t="str">
        <f t="shared" si="6"/>
        <v/>
      </c>
    </row>
    <row r="206" spans="2:19" ht="15" customHeight="1">
      <c r="B206" s="24"/>
      <c r="C206" s="24"/>
      <c r="D206"/>
      <c r="E206"/>
      <c r="F206"/>
      <c r="G206"/>
      <c r="H206"/>
      <c r="I206"/>
      <c r="J206"/>
      <c r="K206"/>
      <c r="L206"/>
      <c r="M206" s="22"/>
      <c r="N206"/>
      <c r="O206" s="147"/>
      <c r="P206" s="147"/>
      <c r="S206" s="158" t="str">
        <f t="shared" si="6"/>
        <v/>
      </c>
    </row>
    <row r="207" spans="2:19" ht="15" customHeight="1">
      <c r="B207" s="24"/>
      <c r="C207" s="24"/>
      <c r="D207"/>
      <c r="E207"/>
      <c r="F207"/>
      <c r="G207"/>
      <c r="H207"/>
      <c r="I207"/>
      <c r="J207"/>
      <c r="K207"/>
      <c r="L207"/>
      <c r="M207" s="22"/>
      <c r="N207"/>
      <c r="O207" s="147"/>
      <c r="P207" s="147"/>
      <c r="S207" s="158" t="str">
        <f t="shared" si="6"/>
        <v/>
      </c>
    </row>
    <row r="208" spans="2:19" ht="15" customHeight="1">
      <c r="B208" s="24"/>
      <c r="C208" s="24"/>
      <c r="D208"/>
      <c r="E208"/>
      <c r="F208"/>
      <c r="G208"/>
      <c r="H208"/>
      <c r="I208"/>
      <c r="J208"/>
      <c r="K208"/>
      <c r="L208"/>
      <c r="M208" s="22"/>
      <c r="N208"/>
      <c r="O208" s="147"/>
      <c r="P208" s="147"/>
      <c r="S208" s="158" t="str">
        <f t="shared" si="6"/>
        <v/>
      </c>
    </row>
    <row r="209" spans="2:19" ht="15" customHeight="1">
      <c r="B209" s="24"/>
      <c r="C209" s="24"/>
      <c r="D209"/>
      <c r="E209"/>
      <c r="F209"/>
      <c r="G209"/>
      <c r="H209"/>
      <c r="I209"/>
      <c r="J209"/>
      <c r="K209"/>
      <c r="L209"/>
      <c r="M209" s="22"/>
      <c r="N209"/>
      <c r="O209" s="147"/>
      <c r="P209" s="147"/>
      <c r="S209" s="158" t="str">
        <f t="shared" si="6"/>
        <v/>
      </c>
    </row>
    <row r="210" spans="2:19" ht="15" customHeight="1">
      <c r="B210" s="24"/>
      <c r="C210" s="24"/>
      <c r="D210"/>
      <c r="E210"/>
      <c r="F210"/>
      <c r="G210"/>
      <c r="H210"/>
      <c r="I210"/>
      <c r="J210"/>
      <c r="K210"/>
      <c r="L210"/>
      <c r="M210" s="22"/>
      <c r="N210"/>
      <c r="O210" s="147"/>
      <c r="P210" s="147"/>
      <c r="S210" s="158" t="str">
        <f t="shared" si="6"/>
        <v/>
      </c>
    </row>
    <row r="211" spans="2:19" ht="15" customHeight="1">
      <c r="B211" s="24"/>
      <c r="C211" s="24"/>
      <c r="D211"/>
      <c r="E211"/>
      <c r="F211"/>
      <c r="G211"/>
      <c r="H211"/>
      <c r="I211"/>
      <c r="J211"/>
      <c r="K211"/>
      <c r="L211"/>
      <c r="M211" s="22"/>
      <c r="N211"/>
      <c r="O211" s="147"/>
      <c r="P211" s="147"/>
      <c r="S211" s="158" t="str">
        <f t="shared" si="6"/>
        <v/>
      </c>
    </row>
    <row r="212" spans="2:19" ht="15" customHeight="1">
      <c r="B212" s="24"/>
      <c r="C212" s="24"/>
      <c r="D212"/>
      <c r="E212"/>
      <c r="F212"/>
      <c r="G212"/>
      <c r="H212"/>
      <c r="I212"/>
      <c r="J212"/>
      <c r="K212"/>
      <c r="L212"/>
      <c r="M212" s="22"/>
      <c r="N212"/>
      <c r="O212" s="147"/>
      <c r="P212" s="147"/>
      <c r="S212" s="158" t="str">
        <f t="shared" si="6"/>
        <v/>
      </c>
    </row>
    <row r="213" spans="2:19" ht="15" customHeight="1">
      <c r="B213" s="24"/>
      <c r="C213" s="24"/>
      <c r="D213"/>
      <c r="E213"/>
      <c r="F213"/>
      <c r="G213"/>
      <c r="H213"/>
      <c r="I213"/>
      <c r="J213"/>
      <c r="K213"/>
      <c r="L213"/>
      <c r="M213" s="22"/>
      <c r="N213"/>
      <c r="O213" s="147"/>
      <c r="P213" s="147"/>
      <c r="S213" s="158" t="str">
        <f t="shared" si="6"/>
        <v/>
      </c>
    </row>
    <row r="214" spans="2:19" ht="15" customHeight="1">
      <c r="B214" s="24"/>
      <c r="C214" s="24"/>
      <c r="D214"/>
      <c r="E214"/>
      <c r="F214"/>
      <c r="G214"/>
      <c r="H214"/>
      <c r="I214"/>
      <c r="J214"/>
      <c r="K214"/>
      <c r="L214"/>
      <c r="M214" s="22"/>
      <c r="N214"/>
      <c r="O214" s="147"/>
      <c r="P214" s="147"/>
      <c r="S214" s="158" t="str">
        <f t="shared" si="6"/>
        <v/>
      </c>
    </row>
    <row r="215" spans="2:19" ht="15" customHeight="1">
      <c r="B215" s="24"/>
      <c r="C215" s="24"/>
      <c r="D215"/>
      <c r="E215"/>
      <c r="F215"/>
      <c r="G215"/>
      <c r="H215"/>
      <c r="I215"/>
      <c r="J215"/>
      <c r="K215"/>
      <c r="L215"/>
      <c r="M215" s="22"/>
      <c r="N215"/>
      <c r="O215" s="147"/>
      <c r="P215" s="147"/>
      <c r="S215" s="158" t="str">
        <f t="shared" si="6"/>
        <v/>
      </c>
    </row>
    <row r="216" spans="2:19" ht="15" customHeight="1">
      <c r="B216" s="24"/>
      <c r="C216" s="24"/>
      <c r="D216"/>
      <c r="E216"/>
      <c r="F216"/>
      <c r="G216"/>
      <c r="H216"/>
      <c r="I216"/>
      <c r="J216"/>
      <c r="K216"/>
      <c r="L216"/>
      <c r="M216" s="22"/>
      <c r="N216"/>
      <c r="O216" s="147"/>
      <c r="P216" s="147"/>
      <c r="S216" s="158" t="str">
        <f t="shared" si="6"/>
        <v/>
      </c>
    </row>
    <row r="217" spans="2:19" ht="15" customHeight="1">
      <c r="B217" s="24"/>
      <c r="C217" s="24"/>
      <c r="D217"/>
      <c r="E217"/>
      <c r="F217"/>
      <c r="G217"/>
      <c r="H217"/>
      <c r="I217"/>
      <c r="J217"/>
      <c r="K217"/>
      <c r="L217"/>
      <c r="M217" s="22"/>
      <c r="N217"/>
      <c r="O217" s="147"/>
      <c r="P217" s="147"/>
      <c r="S217" s="158" t="str">
        <f t="shared" si="6"/>
        <v/>
      </c>
    </row>
    <row r="218" spans="2:19" ht="15" customHeight="1">
      <c r="B218" s="24"/>
      <c r="C218" s="24"/>
      <c r="D218"/>
      <c r="E218"/>
      <c r="F218"/>
      <c r="G218"/>
      <c r="H218"/>
      <c r="I218"/>
      <c r="J218"/>
      <c r="K218"/>
      <c r="L218"/>
      <c r="M218" s="22"/>
      <c r="N218"/>
      <c r="O218" s="147"/>
      <c r="P218" s="147"/>
      <c r="S218" s="158" t="str">
        <f t="shared" ref="S218:S281" si="7">IF(AND(F218&lt;&gt;"",H218=""),1,"")</f>
        <v/>
      </c>
    </row>
    <row r="219" spans="2:19" ht="15" customHeight="1">
      <c r="B219" s="24"/>
      <c r="C219" s="24"/>
      <c r="D219"/>
      <c r="E219"/>
      <c r="F219"/>
      <c r="G219"/>
      <c r="H219"/>
      <c r="I219"/>
      <c r="J219"/>
      <c r="K219"/>
      <c r="L219"/>
      <c r="M219" s="22"/>
      <c r="N219"/>
      <c r="O219" s="147"/>
      <c r="P219" s="147"/>
      <c r="S219" s="158" t="str">
        <f t="shared" si="7"/>
        <v/>
      </c>
    </row>
    <row r="220" spans="2:19" ht="15" customHeight="1">
      <c r="B220" s="24"/>
      <c r="C220" s="24"/>
      <c r="D220"/>
      <c r="E220"/>
      <c r="F220"/>
      <c r="G220"/>
      <c r="H220"/>
      <c r="I220"/>
      <c r="J220"/>
      <c r="K220"/>
      <c r="L220"/>
      <c r="M220" s="22"/>
      <c r="N220"/>
      <c r="O220" s="147"/>
      <c r="P220" s="147"/>
      <c r="S220" s="158" t="str">
        <f t="shared" si="7"/>
        <v/>
      </c>
    </row>
    <row r="221" spans="2:19" ht="15" customHeight="1">
      <c r="B221" s="24"/>
      <c r="C221" s="24"/>
      <c r="D221"/>
      <c r="E221"/>
      <c r="F221"/>
      <c r="G221"/>
      <c r="H221"/>
      <c r="I221"/>
      <c r="J221"/>
      <c r="K221"/>
      <c r="L221"/>
      <c r="M221" s="22"/>
      <c r="N221"/>
      <c r="O221" s="147"/>
      <c r="P221" s="147"/>
      <c r="S221" s="158" t="str">
        <f t="shared" si="7"/>
        <v/>
      </c>
    </row>
    <row r="222" spans="2:19" ht="15" customHeight="1">
      <c r="B222" s="24"/>
      <c r="C222" s="24"/>
      <c r="D222"/>
      <c r="E222"/>
      <c r="F222"/>
      <c r="G222"/>
      <c r="H222"/>
      <c r="I222"/>
      <c r="J222"/>
      <c r="K222"/>
      <c r="L222"/>
      <c r="M222" s="22"/>
      <c r="N222"/>
      <c r="O222" s="147"/>
      <c r="P222" s="147"/>
      <c r="S222" s="158" t="str">
        <f t="shared" si="7"/>
        <v/>
      </c>
    </row>
    <row r="223" spans="2:19" ht="15" customHeight="1">
      <c r="B223" s="24"/>
      <c r="C223" s="24"/>
      <c r="D223"/>
      <c r="E223"/>
      <c r="F223"/>
      <c r="G223"/>
      <c r="H223"/>
      <c r="I223"/>
      <c r="J223"/>
      <c r="K223"/>
      <c r="L223"/>
      <c r="M223" s="22"/>
      <c r="N223"/>
      <c r="O223" s="147"/>
      <c r="P223" s="147"/>
      <c r="S223" s="158" t="str">
        <f t="shared" si="7"/>
        <v/>
      </c>
    </row>
    <row r="224" spans="2:19" ht="15" customHeight="1">
      <c r="B224" s="24"/>
      <c r="C224" s="24"/>
      <c r="D224"/>
      <c r="E224"/>
      <c r="F224"/>
      <c r="G224"/>
      <c r="H224"/>
      <c r="I224"/>
      <c r="J224"/>
      <c r="K224"/>
      <c r="L224"/>
      <c r="M224" s="22"/>
      <c r="N224"/>
      <c r="O224" s="147"/>
      <c r="P224" s="147"/>
      <c r="S224" s="158" t="str">
        <f t="shared" si="7"/>
        <v/>
      </c>
    </row>
    <row r="225" spans="2:19" ht="15" customHeight="1">
      <c r="B225" s="24"/>
      <c r="C225" s="24"/>
      <c r="D225"/>
      <c r="E225"/>
      <c r="F225"/>
      <c r="G225"/>
      <c r="H225"/>
      <c r="I225"/>
      <c r="J225"/>
      <c r="K225"/>
      <c r="L225"/>
      <c r="M225" s="22"/>
      <c r="N225"/>
      <c r="O225" s="147"/>
      <c r="P225" s="147"/>
      <c r="S225" s="158" t="str">
        <f t="shared" si="7"/>
        <v/>
      </c>
    </row>
    <row r="226" spans="2:19" ht="15" customHeight="1">
      <c r="B226" s="24"/>
      <c r="C226" s="24"/>
      <c r="D226"/>
      <c r="E226"/>
      <c r="F226"/>
      <c r="G226"/>
      <c r="H226"/>
      <c r="I226"/>
      <c r="J226"/>
      <c r="K226"/>
      <c r="L226"/>
      <c r="M226" s="22"/>
      <c r="N226"/>
      <c r="O226" s="147"/>
      <c r="P226" s="147"/>
      <c r="S226" s="158" t="str">
        <f t="shared" si="7"/>
        <v/>
      </c>
    </row>
    <row r="227" spans="2:19" ht="15" customHeight="1">
      <c r="B227" s="24"/>
      <c r="C227" s="24"/>
      <c r="D227"/>
      <c r="E227"/>
      <c r="F227"/>
      <c r="G227"/>
      <c r="H227"/>
      <c r="I227"/>
      <c r="J227"/>
      <c r="K227"/>
      <c r="L227"/>
      <c r="M227" s="22"/>
      <c r="N227"/>
      <c r="O227" s="147"/>
      <c r="P227" s="147"/>
      <c r="S227" s="158" t="str">
        <f t="shared" si="7"/>
        <v/>
      </c>
    </row>
    <row r="228" spans="2:19" ht="15" customHeight="1">
      <c r="B228" s="24"/>
      <c r="C228" s="24"/>
      <c r="D228"/>
      <c r="E228"/>
      <c r="F228"/>
      <c r="G228"/>
      <c r="H228"/>
      <c r="I228"/>
      <c r="J228"/>
      <c r="K228"/>
      <c r="L228"/>
      <c r="M228" s="22"/>
      <c r="N228"/>
      <c r="O228" s="147"/>
      <c r="P228" s="147"/>
      <c r="S228" s="158" t="str">
        <f t="shared" si="7"/>
        <v/>
      </c>
    </row>
    <row r="229" spans="2:19" ht="15" customHeight="1">
      <c r="B229" s="24"/>
      <c r="C229" s="24"/>
      <c r="D229"/>
      <c r="E229"/>
      <c r="F229"/>
      <c r="G229"/>
      <c r="H229"/>
      <c r="I229"/>
      <c r="J229"/>
      <c r="K229"/>
      <c r="L229"/>
      <c r="M229" s="22"/>
      <c r="N229"/>
      <c r="O229" s="147"/>
      <c r="P229" s="147"/>
      <c r="S229" s="158" t="str">
        <f t="shared" si="7"/>
        <v/>
      </c>
    </row>
    <row r="230" spans="2:19" ht="15" customHeight="1">
      <c r="B230" s="24"/>
      <c r="C230" s="24"/>
      <c r="D230"/>
      <c r="E230"/>
      <c r="F230"/>
      <c r="G230"/>
      <c r="H230"/>
      <c r="I230"/>
      <c r="J230"/>
      <c r="K230"/>
      <c r="L230"/>
      <c r="M230" s="22"/>
      <c r="N230"/>
      <c r="O230" s="147"/>
      <c r="P230" s="147"/>
      <c r="S230" s="158" t="str">
        <f t="shared" si="7"/>
        <v/>
      </c>
    </row>
    <row r="231" spans="2:19" ht="15" customHeight="1">
      <c r="B231" s="24"/>
      <c r="C231" s="24"/>
      <c r="D231"/>
      <c r="E231"/>
      <c r="F231"/>
      <c r="G231"/>
      <c r="H231"/>
      <c r="I231"/>
      <c r="J231"/>
      <c r="K231"/>
      <c r="L231"/>
      <c r="M231" s="22"/>
      <c r="N231"/>
      <c r="O231" s="147"/>
      <c r="P231" s="147"/>
      <c r="S231" s="158" t="str">
        <f t="shared" si="7"/>
        <v/>
      </c>
    </row>
    <row r="232" spans="2:19" ht="15" customHeight="1">
      <c r="B232" s="24"/>
      <c r="C232" s="24"/>
      <c r="D232"/>
      <c r="E232"/>
      <c r="F232"/>
      <c r="G232"/>
      <c r="H232"/>
      <c r="I232"/>
      <c r="J232"/>
      <c r="K232"/>
      <c r="L232"/>
      <c r="M232" s="22"/>
      <c r="N232"/>
      <c r="O232" s="147"/>
      <c r="P232" s="147"/>
      <c r="S232" s="158" t="str">
        <f t="shared" si="7"/>
        <v/>
      </c>
    </row>
    <row r="233" spans="2:19" ht="15" customHeight="1">
      <c r="B233" s="24"/>
      <c r="C233" s="24"/>
      <c r="D233"/>
      <c r="E233"/>
      <c r="F233"/>
      <c r="G233"/>
      <c r="H233"/>
      <c r="I233"/>
      <c r="J233"/>
      <c r="K233"/>
      <c r="L233"/>
      <c r="M233" s="22"/>
      <c r="N233"/>
      <c r="O233" s="147"/>
      <c r="P233" s="147"/>
      <c r="S233" s="158" t="str">
        <f t="shared" si="7"/>
        <v/>
      </c>
    </row>
    <row r="234" spans="2:19" ht="15" customHeight="1">
      <c r="B234" s="24"/>
      <c r="C234" s="24"/>
      <c r="D234"/>
      <c r="E234"/>
      <c r="F234"/>
      <c r="G234"/>
      <c r="H234"/>
      <c r="I234"/>
      <c r="J234"/>
      <c r="K234"/>
      <c r="L234"/>
      <c r="M234" s="22"/>
      <c r="N234"/>
      <c r="O234" s="147"/>
      <c r="P234" s="147"/>
      <c r="S234" s="158" t="str">
        <f t="shared" si="7"/>
        <v/>
      </c>
    </row>
    <row r="235" spans="2:19" ht="15" customHeight="1">
      <c r="B235" s="24"/>
      <c r="C235" s="24"/>
      <c r="D235"/>
      <c r="E235"/>
      <c r="F235"/>
      <c r="G235"/>
      <c r="H235"/>
      <c r="I235"/>
      <c r="J235"/>
      <c r="K235"/>
      <c r="L235"/>
      <c r="M235" s="22"/>
      <c r="N235"/>
      <c r="O235" s="147"/>
      <c r="P235" s="147"/>
      <c r="S235" s="158" t="str">
        <f t="shared" si="7"/>
        <v/>
      </c>
    </row>
    <row r="236" spans="2:19" ht="15" customHeight="1">
      <c r="B236" s="24"/>
      <c r="C236" s="24"/>
      <c r="D236"/>
      <c r="E236"/>
      <c r="F236"/>
      <c r="G236"/>
      <c r="H236"/>
      <c r="I236"/>
      <c r="J236"/>
      <c r="K236"/>
      <c r="L236"/>
      <c r="M236" s="22"/>
      <c r="N236"/>
      <c r="O236" s="147"/>
      <c r="P236" s="147"/>
      <c r="S236" s="158" t="str">
        <f t="shared" si="7"/>
        <v/>
      </c>
    </row>
    <row r="237" spans="2:19" ht="15" customHeight="1">
      <c r="B237" s="24"/>
      <c r="C237" s="24"/>
      <c r="D237"/>
      <c r="E237"/>
      <c r="F237"/>
      <c r="G237"/>
      <c r="H237"/>
      <c r="I237"/>
      <c r="J237"/>
      <c r="K237"/>
      <c r="L237"/>
      <c r="M237" s="22"/>
      <c r="N237"/>
      <c r="O237" s="147"/>
      <c r="P237" s="147"/>
      <c r="S237" s="158" t="str">
        <f t="shared" si="7"/>
        <v/>
      </c>
    </row>
    <row r="238" spans="2:19" ht="15" customHeight="1">
      <c r="B238" s="24"/>
      <c r="C238" s="24"/>
      <c r="D238"/>
      <c r="E238"/>
      <c r="F238"/>
      <c r="G238"/>
      <c r="H238"/>
      <c r="I238"/>
      <c r="J238"/>
      <c r="K238"/>
      <c r="L238"/>
      <c r="M238" s="22"/>
      <c r="N238"/>
      <c r="O238" s="147"/>
      <c r="P238" s="147"/>
      <c r="S238" s="158" t="str">
        <f t="shared" si="7"/>
        <v/>
      </c>
    </row>
    <row r="239" spans="2:19" ht="15" customHeight="1">
      <c r="B239" s="24"/>
      <c r="C239" s="24"/>
      <c r="D239"/>
      <c r="E239"/>
      <c r="F239"/>
      <c r="G239"/>
      <c r="H239"/>
      <c r="I239"/>
      <c r="J239"/>
      <c r="K239"/>
      <c r="L239"/>
      <c r="M239" s="22"/>
      <c r="N239"/>
      <c r="O239" s="147"/>
      <c r="P239" s="147"/>
      <c r="S239" s="158" t="str">
        <f t="shared" si="7"/>
        <v/>
      </c>
    </row>
    <row r="240" spans="2:19" ht="15" customHeight="1">
      <c r="B240" s="24"/>
      <c r="C240" s="24"/>
      <c r="D240"/>
      <c r="E240"/>
      <c r="F240"/>
      <c r="G240"/>
      <c r="H240"/>
      <c r="I240"/>
      <c r="J240"/>
      <c r="K240"/>
      <c r="L240"/>
      <c r="M240" s="22"/>
      <c r="N240"/>
      <c r="O240" s="147"/>
      <c r="P240" s="147"/>
      <c r="S240" s="158" t="str">
        <f t="shared" si="7"/>
        <v/>
      </c>
    </row>
    <row r="241" spans="2:19" ht="15" customHeight="1">
      <c r="B241" s="24"/>
      <c r="C241" s="24"/>
      <c r="D241"/>
      <c r="E241"/>
      <c r="F241"/>
      <c r="G241"/>
      <c r="H241"/>
      <c r="I241"/>
      <c r="J241"/>
      <c r="K241"/>
      <c r="L241"/>
      <c r="M241" s="22"/>
      <c r="N241"/>
      <c r="O241" s="147"/>
      <c r="P241" s="147"/>
      <c r="S241" s="158" t="str">
        <f t="shared" si="7"/>
        <v/>
      </c>
    </row>
    <row r="242" spans="2:19" ht="15" customHeight="1">
      <c r="B242" s="24"/>
      <c r="C242" s="24"/>
      <c r="D242"/>
      <c r="E242"/>
      <c r="F242"/>
      <c r="G242"/>
      <c r="H242"/>
      <c r="I242"/>
      <c r="J242"/>
      <c r="K242"/>
      <c r="L242"/>
      <c r="M242" s="22"/>
      <c r="N242"/>
      <c r="O242" s="147"/>
      <c r="P242" s="147"/>
      <c r="S242" s="158" t="str">
        <f t="shared" si="7"/>
        <v/>
      </c>
    </row>
    <row r="243" spans="2:19" ht="15" customHeight="1">
      <c r="B243" s="24"/>
      <c r="C243" s="24"/>
      <c r="D243"/>
      <c r="E243"/>
      <c r="F243"/>
      <c r="G243"/>
      <c r="H243"/>
      <c r="I243"/>
      <c r="J243"/>
      <c r="K243"/>
      <c r="L243"/>
      <c r="M243" s="22"/>
      <c r="N243"/>
      <c r="O243" s="147"/>
      <c r="P243" s="147"/>
      <c r="S243" s="158" t="str">
        <f t="shared" si="7"/>
        <v/>
      </c>
    </row>
    <row r="244" spans="2:19" ht="15" customHeight="1">
      <c r="B244" s="24"/>
      <c r="C244" s="24"/>
      <c r="D244"/>
      <c r="E244"/>
      <c r="F244"/>
      <c r="G244"/>
      <c r="H244"/>
      <c r="I244"/>
      <c r="J244"/>
      <c r="K244"/>
      <c r="L244"/>
      <c r="M244" s="22"/>
      <c r="N244"/>
      <c r="O244" s="147"/>
      <c r="P244" s="147"/>
      <c r="S244" s="158" t="str">
        <f t="shared" si="7"/>
        <v/>
      </c>
    </row>
    <row r="245" spans="2:19" ht="15" customHeight="1">
      <c r="B245" s="24"/>
      <c r="C245" s="24"/>
      <c r="D245"/>
      <c r="E245"/>
      <c r="F245"/>
      <c r="G245"/>
      <c r="H245"/>
      <c r="I245"/>
      <c r="J245"/>
      <c r="K245"/>
      <c r="L245"/>
      <c r="M245" s="22"/>
      <c r="N245"/>
      <c r="O245" s="147"/>
      <c r="P245" s="147"/>
      <c r="S245" s="158" t="str">
        <f t="shared" si="7"/>
        <v/>
      </c>
    </row>
    <row r="246" spans="2:19" ht="15" customHeight="1">
      <c r="B246" s="24"/>
      <c r="C246" s="24"/>
      <c r="D246"/>
      <c r="E246"/>
      <c r="F246"/>
      <c r="G246"/>
      <c r="H246"/>
      <c r="I246"/>
      <c r="J246"/>
      <c r="K246"/>
      <c r="L246"/>
      <c r="M246" s="22"/>
      <c r="N246"/>
      <c r="O246" s="147"/>
      <c r="P246" s="147"/>
      <c r="S246" s="158" t="str">
        <f t="shared" si="7"/>
        <v/>
      </c>
    </row>
    <row r="247" spans="2:19" ht="15" customHeight="1">
      <c r="B247" s="24"/>
      <c r="C247" s="24"/>
      <c r="D247"/>
      <c r="E247"/>
      <c r="F247"/>
      <c r="G247"/>
      <c r="H247"/>
      <c r="I247"/>
      <c r="J247"/>
      <c r="K247"/>
      <c r="L247"/>
      <c r="M247" s="22"/>
      <c r="N247"/>
      <c r="O247" s="147"/>
      <c r="P247" s="147"/>
      <c r="S247" s="158" t="str">
        <f t="shared" si="7"/>
        <v/>
      </c>
    </row>
    <row r="248" spans="2:19" ht="15" customHeight="1">
      <c r="B248" s="24"/>
      <c r="C248" s="24"/>
      <c r="D248"/>
      <c r="E248"/>
      <c r="F248"/>
      <c r="G248"/>
      <c r="H248"/>
      <c r="I248"/>
      <c r="J248"/>
      <c r="K248"/>
      <c r="L248"/>
      <c r="M248" s="22"/>
      <c r="N248"/>
      <c r="O248" s="147"/>
      <c r="P248" s="147"/>
      <c r="S248" s="158" t="str">
        <f t="shared" si="7"/>
        <v/>
      </c>
    </row>
    <row r="249" spans="2:19" ht="15" customHeight="1">
      <c r="B249" s="24"/>
      <c r="C249" s="24"/>
      <c r="D249"/>
      <c r="E249"/>
      <c r="F249"/>
      <c r="G249"/>
      <c r="H249"/>
      <c r="I249"/>
      <c r="J249"/>
      <c r="K249"/>
      <c r="L249"/>
      <c r="M249" s="22"/>
      <c r="N249"/>
      <c r="O249" s="147"/>
      <c r="P249" s="147"/>
      <c r="S249" s="158" t="str">
        <f t="shared" si="7"/>
        <v/>
      </c>
    </row>
    <row r="250" spans="2:19" ht="15" customHeight="1">
      <c r="B250" s="24"/>
      <c r="C250" s="24"/>
      <c r="D250"/>
      <c r="E250"/>
      <c r="F250"/>
      <c r="G250"/>
      <c r="H250"/>
      <c r="I250"/>
      <c r="J250"/>
      <c r="K250"/>
      <c r="L250"/>
      <c r="M250" s="22"/>
      <c r="N250"/>
      <c r="O250" s="147"/>
      <c r="P250" s="147"/>
      <c r="S250" s="158" t="str">
        <f t="shared" si="7"/>
        <v/>
      </c>
    </row>
    <row r="251" spans="2:19" ht="15" customHeight="1">
      <c r="B251" s="24"/>
      <c r="C251" s="24"/>
      <c r="D251"/>
      <c r="E251"/>
      <c r="F251"/>
      <c r="G251"/>
      <c r="H251"/>
      <c r="I251"/>
      <c r="J251"/>
      <c r="K251"/>
      <c r="L251"/>
      <c r="M251" s="22"/>
      <c r="N251"/>
      <c r="O251" s="147"/>
      <c r="P251" s="147"/>
      <c r="S251" s="158" t="str">
        <f t="shared" si="7"/>
        <v/>
      </c>
    </row>
    <row r="252" spans="2:19" ht="15" customHeight="1">
      <c r="B252" s="24"/>
      <c r="C252" s="24"/>
      <c r="D252"/>
      <c r="E252"/>
      <c r="F252"/>
      <c r="G252"/>
      <c r="H252"/>
      <c r="I252"/>
      <c r="J252"/>
      <c r="K252"/>
      <c r="L252"/>
      <c r="M252" s="22"/>
      <c r="N252"/>
      <c r="O252" s="147"/>
      <c r="P252" s="147"/>
      <c r="S252" s="158" t="str">
        <f t="shared" si="7"/>
        <v/>
      </c>
    </row>
    <row r="253" spans="2:19" ht="15" customHeight="1">
      <c r="B253" s="24"/>
      <c r="C253" s="24"/>
      <c r="D253"/>
      <c r="E253"/>
      <c r="F253"/>
      <c r="G253"/>
      <c r="H253"/>
      <c r="I253"/>
      <c r="J253"/>
      <c r="K253"/>
      <c r="L253"/>
      <c r="M253" s="22"/>
      <c r="N253"/>
      <c r="O253" s="147"/>
      <c r="P253" s="147"/>
      <c r="S253" s="158" t="str">
        <f t="shared" si="7"/>
        <v/>
      </c>
    </row>
    <row r="254" spans="2:19" ht="15" customHeight="1">
      <c r="B254" s="24"/>
      <c r="C254" s="24"/>
      <c r="D254"/>
      <c r="E254"/>
      <c r="F254"/>
      <c r="G254"/>
      <c r="H254"/>
      <c r="I254"/>
      <c r="J254"/>
      <c r="K254"/>
      <c r="L254"/>
      <c r="M254" s="22"/>
      <c r="N254"/>
      <c r="O254" s="147"/>
      <c r="P254" s="147"/>
      <c r="S254" s="158" t="str">
        <f t="shared" si="7"/>
        <v/>
      </c>
    </row>
    <row r="255" spans="2:19" ht="15" customHeight="1">
      <c r="B255" s="24"/>
      <c r="C255" s="24"/>
      <c r="D255"/>
      <c r="E255"/>
      <c r="F255"/>
      <c r="G255"/>
      <c r="H255"/>
      <c r="I255"/>
      <c r="J255"/>
      <c r="K255"/>
      <c r="L255"/>
      <c r="M255" s="22"/>
      <c r="N255"/>
      <c r="O255" s="147"/>
      <c r="P255" s="147"/>
      <c r="S255" s="158" t="str">
        <f t="shared" si="7"/>
        <v/>
      </c>
    </row>
    <row r="256" spans="2:19" ht="15" customHeight="1">
      <c r="B256" s="24"/>
      <c r="C256" s="24"/>
      <c r="D256"/>
      <c r="E256"/>
      <c r="F256"/>
      <c r="G256"/>
      <c r="H256"/>
      <c r="I256"/>
      <c r="J256"/>
      <c r="K256"/>
      <c r="L256"/>
      <c r="M256" s="22"/>
      <c r="N256"/>
      <c r="O256" s="147"/>
      <c r="P256" s="147"/>
      <c r="S256" s="158" t="str">
        <f t="shared" si="7"/>
        <v/>
      </c>
    </row>
    <row r="257" spans="2:19" ht="15" customHeight="1">
      <c r="B257" s="24"/>
      <c r="C257" s="24"/>
      <c r="D257"/>
      <c r="E257"/>
      <c r="F257"/>
      <c r="G257"/>
      <c r="H257"/>
      <c r="I257"/>
      <c r="J257"/>
      <c r="K257"/>
      <c r="L257"/>
      <c r="M257" s="22"/>
      <c r="N257"/>
      <c r="O257" s="147"/>
      <c r="P257" s="147"/>
      <c r="S257" s="158" t="str">
        <f t="shared" si="7"/>
        <v/>
      </c>
    </row>
    <row r="258" spans="2:19" ht="15" customHeight="1">
      <c r="B258" s="24"/>
      <c r="C258" s="24"/>
      <c r="D258"/>
      <c r="E258"/>
      <c r="F258"/>
      <c r="G258"/>
      <c r="H258"/>
      <c r="I258"/>
      <c r="J258"/>
      <c r="K258"/>
      <c r="L258"/>
      <c r="M258" s="22"/>
      <c r="N258"/>
      <c r="O258" s="147"/>
      <c r="P258" s="147"/>
      <c r="S258" s="158" t="str">
        <f t="shared" si="7"/>
        <v/>
      </c>
    </row>
    <row r="259" spans="2:19" ht="15" customHeight="1">
      <c r="B259" s="24"/>
      <c r="C259" s="24"/>
      <c r="D259"/>
      <c r="E259"/>
      <c r="F259"/>
      <c r="G259"/>
      <c r="H259"/>
      <c r="I259"/>
      <c r="J259"/>
      <c r="K259"/>
      <c r="L259"/>
      <c r="M259" s="22"/>
      <c r="N259"/>
      <c r="O259" s="147"/>
      <c r="P259" s="147"/>
      <c r="S259" s="158" t="str">
        <f t="shared" si="7"/>
        <v/>
      </c>
    </row>
    <row r="260" spans="2:19" ht="15" customHeight="1">
      <c r="B260" s="24"/>
      <c r="C260" s="24"/>
      <c r="D260"/>
      <c r="E260"/>
      <c r="F260"/>
      <c r="G260"/>
      <c r="H260"/>
      <c r="I260"/>
      <c r="J260"/>
      <c r="K260"/>
      <c r="L260"/>
      <c r="M260" s="22"/>
      <c r="N260"/>
      <c r="O260" s="147"/>
      <c r="P260" s="147"/>
      <c r="S260" s="158" t="str">
        <f t="shared" si="7"/>
        <v/>
      </c>
    </row>
    <row r="261" spans="2:19" ht="15" customHeight="1">
      <c r="B261" s="24"/>
      <c r="C261" s="24"/>
      <c r="D261"/>
      <c r="E261"/>
      <c r="F261"/>
      <c r="G261"/>
      <c r="H261"/>
      <c r="I261"/>
      <c r="J261"/>
      <c r="K261"/>
      <c r="L261"/>
      <c r="M261" s="22"/>
      <c r="N261"/>
      <c r="O261" s="147"/>
      <c r="P261" s="147"/>
      <c r="S261" s="158" t="str">
        <f t="shared" si="7"/>
        <v/>
      </c>
    </row>
    <row r="262" spans="2:19" ht="15" customHeight="1">
      <c r="B262" s="24"/>
      <c r="C262" s="24"/>
      <c r="D262"/>
      <c r="E262"/>
      <c r="F262"/>
      <c r="G262"/>
      <c r="H262"/>
      <c r="I262"/>
      <c r="J262"/>
      <c r="K262"/>
      <c r="L262"/>
      <c r="M262" s="22"/>
      <c r="N262"/>
      <c r="O262" s="147"/>
      <c r="P262" s="147"/>
      <c r="S262" s="158" t="str">
        <f t="shared" si="7"/>
        <v/>
      </c>
    </row>
    <row r="263" spans="2:19" ht="15" customHeight="1">
      <c r="B263" s="24"/>
      <c r="C263" s="24"/>
      <c r="D263"/>
      <c r="E263"/>
      <c r="F263"/>
      <c r="G263"/>
      <c r="H263"/>
      <c r="I263"/>
      <c r="J263"/>
      <c r="K263"/>
      <c r="L263"/>
      <c r="M263" s="22"/>
      <c r="N263"/>
      <c r="O263" s="147"/>
      <c r="P263" s="147"/>
      <c r="S263" s="158" t="str">
        <f t="shared" si="7"/>
        <v/>
      </c>
    </row>
    <row r="264" spans="2:19" ht="15" customHeight="1">
      <c r="B264" s="24"/>
      <c r="C264" s="24"/>
      <c r="D264"/>
      <c r="E264"/>
      <c r="F264"/>
      <c r="G264"/>
      <c r="H264"/>
      <c r="I264"/>
      <c r="J264"/>
      <c r="K264"/>
      <c r="L264"/>
      <c r="M264" s="22"/>
      <c r="N264"/>
      <c r="O264" s="147"/>
      <c r="P264" s="147"/>
      <c r="S264" s="158" t="str">
        <f t="shared" si="7"/>
        <v/>
      </c>
    </row>
    <row r="265" spans="2:19" ht="15" customHeight="1">
      <c r="B265" s="24"/>
      <c r="C265" s="24"/>
      <c r="D265"/>
      <c r="E265"/>
      <c r="F265"/>
      <c r="G265"/>
      <c r="H265"/>
      <c r="I265"/>
      <c r="J265"/>
      <c r="K265"/>
      <c r="L265"/>
      <c r="M265" s="22"/>
      <c r="N265"/>
      <c r="O265" s="147"/>
      <c r="P265" s="147"/>
      <c r="S265" s="158" t="str">
        <f t="shared" si="7"/>
        <v/>
      </c>
    </row>
    <row r="266" spans="2:19" ht="15" customHeight="1">
      <c r="B266" s="24"/>
      <c r="C266" s="24"/>
      <c r="D266"/>
      <c r="E266"/>
      <c r="F266"/>
      <c r="G266"/>
      <c r="H266"/>
      <c r="I266"/>
      <c r="J266"/>
      <c r="K266"/>
      <c r="L266"/>
      <c r="M266" s="22"/>
      <c r="N266"/>
      <c r="O266" s="147"/>
      <c r="P266" s="147"/>
      <c r="S266" s="158" t="str">
        <f t="shared" si="7"/>
        <v/>
      </c>
    </row>
    <row r="267" spans="2:19" ht="15" customHeight="1">
      <c r="B267" s="24"/>
      <c r="C267" s="24"/>
      <c r="D267"/>
      <c r="E267"/>
      <c r="F267"/>
      <c r="G267"/>
      <c r="H267"/>
      <c r="I267"/>
      <c r="J267"/>
      <c r="K267"/>
      <c r="L267"/>
      <c r="M267" s="22"/>
      <c r="N267"/>
      <c r="O267" s="147"/>
      <c r="P267" s="147"/>
      <c r="S267" s="158" t="str">
        <f t="shared" si="7"/>
        <v/>
      </c>
    </row>
    <row r="268" spans="2:19" ht="15" customHeight="1">
      <c r="B268" s="24"/>
      <c r="C268" s="24"/>
      <c r="D268"/>
      <c r="E268"/>
      <c r="F268"/>
      <c r="G268"/>
      <c r="H268"/>
      <c r="I268"/>
      <c r="J268"/>
      <c r="K268"/>
      <c r="L268"/>
      <c r="M268" s="22"/>
      <c r="N268"/>
      <c r="O268" s="147"/>
      <c r="P268" s="147"/>
      <c r="S268" s="158" t="str">
        <f t="shared" si="7"/>
        <v/>
      </c>
    </row>
    <row r="269" spans="2:19" ht="15" customHeight="1">
      <c r="B269" s="24"/>
      <c r="C269" s="24"/>
      <c r="D269"/>
      <c r="E269"/>
      <c r="F269"/>
      <c r="G269"/>
      <c r="H269"/>
      <c r="I269"/>
      <c r="J269"/>
      <c r="K269"/>
      <c r="L269"/>
      <c r="M269" s="22"/>
      <c r="N269"/>
      <c r="O269" s="147"/>
      <c r="P269" s="147"/>
      <c r="S269" s="158" t="str">
        <f t="shared" si="7"/>
        <v/>
      </c>
    </row>
    <row r="270" spans="2:19" ht="15" customHeight="1">
      <c r="B270" s="24"/>
      <c r="C270" s="24"/>
      <c r="D270"/>
      <c r="E270"/>
      <c r="F270"/>
      <c r="G270"/>
      <c r="H270"/>
      <c r="I270"/>
      <c r="J270"/>
      <c r="K270"/>
      <c r="L270"/>
      <c r="M270" s="22"/>
      <c r="N270"/>
      <c r="O270" s="147"/>
      <c r="P270" s="147"/>
      <c r="S270" s="158" t="str">
        <f t="shared" si="7"/>
        <v/>
      </c>
    </row>
    <row r="271" spans="2:19" ht="15" customHeight="1">
      <c r="B271" s="24"/>
      <c r="C271" s="24"/>
      <c r="D271"/>
      <c r="E271"/>
      <c r="F271"/>
      <c r="G271"/>
      <c r="H271"/>
      <c r="I271"/>
      <c r="J271"/>
      <c r="K271"/>
      <c r="L271"/>
      <c r="M271" s="22"/>
      <c r="N271"/>
      <c r="O271" s="147"/>
      <c r="P271" s="147"/>
      <c r="S271" s="158" t="str">
        <f t="shared" si="7"/>
        <v/>
      </c>
    </row>
    <row r="272" spans="2:19" ht="15" customHeight="1">
      <c r="B272" s="24"/>
      <c r="C272" s="24"/>
      <c r="D272"/>
      <c r="E272"/>
      <c r="F272"/>
      <c r="G272"/>
      <c r="H272"/>
      <c r="I272"/>
      <c r="J272"/>
      <c r="K272"/>
      <c r="L272"/>
      <c r="M272" s="22"/>
      <c r="N272"/>
      <c r="O272" s="147"/>
      <c r="P272" s="147"/>
      <c r="S272" s="158" t="str">
        <f t="shared" si="7"/>
        <v/>
      </c>
    </row>
    <row r="273" spans="2:19" ht="15" customHeight="1">
      <c r="B273" s="24"/>
      <c r="C273" s="24"/>
      <c r="D273"/>
      <c r="E273"/>
      <c r="F273"/>
      <c r="G273"/>
      <c r="H273"/>
      <c r="I273"/>
      <c r="J273"/>
      <c r="K273"/>
      <c r="L273"/>
      <c r="M273" s="22"/>
      <c r="N273"/>
      <c r="O273" s="147"/>
      <c r="P273" s="147"/>
      <c r="S273" s="158" t="str">
        <f t="shared" si="7"/>
        <v/>
      </c>
    </row>
    <row r="274" spans="2:19" ht="15" customHeight="1">
      <c r="B274" s="24"/>
      <c r="C274" s="24"/>
      <c r="D274"/>
      <c r="E274"/>
      <c r="F274"/>
      <c r="G274"/>
      <c r="H274"/>
      <c r="I274"/>
      <c r="J274"/>
      <c r="K274"/>
      <c r="L274"/>
      <c r="M274" s="22"/>
      <c r="N274"/>
      <c r="O274" s="147"/>
      <c r="P274" s="147"/>
      <c r="S274" s="158" t="str">
        <f t="shared" si="7"/>
        <v/>
      </c>
    </row>
    <row r="275" spans="2:19" ht="15" customHeight="1">
      <c r="B275" s="24"/>
      <c r="C275" s="24"/>
      <c r="D275"/>
      <c r="E275"/>
      <c r="F275"/>
      <c r="G275"/>
      <c r="H275"/>
      <c r="I275"/>
      <c r="J275"/>
      <c r="K275"/>
      <c r="L275"/>
      <c r="M275" s="22"/>
      <c r="N275"/>
      <c r="O275" s="147"/>
      <c r="P275" s="147"/>
      <c r="S275" s="158" t="str">
        <f t="shared" si="7"/>
        <v/>
      </c>
    </row>
    <row r="276" spans="2:19" ht="15" customHeight="1">
      <c r="B276" s="24"/>
      <c r="C276" s="24"/>
      <c r="D276"/>
      <c r="E276"/>
      <c r="F276"/>
      <c r="G276"/>
      <c r="H276"/>
      <c r="I276"/>
      <c r="J276"/>
      <c r="K276"/>
      <c r="L276"/>
      <c r="M276" s="22"/>
      <c r="N276"/>
      <c r="O276" s="147"/>
      <c r="P276" s="147"/>
      <c r="S276" s="158" t="str">
        <f t="shared" si="7"/>
        <v/>
      </c>
    </row>
    <row r="277" spans="2:19" ht="15" customHeight="1">
      <c r="B277" s="24"/>
      <c r="C277" s="24"/>
      <c r="D277"/>
      <c r="E277"/>
      <c r="F277"/>
      <c r="G277"/>
      <c r="H277"/>
      <c r="I277"/>
      <c r="J277"/>
      <c r="K277"/>
      <c r="L277"/>
      <c r="M277" s="22"/>
      <c r="N277"/>
      <c r="O277" s="147"/>
      <c r="P277" s="147"/>
      <c r="S277" s="158" t="str">
        <f t="shared" si="7"/>
        <v/>
      </c>
    </row>
    <row r="278" spans="2:19" ht="15" customHeight="1">
      <c r="B278" s="24"/>
      <c r="C278" s="24"/>
      <c r="D278"/>
      <c r="E278"/>
      <c r="F278"/>
      <c r="G278"/>
      <c r="H278"/>
      <c r="I278"/>
      <c r="J278"/>
      <c r="K278"/>
      <c r="L278"/>
      <c r="M278" s="22"/>
      <c r="N278"/>
      <c r="O278" s="147"/>
      <c r="P278" s="147"/>
      <c r="S278" s="158" t="str">
        <f t="shared" si="7"/>
        <v/>
      </c>
    </row>
    <row r="279" spans="2:19" ht="15" customHeight="1">
      <c r="B279" s="24"/>
      <c r="C279" s="24"/>
      <c r="D279"/>
      <c r="E279"/>
      <c r="F279"/>
      <c r="G279"/>
      <c r="H279"/>
      <c r="I279"/>
      <c r="J279"/>
      <c r="K279"/>
      <c r="L279"/>
      <c r="M279" s="22"/>
      <c r="N279"/>
      <c r="O279" s="147"/>
      <c r="P279" s="147"/>
      <c r="S279" s="158" t="str">
        <f t="shared" si="7"/>
        <v/>
      </c>
    </row>
    <row r="280" spans="2:19" ht="15" customHeight="1">
      <c r="B280" s="24"/>
      <c r="C280" s="24"/>
      <c r="D280"/>
      <c r="E280"/>
      <c r="F280"/>
      <c r="G280"/>
      <c r="H280"/>
      <c r="I280"/>
      <c r="J280"/>
      <c r="K280"/>
      <c r="L280"/>
      <c r="M280" s="22"/>
      <c r="N280"/>
      <c r="O280" s="147"/>
      <c r="P280" s="147"/>
      <c r="S280" s="158" t="str">
        <f t="shared" si="7"/>
        <v/>
      </c>
    </row>
    <row r="281" spans="2:19" ht="15" customHeight="1">
      <c r="B281" s="24"/>
      <c r="C281" s="24"/>
      <c r="D281"/>
      <c r="E281"/>
      <c r="F281"/>
      <c r="G281"/>
      <c r="H281"/>
      <c r="I281"/>
      <c r="J281"/>
      <c r="K281"/>
      <c r="L281"/>
      <c r="M281" s="22"/>
      <c r="N281"/>
      <c r="O281" s="147"/>
      <c r="P281" s="147"/>
      <c r="S281" s="158" t="str">
        <f t="shared" si="7"/>
        <v/>
      </c>
    </row>
    <row r="282" spans="2:19" ht="15" customHeight="1">
      <c r="B282" s="24"/>
      <c r="C282" s="24"/>
      <c r="D282"/>
      <c r="E282"/>
      <c r="F282"/>
      <c r="G282"/>
      <c r="H282"/>
      <c r="I282"/>
      <c r="J282"/>
      <c r="K282"/>
      <c r="L282"/>
      <c r="M282" s="22"/>
      <c r="N282"/>
      <c r="O282" s="147"/>
      <c r="P282" s="147"/>
      <c r="S282" s="158" t="str">
        <f t="shared" ref="S282:S345" si="8">IF(AND(F282&lt;&gt;"",H282=""),1,"")</f>
        <v/>
      </c>
    </row>
    <row r="283" spans="2:19" ht="15" customHeight="1">
      <c r="B283" s="24"/>
      <c r="C283" s="24"/>
      <c r="D283"/>
      <c r="E283"/>
      <c r="F283"/>
      <c r="G283"/>
      <c r="H283"/>
      <c r="I283"/>
      <c r="J283"/>
      <c r="K283"/>
      <c r="L283"/>
      <c r="M283" s="22"/>
      <c r="N283"/>
      <c r="O283" s="147"/>
      <c r="P283" s="147"/>
      <c r="S283" s="158" t="str">
        <f t="shared" si="8"/>
        <v/>
      </c>
    </row>
    <row r="284" spans="2:19" ht="15" customHeight="1">
      <c r="B284" s="24"/>
      <c r="C284" s="24"/>
      <c r="D284"/>
      <c r="E284"/>
      <c r="F284"/>
      <c r="G284"/>
      <c r="H284"/>
      <c r="I284"/>
      <c r="J284"/>
      <c r="K284"/>
      <c r="L284"/>
      <c r="M284" s="22"/>
      <c r="N284"/>
      <c r="O284" s="147"/>
      <c r="P284" s="147"/>
      <c r="S284" s="158" t="str">
        <f t="shared" si="8"/>
        <v/>
      </c>
    </row>
    <row r="285" spans="2:19" ht="15" customHeight="1">
      <c r="B285" s="24"/>
      <c r="C285" s="24"/>
      <c r="D285"/>
      <c r="E285"/>
      <c r="F285"/>
      <c r="G285"/>
      <c r="H285"/>
      <c r="I285"/>
      <c r="J285"/>
      <c r="K285"/>
      <c r="L285"/>
      <c r="M285" s="22"/>
      <c r="N285"/>
      <c r="O285" s="147"/>
      <c r="P285" s="147"/>
      <c r="S285" s="158" t="str">
        <f t="shared" si="8"/>
        <v/>
      </c>
    </row>
    <row r="286" spans="2:19" ht="15" customHeight="1">
      <c r="B286" s="24"/>
      <c r="C286" s="24"/>
      <c r="D286"/>
      <c r="E286"/>
      <c r="F286"/>
      <c r="G286"/>
      <c r="H286"/>
      <c r="I286"/>
      <c r="J286"/>
      <c r="K286"/>
      <c r="L286"/>
      <c r="M286" s="22"/>
      <c r="N286"/>
      <c r="O286" s="147"/>
      <c r="P286" s="147"/>
      <c r="S286" s="158" t="str">
        <f t="shared" si="8"/>
        <v/>
      </c>
    </row>
    <row r="287" spans="2:19" ht="15" customHeight="1">
      <c r="B287" s="24"/>
      <c r="C287" s="24"/>
      <c r="D287"/>
      <c r="E287"/>
      <c r="F287"/>
      <c r="G287"/>
      <c r="H287"/>
      <c r="I287"/>
      <c r="J287"/>
      <c r="K287"/>
      <c r="L287"/>
      <c r="M287" s="22"/>
      <c r="N287"/>
      <c r="O287" s="147"/>
      <c r="P287" s="147"/>
      <c r="S287" s="158" t="str">
        <f t="shared" si="8"/>
        <v/>
      </c>
    </row>
    <row r="288" spans="2:19" ht="15" customHeight="1">
      <c r="B288" s="24"/>
      <c r="C288" s="24"/>
      <c r="D288"/>
      <c r="E288"/>
      <c r="F288"/>
      <c r="G288"/>
      <c r="H288"/>
      <c r="I288"/>
      <c r="J288"/>
      <c r="K288"/>
      <c r="L288"/>
      <c r="M288" s="22"/>
      <c r="N288"/>
      <c r="O288" s="147"/>
      <c r="P288" s="147"/>
      <c r="S288" s="158" t="str">
        <f t="shared" si="8"/>
        <v/>
      </c>
    </row>
    <row r="289" spans="2:19" ht="15" customHeight="1">
      <c r="B289" s="24"/>
      <c r="C289" s="24"/>
      <c r="D289"/>
      <c r="E289"/>
      <c r="F289"/>
      <c r="G289"/>
      <c r="H289"/>
      <c r="I289"/>
      <c r="J289"/>
      <c r="K289"/>
      <c r="L289"/>
      <c r="M289" s="22"/>
      <c r="N289"/>
      <c r="O289" s="147"/>
      <c r="P289" s="147"/>
      <c r="S289" s="158" t="str">
        <f t="shared" si="8"/>
        <v/>
      </c>
    </row>
    <row r="290" spans="2:19" ht="15" customHeight="1">
      <c r="B290" s="24"/>
      <c r="C290" s="24"/>
      <c r="D290"/>
      <c r="E290"/>
      <c r="F290"/>
      <c r="G290"/>
      <c r="H290"/>
      <c r="I290"/>
      <c r="J290"/>
      <c r="K290"/>
      <c r="L290"/>
      <c r="M290" s="22"/>
      <c r="N290"/>
      <c r="O290" s="147"/>
      <c r="P290" s="147"/>
      <c r="S290" s="158" t="str">
        <f t="shared" si="8"/>
        <v/>
      </c>
    </row>
    <row r="291" spans="2:19" ht="15" customHeight="1">
      <c r="B291" s="24"/>
      <c r="C291" s="24"/>
      <c r="D291"/>
      <c r="E291"/>
      <c r="F291"/>
      <c r="G291"/>
      <c r="H291"/>
      <c r="I291"/>
      <c r="J291"/>
      <c r="K291"/>
      <c r="L291"/>
      <c r="M291" s="22"/>
      <c r="N291"/>
      <c r="O291" s="147"/>
      <c r="P291" s="147"/>
      <c r="S291" s="158" t="str">
        <f t="shared" si="8"/>
        <v/>
      </c>
    </row>
    <row r="292" spans="2:19" ht="15" customHeight="1">
      <c r="B292" s="24"/>
      <c r="C292" s="24"/>
      <c r="D292"/>
      <c r="E292"/>
      <c r="F292"/>
      <c r="G292"/>
      <c r="H292"/>
      <c r="I292"/>
      <c r="J292"/>
      <c r="K292"/>
      <c r="L292"/>
      <c r="M292" s="22"/>
      <c r="N292"/>
      <c r="O292" s="147"/>
      <c r="P292" s="147"/>
      <c r="S292" s="158" t="str">
        <f t="shared" si="8"/>
        <v/>
      </c>
    </row>
    <row r="293" spans="2:19" ht="15" customHeight="1">
      <c r="B293" s="24"/>
      <c r="C293" s="24"/>
      <c r="D293"/>
      <c r="E293"/>
      <c r="F293"/>
      <c r="G293"/>
      <c r="H293"/>
      <c r="I293"/>
      <c r="J293"/>
      <c r="K293"/>
      <c r="L293"/>
      <c r="M293" s="22"/>
      <c r="N293"/>
      <c r="O293" s="147"/>
      <c r="P293" s="147"/>
      <c r="S293" s="158" t="str">
        <f t="shared" si="8"/>
        <v/>
      </c>
    </row>
    <row r="294" spans="2:19" ht="15" customHeight="1">
      <c r="B294" s="24"/>
      <c r="C294" s="24"/>
      <c r="D294"/>
      <c r="E294"/>
      <c r="F294"/>
      <c r="G294"/>
      <c r="H294"/>
      <c r="I294"/>
      <c r="J294"/>
      <c r="K294"/>
      <c r="L294"/>
      <c r="M294" s="22"/>
      <c r="N294"/>
      <c r="O294" s="147"/>
      <c r="P294" s="147"/>
      <c r="S294" s="158" t="str">
        <f t="shared" si="8"/>
        <v/>
      </c>
    </row>
    <row r="295" spans="2:19" ht="15" customHeight="1">
      <c r="B295" s="24"/>
      <c r="C295" s="24"/>
      <c r="D295"/>
      <c r="E295"/>
      <c r="F295"/>
      <c r="G295"/>
      <c r="H295"/>
      <c r="I295"/>
      <c r="J295"/>
      <c r="K295"/>
      <c r="L295"/>
      <c r="M295" s="22"/>
      <c r="N295"/>
      <c r="O295" s="147"/>
      <c r="P295" s="147"/>
      <c r="S295" s="158" t="str">
        <f t="shared" si="8"/>
        <v/>
      </c>
    </row>
    <row r="296" spans="2:19" ht="15" customHeight="1">
      <c r="B296" s="24"/>
      <c r="C296" s="24"/>
      <c r="D296"/>
      <c r="E296"/>
      <c r="F296"/>
      <c r="G296"/>
      <c r="H296"/>
      <c r="I296"/>
      <c r="J296"/>
      <c r="K296"/>
      <c r="L296"/>
      <c r="M296" s="22"/>
      <c r="N296"/>
      <c r="O296" s="147"/>
      <c r="P296" s="147"/>
      <c r="S296" s="158" t="str">
        <f t="shared" si="8"/>
        <v/>
      </c>
    </row>
    <row r="297" spans="2:19" ht="15" customHeight="1">
      <c r="B297" s="24"/>
      <c r="C297" s="24"/>
      <c r="D297"/>
      <c r="E297"/>
      <c r="F297"/>
      <c r="G297"/>
      <c r="H297"/>
      <c r="I297"/>
      <c r="J297"/>
      <c r="K297"/>
      <c r="L297"/>
      <c r="M297" s="22"/>
      <c r="N297"/>
      <c r="O297" s="147"/>
      <c r="P297" s="147"/>
      <c r="S297" s="158" t="str">
        <f t="shared" si="8"/>
        <v/>
      </c>
    </row>
    <row r="298" spans="2:19" ht="15" customHeight="1">
      <c r="B298" s="24"/>
      <c r="C298" s="24"/>
      <c r="D298"/>
      <c r="E298"/>
      <c r="F298"/>
      <c r="G298"/>
      <c r="H298"/>
      <c r="I298"/>
      <c r="J298"/>
      <c r="K298"/>
      <c r="L298"/>
      <c r="M298" s="22"/>
      <c r="N298"/>
      <c r="O298" s="147"/>
      <c r="P298" s="147"/>
      <c r="S298" s="158" t="str">
        <f t="shared" si="8"/>
        <v/>
      </c>
    </row>
    <row r="299" spans="2:19" ht="15" customHeight="1">
      <c r="B299" s="24"/>
      <c r="C299" s="24"/>
      <c r="D299"/>
      <c r="E299"/>
      <c r="F299"/>
      <c r="G299"/>
      <c r="H299"/>
      <c r="I299"/>
      <c r="J299"/>
      <c r="K299"/>
      <c r="L299"/>
      <c r="M299" s="22"/>
      <c r="N299"/>
      <c r="O299" s="147"/>
      <c r="P299" s="147"/>
      <c r="S299" s="158" t="str">
        <f t="shared" si="8"/>
        <v/>
      </c>
    </row>
    <row r="300" spans="2:19" ht="15" customHeight="1">
      <c r="B300" s="24"/>
      <c r="C300" s="24"/>
      <c r="D300"/>
      <c r="E300"/>
      <c r="F300"/>
      <c r="G300"/>
      <c r="H300"/>
      <c r="I300"/>
      <c r="J300"/>
      <c r="K300"/>
      <c r="L300"/>
      <c r="M300" s="22"/>
      <c r="N300"/>
      <c r="O300" s="147"/>
      <c r="P300" s="147"/>
      <c r="S300" s="158" t="str">
        <f t="shared" si="8"/>
        <v/>
      </c>
    </row>
    <row r="301" spans="2:19" ht="15" customHeight="1">
      <c r="B301" s="24"/>
      <c r="C301" s="24"/>
      <c r="D301"/>
      <c r="E301"/>
      <c r="F301"/>
      <c r="G301"/>
      <c r="H301"/>
      <c r="I301"/>
      <c r="J301"/>
      <c r="K301"/>
      <c r="L301"/>
      <c r="M301" s="22"/>
      <c r="N301"/>
      <c r="O301" s="147"/>
      <c r="P301" s="147"/>
      <c r="S301" s="158" t="str">
        <f t="shared" si="8"/>
        <v/>
      </c>
    </row>
    <row r="302" spans="2:19" ht="15" customHeight="1">
      <c r="B302" s="24"/>
      <c r="C302" s="24"/>
      <c r="D302"/>
      <c r="E302"/>
      <c r="F302"/>
      <c r="G302"/>
      <c r="H302"/>
      <c r="I302"/>
      <c r="J302"/>
      <c r="K302"/>
      <c r="L302"/>
      <c r="M302" s="22"/>
      <c r="N302"/>
      <c r="O302" s="147"/>
      <c r="P302" s="147"/>
      <c r="S302" s="158" t="str">
        <f t="shared" si="8"/>
        <v/>
      </c>
    </row>
    <row r="303" spans="2:19" ht="15" customHeight="1">
      <c r="B303" s="24"/>
      <c r="C303" s="24"/>
      <c r="D303"/>
      <c r="E303"/>
      <c r="F303"/>
      <c r="G303"/>
      <c r="H303"/>
      <c r="I303"/>
      <c r="J303"/>
      <c r="K303"/>
      <c r="L303"/>
      <c r="M303" s="22"/>
      <c r="N303"/>
      <c r="O303" s="147"/>
      <c r="P303" s="147"/>
      <c r="S303" s="158" t="str">
        <f t="shared" si="8"/>
        <v/>
      </c>
    </row>
    <row r="304" spans="2:19" ht="15" customHeight="1">
      <c r="B304" s="24"/>
      <c r="C304" s="24"/>
      <c r="D304"/>
      <c r="E304"/>
      <c r="F304"/>
      <c r="G304"/>
      <c r="H304"/>
      <c r="I304"/>
      <c r="J304"/>
      <c r="K304"/>
      <c r="L304"/>
      <c r="M304" s="22"/>
      <c r="N304"/>
      <c r="O304" s="147"/>
      <c r="P304" s="147"/>
      <c r="S304" s="158" t="str">
        <f t="shared" si="8"/>
        <v/>
      </c>
    </row>
    <row r="305" spans="2:19" ht="15" customHeight="1">
      <c r="B305" s="24"/>
      <c r="C305" s="24"/>
      <c r="D305"/>
      <c r="E305"/>
      <c r="F305"/>
      <c r="G305"/>
      <c r="H305"/>
      <c r="I305"/>
      <c r="J305"/>
      <c r="K305"/>
      <c r="L305"/>
      <c r="M305" s="22"/>
      <c r="N305"/>
      <c r="O305" s="147"/>
      <c r="P305" s="147"/>
      <c r="S305" s="158" t="str">
        <f t="shared" si="8"/>
        <v/>
      </c>
    </row>
    <row r="306" spans="2:19" ht="15" customHeight="1">
      <c r="B306" s="24"/>
      <c r="C306" s="24"/>
      <c r="D306"/>
      <c r="E306"/>
      <c r="F306"/>
      <c r="G306"/>
      <c r="H306"/>
      <c r="I306"/>
      <c r="J306"/>
      <c r="K306"/>
      <c r="L306"/>
      <c r="M306" s="22"/>
      <c r="N306"/>
      <c r="O306" s="147"/>
      <c r="P306" s="147"/>
      <c r="S306" s="158" t="str">
        <f t="shared" si="8"/>
        <v/>
      </c>
    </row>
    <row r="307" spans="2:19" ht="15" customHeight="1">
      <c r="B307" s="24"/>
      <c r="C307" s="24"/>
      <c r="D307"/>
      <c r="E307"/>
      <c r="F307"/>
      <c r="G307"/>
      <c r="H307"/>
      <c r="I307"/>
      <c r="J307"/>
      <c r="K307"/>
      <c r="L307"/>
      <c r="M307" s="22"/>
      <c r="N307"/>
      <c r="O307" s="147"/>
      <c r="P307" s="147"/>
      <c r="S307" s="158" t="str">
        <f t="shared" si="8"/>
        <v/>
      </c>
    </row>
    <row r="308" spans="2:19" ht="15" customHeight="1">
      <c r="B308" s="24"/>
      <c r="C308" s="24"/>
      <c r="D308"/>
      <c r="E308"/>
      <c r="F308"/>
      <c r="G308"/>
      <c r="H308"/>
      <c r="I308"/>
      <c r="J308"/>
      <c r="K308"/>
      <c r="L308"/>
      <c r="M308" s="22"/>
      <c r="N308"/>
      <c r="O308" s="147"/>
      <c r="P308" s="147"/>
      <c r="S308" s="158" t="str">
        <f t="shared" si="8"/>
        <v/>
      </c>
    </row>
    <row r="309" spans="2:19" ht="15" customHeight="1">
      <c r="B309" s="24"/>
      <c r="C309" s="24"/>
      <c r="D309"/>
      <c r="E309"/>
      <c r="F309"/>
      <c r="G309"/>
      <c r="H309"/>
      <c r="I309"/>
      <c r="J309"/>
      <c r="K309"/>
      <c r="L309"/>
      <c r="M309" s="22"/>
      <c r="N309"/>
      <c r="O309" s="147"/>
      <c r="P309" s="147"/>
      <c r="S309" s="158" t="str">
        <f t="shared" si="8"/>
        <v/>
      </c>
    </row>
    <row r="310" spans="2:19" ht="15" customHeight="1">
      <c r="B310" s="24"/>
      <c r="C310" s="24"/>
      <c r="D310"/>
      <c r="E310"/>
      <c r="F310"/>
      <c r="G310"/>
      <c r="H310"/>
      <c r="I310"/>
      <c r="J310"/>
      <c r="K310"/>
      <c r="L310"/>
      <c r="M310" s="22"/>
      <c r="N310"/>
      <c r="O310" s="147"/>
      <c r="P310" s="147"/>
      <c r="S310" s="158" t="str">
        <f t="shared" si="8"/>
        <v/>
      </c>
    </row>
    <row r="311" spans="2:19" ht="15" customHeight="1">
      <c r="B311" s="24"/>
      <c r="C311" s="24"/>
      <c r="D311"/>
      <c r="E311"/>
      <c r="F311"/>
      <c r="G311"/>
      <c r="H311"/>
      <c r="I311"/>
      <c r="J311"/>
      <c r="K311"/>
      <c r="L311"/>
      <c r="M311" s="22"/>
      <c r="N311"/>
      <c r="O311" s="147"/>
      <c r="P311" s="147"/>
      <c r="S311" s="158" t="str">
        <f t="shared" si="8"/>
        <v/>
      </c>
    </row>
    <row r="312" spans="2:19" ht="15" customHeight="1">
      <c r="B312" s="24"/>
      <c r="C312" s="24"/>
      <c r="D312"/>
      <c r="E312"/>
      <c r="F312"/>
      <c r="G312"/>
      <c r="H312"/>
      <c r="I312"/>
      <c r="J312"/>
      <c r="K312"/>
      <c r="L312"/>
      <c r="M312" s="22"/>
      <c r="N312"/>
      <c r="O312" s="147"/>
      <c r="P312" s="147"/>
      <c r="S312" s="158" t="str">
        <f t="shared" si="8"/>
        <v/>
      </c>
    </row>
    <row r="313" spans="2:19" ht="15" customHeight="1">
      <c r="B313" s="24"/>
      <c r="C313" s="24"/>
      <c r="D313"/>
      <c r="E313"/>
      <c r="F313"/>
      <c r="G313"/>
      <c r="H313"/>
      <c r="I313"/>
      <c r="J313"/>
      <c r="K313"/>
      <c r="L313"/>
      <c r="M313" s="22"/>
      <c r="N313"/>
      <c r="O313" s="147"/>
      <c r="P313" s="147"/>
      <c r="S313" s="158" t="str">
        <f t="shared" si="8"/>
        <v/>
      </c>
    </row>
    <row r="314" spans="2:19" ht="15" customHeight="1">
      <c r="B314" s="24"/>
      <c r="C314" s="24"/>
      <c r="D314"/>
      <c r="E314"/>
      <c r="F314"/>
      <c r="G314"/>
      <c r="H314"/>
      <c r="I314"/>
      <c r="J314"/>
      <c r="K314"/>
      <c r="L314"/>
      <c r="M314" s="22"/>
      <c r="N314"/>
      <c r="O314" s="147"/>
      <c r="P314" s="147"/>
      <c r="S314" s="158" t="str">
        <f t="shared" si="8"/>
        <v/>
      </c>
    </row>
    <row r="315" spans="2:19" ht="15" customHeight="1">
      <c r="B315" s="24"/>
      <c r="C315" s="24"/>
      <c r="D315"/>
      <c r="E315"/>
      <c r="F315"/>
      <c r="G315"/>
      <c r="H315"/>
      <c r="I315"/>
      <c r="J315"/>
      <c r="K315"/>
      <c r="L315"/>
      <c r="M315" s="22"/>
      <c r="N315"/>
      <c r="O315" s="147"/>
      <c r="P315" s="147"/>
      <c r="S315" s="158" t="str">
        <f t="shared" si="8"/>
        <v/>
      </c>
    </row>
    <row r="316" spans="2:19" ht="15" customHeight="1">
      <c r="B316" s="24"/>
      <c r="C316" s="24"/>
      <c r="D316"/>
      <c r="E316"/>
      <c r="F316"/>
      <c r="G316"/>
      <c r="H316"/>
      <c r="I316"/>
      <c r="J316"/>
      <c r="K316"/>
      <c r="L316"/>
      <c r="M316" s="22"/>
      <c r="N316"/>
      <c r="O316" s="147"/>
      <c r="P316" s="147"/>
      <c r="S316" s="158" t="str">
        <f t="shared" si="8"/>
        <v/>
      </c>
    </row>
    <row r="317" spans="2:19" ht="15" customHeight="1">
      <c r="B317" s="24"/>
      <c r="C317" s="24"/>
      <c r="D317"/>
      <c r="E317"/>
      <c r="F317"/>
      <c r="G317"/>
      <c r="H317"/>
      <c r="I317"/>
      <c r="J317"/>
      <c r="K317"/>
      <c r="L317"/>
      <c r="M317" s="22"/>
      <c r="N317"/>
      <c r="O317" s="147"/>
      <c r="P317" s="147"/>
      <c r="S317" s="158" t="str">
        <f t="shared" si="8"/>
        <v/>
      </c>
    </row>
    <row r="318" spans="2:19" ht="15" customHeight="1">
      <c r="B318" s="24"/>
      <c r="C318" s="24"/>
      <c r="D318"/>
      <c r="E318"/>
      <c r="F318"/>
      <c r="G318"/>
      <c r="H318"/>
      <c r="I318"/>
      <c r="J318"/>
      <c r="K318"/>
      <c r="L318"/>
      <c r="M318" s="22"/>
      <c r="N318"/>
      <c r="O318" s="147"/>
      <c r="P318" s="147"/>
      <c r="S318" s="158" t="str">
        <f t="shared" si="8"/>
        <v/>
      </c>
    </row>
    <row r="319" spans="2:19" ht="15" customHeight="1">
      <c r="B319" s="24"/>
      <c r="C319" s="24"/>
      <c r="D319"/>
      <c r="E319"/>
      <c r="F319"/>
      <c r="G319"/>
      <c r="H319"/>
      <c r="I319"/>
      <c r="J319"/>
      <c r="K319"/>
      <c r="L319"/>
      <c r="M319" s="22"/>
      <c r="N319"/>
      <c r="O319" s="147"/>
      <c r="P319" s="147"/>
      <c r="S319" s="158" t="str">
        <f t="shared" si="8"/>
        <v/>
      </c>
    </row>
    <row r="320" spans="2:19" ht="15" customHeight="1">
      <c r="B320" s="24"/>
      <c r="C320" s="24"/>
      <c r="D320"/>
      <c r="E320"/>
      <c r="F320"/>
      <c r="G320"/>
      <c r="H320"/>
      <c r="I320"/>
      <c r="J320"/>
      <c r="K320"/>
      <c r="L320"/>
      <c r="M320" s="22"/>
      <c r="N320"/>
      <c r="O320" s="147"/>
      <c r="P320" s="147"/>
      <c r="S320" s="158" t="str">
        <f t="shared" si="8"/>
        <v/>
      </c>
    </row>
    <row r="321" spans="2:19" ht="15" customHeight="1">
      <c r="B321" s="24"/>
      <c r="C321" s="24"/>
      <c r="D321"/>
      <c r="E321"/>
      <c r="F321"/>
      <c r="G321"/>
      <c r="H321"/>
      <c r="I321"/>
      <c r="J321"/>
      <c r="K321"/>
      <c r="L321"/>
      <c r="M321" s="22"/>
      <c r="N321"/>
      <c r="O321" s="147"/>
      <c r="P321" s="147"/>
      <c r="S321" s="158" t="str">
        <f t="shared" si="8"/>
        <v/>
      </c>
    </row>
    <row r="322" spans="2:19" ht="15" customHeight="1">
      <c r="B322" s="24"/>
      <c r="C322" s="24"/>
      <c r="D322"/>
      <c r="E322"/>
      <c r="F322"/>
      <c r="G322"/>
      <c r="H322"/>
      <c r="I322"/>
      <c r="J322"/>
      <c r="K322"/>
      <c r="L322"/>
      <c r="M322" s="22"/>
      <c r="N322"/>
      <c r="O322" s="147"/>
      <c r="P322" s="147"/>
      <c r="S322" s="158" t="str">
        <f t="shared" si="8"/>
        <v/>
      </c>
    </row>
    <row r="323" spans="2:19" ht="15" customHeight="1">
      <c r="B323" s="24"/>
      <c r="C323" s="24"/>
      <c r="D323"/>
      <c r="E323"/>
      <c r="F323"/>
      <c r="G323"/>
      <c r="H323"/>
      <c r="I323"/>
      <c r="J323"/>
      <c r="K323"/>
      <c r="L323"/>
      <c r="M323" s="22"/>
      <c r="N323"/>
      <c r="O323" s="147"/>
      <c r="P323" s="147"/>
      <c r="S323" s="158" t="str">
        <f t="shared" si="8"/>
        <v/>
      </c>
    </row>
    <row r="324" spans="2:19" ht="15" customHeight="1">
      <c r="B324" s="24"/>
      <c r="C324" s="24"/>
      <c r="D324"/>
      <c r="E324"/>
      <c r="F324"/>
      <c r="G324"/>
      <c r="H324"/>
      <c r="I324"/>
      <c r="J324"/>
      <c r="K324"/>
      <c r="L324"/>
      <c r="M324" s="22"/>
      <c r="N324"/>
      <c r="O324" s="147"/>
      <c r="P324" s="147"/>
      <c r="S324" s="158" t="str">
        <f t="shared" si="8"/>
        <v/>
      </c>
    </row>
    <row r="325" spans="2:19" ht="15" customHeight="1">
      <c r="B325" s="24"/>
      <c r="C325" s="24"/>
      <c r="D325"/>
      <c r="E325"/>
      <c r="F325"/>
      <c r="G325"/>
      <c r="H325"/>
      <c r="I325"/>
      <c r="J325"/>
      <c r="K325"/>
      <c r="L325"/>
      <c r="M325" s="22"/>
      <c r="N325"/>
      <c r="O325" s="147"/>
      <c r="P325" s="147"/>
      <c r="S325" s="158" t="str">
        <f t="shared" si="8"/>
        <v/>
      </c>
    </row>
    <row r="326" spans="2:19" ht="15" customHeight="1">
      <c r="B326" s="24"/>
      <c r="C326" s="24"/>
      <c r="D326"/>
      <c r="E326"/>
      <c r="F326"/>
      <c r="G326"/>
      <c r="H326"/>
      <c r="I326"/>
      <c r="J326"/>
      <c r="K326"/>
      <c r="L326"/>
      <c r="M326" s="22"/>
      <c r="N326"/>
      <c r="O326" s="147"/>
      <c r="P326" s="147"/>
      <c r="S326" s="158" t="str">
        <f t="shared" si="8"/>
        <v/>
      </c>
    </row>
    <row r="327" spans="2:19" ht="15" customHeight="1">
      <c r="B327" s="24"/>
      <c r="C327" s="24"/>
      <c r="D327"/>
      <c r="E327"/>
      <c r="F327"/>
      <c r="G327"/>
      <c r="H327"/>
      <c r="I327"/>
      <c r="J327"/>
      <c r="K327"/>
      <c r="L327"/>
      <c r="M327" s="22"/>
      <c r="N327"/>
      <c r="O327" s="147"/>
      <c r="P327" s="147"/>
      <c r="S327" s="158" t="str">
        <f t="shared" si="8"/>
        <v/>
      </c>
    </row>
    <row r="328" spans="2:19" ht="15" customHeight="1">
      <c r="B328" s="24"/>
      <c r="C328" s="24"/>
      <c r="D328"/>
      <c r="E328"/>
      <c r="F328"/>
      <c r="G328"/>
      <c r="H328"/>
      <c r="I328"/>
      <c r="J328"/>
      <c r="K328"/>
      <c r="L328"/>
      <c r="M328" s="22"/>
      <c r="N328"/>
      <c r="O328" s="147"/>
      <c r="P328" s="147"/>
      <c r="S328" s="158" t="str">
        <f t="shared" si="8"/>
        <v/>
      </c>
    </row>
    <row r="329" spans="2:19" ht="15" customHeight="1">
      <c r="B329" s="24"/>
      <c r="C329" s="24"/>
      <c r="D329"/>
      <c r="E329"/>
      <c r="F329"/>
      <c r="G329"/>
      <c r="H329"/>
      <c r="I329"/>
      <c r="J329"/>
      <c r="K329"/>
      <c r="L329"/>
      <c r="M329" s="22"/>
      <c r="N329"/>
      <c r="O329" s="147"/>
      <c r="P329" s="147"/>
      <c r="S329" s="158" t="str">
        <f t="shared" si="8"/>
        <v/>
      </c>
    </row>
    <row r="330" spans="2:19" ht="15" customHeight="1">
      <c r="B330" s="24"/>
      <c r="C330" s="24"/>
      <c r="D330"/>
      <c r="E330"/>
      <c r="F330"/>
      <c r="G330"/>
      <c r="H330"/>
      <c r="I330"/>
      <c r="J330"/>
      <c r="K330"/>
      <c r="L330"/>
      <c r="M330" s="22"/>
      <c r="N330"/>
      <c r="O330" s="147"/>
      <c r="P330" s="147"/>
      <c r="S330" s="158" t="str">
        <f t="shared" si="8"/>
        <v/>
      </c>
    </row>
    <row r="331" spans="2:19" ht="15" customHeight="1">
      <c r="B331" s="24"/>
      <c r="C331" s="24"/>
      <c r="D331"/>
      <c r="E331"/>
      <c r="F331"/>
      <c r="G331"/>
      <c r="H331"/>
      <c r="I331"/>
      <c r="J331"/>
      <c r="K331"/>
      <c r="L331"/>
      <c r="M331" s="22"/>
      <c r="N331"/>
      <c r="O331" s="147"/>
      <c r="P331" s="147"/>
      <c r="S331" s="158" t="str">
        <f t="shared" si="8"/>
        <v/>
      </c>
    </row>
    <row r="332" spans="2:19" ht="15" customHeight="1">
      <c r="B332" s="24"/>
      <c r="C332" s="24"/>
      <c r="D332"/>
      <c r="E332"/>
      <c r="F332"/>
      <c r="G332"/>
      <c r="H332"/>
      <c r="I332"/>
      <c r="J332"/>
      <c r="K332"/>
      <c r="L332"/>
      <c r="M332" s="22"/>
      <c r="N332"/>
      <c r="O332" s="147"/>
      <c r="P332" s="147"/>
      <c r="S332" s="158" t="str">
        <f t="shared" si="8"/>
        <v/>
      </c>
    </row>
    <row r="333" spans="2:19" ht="15" customHeight="1">
      <c r="B333" s="24"/>
      <c r="C333" s="24"/>
      <c r="D333"/>
      <c r="E333"/>
      <c r="F333"/>
      <c r="G333"/>
      <c r="H333"/>
      <c r="I333"/>
      <c r="J333"/>
      <c r="K333"/>
      <c r="L333"/>
      <c r="M333" s="22"/>
      <c r="N333"/>
      <c r="O333" s="147"/>
      <c r="P333" s="147"/>
      <c r="S333" s="158" t="str">
        <f t="shared" si="8"/>
        <v/>
      </c>
    </row>
    <row r="334" spans="2:19" ht="15" customHeight="1">
      <c r="B334" s="24"/>
      <c r="C334" s="24"/>
      <c r="D334"/>
      <c r="E334"/>
      <c r="F334"/>
      <c r="G334"/>
      <c r="H334"/>
      <c r="I334"/>
      <c r="J334"/>
      <c r="K334"/>
      <c r="L334"/>
      <c r="M334" s="22"/>
      <c r="N334"/>
      <c r="O334" s="147"/>
      <c r="P334" s="147"/>
      <c r="S334" s="158" t="str">
        <f t="shared" si="8"/>
        <v/>
      </c>
    </row>
    <row r="335" spans="2:19" ht="15" customHeight="1">
      <c r="B335" s="24"/>
      <c r="C335" s="24"/>
      <c r="D335"/>
      <c r="E335"/>
      <c r="F335"/>
      <c r="G335"/>
      <c r="H335"/>
      <c r="I335"/>
      <c r="J335"/>
      <c r="K335"/>
      <c r="L335"/>
      <c r="M335" s="22"/>
      <c r="N335"/>
      <c r="O335" s="147"/>
      <c r="P335" s="147"/>
      <c r="S335" s="158" t="str">
        <f t="shared" si="8"/>
        <v/>
      </c>
    </row>
    <row r="336" spans="2:19" ht="15" customHeight="1">
      <c r="B336" s="24"/>
      <c r="C336" s="24"/>
      <c r="D336"/>
      <c r="E336"/>
      <c r="F336"/>
      <c r="G336"/>
      <c r="H336"/>
      <c r="I336"/>
      <c r="J336"/>
      <c r="K336"/>
      <c r="L336"/>
      <c r="M336" s="22"/>
      <c r="N336"/>
      <c r="O336" s="147"/>
      <c r="P336" s="147"/>
      <c r="S336" s="158" t="str">
        <f t="shared" si="8"/>
        <v/>
      </c>
    </row>
    <row r="337" spans="2:19" ht="15" customHeight="1">
      <c r="B337" s="24"/>
      <c r="C337" s="24"/>
      <c r="D337"/>
      <c r="E337"/>
      <c r="F337"/>
      <c r="G337"/>
      <c r="H337"/>
      <c r="I337"/>
      <c r="J337"/>
      <c r="K337"/>
      <c r="L337"/>
      <c r="M337" s="22"/>
      <c r="N337"/>
      <c r="O337" s="147"/>
      <c r="P337" s="147"/>
      <c r="S337" s="158" t="str">
        <f t="shared" si="8"/>
        <v/>
      </c>
    </row>
    <row r="338" spans="2:19" ht="15" customHeight="1">
      <c r="B338" s="24"/>
      <c r="C338" s="24"/>
      <c r="D338"/>
      <c r="E338"/>
      <c r="F338"/>
      <c r="G338"/>
      <c r="H338"/>
      <c r="I338"/>
      <c r="J338"/>
      <c r="K338"/>
      <c r="L338"/>
      <c r="M338" s="22"/>
      <c r="N338"/>
      <c r="O338" s="147"/>
      <c r="P338" s="147"/>
      <c r="S338" s="158" t="str">
        <f t="shared" si="8"/>
        <v/>
      </c>
    </row>
    <row r="339" spans="2:19" ht="15" customHeight="1">
      <c r="B339" s="24"/>
      <c r="C339" s="24"/>
      <c r="D339"/>
      <c r="E339"/>
      <c r="F339"/>
      <c r="G339"/>
      <c r="H339"/>
      <c r="I339"/>
      <c r="J339"/>
      <c r="K339"/>
      <c r="L339"/>
      <c r="M339" s="22"/>
      <c r="N339"/>
      <c r="O339" s="147"/>
      <c r="P339" s="147"/>
      <c r="S339" s="158" t="str">
        <f t="shared" si="8"/>
        <v/>
      </c>
    </row>
    <row r="340" spans="2:19" ht="15" customHeight="1">
      <c r="B340" s="24"/>
      <c r="C340" s="24"/>
      <c r="D340"/>
      <c r="E340"/>
      <c r="F340"/>
      <c r="G340"/>
      <c r="H340"/>
      <c r="I340"/>
      <c r="J340"/>
      <c r="K340"/>
      <c r="L340"/>
      <c r="M340" s="22"/>
      <c r="N340"/>
      <c r="O340" s="147"/>
      <c r="P340" s="147"/>
      <c r="S340" s="158" t="str">
        <f t="shared" si="8"/>
        <v/>
      </c>
    </row>
    <row r="341" spans="2:19" ht="15" customHeight="1">
      <c r="B341" s="24"/>
      <c r="C341" s="24"/>
      <c r="D341"/>
      <c r="E341"/>
      <c r="F341"/>
      <c r="G341"/>
      <c r="H341"/>
      <c r="I341"/>
      <c r="J341"/>
      <c r="K341"/>
      <c r="L341"/>
      <c r="M341" s="22"/>
      <c r="N341"/>
      <c r="O341" s="147"/>
      <c r="P341" s="147"/>
      <c r="S341" s="158" t="str">
        <f t="shared" si="8"/>
        <v/>
      </c>
    </row>
    <row r="342" spans="2:19" ht="15" customHeight="1">
      <c r="B342" s="24"/>
      <c r="C342" s="24"/>
      <c r="D342"/>
      <c r="E342"/>
      <c r="F342"/>
      <c r="G342"/>
      <c r="H342"/>
      <c r="I342"/>
      <c r="J342"/>
      <c r="K342"/>
      <c r="L342"/>
      <c r="M342" s="22"/>
      <c r="N342"/>
      <c r="O342" s="147"/>
      <c r="P342" s="147"/>
      <c r="S342" s="158" t="str">
        <f t="shared" si="8"/>
        <v/>
      </c>
    </row>
    <row r="343" spans="2:19" ht="15" customHeight="1">
      <c r="B343" s="24"/>
      <c r="C343" s="24"/>
      <c r="D343"/>
      <c r="E343"/>
      <c r="F343"/>
      <c r="G343"/>
      <c r="H343"/>
      <c r="I343"/>
      <c r="J343"/>
      <c r="K343"/>
      <c r="L343"/>
      <c r="M343" s="22"/>
      <c r="N343"/>
      <c r="O343" s="147"/>
      <c r="P343" s="147"/>
      <c r="S343" s="158" t="str">
        <f t="shared" si="8"/>
        <v/>
      </c>
    </row>
    <row r="344" spans="2:19" ht="15" customHeight="1">
      <c r="B344" s="24"/>
      <c r="C344" s="24"/>
      <c r="D344"/>
      <c r="E344"/>
      <c r="F344"/>
      <c r="G344"/>
      <c r="H344"/>
      <c r="I344"/>
      <c r="J344"/>
      <c r="K344"/>
      <c r="L344"/>
      <c r="M344" s="22"/>
      <c r="N344"/>
      <c r="O344" s="147"/>
      <c r="P344" s="147"/>
      <c r="S344" s="158" t="str">
        <f t="shared" si="8"/>
        <v/>
      </c>
    </row>
    <row r="345" spans="2:19" ht="15" customHeight="1">
      <c r="B345" s="24"/>
      <c r="C345" s="24"/>
      <c r="D345"/>
      <c r="E345"/>
      <c r="F345"/>
      <c r="G345"/>
      <c r="H345"/>
      <c r="I345"/>
      <c r="J345"/>
      <c r="K345"/>
      <c r="L345"/>
      <c r="M345" s="22"/>
      <c r="N345"/>
      <c r="O345" s="147"/>
      <c r="P345" s="147"/>
      <c r="S345" s="158" t="str">
        <f t="shared" si="8"/>
        <v/>
      </c>
    </row>
    <row r="346" spans="2:19" ht="15" customHeight="1">
      <c r="B346" s="24"/>
      <c r="C346" s="24"/>
      <c r="D346"/>
      <c r="E346"/>
      <c r="F346"/>
      <c r="G346"/>
      <c r="H346"/>
      <c r="I346"/>
      <c r="J346"/>
      <c r="K346"/>
      <c r="L346"/>
      <c r="M346" s="22"/>
      <c r="N346"/>
      <c r="O346" s="147"/>
      <c r="P346" s="147"/>
      <c r="S346" s="158" t="str">
        <f t="shared" ref="S346:S409" si="9">IF(AND(F346&lt;&gt;"",H346=""),1,"")</f>
        <v/>
      </c>
    </row>
    <row r="347" spans="2:19" ht="15" customHeight="1">
      <c r="B347" s="24"/>
      <c r="C347" s="24"/>
      <c r="D347"/>
      <c r="E347"/>
      <c r="F347"/>
      <c r="G347"/>
      <c r="H347"/>
      <c r="I347"/>
      <c r="J347"/>
      <c r="K347"/>
      <c r="L347"/>
      <c r="M347" s="22"/>
      <c r="N347"/>
      <c r="O347" s="147"/>
      <c r="P347" s="147"/>
      <c r="S347" s="158" t="str">
        <f t="shared" si="9"/>
        <v/>
      </c>
    </row>
    <row r="348" spans="2:19" ht="15" customHeight="1">
      <c r="B348" s="24"/>
      <c r="C348" s="24"/>
      <c r="D348"/>
      <c r="E348"/>
      <c r="F348"/>
      <c r="G348"/>
      <c r="H348"/>
      <c r="I348"/>
      <c r="J348"/>
      <c r="K348"/>
      <c r="L348"/>
      <c r="M348" s="22"/>
      <c r="N348"/>
      <c r="O348" s="147"/>
      <c r="P348" s="147"/>
      <c r="S348" s="158" t="str">
        <f t="shared" si="9"/>
        <v/>
      </c>
    </row>
    <row r="349" spans="2:19" ht="15" customHeight="1">
      <c r="B349" s="24"/>
      <c r="C349" s="24"/>
      <c r="D349"/>
      <c r="E349"/>
      <c r="F349"/>
      <c r="G349"/>
      <c r="H349"/>
      <c r="I349"/>
      <c r="J349"/>
      <c r="K349"/>
      <c r="L349"/>
      <c r="M349" s="22"/>
      <c r="N349"/>
      <c r="O349" s="147"/>
      <c r="P349" s="147"/>
      <c r="S349" s="158" t="str">
        <f t="shared" si="9"/>
        <v/>
      </c>
    </row>
    <row r="350" spans="2:19" ht="15" customHeight="1">
      <c r="B350" s="24"/>
      <c r="C350" s="24"/>
      <c r="D350"/>
      <c r="E350"/>
      <c r="F350"/>
      <c r="G350"/>
      <c r="H350"/>
      <c r="I350"/>
      <c r="J350"/>
      <c r="K350"/>
      <c r="L350"/>
      <c r="M350" s="22"/>
      <c r="N350"/>
      <c r="O350" s="147"/>
      <c r="P350" s="147"/>
      <c r="S350" s="158" t="str">
        <f t="shared" si="9"/>
        <v/>
      </c>
    </row>
    <row r="351" spans="2:19" ht="15" customHeight="1">
      <c r="B351" s="24"/>
      <c r="C351" s="24"/>
      <c r="D351"/>
      <c r="E351"/>
      <c r="F351"/>
      <c r="G351"/>
      <c r="H351"/>
      <c r="I351"/>
      <c r="J351"/>
      <c r="K351"/>
      <c r="L351"/>
      <c r="M351" s="22"/>
      <c r="N351"/>
      <c r="O351" s="147"/>
      <c r="P351" s="147"/>
      <c r="S351" s="158" t="str">
        <f t="shared" si="9"/>
        <v/>
      </c>
    </row>
    <row r="352" spans="2:19" ht="15" customHeight="1">
      <c r="B352" s="24"/>
      <c r="C352" s="24"/>
      <c r="D352"/>
      <c r="E352"/>
      <c r="F352"/>
      <c r="G352"/>
      <c r="H352"/>
      <c r="I352"/>
      <c r="J352"/>
      <c r="K352"/>
      <c r="L352"/>
      <c r="M352" s="22"/>
      <c r="N352"/>
      <c r="O352" s="147"/>
      <c r="P352" s="147"/>
      <c r="S352" s="158" t="str">
        <f t="shared" si="9"/>
        <v/>
      </c>
    </row>
    <row r="353" spans="2:19" ht="15" customHeight="1">
      <c r="B353" s="24"/>
      <c r="C353" s="24"/>
      <c r="D353"/>
      <c r="E353"/>
      <c r="F353"/>
      <c r="G353"/>
      <c r="H353"/>
      <c r="I353"/>
      <c r="J353"/>
      <c r="K353"/>
      <c r="L353"/>
      <c r="M353" s="22"/>
      <c r="N353"/>
      <c r="O353" s="147"/>
      <c r="P353" s="147"/>
      <c r="S353" s="158" t="str">
        <f t="shared" si="9"/>
        <v/>
      </c>
    </row>
    <row r="354" spans="2:19" ht="15" customHeight="1">
      <c r="B354" s="24"/>
      <c r="C354" s="24"/>
      <c r="D354"/>
      <c r="E354"/>
      <c r="F354"/>
      <c r="G354"/>
      <c r="H354"/>
      <c r="I354"/>
      <c r="J354"/>
      <c r="K354"/>
      <c r="L354"/>
      <c r="M354" s="22"/>
      <c r="N354"/>
      <c r="O354" s="147"/>
      <c r="P354" s="147"/>
      <c r="S354" s="158" t="str">
        <f t="shared" si="9"/>
        <v/>
      </c>
    </row>
    <row r="355" spans="2:19" ht="15" customHeight="1">
      <c r="B355" s="24"/>
      <c r="C355" s="24"/>
      <c r="D355"/>
      <c r="E355"/>
      <c r="F355"/>
      <c r="G355"/>
      <c r="H355"/>
      <c r="I355"/>
      <c r="J355"/>
      <c r="K355"/>
      <c r="L355"/>
      <c r="M355" s="22"/>
      <c r="N355"/>
      <c r="O355" s="147"/>
      <c r="P355" s="147"/>
      <c r="S355" s="158" t="str">
        <f t="shared" si="9"/>
        <v/>
      </c>
    </row>
    <row r="356" spans="2:19" ht="15" customHeight="1">
      <c r="B356" s="24"/>
      <c r="C356" s="24"/>
      <c r="D356"/>
      <c r="E356"/>
      <c r="F356"/>
      <c r="G356"/>
      <c r="H356"/>
      <c r="I356"/>
      <c r="J356"/>
      <c r="K356"/>
      <c r="L356"/>
      <c r="M356" s="22"/>
      <c r="N356"/>
      <c r="O356" s="147"/>
      <c r="P356" s="147"/>
      <c r="S356" s="158" t="str">
        <f t="shared" si="9"/>
        <v/>
      </c>
    </row>
    <row r="357" spans="2:19" ht="15" customHeight="1">
      <c r="B357" s="24"/>
      <c r="C357" s="24"/>
      <c r="D357"/>
      <c r="E357"/>
      <c r="F357"/>
      <c r="G357"/>
      <c r="H357"/>
      <c r="I357"/>
      <c r="J357"/>
      <c r="K357"/>
      <c r="L357"/>
      <c r="M357" s="22"/>
      <c r="N357"/>
      <c r="O357" s="147"/>
      <c r="P357" s="147"/>
      <c r="S357" s="158" t="str">
        <f t="shared" si="9"/>
        <v/>
      </c>
    </row>
    <row r="358" spans="2:19" ht="15" customHeight="1">
      <c r="B358" s="24"/>
      <c r="C358" s="24"/>
      <c r="D358"/>
      <c r="E358"/>
      <c r="F358"/>
      <c r="G358"/>
      <c r="H358"/>
      <c r="I358"/>
      <c r="J358"/>
      <c r="K358"/>
      <c r="L358"/>
      <c r="M358" s="22"/>
      <c r="N358"/>
      <c r="O358" s="147"/>
      <c r="P358" s="147"/>
      <c r="S358" s="158" t="str">
        <f t="shared" si="9"/>
        <v/>
      </c>
    </row>
    <row r="359" spans="2:19" ht="15" customHeight="1">
      <c r="B359" s="24"/>
      <c r="C359" s="24"/>
      <c r="D359"/>
      <c r="E359"/>
      <c r="F359"/>
      <c r="G359"/>
      <c r="H359"/>
      <c r="I359"/>
      <c r="J359"/>
      <c r="K359"/>
      <c r="L359"/>
      <c r="M359" s="22"/>
      <c r="N359"/>
      <c r="O359" s="147"/>
      <c r="P359" s="147"/>
      <c r="S359" s="158" t="str">
        <f t="shared" si="9"/>
        <v/>
      </c>
    </row>
    <row r="360" spans="2:19" ht="15" customHeight="1">
      <c r="B360" s="24"/>
      <c r="C360" s="24"/>
      <c r="D360"/>
      <c r="E360"/>
      <c r="F360"/>
      <c r="G360"/>
      <c r="H360"/>
      <c r="I360"/>
      <c r="J360"/>
      <c r="K360"/>
      <c r="L360"/>
      <c r="M360" s="22"/>
      <c r="N360"/>
      <c r="O360" s="147"/>
      <c r="P360" s="147"/>
      <c r="S360" s="158" t="str">
        <f t="shared" si="9"/>
        <v/>
      </c>
    </row>
    <row r="361" spans="2:19" ht="15" customHeight="1">
      <c r="B361" s="24"/>
      <c r="C361" s="24"/>
      <c r="D361"/>
      <c r="E361"/>
      <c r="F361"/>
      <c r="G361"/>
      <c r="H361"/>
      <c r="I361"/>
      <c r="J361"/>
      <c r="K361"/>
      <c r="L361"/>
      <c r="M361" s="22"/>
      <c r="N361"/>
      <c r="O361" s="147"/>
      <c r="P361" s="147"/>
      <c r="S361" s="158" t="str">
        <f t="shared" si="9"/>
        <v/>
      </c>
    </row>
    <row r="362" spans="2:19" ht="15" customHeight="1">
      <c r="B362" s="24"/>
      <c r="C362" s="24"/>
      <c r="D362"/>
      <c r="E362"/>
      <c r="F362"/>
      <c r="G362"/>
      <c r="H362"/>
      <c r="I362"/>
      <c r="J362"/>
      <c r="K362"/>
      <c r="L362"/>
      <c r="M362" s="22"/>
      <c r="N362"/>
      <c r="O362" s="147"/>
      <c r="P362" s="147"/>
      <c r="S362" s="158" t="str">
        <f t="shared" si="9"/>
        <v/>
      </c>
    </row>
    <row r="363" spans="2:19" ht="15" customHeight="1">
      <c r="B363" s="24"/>
      <c r="C363" s="24"/>
      <c r="D363"/>
      <c r="E363"/>
      <c r="F363"/>
      <c r="G363"/>
      <c r="H363"/>
      <c r="I363"/>
      <c r="J363"/>
      <c r="K363"/>
      <c r="L363"/>
      <c r="M363" s="22"/>
      <c r="N363"/>
      <c r="O363" s="147"/>
      <c r="P363" s="147"/>
      <c r="S363" s="158" t="str">
        <f t="shared" si="9"/>
        <v/>
      </c>
    </row>
    <row r="364" spans="2:19" ht="15" customHeight="1">
      <c r="B364" s="24"/>
      <c r="C364" s="24"/>
      <c r="D364"/>
      <c r="E364"/>
      <c r="F364"/>
      <c r="G364"/>
      <c r="H364"/>
      <c r="I364"/>
      <c r="J364"/>
      <c r="K364"/>
      <c r="L364"/>
      <c r="M364" s="22"/>
      <c r="N364"/>
      <c r="O364" s="147"/>
      <c r="P364" s="147"/>
      <c r="S364" s="158" t="str">
        <f t="shared" si="9"/>
        <v/>
      </c>
    </row>
    <row r="365" spans="2:19" ht="15" customHeight="1">
      <c r="B365" s="24"/>
      <c r="C365" s="24"/>
      <c r="D365"/>
      <c r="E365"/>
      <c r="F365"/>
      <c r="G365"/>
      <c r="H365"/>
      <c r="I365"/>
      <c r="J365"/>
      <c r="K365"/>
      <c r="L365"/>
      <c r="M365" s="22"/>
      <c r="N365"/>
      <c r="O365" s="147"/>
      <c r="P365" s="147"/>
      <c r="S365" s="158" t="str">
        <f t="shared" si="9"/>
        <v/>
      </c>
    </row>
    <row r="366" spans="2:19" ht="15" customHeight="1">
      <c r="B366" s="24"/>
      <c r="C366" s="24"/>
      <c r="D366"/>
      <c r="E366"/>
      <c r="F366"/>
      <c r="G366"/>
      <c r="H366"/>
      <c r="I366"/>
      <c r="J366"/>
      <c r="K366"/>
      <c r="L366"/>
      <c r="M366" s="22"/>
      <c r="N366"/>
      <c r="O366" s="147"/>
      <c r="P366" s="147"/>
      <c r="S366" s="158" t="str">
        <f t="shared" si="9"/>
        <v/>
      </c>
    </row>
    <row r="367" spans="2:19" ht="15" customHeight="1">
      <c r="B367" s="24"/>
      <c r="C367" s="24"/>
      <c r="D367"/>
      <c r="E367"/>
      <c r="F367"/>
      <c r="G367"/>
      <c r="H367"/>
      <c r="I367"/>
      <c r="J367"/>
      <c r="K367"/>
      <c r="L367"/>
      <c r="M367" s="22"/>
      <c r="N367"/>
      <c r="O367" s="147"/>
      <c r="P367" s="147"/>
      <c r="S367" s="158" t="str">
        <f t="shared" si="9"/>
        <v/>
      </c>
    </row>
    <row r="368" spans="2:19" ht="15" customHeight="1">
      <c r="B368" s="24"/>
      <c r="C368" s="24"/>
      <c r="D368"/>
      <c r="E368"/>
      <c r="F368"/>
      <c r="G368"/>
      <c r="H368"/>
      <c r="I368"/>
      <c r="J368"/>
      <c r="K368"/>
      <c r="L368"/>
      <c r="M368" s="22"/>
      <c r="N368"/>
      <c r="O368" s="147"/>
      <c r="P368" s="147"/>
      <c r="S368" s="158" t="str">
        <f t="shared" si="9"/>
        <v/>
      </c>
    </row>
    <row r="369" spans="2:19" ht="15" customHeight="1">
      <c r="B369" s="24"/>
      <c r="C369" s="24"/>
      <c r="D369"/>
      <c r="E369"/>
      <c r="F369"/>
      <c r="G369"/>
      <c r="H369"/>
      <c r="I369"/>
      <c r="J369"/>
      <c r="K369"/>
      <c r="L369"/>
      <c r="M369" s="22"/>
      <c r="N369"/>
      <c r="O369" s="147"/>
      <c r="P369" s="147"/>
      <c r="S369" s="158" t="str">
        <f t="shared" si="9"/>
        <v/>
      </c>
    </row>
    <row r="370" spans="2:19" ht="15" customHeight="1">
      <c r="B370" s="24"/>
      <c r="C370" s="24"/>
      <c r="D370"/>
      <c r="E370"/>
      <c r="F370"/>
      <c r="G370"/>
      <c r="H370"/>
      <c r="I370"/>
      <c r="J370"/>
      <c r="K370"/>
      <c r="L370"/>
      <c r="M370" s="22"/>
      <c r="N370"/>
      <c r="O370" s="147"/>
      <c r="P370" s="147"/>
      <c r="S370" s="158" t="str">
        <f t="shared" si="9"/>
        <v/>
      </c>
    </row>
    <row r="371" spans="2:19" ht="15" customHeight="1">
      <c r="B371" s="24"/>
      <c r="C371" s="24"/>
      <c r="D371"/>
      <c r="E371"/>
      <c r="F371"/>
      <c r="G371"/>
      <c r="H371"/>
      <c r="I371"/>
      <c r="J371"/>
      <c r="K371"/>
      <c r="L371"/>
      <c r="M371" s="22"/>
      <c r="N371"/>
      <c r="O371" s="147"/>
      <c r="P371" s="147"/>
      <c r="S371" s="158" t="str">
        <f t="shared" si="9"/>
        <v/>
      </c>
    </row>
    <row r="372" spans="2:19" ht="15" customHeight="1">
      <c r="B372" s="24"/>
      <c r="C372" s="24"/>
      <c r="D372"/>
      <c r="E372"/>
      <c r="F372"/>
      <c r="G372"/>
      <c r="H372"/>
      <c r="I372"/>
      <c r="J372"/>
      <c r="K372"/>
      <c r="L372"/>
      <c r="M372" s="22"/>
      <c r="N372"/>
      <c r="O372" s="147"/>
      <c r="P372" s="147"/>
      <c r="S372" s="158" t="str">
        <f t="shared" si="9"/>
        <v/>
      </c>
    </row>
    <row r="373" spans="2:19" ht="15" customHeight="1">
      <c r="B373" s="24"/>
      <c r="C373" s="24"/>
      <c r="D373"/>
      <c r="E373"/>
      <c r="F373"/>
      <c r="G373"/>
      <c r="H373"/>
      <c r="I373"/>
      <c r="J373"/>
      <c r="K373"/>
      <c r="L373"/>
      <c r="M373" s="22"/>
      <c r="N373"/>
      <c r="O373" s="147"/>
      <c r="P373" s="147"/>
      <c r="S373" s="158" t="str">
        <f t="shared" si="9"/>
        <v/>
      </c>
    </row>
    <row r="374" spans="2:19" ht="15" customHeight="1">
      <c r="B374" s="24"/>
      <c r="C374" s="24"/>
      <c r="D374"/>
      <c r="E374"/>
      <c r="F374"/>
      <c r="G374"/>
      <c r="H374"/>
      <c r="I374"/>
      <c r="J374"/>
      <c r="K374"/>
      <c r="L374"/>
      <c r="M374" s="22"/>
      <c r="N374"/>
      <c r="O374" s="147"/>
      <c r="P374" s="147"/>
      <c r="S374" s="158" t="str">
        <f t="shared" si="9"/>
        <v/>
      </c>
    </row>
    <row r="375" spans="2:19" ht="15" customHeight="1">
      <c r="B375" s="24"/>
      <c r="C375" s="24"/>
      <c r="D375"/>
      <c r="E375"/>
      <c r="F375"/>
      <c r="G375"/>
      <c r="H375"/>
      <c r="I375"/>
      <c r="J375"/>
      <c r="K375"/>
      <c r="L375"/>
      <c r="M375" s="22"/>
      <c r="N375"/>
      <c r="O375" s="147"/>
      <c r="P375" s="147"/>
      <c r="S375" s="158" t="str">
        <f t="shared" si="9"/>
        <v/>
      </c>
    </row>
    <row r="376" spans="2:19" ht="15" customHeight="1">
      <c r="B376" s="24"/>
      <c r="C376" s="24"/>
      <c r="D376"/>
      <c r="E376"/>
      <c r="F376"/>
      <c r="G376"/>
      <c r="H376"/>
      <c r="I376"/>
      <c r="J376"/>
      <c r="K376"/>
      <c r="L376"/>
      <c r="M376" s="22"/>
      <c r="N376"/>
      <c r="O376" s="147"/>
      <c r="P376" s="147"/>
      <c r="S376" s="158" t="str">
        <f t="shared" si="9"/>
        <v/>
      </c>
    </row>
    <row r="377" spans="2:19" ht="15" customHeight="1">
      <c r="B377" s="24"/>
      <c r="C377" s="24"/>
      <c r="D377"/>
      <c r="E377"/>
      <c r="F377"/>
      <c r="G377"/>
      <c r="H377"/>
      <c r="I377"/>
      <c r="J377"/>
      <c r="K377"/>
      <c r="L377"/>
      <c r="M377" s="22"/>
      <c r="N377"/>
      <c r="O377" s="147"/>
      <c r="P377" s="147"/>
      <c r="S377" s="158" t="str">
        <f t="shared" si="9"/>
        <v/>
      </c>
    </row>
    <row r="378" spans="2:19" ht="15" customHeight="1">
      <c r="B378" s="24"/>
      <c r="C378" s="24"/>
      <c r="D378"/>
      <c r="E378"/>
      <c r="F378"/>
      <c r="G378"/>
      <c r="H378"/>
      <c r="I378"/>
      <c r="J378"/>
      <c r="K378"/>
      <c r="L378"/>
      <c r="M378" s="22"/>
      <c r="N378"/>
      <c r="O378" s="147"/>
      <c r="P378" s="147"/>
      <c r="S378" s="158" t="str">
        <f t="shared" si="9"/>
        <v/>
      </c>
    </row>
    <row r="379" spans="2:19" ht="15" customHeight="1">
      <c r="B379" s="24"/>
      <c r="C379" s="24"/>
      <c r="D379"/>
      <c r="E379"/>
      <c r="F379"/>
      <c r="G379"/>
      <c r="H379"/>
      <c r="I379"/>
      <c r="J379"/>
      <c r="K379"/>
      <c r="L379"/>
      <c r="M379" s="22"/>
      <c r="N379"/>
      <c r="O379" s="147"/>
      <c r="P379" s="147"/>
      <c r="S379" s="158" t="str">
        <f t="shared" si="9"/>
        <v/>
      </c>
    </row>
    <row r="380" spans="2:19" ht="15" customHeight="1">
      <c r="B380" s="24"/>
      <c r="C380" s="24"/>
      <c r="D380"/>
      <c r="E380"/>
      <c r="F380"/>
      <c r="G380"/>
      <c r="H380"/>
      <c r="I380"/>
      <c r="J380"/>
      <c r="K380"/>
      <c r="L380"/>
      <c r="M380" s="22"/>
      <c r="N380"/>
      <c r="O380" s="147"/>
      <c r="P380" s="147"/>
      <c r="S380" s="158" t="str">
        <f t="shared" si="9"/>
        <v/>
      </c>
    </row>
    <row r="381" spans="2:19" ht="15" customHeight="1">
      <c r="B381" s="24"/>
      <c r="C381" s="24"/>
      <c r="D381"/>
      <c r="E381"/>
      <c r="F381"/>
      <c r="G381"/>
      <c r="H381"/>
      <c r="I381"/>
      <c r="J381"/>
      <c r="K381"/>
      <c r="L381"/>
      <c r="M381" s="22"/>
      <c r="N381"/>
      <c r="O381" s="147"/>
      <c r="P381" s="147"/>
      <c r="S381" s="158" t="str">
        <f t="shared" si="9"/>
        <v/>
      </c>
    </row>
    <row r="382" spans="2:19" ht="15" customHeight="1">
      <c r="B382" s="24"/>
      <c r="C382" s="24"/>
      <c r="D382"/>
      <c r="E382"/>
      <c r="F382"/>
      <c r="G382"/>
      <c r="H382"/>
      <c r="I382"/>
      <c r="J382"/>
      <c r="K382"/>
      <c r="L382"/>
      <c r="M382" s="22"/>
      <c r="N382"/>
      <c r="O382" s="147"/>
      <c r="P382" s="147"/>
      <c r="S382" s="158" t="str">
        <f t="shared" si="9"/>
        <v/>
      </c>
    </row>
    <row r="383" spans="2:19" ht="15" customHeight="1">
      <c r="B383" s="24"/>
      <c r="C383" s="24"/>
      <c r="D383"/>
      <c r="E383"/>
      <c r="F383"/>
      <c r="G383"/>
      <c r="H383"/>
      <c r="I383"/>
      <c r="J383"/>
      <c r="K383"/>
      <c r="L383"/>
      <c r="M383" s="22"/>
      <c r="N383"/>
      <c r="O383" s="147"/>
      <c r="P383" s="147"/>
      <c r="S383" s="158" t="str">
        <f t="shared" si="9"/>
        <v/>
      </c>
    </row>
    <row r="384" spans="2:19" ht="15" customHeight="1">
      <c r="B384" s="24"/>
      <c r="C384" s="24"/>
      <c r="D384"/>
      <c r="E384"/>
      <c r="F384"/>
      <c r="G384"/>
      <c r="H384"/>
      <c r="I384"/>
      <c r="J384"/>
      <c r="K384"/>
      <c r="L384"/>
      <c r="M384" s="22"/>
      <c r="N384"/>
      <c r="O384" s="147"/>
      <c r="P384" s="147"/>
      <c r="S384" s="158" t="str">
        <f t="shared" si="9"/>
        <v/>
      </c>
    </row>
    <row r="385" spans="2:19" ht="15" customHeight="1">
      <c r="B385" s="24"/>
      <c r="C385" s="24"/>
      <c r="D385"/>
      <c r="E385"/>
      <c r="F385"/>
      <c r="G385"/>
      <c r="H385"/>
      <c r="I385"/>
      <c r="J385"/>
      <c r="K385"/>
      <c r="L385"/>
      <c r="M385" s="22"/>
      <c r="N385"/>
      <c r="O385" s="147"/>
      <c r="P385" s="147"/>
      <c r="S385" s="158" t="str">
        <f t="shared" si="9"/>
        <v/>
      </c>
    </row>
    <row r="386" spans="2:19" ht="15" customHeight="1">
      <c r="B386" s="24"/>
      <c r="C386" s="24"/>
      <c r="D386"/>
      <c r="E386"/>
      <c r="F386"/>
      <c r="G386"/>
      <c r="H386"/>
      <c r="I386"/>
      <c r="J386"/>
      <c r="K386"/>
      <c r="L386"/>
      <c r="M386" s="22"/>
      <c r="N386"/>
      <c r="O386" s="147"/>
      <c r="P386" s="147"/>
      <c r="S386" s="158" t="str">
        <f t="shared" si="9"/>
        <v/>
      </c>
    </row>
    <row r="387" spans="2:19" ht="15" customHeight="1">
      <c r="B387" s="24"/>
      <c r="C387" s="24"/>
      <c r="D387"/>
      <c r="E387"/>
      <c r="F387"/>
      <c r="G387"/>
      <c r="H387"/>
      <c r="I387"/>
      <c r="J387"/>
      <c r="K387"/>
      <c r="L387"/>
      <c r="M387" s="22"/>
      <c r="N387"/>
      <c r="O387" s="147"/>
      <c r="P387" s="147"/>
      <c r="S387" s="158" t="str">
        <f t="shared" si="9"/>
        <v/>
      </c>
    </row>
    <row r="388" spans="2:19" ht="15" customHeight="1">
      <c r="B388" s="24"/>
      <c r="C388" s="24"/>
      <c r="D388"/>
      <c r="E388"/>
      <c r="F388"/>
      <c r="G388"/>
      <c r="H388"/>
      <c r="I388"/>
      <c r="J388"/>
      <c r="K388"/>
      <c r="L388"/>
      <c r="M388" s="22"/>
      <c r="N388"/>
      <c r="O388" s="147"/>
      <c r="P388" s="147"/>
      <c r="S388" s="158" t="str">
        <f t="shared" si="9"/>
        <v/>
      </c>
    </row>
    <row r="389" spans="2:19" ht="15" customHeight="1">
      <c r="B389" s="24"/>
      <c r="C389" s="24"/>
      <c r="D389"/>
      <c r="E389"/>
      <c r="F389"/>
      <c r="G389"/>
      <c r="H389"/>
      <c r="I389"/>
      <c r="J389"/>
      <c r="K389"/>
      <c r="L389"/>
      <c r="M389" s="22"/>
      <c r="N389"/>
      <c r="O389" s="147"/>
      <c r="P389" s="147"/>
      <c r="S389" s="158" t="str">
        <f t="shared" si="9"/>
        <v/>
      </c>
    </row>
    <row r="390" spans="2:19" ht="15" customHeight="1">
      <c r="B390" s="24"/>
      <c r="C390" s="24"/>
      <c r="D390"/>
      <c r="E390"/>
      <c r="F390"/>
      <c r="G390"/>
      <c r="H390"/>
      <c r="I390"/>
      <c r="J390"/>
      <c r="K390"/>
      <c r="L390"/>
      <c r="M390" s="22"/>
      <c r="N390"/>
      <c r="O390" s="147"/>
      <c r="P390" s="147"/>
      <c r="S390" s="158" t="str">
        <f t="shared" si="9"/>
        <v/>
      </c>
    </row>
    <row r="391" spans="2:19" ht="15" customHeight="1">
      <c r="B391" s="24"/>
      <c r="C391" s="24"/>
      <c r="D391"/>
      <c r="E391"/>
      <c r="F391"/>
      <c r="G391"/>
      <c r="H391"/>
      <c r="I391"/>
      <c r="J391"/>
      <c r="K391"/>
      <c r="L391"/>
      <c r="M391" s="22"/>
      <c r="N391"/>
      <c r="O391" s="147"/>
      <c r="P391" s="147"/>
      <c r="S391" s="158" t="str">
        <f t="shared" si="9"/>
        <v/>
      </c>
    </row>
    <row r="392" spans="2:19" ht="15" customHeight="1">
      <c r="B392" s="24"/>
      <c r="C392" s="24"/>
      <c r="D392"/>
      <c r="E392"/>
      <c r="F392"/>
      <c r="G392"/>
      <c r="H392"/>
      <c r="I392"/>
      <c r="J392"/>
      <c r="K392"/>
      <c r="L392"/>
      <c r="M392" s="22"/>
      <c r="N392"/>
      <c r="O392" s="147"/>
      <c r="P392" s="147"/>
      <c r="S392" s="158" t="str">
        <f t="shared" si="9"/>
        <v/>
      </c>
    </row>
    <row r="393" spans="2:19" ht="15" customHeight="1">
      <c r="B393" s="24"/>
      <c r="C393" s="24"/>
      <c r="D393"/>
      <c r="E393"/>
      <c r="F393"/>
      <c r="G393"/>
      <c r="H393"/>
      <c r="I393"/>
      <c r="J393"/>
      <c r="K393"/>
      <c r="L393"/>
      <c r="M393" s="22"/>
      <c r="N393"/>
      <c r="O393" s="147"/>
      <c r="P393" s="147"/>
      <c r="S393" s="158" t="str">
        <f t="shared" si="9"/>
        <v/>
      </c>
    </row>
    <row r="394" spans="2:19" ht="15" customHeight="1">
      <c r="B394" s="24"/>
      <c r="C394" s="24"/>
      <c r="D394"/>
      <c r="E394"/>
      <c r="F394"/>
      <c r="G394"/>
      <c r="H394"/>
      <c r="I394"/>
      <c r="J394"/>
      <c r="K394"/>
      <c r="L394"/>
      <c r="M394" s="22"/>
      <c r="N394"/>
      <c r="O394" s="147"/>
      <c r="P394" s="147"/>
      <c r="S394" s="158" t="str">
        <f t="shared" si="9"/>
        <v/>
      </c>
    </row>
    <row r="395" spans="2:19" ht="15" customHeight="1">
      <c r="B395" s="24"/>
      <c r="C395" s="24"/>
      <c r="D395"/>
      <c r="E395"/>
      <c r="F395"/>
      <c r="G395"/>
      <c r="H395"/>
      <c r="I395"/>
      <c r="J395"/>
      <c r="K395"/>
      <c r="L395"/>
      <c r="M395" s="22"/>
      <c r="N395"/>
      <c r="O395" s="147"/>
      <c r="P395" s="147"/>
      <c r="S395" s="158" t="str">
        <f t="shared" si="9"/>
        <v/>
      </c>
    </row>
    <row r="396" spans="2:19" ht="15" customHeight="1">
      <c r="B396" s="24"/>
      <c r="C396" s="24"/>
      <c r="D396"/>
      <c r="E396"/>
      <c r="F396"/>
      <c r="G396"/>
      <c r="H396"/>
      <c r="I396"/>
      <c r="J396"/>
      <c r="K396"/>
      <c r="L396"/>
      <c r="M396" s="22"/>
      <c r="N396"/>
      <c r="O396" s="147"/>
      <c r="P396" s="147"/>
      <c r="S396" s="158" t="str">
        <f t="shared" si="9"/>
        <v/>
      </c>
    </row>
    <row r="397" spans="2:19" ht="15" customHeight="1">
      <c r="B397" s="24"/>
      <c r="C397" s="24"/>
      <c r="D397"/>
      <c r="E397"/>
      <c r="F397"/>
      <c r="G397"/>
      <c r="H397"/>
      <c r="I397"/>
      <c r="J397"/>
      <c r="K397"/>
      <c r="L397"/>
      <c r="M397" s="22"/>
      <c r="N397"/>
      <c r="O397" s="147"/>
      <c r="P397" s="147"/>
      <c r="S397" s="158" t="str">
        <f t="shared" si="9"/>
        <v/>
      </c>
    </row>
    <row r="398" spans="2:19" ht="15" customHeight="1">
      <c r="B398" s="24"/>
      <c r="C398" s="24"/>
      <c r="D398"/>
      <c r="E398"/>
      <c r="F398"/>
      <c r="G398"/>
      <c r="H398"/>
      <c r="I398"/>
      <c r="J398"/>
      <c r="K398"/>
      <c r="L398"/>
      <c r="M398" s="22"/>
      <c r="N398"/>
      <c r="O398" s="147"/>
      <c r="P398" s="147"/>
      <c r="S398" s="158" t="str">
        <f t="shared" si="9"/>
        <v/>
      </c>
    </row>
    <row r="399" spans="2:19" ht="15" customHeight="1">
      <c r="B399" s="24"/>
      <c r="C399" s="24"/>
      <c r="D399"/>
      <c r="E399"/>
      <c r="F399"/>
      <c r="G399"/>
      <c r="H399"/>
      <c r="I399"/>
      <c r="J399"/>
      <c r="K399"/>
      <c r="L399"/>
      <c r="M399" s="22"/>
      <c r="N399"/>
      <c r="O399" s="147"/>
      <c r="P399" s="147"/>
      <c r="S399" s="158" t="str">
        <f t="shared" si="9"/>
        <v/>
      </c>
    </row>
    <row r="400" spans="2:19" ht="15" customHeight="1">
      <c r="B400" s="24"/>
      <c r="C400" s="24"/>
      <c r="D400"/>
      <c r="E400"/>
      <c r="F400"/>
      <c r="G400"/>
      <c r="H400"/>
      <c r="I400"/>
      <c r="J400"/>
      <c r="K400"/>
      <c r="L400"/>
      <c r="M400" s="22"/>
      <c r="N400"/>
      <c r="O400" s="147"/>
      <c r="P400" s="147"/>
      <c r="S400" s="158" t="str">
        <f t="shared" si="9"/>
        <v/>
      </c>
    </row>
    <row r="401" spans="2:19" ht="15" customHeight="1">
      <c r="B401" s="24"/>
      <c r="C401" s="24"/>
      <c r="D401"/>
      <c r="E401"/>
      <c r="F401"/>
      <c r="G401"/>
      <c r="H401"/>
      <c r="I401"/>
      <c r="J401"/>
      <c r="K401"/>
      <c r="L401"/>
      <c r="M401" s="22"/>
      <c r="N401"/>
      <c r="O401" s="147"/>
      <c r="P401" s="147"/>
      <c r="S401" s="158" t="str">
        <f t="shared" si="9"/>
        <v/>
      </c>
    </row>
    <row r="402" spans="2:19" ht="15" customHeight="1">
      <c r="B402" s="24"/>
      <c r="C402" s="24"/>
      <c r="D402"/>
      <c r="E402"/>
      <c r="F402"/>
      <c r="G402"/>
      <c r="H402"/>
      <c r="I402"/>
      <c r="J402"/>
      <c r="K402"/>
      <c r="L402"/>
      <c r="M402" s="22"/>
      <c r="N402"/>
      <c r="O402" s="147"/>
      <c r="P402" s="147"/>
      <c r="S402" s="158" t="str">
        <f t="shared" si="9"/>
        <v/>
      </c>
    </row>
    <row r="403" spans="2:19" ht="15" customHeight="1">
      <c r="B403" s="24"/>
      <c r="C403" s="24"/>
      <c r="D403"/>
      <c r="E403"/>
      <c r="F403"/>
      <c r="G403"/>
      <c r="H403"/>
      <c r="I403"/>
      <c r="J403"/>
      <c r="K403"/>
      <c r="L403"/>
      <c r="M403" s="22"/>
      <c r="N403"/>
      <c r="O403" s="147"/>
      <c r="P403" s="147"/>
      <c r="S403" s="158" t="str">
        <f t="shared" si="9"/>
        <v/>
      </c>
    </row>
    <row r="404" spans="2:19" ht="15" customHeight="1">
      <c r="B404" s="24"/>
      <c r="C404" s="24"/>
      <c r="D404"/>
      <c r="E404"/>
      <c r="F404"/>
      <c r="G404"/>
      <c r="H404"/>
      <c r="I404"/>
      <c r="J404"/>
      <c r="K404"/>
      <c r="L404"/>
      <c r="M404" s="22"/>
      <c r="N404"/>
      <c r="O404" s="147"/>
      <c r="P404" s="147"/>
      <c r="S404" s="158" t="str">
        <f t="shared" si="9"/>
        <v/>
      </c>
    </row>
    <row r="405" spans="2:19" ht="15" customHeight="1">
      <c r="B405" s="24"/>
      <c r="C405" s="24"/>
      <c r="D405"/>
      <c r="E405"/>
      <c r="F405"/>
      <c r="G405"/>
      <c r="H405"/>
      <c r="I405"/>
      <c r="J405"/>
      <c r="K405"/>
      <c r="L405"/>
      <c r="M405" s="22"/>
      <c r="N405"/>
      <c r="O405" s="147"/>
      <c r="P405" s="147"/>
      <c r="S405" s="158" t="str">
        <f t="shared" si="9"/>
        <v/>
      </c>
    </row>
    <row r="406" spans="2:19" ht="15" customHeight="1">
      <c r="B406" s="24"/>
      <c r="C406" s="24"/>
      <c r="D406"/>
      <c r="E406"/>
      <c r="F406"/>
      <c r="G406"/>
      <c r="H406"/>
      <c r="I406"/>
      <c r="J406"/>
      <c r="K406"/>
      <c r="L406"/>
      <c r="M406" s="22"/>
      <c r="N406"/>
      <c r="O406" s="147"/>
      <c r="P406" s="147"/>
      <c r="S406" s="158" t="str">
        <f t="shared" si="9"/>
        <v/>
      </c>
    </row>
    <row r="407" spans="2:19" ht="15" customHeight="1">
      <c r="B407" s="24"/>
      <c r="C407" s="24"/>
      <c r="D407"/>
      <c r="E407"/>
      <c r="F407"/>
      <c r="G407"/>
      <c r="H407"/>
      <c r="I407"/>
      <c r="J407"/>
      <c r="K407"/>
      <c r="L407"/>
      <c r="M407" s="22"/>
      <c r="N407"/>
      <c r="O407" s="147"/>
      <c r="P407" s="147"/>
      <c r="S407" s="158" t="str">
        <f t="shared" si="9"/>
        <v/>
      </c>
    </row>
    <row r="408" spans="2:19" ht="15" customHeight="1">
      <c r="B408" s="24"/>
      <c r="C408" s="24"/>
      <c r="D408"/>
      <c r="E408"/>
      <c r="F408"/>
      <c r="G408"/>
      <c r="H408"/>
      <c r="I408"/>
      <c r="J408"/>
      <c r="K408"/>
      <c r="L408"/>
      <c r="M408" s="22"/>
      <c r="N408"/>
      <c r="O408" s="147"/>
      <c r="P408" s="147"/>
      <c r="S408" s="158" t="str">
        <f t="shared" si="9"/>
        <v/>
      </c>
    </row>
    <row r="409" spans="2:19" ht="15" customHeight="1">
      <c r="B409" s="24"/>
      <c r="C409" s="24"/>
      <c r="D409"/>
      <c r="E409"/>
      <c r="F409"/>
      <c r="G409"/>
      <c r="H409"/>
      <c r="I409"/>
      <c r="J409"/>
      <c r="K409"/>
      <c r="L409"/>
      <c r="M409" s="22"/>
      <c r="N409"/>
      <c r="O409" s="147"/>
      <c r="P409" s="147"/>
      <c r="S409" s="158" t="str">
        <f t="shared" si="9"/>
        <v/>
      </c>
    </row>
    <row r="410" spans="2:19" ht="15" customHeight="1">
      <c r="B410" s="24"/>
      <c r="C410" s="24"/>
      <c r="D410"/>
      <c r="E410"/>
      <c r="F410"/>
      <c r="G410"/>
      <c r="H410"/>
      <c r="I410"/>
      <c r="J410"/>
      <c r="K410"/>
      <c r="L410"/>
      <c r="M410" s="22"/>
      <c r="N410"/>
      <c r="O410" s="147"/>
      <c r="P410" s="147"/>
      <c r="S410" s="158" t="str">
        <f t="shared" ref="S410:S473" si="10">IF(AND(F410&lt;&gt;"",H410=""),1,"")</f>
        <v/>
      </c>
    </row>
    <row r="411" spans="2:19" ht="15" customHeight="1">
      <c r="B411" s="24"/>
      <c r="C411" s="24"/>
      <c r="D411"/>
      <c r="E411"/>
      <c r="F411"/>
      <c r="G411"/>
      <c r="H411"/>
      <c r="I411"/>
      <c r="J411"/>
      <c r="K411"/>
      <c r="L411"/>
      <c r="M411" s="22"/>
      <c r="N411"/>
      <c r="O411" s="147"/>
      <c r="P411" s="147"/>
      <c r="S411" s="158" t="str">
        <f t="shared" si="10"/>
        <v/>
      </c>
    </row>
    <row r="412" spans="2:19" ht="15" customHeight="1">
      <c r="B412" s="24"/>
      <c r="C412" s="24"/>
      <c r="D412"/>
      <c r="E412"/>
      <c r="F412"/>
      <c r="G412"/>
      <c r="H412"/>
      <c r="I412"/>
      <c r="J412"/>
      <c r="K412"/>
      <c r="L412"/>
      <c r="M412" s="22"/>
      <c r="N412"/>
      <c r="O412" s="147"/>
      <c r="P412" s="147"/>
      <c r="S412" s="158" t="str">
        <f t="shared" si="10"/>
        <v/>
      </c>
    </row>
    <row r="413" spans="2:19" ht="15" customHeight="1">
      <c r="B413" s="24"/>
      <c r="C413" s="24"/>
      <c r="D413"/>
      <c r="E413"/>
      <c r="F413"/>
      <c r="G413"/>
      <c r="H413"/>
      <c r="I413"/>
      <c r="J413"/>
      <c r="K413"/>
      <c r="L413"/>
      <c r="M413" s="22"/>
      <c r="N413"/>
      <c r="O413" s="147"/>
      <c r="P413" s="147"/>
      <c r="S413" s="158" t="str">
        <f t="shared" si="10"/>
        <v/>
      </c>
    </row>
    <row r="414" spans="2:19" ht="15" customHeight="1">
      <c r="B414" s="24"/>
      <c r="C414" s="24"/>
      <c r="D414"/>
      <c r="E414"/>
      <c r="F414"/>
      <c r="G414"/>
      <c r="H414"/>
      <c r="I414"/>
      <c r="J414"/>
      <c r="K414"/>
      <c r="L414"/>
      <c r="M414" s="22"/>
      <c r="N414"/>
      <c r="O414" s="147"/>
      <c r="P414" s="147"/>
      <c r="S414" s="158" t="str">
        <f t="shared" si="10"/>
        <v/>
      </c>
    </row>
    <row r="415" spans="2:19" ht="15" customHeight="1">
      <c r="B415" s="24"/>
      <c r="C415" s="24"/>
      <c r="D415"/>
      <c r="E415"/>
      <c r="F415"/>
      <c r="G415"/>
      <c r="H415"/>
      <c r="I415"/>
      <c r="J415"/>
      <c r="K415"/>
      <c r="L415"/>
      <c r="M415" s="22"/>
      <c r="N415"/>
      <c r="O415" s="147"/>
      <c r="P415" s="147"/>
      <c r="S415" s="158" t="str">
        <f t="shared" si="10"/>
        <v/>
      </c>
    </row>
    <row r="416" spans="2:19" ht="15" customHeight="1">
      <c r="B416" s="24"/>
      <c r="C416" s="24"/>
      <c r="D416"/>
      <c r="E416"/>
      <c r="F416"/>
      <c r="G416"/>
      <c r="H416"/>
      <c r="I416"/>
      <c r="J416"/>
      <c r="K416"/>
      <c r="L416"/>
      <c r="M416" s="22"/>
      <c r="N416"/>
      <c r="O416" s="147"/>
      <c r="P416" s="147"/>
      <c r="S416" s="158" t="str">
        <f t="shared" si="10"/>
        <v/>
      </c>
    </row>
    <row r="417" spans="2:19" ht="15" customHeight="1">
      <c r="B417" s="24"/>
      <c r="C417" s="24"/>
      <c r="D417"/>
      <c r="E417"/>
      <c r="F417"/>
      <c r="G417"/>
      <c r="H417"/>
      <c r="I417"/>
      <c r="J417"/>
      <c r="K417"/>
      <c r="L417"/>
      <c r="M417" s="22"/>
      <c r="N417"/>
      <c r="O417" s="147"/>
      <c r="P417" s="147"/>
      <c r="S417" s="158" t="str">
        <f t="shared" si="10"/>
        <v/>
      </c>
    </row>
    <row r="418" spans="2:19" ht="15" customHeight="1">
      <c r="B418" s="24"/>
      <c r="C418" s="24"/>
      <c r="D418"/>
      <c r="E418"/>
      <c r="F418"/>
      <c r="G418"/>
      <c r="H418"/>
      <c r="I418"/>
      <c r="J418"/>
      <c r="K418"/>
      <c r="L418"/>
      <c r="M418" s="22"/>
      <c r="N418"/>
      <c r="O418" s="147"/>
      <c r="P418" s="147"/>
      <c r="S418" s="158" t="str">
        <f t="shared" si="10"/>
        <v/>
      </c>
    </row>
    <row r="419" spans="2:19" ht="15" customHeight="1">
      <c r="B419" s="24"/>
      <c r="C419" s="24"/>
      <c r="D419"/>
      <c r="E419"/>
      <c r="F419"/>
      <c r="G419"/>
      <c r="H419"/>
      <c r="I419"/>
      <c r="J419"/>
      <c r="K419"/>
      <c r="L419"/>
      <c r="M419" s="22"/>
      <c r="N419"/>
      <c r="O419" s="147"/>
      <c r="P419" s="147"/>
      <c r="S419" s="158" t="str">
        <f t="shared" si="10"/>
        <v/>
      </c>
    </row>
    <row r="420" spans="2:19" ht="15" customHeight="1">
      <c r="B420" s="24"/>
      <c r="C420" s="24"/>
      <c r="D420"/>
      <c r="E420"/>
      <c r="F420"/>
      <c r="G420"/>
      <c r="H420"/>
      <c r="I420"/>
      <c r="J420"/>
      <c r="K420"/>
      <c r="L420"/>
      <c r="M420" s="22"/>
      <c r="N420"/>
      <c r="O420" s="147"/>
      <c r="P420" s="147"/>
      <c r="S420" s="158" t="str">
        <f t="shared" si="10"/>
        <v/>
      </c>
    </row>
    <row r="421" spans="2:19" ht="15" customHeight="1">
      <c r="B421" s="24"/>
      <c r="C421" s="24"/>
      <c r="D421"/>
      <c r="E421"/>
      <c r="F421"/>
      <c r="G421"/>
      <c r="H421"/>
      <c r="I421"/>
      <c r="J421"/>
      <c r="K421"/>
      <c r="L421"/>
      <c r="M421" s="22"/>
      <c r="N421"/>
      <c r="O421" s="147"/>
      <c r="P421" s="147"/>
      <c r="S421" s="158" t="str">
        <f t="shared" si="10"/>
        <v/>
      </c>
    </row>
    <row r="422" spans="2:19" ht="15" customHeight="1">
      <c r="B422" s="24"/>
      <c r="C422" s="24"/>
      <c r="D422"/>
      <c r="E422"/>
      <c r="F422"/>
      <c r="G422"/>
      <c r="H422"/>
      <c r="I422"/>
      <c r="J422"/>
      <c r="K422"/>
      <c r="L422"/>
      <c r="M422" s="22"/>
      <c r="N422"/>
      <c r="O422" s="147"/>
      <c r="P422" s="147"/>
      <c r="S422" s="158" t="str">
        <f t="shared" si="10"/>
        <v/>
      </c>
    </row>
    <row r="423" spans="2:19" ht="15" customHeight="1">
      <c r="B423" s="24"/>
      <c r="C423" s="24"/>
      <c r="D423"/>
      <c r="E423"/>
      <c r="F423"/>
      <c r="G423"/>
      <c r="H423"/>
      <c r="I423"/>
      <c r="J423"/>
      <c r="K423"/>
      <c r="L423"/>
      <c r="M423" s="22"/>
      <c r="N423"/>
      <c r="O423" s="147"/>
      <c r="P423" s="147"/>
      <c r="S423" s="158" t="str">
        <f t="shared" si="10"/>
        <v/>
      </c>
    </row>
    <row r="424" spans="2:19" ht="15" customHeight="1">
      <c r="B424" s="24"/>
      <c r="C424" s="24"/>
      <c r="D424"/>
      <c r="E424"/>
      <c r="F424"/>
      <c r="G424"/>
      <c r="H424"/>
      <c r="I424"/>
      <c r="J424"/>
      <c r="K424"/>
      <c r="L424"/>
      <c r="M424" s="22"/>
      <c r="N424"/>
      <c r="O424" s="147"/>
      <c r="P424" s="147"/>
      <c r="S424" s="158" t="str">
        <f t="shared" si="10"/>
        <v/>
      </c>
    </row>
    <row r="425" spans="2:19" ht="15" customHeight="1">
      <c r="B425" s="24"/>
      <c r="C425" s="24"/>
      <c r="D425"/>
      <c r="E425"/>
      <c r="F425"/>
      <c r="G425"/>
      <c r="H425"/>
      <c r="I425"/>
      <c r="J425"/>
      <c r="K425"/>
      <c r="L425"/>
      <c r="M425" s="22"/>
      <c r="N425"/>
      <c r="O425" s="147"/>
      <c r="P425" s="147"/>
      <c r="S425" s="158" t="str">
        <f t="shared" si="10"/>
        <v/>
      </c>
    </row>
    <row r="426" spans="2:19" ht="15" customHeight="1">
      <c r="B426" s="24"/>
      <c r="C426" s="24"/>
      <c r="D426"/>
      <c r="E426"/>
      <c r="F426"/>
      <c r="G426"/>
      <c r="H426"/>
      <c r="I426"/>
      <c r="J426"/>
      <c r="K426"/>
      <c r="L426"/>
      <c r="M426" s="22"/>
      <c r="N426"/>
      <c r="O426" s="147"/>
      <c r="P426" s="147"/>
      <c r="S426" s="158" t="str">
        <f t="shared" si="10"/>
        <v/>
      </c>
    </row>
    <row r="427" spans="2:19" ht="15" customHeight="1">
      <c r="B427" s="24"/>
      <c r="C427" s="24"/>
      <c r="D427"/>
      <c r="E427"/>
      <c r="F427"/>
      <c r="G427"/>
      <c r="H427"/>
      <c r="I427"/>
      <c r="J427"/>
      <c r="K427"/>
      <c r="L427"/>
      <c r="M427" s="22"/>
      <c r="N427"/>
      <c r="O427" s="147"/>
      <c r="P427" s="147"/>
      <c r="S427" s="158" t="str">
        <f t="shared" si="10"/>
        <v/>
      </c>
    </row>
    <row r="428" spans="2:19" ht="15" customHeight="1">
      <c r="B428" s="24"/>
      <c r="C428" s="24"/>
      <c r="D428"/>
      <c r="E428"/>
      <c r="F428"/>
      <c r="G428"/>
      <c r="H428"/>
      <c r="I428"/>
      <c r="J428"/>
      <c r="K428"/>
      <c r="L428"/>
      <c r="M428" s="22"/>
      <c r="N428"/>
      <c r="O428" s="147"/>
      <c r="P428" s="147"/>
      <c r="S428" s="158" t="str">
        <f t="shared" si="10"/>
        <v/>
      </c>
    </row>
    <row r="429" spans="2:19" ht="15" customHeight="1">
      <c r="B429" s="24"/>
      <c r="C429" s="24"/>
      <c r="D429"/>
      <c r="E429"/>
      <c r="F429"/>
      <c r="G429"/>
      <c r="H429"/>
      <c r="I429"/>
      <c r="J429"/>
      <c r="K429"/>
      <c r="L429"/>
      <c r="M429" s="22"/>
      <c r="N429"/>
      <c r="O429" s="147"/>
      <c r="P429" s="147"/>
      <c r="S429" s="158" t="str">
        <f t="shared" si="10"/>
        <v/>
      </c>
    </row>
    <row r="430" spans="2:19" ht="15" customHeight="1">
      <c r="B430" s="24"/>
      <c r="C430" s="24"/>
      <c r="D430"/>
      <c r="E430"/>
      <c r="F430"/>
      <c r="G430"/>
      <c r="H430"/>
      <c r="I430"/>
      <c r="J430"/>
      <c r="K430"/>
      <c r="L430"/>
      <c r="M430" s="22"/>
      <c r="N430"/>
      <c r="O430" s="147"/>
      <c r="P430" s="147"/>
      <c r="S430" s="158" t="str">
        <f t="shared" si="10"/>
        <v/>
      </c>
    </row>
    <row r="431" spans="2:19" ht="15" customHeight="1">
      <c r="B431" s="24"/>
      <c r="C431" s="24"/>
      <c r="D431"/>
      <c r="E431"/>
      <c r="F431"/>
      <c r="G431"/>
      <c r="H431"/>
      <c r="I431"/>
      <c r="J431"/>
      <c r="K431"/>
      <c r="L431"/>
      <c r="M431" s="22"/>
      <c r="N431"/>
      <c r="O431" s="147"/>
      <c r="P431" s="147"/>
      <c r="S431" s="158" t="str">
        <f t="shared" si="10"/>
        <v/>
      </c>
    </row>
    <row r="432" spans="2:19" ht="15" customHeight="1">
      <c r="B432" s="24"/>
      <c r="C432" s="24"/>
      <c r="D432"/>
      <c r="E432"/>
      <c r="F432"/>
      <c r="G432"/>
      <c r="H432"/>
      <c r="I432"/>
      <c r="J432"/>
      <c r="K432"/>
      <c r="L432"/>
      <c r="M432" s="22"/>
      <c r="N432"/>
      <c r="O432" s="147"/>
      <c r="P432" s="147"/>
      <c r="S432" s="158" t="str">
        <f t="shared" si="10"/>
        <v/>
      </c>
    </row>
    <row r="433" spans="2:19" ht="15" customHeight="1">
      <c r="B433" s="24"/>
      <c r="C433" s="24"/>
      <c r="D433"/>
      <c r="E433"/>
      <c r="F433"/>
      <c r="G433"/>
      <c r="H433"/>
      <c r="I433"/>
      <c r="J433"/>
      <c r="K433"/>
      <c r="L433"/>
      <c r="M433" s="22"/>
      <c r="N433"/>
      <c r="O433" s="147"/>
      <c r="P433" s="147"/>
      <c r="S433" s="158" t="str">
        <f t="shared" si="10"/>
        <v/>
      </c>
    </row>
    <row r="434" spans="2:19" ht="15" customHeight="1">
      <c r="B434" s="24"/>
      <c r="C434" s="24"/>
      <c r="D434"/>
      <c r="E434"/>
      <c r="F434"/>
      <c r="G434"/>
      <c r="H434"/>
      <c r="I434"/>
      <c r="J434"/>
      <c r="K434"/>
      <c r="L434"/>
      <c r="M434" s="22"/>
      <c r="N434"/>
      <c r="O434" s="147"/>
      <c r="P434" s="147"/>
      <c r="S434" s="158" t="str">
        <f t="shared" si="10"/>
        <v/>
      </c>
    </row>
    <row r="435" spans="2:19" ht="15" customHeight="1">
      <c r="B435" s="24"/>
      <c r="C435" s="24"/>
      <c r="D435"/>
      <c r="E435"/>
      <c r="F435"/>
      <c r="G435"/>
      <c r="H435"/>
      <c r="I435"/>
      <c r="J435"/>
      <c r="K435"/>
      <c r="L435"/>
      <c r="M435" s="22"/>
      <c r="N435"/>
      <c r="O435" s="147"/>
      <c r="P435" s="147"/>
      <c r="S435" s="158" t="str">
        <f t="shared" si="10"/>
        <v/>
      </c>
    </row>
    <row r="436" spans="2:19" ht="15" customHeight="1">
      <c r="B436" s="24"/>
      <c r="C436" s="24"/>
      <c r="D436"/>
      <c r="E436"/>
      <c r="F436"/>
      <c r="G436"/>
      <c r="H436"/>
      <c r="I436"/>
      <c r="J436"/>
      <c r="K436"/>
      <c r="L436"/>
      <c r="M436" s="22"/>
      <c r="N436"/>
      <c r="O436" s="147"/>
      <c r="P436" s="147"/>
      <c r="S436" s="158" t="str">
        <f t="shared" si="10"/>
        <v/>
      </c>
    </row>
    <row r="437" spans="2:19" ht="15" customHeight="1">
      <c r="B437" s="24"/>
      <c r="C437" s="24"/>
      <c r="D437"/>
      <c r="E437"/>
      <c r="F437"/>
      <c r="G437"/>
      <c r="H437"/>
      <c r="I437"/>
      <c r="J437"/>
      <c r="K437"/>
      <c r="L437"/>
      <c r="M437" s="22"/>
      <c r="N437"/>
      <c r="O437" s="147"/>
      <c r="P437" s="147"/>
      <c r="S437" s="158" t="str">
        <f t="shared" si="10"/>
        <v/>
      </c>
    </row>
    <row r="438" spans="2:19" ht="15" customHeight="1">
      <c r="B438" s="24"/>
      <c r="C438" s="24"/>
      <c r="D438"/>
      <c r="E438"/>
      <c r="F438"/>
      <c r="G438"/>
      <c r="H438"/>
      <c r="I438"/>
      <c r="J438"/>
      <c r="K438"/>
      <c r="L438"/>
      <c r="M438" s="22"/>
      <c r="N438"/>
      <c r="O438" s="147"/>
      <c r="P438" s="147"/>
      <c r="S438" s="158" t="str">
        <f t="shared" si="10"/>
        <v/>
      </c>
    </row>
    <row r="439" spans="2:19" ht="15" customHeight="1">
      <c r="B439" s="24"/>
      <c r="C439" s="24"/>
      <c r="D439"/>
      <c r="E439"/>
      <c r="F439"/>
      <c r="G439"/>
      <c r="H439"/>
      <c r="I439"/>
      <c r="J439"/>
      <c r="K439"/>
      <c r="L439"/>
      <c r="M439" s="22"/>
      <c r="N439"/>
      <c r="O439" s="147"/>
      <c r="P439" s="147"/>
      <c r="S439" s="158" t="str">
        <f t="shared" si="10"/>
        <v/>
      </c>
    </row>
    <row r="440" spans="2:19" ht="15" customHeight="1">
      <c r="B440" s="24"/>
      <c r="C440" s="24"/>
      <c r="D440"/>
      <c r="E440"/>
      <c r="F440"/>
      <c r="G440"/>
      <c r="H440"/>
      <c r="I440"/>
      <c r="J440"/>
      <c r="K440"/>
      <c r="L440"/>
      <c r="M440" s="22"/>
      <c r="N440"/>
      <c r="O440" s="147"/>
      <c r="P440" s="147"/>
      <c r="S440" s="158" t="str">
        <f t="shared" si="10"/>
        <v/>
      </c>
    </row>
    <row r="441" spans="2:19" ht="15" customHeight="1">
      <c r="B441" s="24"/>
      <c r="C441" s="24"/>
      <c r="D441"/>
      <c r="E441"/>
      <c r="F441"/>
      <c r="G441"/>
      <c r="H441"/>
      <c r="I441"/>
      <c r="J441"/>
      <c r="K441"/>
      <c r="L441"/>
      <c r="M441" s="22"/>
      <c r="N441"/>
      <c r="O441" s="147"/>
      <c r="P441" s="147"/>
      <c r="S441" s="158" t="str">
        <f t="shared" si="10"/>
        <v/>
      </c>
    </row>
    <row r="442" spans="2:19" ht="15" customHeight="1">
      <c r="B442" s="24"/>
      <c r="C442" s="24"/>
      <c r="D442"/>
      <c r="E442"/>
      <c r="F442"/>
      <c r="G442"/>
      <c r="H442"/>
      <c r="I442"/>
      <c r="J442"/>
      <c r="K442"/>
      <c r="L442"/>
      <c r="M442" s="22"/>
      <c r="N442"/>
      <c r="O442" s="147"/>
      <c r="P442" s="147"/>
      <c r="S442" s="158" t="str">
        <f t="shared" si="10"/>
        <v/>
      </c>
    </row>
    <row r="443" spans="2:19" ht="15" customHeight="1">
      <c r="B443" s="24"/>
      <c r="C443" s="24"/>
      <c r="D443"/>
      <c r="E443"/>
      <c r="F443"/>
      <c r="G443"/>
      <c r="H443"/>
      <c r="I443"/>
      <c r="J443"/>
      <c r="K443"/>
      <c r="L443"/>
      <c r="M443" s="22"/>
      <c r="N443"/>
      <c r="O443" s="147"/>
      <c r="P443" s="147"/>
      <c r="S443" s="158" t="str">
        <f t="shared" si="10"/>
        <v/>
      </c>
    </row>
    <row r="444" spans="2:19" ht="15" customHeight="1">
      <c r="B444" s="24"/>
      <c r="C444" s="24"/>
      <c r="D444"/>
      <c r="E444"/>
      <c r="F444"/>
      <c r="G444"/>
      <c r="H444"/>
      <c r="I444"/>
      <c r="J444"/>
      <c r="K444"/>
      <c r="L444"/>
      <c r="M444" s="22"/>
      <c r="N444"/>
      <c r="O444" s="147"/>
      <c r="P444" s="147"/>
      <c r="S444" s="158" t="str">
        <f t="shared" si="10"/>
        <v/>
      </c>
    </row>
    <row r="445" spans="2:19" ht="15" customHeight="1">
      <c r="S445" s="158" t="str">
        <f t="shared" si="10"/>
        <v/>
      </c>
    </row>
    <row r="446" spans="2:19" ht="15" customHeight="1">
      <c r="S446" s="158" t="str">
        <f t="shared" si="10"/>
        <v/>
      </c>
    </row>
    <row r="447" spans="2:19" ht="15" customHeight="1">
      <c r="S447" s="158" t="str">
        <f t="shared" si="10"/>
        <v/>
      </c>
    </row>
    <row r="448" spans="2:19" ht="15" customHeight="1">
      <c r="S448" s="158" t="str">
        <f t="shared" si="10"/>
        <v/>
      </c>
    </row>
    <row r="449" spans="19:19" ht="15" customHeight="1">
      <c r="S449" s="158" t="str">
        <f t="shared" si="10"/>
        <v/>
      </c>
    </row>
    <row r="450" spans="19:19" ht="15" customHeight="1">
      <c r="S450" s="158" t="str">
        <f t="shared" si="10"/>
        <v/>
      </c>
    </row>
    <row r="451" spans="19:19" ht="15" customHeight="1">
      <c r="S451" s="158" t="str">
        <f t="shared" si="10"/>
        <v/>
      </c>
    </row>
    <row r="452" spans="19:19" ht="15" customHeight="1">
      <c r="S452" s="158" t="str">
        <f t="shared" si="10"/>
        <v/>
      </c>
    </row>
    <row r="453" spans="19:19" ht="15" customHeight="1">
      <c r="S453" s="158" t="str">
        <f t="shared" si="10"/>
        <v/>
      </c>
    </row>
    <row r="454" spans="19:19" ht="15" customHeight="1">
      <c r="S454" s="158" t="str">
        <f t="shared" si="10"/>
        <v/>
      </c>
    </row>
    <row r="455" spans="19:19" ht="15" customHeight="1">
      <c r="S455" s="158" t="str">
        <f t="shared" si="10"/>
        <v/>
      </c>
    </row>
    <row r="456" spans="19:19" ht="15" customHeight="1">
      <c r="S456" s="158" t="str">
        <f t="shared" si="10"/>
        <v/>
      </c>
    </row>
    <row r="457" spans="19:19" ht="15" customHeight="1">
      <c r="S457" s="158" t="str">
        <f t="shared" si="10"/>
        <v/>
      </c>
    </row>
    <row r="458" spans="19:19" ht="15" customHeight="1">
      <c r="S458" s="158" t="str">
        <f t="shared" si="10"/>
        <v/>
      </c>
    </row>
    <row r="459" spans="19:19" ht="15" customHeight="1">
      <c r="S459" s="158" t="str">
        <f t="shared" si="10"/>
        <v/>
      </c>
    </row>
    <row r="460" spans="19:19" ht="15" customHeight="1">
      <c r="S460" s="158" t="str">
        <f t="shared" si="10"/>
        <v/>
      </c>
    </row>
    <row r="461" spans="19:19" ht="15" customHeight="1">
      <c r="S461" s="158" t="str">
        <f t="shared" si="10"/>
        <v/>
      </c>
    </row>
    <row r="462" spans="19:19" ht="15" customHeight="1">
      <c r="S462" s="158" t="str">
        <f t="shared" si="10"/>
        <v/>
      </c>
    </row>
    <row r="463" spans="19:19" ht="15" customHeight="1">
      <c r="S463" s="158" t="str">
        <f t="shared" si="10"/>
        <v/>
      </c>
    </row>
    <row r="464" spans="19:19" ht="15" customHeight="1">
      <c r="S464" s="158" t="str">
        <f t="shared" si="10"/>
        <v/>
      </c>
    </row>
    <row r="465" spans="19:19" ht="15" customHeight="1">
      <c r="S465" s="158" t="str">
        <f t="shared" si="10"/>
        <v/>
      </c>
    </row>
    <row r="466" spans="19:19" ht="15" customHeight="1">
      <c r="S466" s="158" t="str">
        <f t="shared" si="10"/>
        <v/>
      </c>
    </row>
    <row r="467" spans="19:19" ht="15" customHeight="1">
      <c r="S467" s="158" t="str">
        <f t="shared" si="10"/>
        <v/>
      </c>
    </row>
    <row r="468" spans="19:19" ht="15" customHeight="1">
      <c r="S468" s="158" t="str">
        <f t="shared" si="10"/>
        <v/>
      </c>
    </row>
    <row r="469" spans="19:19" ht="15" customHeight="1">
      <c r="S469" s="158" t="str">
        <f t="shared" si="10"/>
        <v/>
      </c>
    </row>
    <row r="470" spans="19:19" ht="15" customHeight="1">
      <c r="S470" s="158" t="str">
        <f t="shared" si="10"/>
        <v/>
      </c>
    </row>
    <row r="471" spans="19:19" ht="15" customHeight="1">
      <c r="S471" s="158" t="str">
        <f t="shared" si="10"/>
        <v/>
      </c>
    </row>
    <row r="472" spans="19:19" ht="15" customHeight="1">
      <c r="S472" s="158" t="str">
        <f t="shared" si="10"/>
        <v/>
      </c>
    </row>
    <row r="473" spans="19:19" ht="15" customHeight="1">
      <c r="S473" s="158" t="str">
        <f t="shared" si="10"/>
        <v/>
      </c>
    </row>
    <row r="474" spans="19:19" ht="15" customHeight="1">
      <c r="S474" s="158" t="str">
        <f t="shared" ref="S474:S537" si="11">IF(AND(F474&lt;&gt;"",H474=""),1,"")</f>
        <v/>
      </c>
    </row>
    <row r="475" spans="19:19" ht="15" customHeight="1">
      <c r="S475" s="158" t="str">
        <f t="shared" si="11"/>
        <v/>
      </c>
    </row>
    <row r="476" spans="19:19" ht="15" customHeight="1">
      <c r="S476" s="158" t="str">
        <f t="shared" si="11"/>
        <v/>
      </c>
    </row>
    <row r="477" spans="19:19" ht="15" customHeight="1">
      <c r="S477" s="158" t="str">
        <f t="shared" si="11"/>
        <v/>
      </c>
    </row>
    <row r="478" spans="19:19" ht="15" customHeight="1">
      <c r="S478" s="158" t="str">
        <f t="shared" si="11"/>
        <v/>
      </c>
    </row>
    <row r="479" spans="19:19" ht="15" customHeight="1">
      <c r="S479" s="158" t="str">
        <f t="shared" si="11"/>
        <v/>
      </c>
    </row>
    <row r="480" spans="19:19" ht="15" customHeight="1">
      <c r="S480" s="158" t="str">
        <f t="shared" si="11"/>
        <v/>
      </c>
    </row>
    <row r="481" spans="19:19" ht="15" customHeight="1">
      <c r="S481" s="158" t="str">
        <f t="shared" si="11"/>
        <v/>
      </c>
    </row>
    <row r="482" spans="19:19" ht="15" customHeight="1">
      <c r="S482" s="158" t="str">
        <f t="shared" si="11"/>
        <v/>
      </c>
    </row>
    <row r="483" spans="19:19" ht="15" customHeight="1">
      <c r="S483" s="158" t="str">
        <f t="shared" si="11"/>
        <v/>
      </c>
    </row>
    <row r="484" spans="19:19" ht="15" customHeight="1">
      <c r="S484" s="158" t="str">
        <f t="shared" si="11"/>
        <v/>
      </c>
    </row>
    <row r="485" spans="19:19" ht="15" customHeight="1">
      <c r="S485" s="158" t="str">
        <f t="shared" si="11"/>
        <v/>
      </c>
    </row>
    <row r="486" spans="19:19" ht="15" customHeight="1">
      <c r="S486" s="158" t="str">
        <f t="shared" si="11"/>
        <v/>
      </c>
    </row>
    <row r="487" spans="19:19" ht="15" customHeight="1">
      <c r="S487" s="158" t="str">
        <f t="shared" si="11"/>
        <v/>
      </c>
    </row>
    <row r="488" spans="19:19" ht="15" customHeight="1">
      <c r="S488" s="158" t="str">
        <f t="shared" si="11"/>
        <v/>
      </c>
    </row>
    <row r="489" spans="19:19" ht="15" customHeight="1">
      <c r="S489" s="158" t="str">
        <f t="shared" si="11"/>
        <v/>
      </c>
    </row>
    <row r="490" spans="19:19" ht="15" customHeight="1">
      <c r="S490" s="158" t="str">
        <f t="shared" si="11"/>
        <v/>
      </c>
    </row>
    <row r="491" spans="19:19" ht="15" customHeight="1">
      <c r="S491" s="158" t="str">
        <f t="shared" si="11"/>
        <v/>
      </c>
    </row>
    <row r="492" spans="19:19" ht="15" customHeight="1">
      <c r="S492" s="158" t="str">
        <f t="shared" si="11"/>
        <v/>
      </c>
    </row>
    <row r="493" spans="19:19" ht="15" customHeight="1">
      <c r="S493" s="158" t="str">
        <f t="shared" si="11"/>
        <v/>
      </c>
    </row>
    <row r="494" spans="19:19" ht="15" customHeight="1">
      <c r="S494" s="158" t="str">
        <f t="shared" si="11"/>
        <v/>
      </c>
    </row>
    <row r="495" spans="19:19" ht="15" customHeight="1">
      <c r="S495" s="158" t="str">
        <f t="shared" si="11"/>
        <v/>
      </c>
    </row>
    <row r="496" spans="19:19" ht="15" customHeight="1">
      <c r="S496" s="158" t="str">
        <f t="shared" si="11"/>
        <v/>
      </c>
    </row>
    <row r="497" spans="19:19" ht="15" customHeight="1">
      <c r="S497" s="158" t="str">
        <f t="shared" si="11"/>
        <v/>
      </c>
    </row>
    <row r="498" spans="19:19" ht="15" customHeight="1">
      <c r="S498" s="158" t="str">
        <f t="shared" si="11"/>
        <v/>
      </c>
    </row>
    <row r="499" spans="19:19" ht="15" customHeight="1">
      <c r="S499" s="158" t="str">
        <f t="shared" si="11"/>
        <v/>
      </c>
    </row>
    <row r="500" spans="19:19" ht="15" customHeight="1">
      <c r="S500" s="158" t="str">
        <f t="shared" si="11"/>
        <v/>
      </c>
    </row>
    <row r="501" spans="19:19" ht="15" customHeight="1">
      <c r="S501" s="158" t="str">
        <f t="shared" si="11"/>
        <v/>
      </c>
    </row>
    <row r="502" spans="19:19" ht="15" customHeight="1">
      <c r="S502" s="158" t="str">
        <f t="shared" si="11"/>
        <v/>
      </c>
    </row>
    <row r="503" spans="19:19" ht="15" customHeight="1">
      <c r="S503" s="158" t="str">
        <f t="shared" si="11"/>
        <v/>
      </c>
    </row>
    <row r="504" spans="19:19" ht="15" customHeight="1">
      <c r="S504" s="158" t="str">
        <f t="shared" si="11"/>
        <v/>
      </c>
    </row>
    <row r="505" spans="19:19" ht="15" customHeight="1">
      <c r="S505" s="158" t="str">
        <f t="shared" si="11"/>
        <v/>
      </c>
    </row>
    <row r="506" spans="19:19" ht="15" customHeight="1">
      <c r="S506" s="158" t="str">
        <f t="shared" si="11"/>
        <v/>
      </c>
    </row>
    <row r="507" spans="19:19" ht="15" customHeight="1">
      <c r="S507" s="158" t="str">
        <f t="shared" si="11"/>
        <v/>
      </c>
    </row>
    <row r="508" spans="19:19" ht="15" customHeight="1">
      <c r="S508" s="158" t="str">
        <f t="shared" si="11"/>
        <v/>
      </c>
    </row>
    <row r="509" spans="19:19" ht="15" customHeight="1">
      <c r="S509" s="158" t="str">
        <f t="shared" si="11"/>
        <v/>
      </c>
    </row>
    <row r="510" spans="19:19" ht="15" customHeight="1">
      <c r="S510" s="158" t="str">
        <f t="shared" si="11"/>
        <v/>
      </c>
    </row>
    <row r="511" spans="19:19" ht="15" customHeight="1">
      <c r="S511" s="158" t="str">
        <f t="shared" si="11"/>
        <v/>
      </c>
    </row>
    <row r="512" spans="19:19" ht="15" customHeight="1">
      <c r="S512" s="158" t="str">
        <f t="shared" si="11"/>
        <v/>
      </c>
    </row>
    <row r="513" spans="19:19" ht="15" customHeight="1">
      <c r="S513" s="158" t="str">
        <f t="shared" si="11"/>
        <v/>
      </c>
    </row>
    <row r="514" spans="19:19" ht="15" customHeight="1">
      <c r="S514" s="158" t="str">
        <f t="shared" si="11"/>
        <v/>
      </c>
    </row>
    <row r="515" spans="19:19" ht="15" customHeight="1">
      <c r="S515" s="158" t="str">
        <f t="shared" si="11"/>
        <v/>
      </c>
    </row>
    <row r="516" spans="19:19" ht="15" customHeight="1">
      <c r="S516" s="158" t="str">
        <f t="shared" si="11"/>
        <v/>
      </c>
    </row>
    <row r="517" spans="19:19" ht="15" customHeight="1">
      <c r="S517" s="158" t="str">
        <f t="shared" si="11"/>
        <v/>
      </c>
    </row>
    <row r="518" spans="19:19" ht="15" customHeight="1">
      <c r="S518" s="158" t="str">
        <f t="shared" si="11"/>
        <v/>
      </c>
    </row>
    <row r="519" spans="19:19" ht="15" customHeight="1">
      <c r="S519" s="158" t="str">
        <f t="shared" si="11"/>
        <v/>
      </c>
    </row>
    <row r="520" spans="19:19" ht="15" customHeight="1">
      <c r="S520" s="158" t="str">
        <f t="shared" si="11"/>
        <v/>
      </c>
    </row>
    <row r="521" spans="19:19" ht="15" customHeight="1">
      <c r="S521" s="158" t="str">
        <f t="shared" si="11"/>
        <v/>
      </c>
    </row>
    <row r="522" spans="19:19" ht="15" customHeight="1">
      <c r="S522" s="158" t="str">
        <f t="shared" si="11"/>
        <v/>
      </c>
    </row>
    <row r="523" spans="19:19" ht="15" customHeight="1">
      <c r="S523" s="158" t="str">
        <f t="shared" si="11"/>
        <v/>
      </c>
    </row>
    <row r="524" spans="19:19" ht="15" customHeight="1">
      <c r="S524" s="158" t="str">
        <f t="shared" si="11"/>
        <v/>
      </c>
    </row>
    <row r="525" spans="19:19" ht="15" customHeight="1">
      <c r="S525" s="158" t="str">
        <f t="shared" si="11"/>
        <v/>
      </c>
    </row>
    <row r="526" spans="19:19" ht="15" customHeight="1">
      <c r="S526" s="158" t="str">
        <f t="shared" si="11"/>
        <v/>
      </c>
    </row>
    <row r="527" spans="19:19" ht="15" customHeight="1">
      <c r="S527" s="158" t="str">
        <f t="shared" si="11"/>
        <v/>
      </c>
    </row>
    <row r="528" spans="19:19" ht="15" customHeight="1">
      <c r="S528" s="158" t="str">
        <f t="shared" si="11"/>
        <v/>
      </c>
    </row>
    <row r="529" spans="19:19" ht="15" customHeight="1">
      <c r="S529" s="158" t="str">
        <f t="shared" si="11"/>
        <v/>
      </c>
    </row>
    <row r="530" spans="19:19" ht="15" customHeight="1">
      <c r="S530" s="158" t="str">
        <f t="shared" si="11"/>
        <v/>
      </c>
    </row>
    <row r="531" spans="19:19" ht="15" customHeight="1">
      <c r="S531" s="158" t="str">
        <f t="shared" si="11"/>
        <v/>
      </c>
    </row>
    <row r="532" spans="19:19" ht="15" customHeight="1">
      <c r="S532" s="158" t="str">
        <f t="shared" si="11"/>
        <v/>
      </c>
    </row>
    <row r="533" spans="19:19" ht="15" customHeight="1">
      <c r="S533" s="158" t="str">
        <f t="shared" si="11"/>
        <v/>
      </c>
    </row>
    <row r="534" spans="19:19" ht="15" customHeight="1">
      <c r="S534" s="158" t="str">
        <f t="shared" si="11"/>
        <v/>
      </c>
    </row>
    <row r="535" spans="19:19" ht="15" customHeight="1">
      <c r="S535" s="158" t="str">
        <f t="shared" si="11"/>
        <v/>
      </c>
    </row>
    <row r="536" spans="19:19" ht="15" customHeight="1">
      <c r="S536" s="158" t="str">
        <f t="shared" si="11"/>
        <v/>
      </c>
    </row>
    <row r="537" spans="19:19" ht="15" customHeight="1">
      <c r="S537" s="158" t="str">
        <f t="shared" si="11"/>
        <v/>
      </c>
    </row>
    <row r="538" spans="19:19" ht="15" customHeight="1">
      <c r="S538" s="158" t="str">
        <f t="shared" ref="S538:S601" si="12">IF(AND(F538&lt;&gt;"",H538=""),1,"")</f>
        <v/>
      </c>
    </row>
    <row r="539" spans="19:19" ht="15" customHeight="1">
      <c r="S539" s="158" t="str">
        <f t="shared" si="12"/>
        <v/>
      </c>
    </row>
    <row r="540" spans="19:19" ht="15" customHeight="1">
      <c r="S540" s="158" t="str">
        <f t="shared" si="12"/>
        <v/>
      </c>
    </row>
    <row r="541" spans="19:19" ht="15" customHeight="1">
      <c r="S541" s="158" t="str">
        <f t="shared" si="12"/>
        <v/>
      </c>
    </row>
    <row r="542" spans="19:19" ht="15" customHeight="1">
      <c r="S542" s="158" t="str">
        <f t="shared" si="12"/>
        <v/>
      </c>
    </row>
    <row r="543" spans="19:19" ht="15" customHeight="1">
      <c r="S543" s="158" t="str">
        <f t="shared" si="12"/>
        <v/>
      </c>
    </row>
    <row r="544" spans="19:19" ht="15" customHeight="1">
      <c r="S544" s="158" t="str">
        <f t="shared" si="12"/>
        <v/>
      </c>
    </row>
    <row r="545" spans="19:19" ht="15" customHeight="1">
      <c r="S545" s="158" t="str">
        <f t="shared" si="12"/>
        <v/>
      </c>
    </row>
    <row r="546" spans="19:19" ht="15" customHeight="1">
      <c r="S546" s="158" t="str">
        <f t="shared" si="12"/>
        <v/>
      </c>
    </row>
    <row r="547" spans="19:19" ht="15" customHeight="1">
      <c r="S547" s="158" t="str">
        <f t="shared" si="12"/>
        <v/>
      </c>
    </row>
    <row r="548" spans="19:19" ht="15" customHeight="1">
      <c r="S548" s="158" t="str">
        <f t="shared" si="12"/>
        <v/>
      </c>
    </row>
    <row r="549" spans="19:19" ht="15" customHeight="1">
      <c r="S549" s="158" t="str">
        <f t="shared" si="12"/>
        <v/>
      </c>
    </row>
    <row r="550" spans="19:19" ht="15" customHeight="1">
      <c r="S550" s="158" t="str">
        <f t="shared" si="12"/>
        <v/>
      </c>
    </row>
    <row r="551" spans="19:19" ht="15" customHeight="1">
      <c r="S551" s="158" t="str">
        <f t="shared" si="12"/>
        <v/>
      </c>
    </row>
    <row r="552" spans="19:19" ht="15" customHeight="1">
      <c r="S552" s="158" t="str">
        <f t="shared" si="12"/>
        <v/>
      </c>
    </row>
    <row r="553" spans="19:19" ht="15" customHeight="1">
      <c r="S553" s="158" t="str">
        <f t="shared" si="12"/>
        <v/>
      </c>
    </row>
    <row r="554" spans="19:19" ht="15" customHeight="1">
      <c r="S554" s="158" t="str">
        <f t="shared" si="12"/>
        <v/>
      </c>
    </row>
    <row r="555" spans="19:19" ht="15" customHeight="1">
      <c r="S555" s="158" t="str">
        <f t="shared" si="12"/>
        <v/>
      </c>
    </row>
    <row r="556" spans="19:19" ht="15" customHeight="1">
      <c r="S556" s="158" t="str">
        <f t="shared" si="12"/>
        <v/>
      </c>
    </row>
    <row r="557" spans="19:19" ht="15" customHeight="1">
      <c r="S557" s="158" t="str">
        <f t="shared" si="12"/>
        <v/>
      </c>
    </row>
    <row r="558" spans="19:19" ht="15" customHeight="1">
      <c r="S558" s="158" t="str">
        <f t="shared" si="12"/>
        <v/>
      </c>
    </row>
    <row r="559" spans="19:19" ht="15" customHeight="1">
      <c r="S559" s="158" t="str">
        <f t="shared" si="12"/>
        <v/>
      </c>
    </row>
    <row r="560" spans="19:19" ht="15" customHeight="1">
      <c r="S560" s="158" t="str">
        <f t="shared" si="12"/>
        <v/>
      </c>
    </row>
    <row r="561" spans="19:19" ht="15" customHeight="1">
      <c r="S561" s="158" t="str">
        <f t="shared" si="12"/>
        <v/>
      </c>
    </row>
    <row r="562" spans="19:19" ht="15" customHeight="1">
      <c r="S562" s="158" t="str">
        <f t="shared" si="12"/>
        <v/>
      </c>
    </row>
    <row r="563" spans="19:19" ht="15" customHeight="1">
      <c r="S563" s="158" t="str">
        <f t="shared" si="12"/>
        <v/>
      </c>
    </row>
    <row r="564" spans="19:19" ht="15" customHeight="1">
      <c r="S564" s="158" t="str">
        <f t="shared" si="12"/>
        <v/>
      </c>
    </row>
    <row r="565" spans="19:19" ht="15" customHeight="1">
      <c r="S565" s="158" t="str">
        <f t="shared" si="12"/>
        <v/>
      </c>
    </row>
    <row r="566" spans="19:19" ht="15" customHeight="1">
      <c r="S566" s="158" t="str">
        <f t="shared" si="12"/>
        <v/>
      </c>
    </row>
    <row r="567" spans="19:19" ht="15" customHeight="1">
      <c r="S567" s="158" t="str">
        <f t="shared" si="12"/>
        <v/>
      </c>
    </row>
    <row r="568" spans="19:19" ht="15" customHeight="1">
      <c r="S568" s="158" t="str">
        <f t="shared" si="12"/>
        <v/>
      </c>
    </row>
    <row r="569" spans="19:19" ht="15" customHeight="1">
      <c r="S569" s="158" t="str">
        <f t="shared" si="12"/>
        <v/>
      </c>
    </row>
    <row r="570" spans="19:19" ht="15" customHeight="1">
      <c r="S570" s="158" t="str">
        <f t="shared" si="12"/>
        <v/>
      </c>
    </row>
    <row r="571" spans="19:19" ht="15" customHeight="1">
      <c r="S571" s="158" t="str">
        <f t="shared" si="12"/>
        <v/>
      </c>
    </row>
    <row r="572" spans="19:19" ht="15" customHeight="1">
      <c r="S572" s="158" t="str">
        <f t="shared" si="12"/>
        <v/>
      </c>
    </row>
    <row r="573" spans="19:19" ht="15" customHeight="1">
      <c r="S573" s="158" t="str">
        <f t="shared" si="12"/>
        <v/>
      </c>
    </row>
    <row r="574" spans="19:19" ht="15" customHeight="1">
      <c r="S574" s="158" t="str">
        <f t="shared" si="12"/>
        <v/>
      </c>
    </row>
    <row r="575" spans="19:19" ht="15" customHeight="1">
      <c r="S575" s="158" t="str">
        <f t="shared" si="12"/>
        <v/>
      </c>
    </row>
    <row r="576" spans="19:19" ht="15" customHeight="1">
      <c r="S576" s="158" t="str">
        <f t="shared" si="12"/>
        <v/>
      </c>
    </row>
    <row r="577" spans="19:19" ht="15" customHeight="1">
      <c r="S577" s="158" t="str">
        <f t="shared" si="12"/>
        <v/>
      </c>
    </row>
    <row r="578" spans="19:19" ht="15" customHeight="1">
      <c r="S578" s="158" t="str">
        <f t="shared" si="12"/>
        <v/>
      </c>
    </row>
    <row r="579" spans="19:19" ht="15" customHeight="1">
      <c r="S579" s="158" t="str">
        <f t="shared" si="12"/>
        <v/>
      </c>
    </row>
    <row r="580" spans="19:19" ht="15" customHeight="1">
      <c r="S580" s="158" t="str">
        <f t="shared" si="12"/>
        <v/>
      </c>
    </row>
    <row r="581" spans="19:19" ht="15" customHeight="1">
      <c r="S581" s="158" t="str">
        <f t="shared" si="12"/>
        <v/>
      </c>
    </row>
    <row r="582" spans="19:19" ht="15" customHeight="1">
      <c r="S582" s="158" t="str">
        <f t="shared" si="12"/>
        <v/>
      </c>
    </row>
    <row r="583" spans="19:19" ht="15" customHeight="1">
      <c r="S583" s="158" t="str">
        <f t="shared" si="12"/>
        <v/>
      </c>
    </row>
    <row r="584" spans="19:19" ht="15" customHeight="1">
      <c r="S584" s="158" t="str">
        <f t="shared" si="12"/>
        <v/>
      </c>
    </row>
    <row r="585" spans="19:19" ht="15" customHeight="1">
      <c r="S585" s="158" t="str">
        <f t="shared" si="12"/>
        <v/>
      </c>
    </row>
    <row r="586" spans="19:19" ht="15" customHeight="1">
      <c r="S586" s="158" t="str">
        <f t="shared" si="12"/>
        <v/>
      </c>
    </row>
    <row r="587" spans="19:19" ht="15" customHeight="1">
      <c r="S587" s="158" t="str">
        <f t="shared" si="12"/>
        <v/>
      </c>
    </row>
    <row r="588" spans="19:19" ht="15" customHeight="1">
      <c r="S588" s="158" t="str">
        <f t="shared" si="12"/>
        <v/>
      </c>
    </row>
    <row r="589" spans="19:19" ht="15" customHeight="1">
      <c r="S589" s="158" t="str">
        <f t="shared" si="12"/>
        <v/>
      </c>
    </row>
    <row r="590" spans="19:19" ht="15" customHeight="1">
      <c r="S590" s="158" t="str">
        <f t="shared" si="12"/>
        <v/>
      </c>
    </row>
    <row r="591" spans="19:19" ht="15" customHeight="1">
      <c r="S591" s="158" t="str">
        <f t="shared" si="12"/>
        <v/>
      </c>
    </row>
    <row r="592" spans="19:19" ht="15" customHeight="1">
      <c r="S592" s="158" t="str">
        <f t="shared" si="12"/>
        <v/>
      </c>
    </row>
    <row r="593" spans="19:19" ht="15" customHeight="1">
      <c r="S593" s="158" t="str">
        <f t="shared" si="12"/>
        <v/>
      </c>
    </row>
    <row r="594" spans="19:19" ht="15" customHeight="1">
      <c r="S594" s="158" t="str">
        <f t="shared" si="12"/>
        <v/>
      </c>
    </row>
    <row r="595" spans="19:19" ht="15" customHeight="1">
      <c r="S595" s="158" t="str">
        <f t="shared" si="12"/>
        <v/>
      </c>
    </row>
    <row r="596" spans="19:19" ht="15" customHeight="1">
      <c r="S596" s="158" t="str">
        <f t="shared" si="12"/>
        <v/>
      </c>
    </row>
    <row r="597" spans="19:19" ht="15" customHeight="1">
      <c r="S597" s="158" t="str">
        <f t="shared" si="12"/>
        <v/>
      </c>
    </row>
    <row r="598" spans="19:19" ht="15" customHeight="1">
      <c r="S598" s="158" t="str">
        <f t="shared" si="12"/>
        <v/>
      </c>
    </row>
    <row r="599" spans="19:19" ht="15" customHeight="1">
      <c r="S599" s="158" t="str">
        <f t="shared" si="12"/>
        <v/>
      </c>
    </row>
    <row r="600" spans="19:19" ht="15" customHeight="1">
      <c r="S600" s="158" t="str">
        <f t="shared" si="12"/>
        <v/>
      </c>
    </row>
    <row r="601" spans="19:19" ht="15" customHeight="1">
      <c r="S601" s="158" t="str">
        <f t="shared" si="12"/>
        <v/>
      </c>
    </row>
    <row r="602" spans="19:19" ht="15" customHeight="1">
      <c r="S602" s="158" t="str">
        <f t="shared" ref="S602:S665" si="13">IF(AND(F602&lt;&gt;"",H602=""),1,"")</f>
        <v/>
      </c>
    </row>
    <row r="603" spans="19:19" ht="15" customHeight="1">
      <c r="S603" s="158" t="str">
        <f t="shared" si="13"/>
        <v/>
      </c>
    </row>
    <row r="604" spans="19:19" ht="15" customHeight="1">
      <c r="S604" s="158" t="str">
        <f t="shared" si="13"/>
        <v/>
      </c>
    </row>
    <row r="605" spans="19:19" ht="15" customHeight="1">
      <c r="S605" s="158" t="str">
        <f t="shared" si="13"/>
        <v/>
      </c>
    </row>
    <row r="606" spans="19:19" ht="15" customHeight="1">
      <c r="S606" s="158" t="str">
        <f t="shared" si="13"/>
        <v/>
      </c>
    </row>
    <row r="607" spans="19:19" ht="15" customHeight="1">
      <c r="S607" s="158" t="str">
        <f t="shared" si="13"/>
        <v/>
      </c>
    </row>
    <row r="608" spans="19:19" ht="15" customHeight="1">
      <c r="S608" s="158" t="str">
        <f t="shared" si="13"/>
        <v/>
      </c>
    </row>
    <row r="609" spans="19:19" ht="15" customHeight="1">
      <c r="S609" s="158" t="str">
        <f t="shared" si="13"/>
        <v/>
      </c>
    </row>
    <row r="610" spans="19:19" ht="15" customHeight="1">
      <c r="S610" s="158" t="str">
        <f t="shared" si="13"/>
        <v/>
      </c>
    </row>
    <row r="611" spans="19:19" ht="15" customHeight="1">
      <c r="S611" s="158" t="str">
        <f t="shared" si="13"/>
        <v/>
      </c>
    </row>
    <row r="612" spans="19:19" ht="15" customHeight="1">
      <c r="S612" s="158" t="str">
        <f t="shared" si="13"/>
        <v/>
      </c>
    </row>
    <row r="613" spans="19:19" ht="15" customHeight="1">
      <c r="S613" s="158" t="str">
        <f t="shared" si="13"/>
        <v/>
      </c>
    </row>
    <row r="614" spans="19:19" ht="15" customHeight="1">
      <c r="S614" s="158" t="str">
        <f t="shared" si="13"/>
        <v/>
      </c>
    </row>
    <row r="615" spans="19:19" ht="15" customHeight="1">
      <c r="S615" s="158" t="str">
        <f t="shared" si="13"/>
        <v/>
      </c>
    </row>
    <row r="616" spans="19:19" ht="15" customHeight="1">
      <c r="S616" s="158" t="str">
        <f t="shared" si="13"/>
        <v/>
      </c>
    </row>
    <row r="617" spans="19:19" ht="15" customHeight="1">
      <c r="S617" s="158" t="str">
        <f t="shared" si="13"/>
        <v/>
      </c>
    </row>
    <row r="618" spans="19:19" ht="15" customHeight="1">
      <c r="S618" s="158" t="str">
        <f t="shared" si="13"/>
        <v/>
      </c>
    </row>
    <row r="619" spans="19:19" ht="15" customHeight="1">
      <c r="S619" s="158" t="str">
        <f t="shared" si="13"/>
        <v/>
      </c>
    </row>
    <row r="620" spans="19:19" ht="15" customHeight="1">
      <c r="S620" s="158" t="str">
        <f t="shared" si="13"/>
        <v/>
      </c>
    </row>
    <row r="621" spans="19:19" ht="15" customHeight="1">
      <c r="S621" s="158" t="str">
        <f t="shared" si="13"/>
        <v/>
      </c>
    </row>
    <row r="622" spans="19:19" ht="15" customHeight="1">
      <c r="S622" s="158" t="str">
        <f t="shared" si="13"/>
        <v/>
      </c>
    </row>
    <row r="623" spans="19:19" ht="15" customHeight="1">
      <c r="S623" s="158" t="str">
        <f t="shared" si="13"/>
        <v/>
      </c>
    </row>
    <row r="624" spans="19:19" ht="15" customHeight="1">
      <c r="S624" s="158" t="str">
        <f t="shared" si="13"/>
        <v/>
      </c>
    </row>
    <row r="625" spans="19:19" ht="15" customHeight="1">
      <c r="S625" s="158" t="str">
        <f t="shared" si="13"/>
        <v/>
      </c>
    </row>
    <row r="626" spans="19:19" ht="15" customHeight="1">
      <c r="S626" s="158" t="str">
        <f t="shared" si="13"/>
        <v/>
      </c>
    </row>
    <row r="627" spans="19:19" ht="15" customHeight="1">
      <c r="S627" s="158" t="str">
        <f t="shared" si="13"/>
        <v/>
      </c>
    </row>
    <row r="628" spans="19:19" ht="15" customHeight="1">
      <c r="S628" s="158" t="str">
        <f t="shared" si="13"/>
        <v/>
      </c>
    </row>
    <row r="629" spans="19:19" ht="15" customHeight="1">
      <c r="S629" s="158" t="str">
        <f t="shared" si="13"/>
        <v/>
      </c>
    </row>
    <row r="630" spans="19:19" ht="15" customHeight="1">
      <c r="S630" s="158" t="str">
        <f t="shared" si="13"/>
        <v/>
      </c>
    </row>
    <row r="631" spans="19:19" ht="15" customHeight="1">
      <c r="S631" s="158" t="str">
        <f t="shared" si="13"/>
        <v/>
      </c>
    </row>
    <row r="632" spans="19:19" ht="15" customHeight="1">
      <c r="S632" s="158" t="str">
        <f t="shared" si="13"/>
        <v/>
      </c>
    </row>
    <row r="633" spans="19:19" ht="15" customHeight="1">
      <c r="S633" s="158" t="str">
        <f t="shared" si="13"/>
        <v/>
      </c>
    </row>
    <row r="634" spans="19:19" ht="15" customHeight="1">
      <c r="S634" s="158" t="str">
        <f t="shared" si="13"/>
        <v/>
      </c>
    </row>
    <row r="635" spans="19:19" ht="15" customHeight="1">
      <c r="S635" s="158" t="str">
        <f t="shared" si="13"/>
        <v/>
      </c>
    </row>
    <row r="636" spans="19:19" ht="15" customHeight="1">
      <c r="S636" s="158" t="str">
        <f t="shared" si="13"/>
        <v/>
      </c>
    </row>
    <row r="637" spans="19:19" ht="15" customHeight="1">
      <c r="S637" s="158" t="str">
        <f t="shared" si="13"/>
        <v/>
      </c>
    </row>
    <row r="638" spans="19:19" ht="15" customHeight="1">
      <c r="S638" s="158" t="str">
        <f t="shared" si="13"/>
        <v/>
      </c>
    </row>
    <row r="639" spans="19:19" ht="15" customHeight="1">
      <c r="S639" s="158" t="str">
        <f t="shared" si="13"/>
        <v/>
      </c>
    </row>
    <row r="640" spans="19:19" ht="15" customHeight="1">
      <c r="S640" s="158" t="str">
        <f t="shared" si="13"/>
        <v/>
      </c>
    </row>
    <row r="641" spans="19:19" ht="15" customHeight="1">
      <c r="S641" s="158" t="str">
        <f t="shared" si="13"/>
        <v/>
      </c>
    </row>
    <row r="642" spans="19:19" ht="15" customHeight="1">
      <c r="S642" s="158" t="str">
        <f t="shared" si="13"/>
        <v/>
      </c>
    </row>
    <row r="643" spans="19:19" ht="15" customHeight="1">
      <c r="S643" s="158" t="str">
        <f t="shared" si="13"/>
        <v/>
      </c>
    </row>
    <row r="644" spans="19:19" ht="15" customHeight="1">
      <c r="S644" s="158" t="str">
        <f t="shared" si="13"/>
        <v/>
      </c>
    </row>
    <row r="645" spans="19:19" ht="15" customHeight="1">
      <c r="S645" s="158" t="str">
        <f t="shared" si="13"/>
        <v/>
      </c>
    </row>
    <row r="646" spans="19:19" ht="15" customHeight="1">
      <c r="S646" s="158" t="str">
        <f t="shared" si="13"/>
        <v/>
      </c>
    </row>
    <row r="647" spans="19:19" ht="15" customHeight="1">
      <c r="S647" s="158" t="str">
        <f t="shared" si="13"/>
        <v/>
      </c>
    </row>
    <row r="648" spans="19:19" ht="15" customHeight="1">
      <c r="S648" s="158" t="str">
        <f t="shared" si="13"/>
        <v/>
      </c>
    </row>
    <row r="649" spans="19:19" ht="15" customHeight="1">
      <c r="S649" s="158" t="str">
        <f t="shared" si="13"/>
        <v/>
      </c>
    </row>
    <row r="650" spans="19:19" ht="15" customHeight="1">
      <c r="S650" s="158" t="str">
        <f t="shared" si="13"/>
        <v/>
      </c>
    </row>
    <row r="651" spans="19:19" ht="15" customHeight="1">
      <c r="S651" s="158" t="str">
        <f t="shared" si="13"/>
        <v/>
      </c>
    </row>
    <row r="652" spans="19:19" ht="15" customHeight="1">
      <c r="S652" s="158" t="str">
        <f t="shared" si="13"/>
        <v/>
      </c>
    </row>
    <row r="653" spans="19:19" ht="15" customHeight="1">
      <c r="S653" s="158" t="str">
        <f t="shared" si="13"/>
        <v/>
      </c>
    </row>
    <row r="654" spans="19:19" ht="15" customHeight="1">
      <c r="S654" s="158" t="str">
        <f t="shared" si="13"/>
        <v/>
      </c>
    </row>
    <row r="655" spans="19:19" ht="15" customHeight="1">
      <c r="S655" s="158" t="str">
        <f t="shared" si="13"/>
        <v/>
      </c>
    </row>
    <row r="656" spans="19:19" ht="15" customHeight="1">
      <c r="S656" s="158" t="str">
        <f t="shared" si="13"/>
        <v/>
      </c>
    </row>
    <row r="657" spans="19:19" ht="15" customHeight="1">
      <c r="S657" s="158" t="str">
        <f t="shared" si="13"/>
        <v/>
      </c>
    </row>
    <row r="658" spans="19:19" ht="15" customHeight="1">
      <c r="S658" s="158" t="str">
        <f t="shared" si="13"/>
        <v/>
      </c>
    </row>
    <row r="659" spans="19:19" ht="15" customHeight="1">
      <c r="S659" s="158" t="str">
        <f t="shared" si="13"/>
        <v/>
      </c>
    </row>
    <row r="660" spans="19:19" ht="15" customHeight="1">
      <c r="S660" s="158" t="str">
        <f t="shared" si="13"/>
        <v/>
      </c>
    </row>
    <row r="661" spans="19:19" ht="15" customHeight="1">
      <c r="S661" s="158" t="str">
        <f t="shared" si="13"/>
        <v/>
      </c>
    </row>
    <row r="662" spans="19:19" ht="15" customHeight="1">
      <c r="S662" s="158" t="str">
        <f t="shared" si="13"/>
        <v/>
      </c>
    </row>
    <row r="663" spans="19:19" ht="15" customHeight="1">
      <c r="S663" s="158" t="str">
        <f t="shared" si="13"/>
        <v/>
      </c>
    </row>
    <row r="664" spans="19:19" ht="15" customHeight="1">
      <c r="S664" s="158" t="str">
        <f t="shared" si="13"/>
        <v/>
      </c>
    </row>
    <row r="665" spans="19:19" ht="15" customHeight="1">
      <c r="S665" s="158" t="str">
        <f t="shared" si="13"/>
        <v/>
      </c>
    </row>
    <row r="666" spans="19:19" ht="15" customHeight="1">
      <c r="S666" s="158" t="str">
        <f t="shared" ref="S666:S729" si="14">IF(AND(F666&lt;&gt;"",H666=""),1,"")</f>
        <v/>
      </c>
    </row>
    <row r="667" spans="19:19" ht="15" customHeight="1">
      <c r="S667" s="158" t="str">
        <f t="shared" si="14"/>
        <v/>
      </c>
    </row>
    <row r="668" spans="19:19" ht="15" customHeight="1">
      <c r="S668" s="158" t="str">
        <f t="shared" si="14"/>
        <v/>
      </c>
    </row>
    <row r="669" spans="19:19" ht="15" customHeight="1">
      <c r="S669" s="158" t="str">
        <f t="shared" si="14"/>
        <v/>
      </c>
    </row>
    <row r="670" spans="19:19" ht="15" customHeight="1">
      <c r="S670" s="158" t="str">
        <f t="shared" si="14"/>
        <v/>
      </c>
    </row>
    <row r="671" spans="19:19" ht="15" customHeight="1">
      <c r="S671" s="158" t="str">
        <f t="shared" si="14"/>
        <v/>
      </c>
    </row>
    <row r="672" spans="19:19" ht="15" customHeight="1">
      <c r="S672" s="158" t="str">
        <f t="shared" si="14"/>
        <v/>
      </c>
    </row>
    <row r="673" spans="19:19" ht="15" customHeight="1">
      <c r="S673" s="158" t="str">
        <f t="shared" si="14"/>
        <v/>
      </c>
    </row>
    <row r="674" spans="19:19" ht="15" customHeight="1">
      <c r="S674" s="158" t="str">
        <f t="shared" si="14"/>
        <v/>
      </c>
    </row>
    <row r="675" spans="19:19" ht="15" customHeight="1">
      <c r="S675" s="158" t="str">
        <f t="shared" si="14"/>
        <v/>
      </c>
    </row>
    <row r="676" spans="19:19" ht="15" customHeight="1">
      <c r="S676" s="158" t="str">
        <f t="shared" si="14"/>
        <v/>
      </c>
    </row>
    <row r="677" spans="19:19" ht="15" customHeight="1">
      <c r="S677" s="158" t="str">
        <f t="shared" si="14"/>
        <v/>
      </c>
    </row>
    <row r="678" spans="19:19" ht="15" customHeight="1">
      <c r="S678" s="158" t="str">
        <f t="shared" si="14"/>
        <v/>
      </c>
    </row>
    <row r="679" spans="19:19" ht="15" customHeight="1">
      <c r="S679" s="158" t="str">
        <f t="shared" si="14"/>
        <v/>
      </c>
    </row>
    <row r="680" spans="19:19" ht="15" customHeight="1">
      <c r="S680" s="158" t="str">
        <f t="shared" si="14"/>
        <v/>
      </c>
    </row>
    <row r="681" spans="19:19" ht="15" customHeight="1">
      <c r="S681" s="158" t="str">
        <f t="shared" si="14"/>
        <v/>
      </c>
    </row>
    <row r="682" spans="19:19" ht="15" customHeight="1">
      <c r="S682" s="158" t="str">
        <f t="shared" si="14"/>
        <v/>
      </c>
    </row>
    <row r="683" spans="19:19" ht="15" customHeight="1">
      <c r="S683" s="158" t="str">
        <f t="shared" si="14"/>
        <v/>
      </c>
    </row>
    <row r="684" spans="19:19" ht="15" customHeight="1">
      <c r="S684" s="158" t="str">
        <f t="shared" si="14"/>
        <v/>
      </c>
    </row>
    <row r="685" spans="19:19" ht="15" customHeight="1">
      <c r="S685" s="158" t="str">
        <f t="shared" si="14"/>
        <v/>
      </c>
    </row>
    <row r="686" spans="19:19" ht="15" customHeight="1">
      <c r="S686" s="158" t="str">
        <f t="shared" si="14"/>
        <v/>
      </c>
    </row>
    <row r="687" spans="19:19" ht="15" customHeight="1">
      <c r="S687" s="158" t="str">
        <f t="shared" si="14"/>
        <v/>
      </c>
    </row>
    <row r="688" spans="19:19" ht="15" customHeight="1">
      <c r="S688" s="158" t="str">
        <f t="shared" si="14"/>
        <v/>
      </c>
    </row>
    <row r="689" spans="19:19" ht="15" customHeight="1">
      <c r="S689" s="158" t="str">
        <f t="shared" si="14"/>
        <v/>
      </c>
    </row>
    <row r="690" spans="19:19" ht="15" customHeight="1">
      <c r="S690" s="158" t="str">
        <f t="shared" si="14"/>
        <v/>
      </c>
    </row>
    <row r="691" spans="19:19" ht="15" customHeight="1">
      <c r="S691" s="158" t="str">
        <f t="shared" si="14"/>
        <v/>
      </c>
    </row>
    <row r="692" spans="19:19" ht="15" customHeight="1">
      <c r="S692" s="158" t="str">
        <f t="shared" si="14"/>
        <v/>
      </c>
    </row>
    <row r="693" spans="19:19" ht="15" customHeight="1">
      <c r="S693" s="158" t="str">
        <f t="shared" si="14"/>
        <v/>
      </c>
    </row>
    <row r="694" spans="19:19" ht="15" customHeight="1">
      <c r="S694" s="158" t="str">
        <f t="shared" si="14"/>
        <v/>
      </c>
    </row>
    <row r="695" spans="19:19" ht="15" customHeight="1">
      <c r="S695" s="158" t="str">
        <f t="shared" si="14"/>
        <v/>
      </c>
    </row>
    <row r="696" spans="19:19" ht="15" customHeight="1">
      <c r="S696" s="158" t="str">
        <f t="shared" si="14"/>
        <v/>
      </c>
    </row>
    <row r="697" spans="19:19" ht="15" customHeight="1">
      <c r="S697" s="158" t="str">
        <f t="shared" si="14"/>
        <v/>
      </c>
    </row>
    <row r="698" spans="19:19" ht="15" customHeight="1">
      <c r="S698" s="158" t="str">
        <f t="shared" si="14"/>
        <v/>
      </c>
    </row>
    <row r="699" spans="19:19" ht="15" customHeight="1">
      <c r="S699" s="158" t="str">
        <f t="shared" si="14"/>
        <v/>
      </c>
    </row>
    <row r="700" spans="19:19" ht="15" customHeight="1">
      <c r="S700" s="158" t="str">
        <f t="shared" si="14"/>
        <v/>
      </c>
    </row>
    <row r="701" spans="19:19" ht="15" customHeight="1">
      <c r="S701" s="158" t="str">
        <f t="shared" si="14"/>
        <v/>
      </c>
    </row>
    <row r="702" spans="19:19" ht="15" customHeight="1">
      <c r="S702" s="158" t="str">
        <f t="shared" si="14"/>
        <v/>
      </c>
    </row>
    <row r="703" spans="19:19" ht="15" customHeight="1">
      <c r="S703" s="158" t="str">
        <f t="shared" si="14"/>
        <v/>
      </c>
    </row>
    <row r="704" spans="19:19" ht="15" customHeight="1">
      <c r="S704" s="158" t="str">
        <f t="shared" si="14"/>
        <v/>
      </c>
    </row>
    <row r="705" spans="19:19" ht="15" customHeight="1">
      <c r="S705" s="158" t="str">
        <f t="shared" si="14"/>
        <v/>
      </c>
    </row>
    <row r="706" spans="19:19" ht="15" customHeight="1">
      <c r="S706" s="158" t="str">
        <f t="shared" si="14"/>
        <v/>
      </c>
    </row>
    <row r="707" spans="19:19" ht="15" customHeight="1">
      <c r="S707" s="158" t="str">
        <f t="shared" si="14"/>
        <v/>
      </c>
    </row>
    <row r="708" spans="19:19" ht="15" customHeight="1">
      <c r="S708" s="158" t="str">
        <f t="shared" si="14"/>
        <v/>
      </c>
    </row>
    <row r="709" spans="19:19" ht="15" customHeight="1">
      <c r="S709" s="158" t="str">
        <f t="shared" si="14"/>
        <v/>
      </c>
    </row>
    <row r="710" spans="19:19" ht="15" customHeight="1">
      <c r="S710" s="158" t="str">
        <f t="shared" si="14"/>
        <v/>
      </c>
    </row>
    <row r="711" spans="19:19" ht="15" customHeight="1">
      <c r="S711" s="158" t="str">
        <f t="shared" si="14"/>
        <v/>
      </c>
    </row>
    <row r="712" spans="19:19" ht="15" customHeight="1">
      <c r="S712" s="158" t="str">
        <f t="shared" si="14"/>
        <v/>
      </c>
    </row>
    <row r="713" spans="19:19" ht="15" customHeight="1">
      <c r="S713" s="158" t="str">
        <f t="shared" si="14"/>
        <v/>
      </c>
    </row>
    <row r="714" spans="19:19" ht="15" customHeight="1">
      <c r="S714" s="158" t="str">
        <f t="shared" si="14"/>
        <v/>
      </c>
    </row>
    <row r="715" spans="19:19" ht="15" customHeight="1">
      <c r="S715" s="158" t="str">
        <f t="shared" si="14"/>
        <v/>
      </c>
    </row>
    <row r="716" spans="19:19" ht="15" customHeight="1">
      <c r="S716" s="158" t="str">
        <f t="shared" si="14"/>
        <v/>
      </c>
    </row>
    <row r="717" spans="19:19" ht="15" customHeight="1">
      <c r="S717" s="158" t="str">
        <f t="shared" si="14"/>
        <v/>
      </c>
    </row>
    <row r="718" spans="19:19" ht="15" customHeight="1">
      <c r="S718" s="158" t="str">
        <f t="shared" si="14"/>
        <v/>
      </c>
    </row>
    <row r="719" spans="19:19" ht="15" customHeight="1">
      <c r="S719" s="158" t="str">
        <f t="shared" si="14"/>
        <v/>
      </c>
    </row>
    <row r="720" spans="19:19" ht="15" customHeight="1">
      <c r="S720" s="158" t="str">
        <f t="shared" si="14"/>
        <v/>
      </c>
    </row>
    <row r="721" spans="19:19" ht="15" customHeight="1">
      <c r="S721" s="158" t="str">
        <f t="shared" si="14"/>
        <v/>
      </c>
    </row>
    <row r="722" spans="19:19" ht="15" customHeight="1">
      <c r="S722" s="158" t="str">
        <f t="shared" si="14"/>
        <v/>
      </c>
    </row>
    <row r="723" spans="19:19" ht="15" customHeight="1">
      <c r="S723" s="158" t="str">
        <f t="shared" si="14"/>
        <v/>
      </c>
    </row>
    <row r="724" spans="19:19" ht="15" customHeight="1">
      <c r="S724" s="158" t="str">
        <f t="shared" si="14"/>
        <v/>
      </c>
    </row>
    <row r="725" spans="19:19" ht="15" customHeight="1">
      <c r="S725" s="158" t="str">
        <f t="shared" si="14"/>
        <v/>
      </c>
    </row>
    <row r="726" spans="19:19" ht="15" customHeight="1">
      <c r="S726" s="158" t="str">
        <f t="shared" si="14"/>
        <v/>
      </c>
    </row>
    <row r="727" spans="19:19" ht="15" customHeight="1">
      <c r="S727" s="158" t="str">
        <f t="shared" si="14"/>
        <v/>
      </c>
    </row>
    <row r="728" spans="19:19" ht="15" customHeight="1">
      <c r="S728" s="158" t="str">
        <f t="shared" si="14"/>
        <v/>
      </c>
    </row>
    <row r="729" spans="19:19" ht="15" customHeight="1">
      <c r="S729" s="158" t="str">
        <f t="shared" si="14"/>
        <v/>
      </c>
    </row>
    <row r="730" spans="19:19" ht="15" customHeight="1">
      <c r="S730" s="158" t="str">
        <f t="shared" ref="S730:S793" si="15">IF(AND(F730&lt;&gt;"",H730=""),1,"")</f>
        <v/>
      </c>
    </row>
    <row r="731" spans="19:19" ht="15" customHeight="1">
      <c r="S731" s="158" t="str">
        <f t="shared" si="15"/>
        <v/>
      </c>
    </row>
    <row r="732" spans="19:19" ht="15" customHeight="1">
      <c r="S732" s="158" t="str">
        <f t="shared" si="15"/>
        <v/>
      </c>
    </row>
    <row r="733" spans="19:19" ht="15" customHeight="1">
      <c r="S733" s="158" t="str">
        <f t="shared" si="15"/>
        <v/>
      </c>
    </row>
    <row r="734" spans="19:19" ht="15" customHeight="1">
      <c r="S734" s="158" t="str">
        <f t="shared" si="15"/>
        <v/>
      </c>
    </row>
    <row r="735" spans="19:19" ht="15" customHeight="1">
      <c r="S735" s="158" t="str">
        <f t="shared" si="15"/>
        <v/>
      </c>
    </row>
    <row r="736" spans="19:19" ht="15" customHeight="1">
      <c r="S736" s="158" t="str">
        <f t="shared" si="15"/>
        <v/>
      </c>
    </row>
    <row r="737" spans="19:19" ht="15" customHeight="1">
      <c r="S737" s="158" t="str">
        <f t="shared" si="15"/>
        <v/>
      </c>
    </row>
    <row r="738" spans="19:19" ht="15" customHeight="1">
      <c r="S738" s="158" t="str">
        <f t="shared" si="15"/>
        <v/>
      </c>
    </row>
    <row r="739" spans="19:19" ht="15" customHeight="1">
      <c r="S739" s="158" t="str">
        <f t="shared" si="15"/>
        <v/>
      </c>
    </row>
    <row r="740" spans="19:19" ht="15" customHeight="1">
      <c r="S740" s="158" t="str">
        <f t="shared" si="15"/>
        <v/>
      </c>
    </row>
    <row r="741" spans="19:19" ht="15" customHeight="1">
      <c r="S741" s="158" t="str">
        <f t="shared" si="15"/>
        <v/>
      </c>
    </row>
    <row r="742" spans="19:19" ht="15" customHeight="1">
      <c r="S742" s="158" t="str">
        <f t="shared" si="15"/>
        <v/>
      </c>
    </row>
    <row r="743" spans="19:19" ht="15" customHeight="1">
      <c r="S743" s="158" t="str">
        <f t="shared" si="15"/>
        <v/>
      </c>
    </row>
    <row r="744" spans="19:19" ht="15" customHeight="1">
      <c r="S744" s="158" t="str">
        <f t="shared" si="15"/>
        <v/>
      </c>
    </row>
    <row r="745" spans="19:19" ht="15" customHeight="1">
      <c r="S745" s="158" t="str">
        <f t="shared" si="15"/>
        <v/>
      </c>
    </row>
    <row r="746" spans="19:19" ht="15" customHeight="1">
      <c r="S746" s="158" t="str">
        <f t="shared" si="15"/>
        <v/>
      </c>
    </row>
    <row r="747" spans="19:19" ht="15" customHeight="1">
      <c r="S747" s="158" t="str">
        <f t="shared" si="15"/>
        <v/>
      </c>
    </row>
    <row r="748" spans="19:19" ht="15" customHeight="1">
      <c r="S748" s="158" t="str">
        <f t="shared" si="15"/>
        <v/>
      </c>
    </row>
    <row r="749" spans="19:19" ht="15" customHeight="1">
      <c r="S749" s="158" t="str">
        <f t="shared" si="15"/>
        <v/>
      </c>
    </row>
    <row r="750" spans="19:19" ht="15" customHeight="1">
      <c r="S750" s="158" t="str">
        <f t="shared" si="15"/>
        <v/>
      </c>
    </row>
    <row r="751" spans="19:19" ht="15" customHeight="1">
      <c r="S751" s="158" t="str">
        <f t="shared" si="15"/>
        <v/>
      </c>
    </row>
    <row r="752" spans="19:19" ht="15" customHeight="1">
      <c r="S752" s="158" t="str">
        <f t="shared" si="15"/>
        <v/>
      </c>
    </row>
    <row r="753" spans="19:19" ht="15" customHeight="1">
      <c r="S753" s="158" t="str">
        <f t="shared" si="15"/>
        <v/>
      </c>
    </row>
    <row r="754" spans="19:19" ht="15" customHeight="1">
      <c r="S754" s="158" t="str">
        <f t="shared" si="15"/>
        <v/>
      </c>
    </row>
    <row r="755" spans="19:19" ht="15" customHeight="1">
      <c r="S755" s="158" t="str">
        <f t="shared" si="15"/>
        <v/>
      </c>
    </row>
    <row r="756" spans="19:19" ht="15" customHeight="1">
      <c r="S756" s="158" t="str">
        <f t="shared" si="15"/>
        <v/>
      </c>
    </row>
    <row r="757" spans="19:19" ht="15" customHeight="1">
      <c r="S757" s="158" t="str">
        <f t="shared" si="15"/>
        <v/>
      </c>
    </row>
    <row r="758" spans="19:19" ht="15" customHeight="1">
      <c r="S758" s="158" t="str">
        <f t="shared" si="15"/>
        <v/>
      </c>
    </row>
    <row r="759" spans="19:19" ht="15" customHeight="1">
      <c r="S759" s="158" t="str">
        <f t="shared" si="15"/>
        <v/>
      </c>
    </row>
    <row r="760" spans="19:19" ht="15" customHeight="1">
      <c r="S760" s="158" t="str">
        <f t="shared" si="15"/>
        <v/>
      </c>
    </row>
    <row r="761" spans="19:19" ht="15" customHeight="1">
      <c r="S761" s="158" t="str">
        <f t="shared" si="15"/>
        <v/>
      </c>
    </row>
    <row r="762" spans="19:19" ht="15" customHeight="1">
      <c r="S762" s="158" t="str">
        <f t="shared" si="15"/>
        <v/>
      </c>
    </row>
    <row r="763" spans="19:19" ht="15" customHeight="1">
      <c r="S763" s="158" t="str">
        <f t="shared" si="15"/>
        <v/>
      </c>
    </row>
    <row r="764" spans="19:19" ht="15" customHeight="1">
      <c r="S764" s="158" t="str">
        <f t="shared" si="15"/>
        <v/>
      </c>
    </row>
    <row r="765" spans="19:19" ht="15" customHeight="1">
      <c r="S765" s="158" t="str">
        <f t="shared" si="15"/>
        <v/>
      </c>
    </row>
    <row r="766" spans="19:19" ht="15" customHeight="1">
      <c r="S766" s="158" t="str">
        <f t="shared" si="15"/>
        <v/>
      </c>
    </row>
    <row r="767" spans="19:19" ht="15" customHeight="1">
      <c r="S767" s="158" t="str">
        <f t="shared" si="15"/>
        <v/>
      </c>
    </row>
    <row r="768" spans="19:19" ht="15" customHeight="1">
      <c r="S768" s="158" t="str">
        <f t="shared" si="15"/>
        <v/>
      </c>
    </row>
    <row r="769" spans="19:19" ht="15" customHeight="1">
      <c r="S769" s="158" t="str">
        <f t="shared" si="15"/>
        <v/>
      </c>
    </row>
    <row r="770" spans="19:19" ht="15" customHeight="1">
      <c r="S770" s="158" t="str">
        <f t="shared" si="15"/>
        <v/>
      </c>
    </row>
    <row r="771" spans="19:19" ht="15" customHeight="1">
      <c r="S771" s="158" t="str">
        <f t="shared" si="15"/>
        <v/>
      </c>
    </row>
    <row r="772" spans="19:19" ht="15" customHeight="1">
      <c r="S772" s="158" t="str">
        <f t="shared" si="15"/>
        <v/>
      </c>
    </row>
    <row r="773" spans="19:19" ht="15" customHeight="1">
      <c r="S773" s="158" t="str">
        <f t="shared" si="15"/>
        <v/>
      </c>
    </row>
    <row r="774" spans="19:19" ht="15" customHeight="1">
      <c r="S774" s="158" t="str">
        <f t="shared" si="15"/>
        <v/>
      </c>
    </row>
    <row r="775" spans="19:19" ht="15" customHeight="1">
      <c r="S775" s="158" t="str">
        <f t="shared" si="15"/>
        <v/>
      </c>
    </row>
    <row r="776" spans="19:19" ht="15" customHeight="1">
      <c r="S776" s="158" t="str">
        <f t="shared" si="15"/>
        <v/>
      </c>
    </row>
    <row r="777" spans="19:19" ht="15" customHeight="1">
      <c r="S777" s="158" t="str">
        <f t="shared" si="15"/>
        <v/>
      </c>
    </row>
    <row r="778" spans="19:19" ht="15" customHeight="1">
      <c r="S778" s="158" t="str">
        <f t="shared" si="15"/>
        <v/>
      </c>
    </row>
    <row r="779" spans="19:19" ht="15" customHeight="1">
      <c r="S779" s="158" t="str">
        <f t="shared" si="15"/>
        <v/>
      </c>
    </row>
    <row r="780" spans="19:19" ht="15" customHeight="1">
      <c r="S780" s="158" t="str">
        <f t="shared" si="15"/>
        <v/>
      </c>
    </row>
    <row r="781" spans="19:19" ht="15" customHeight="1">
      <c r="S781" s="158" t="str">
        <f t="shared" si="15"/>
        <v/>
      </c>
    </row>
    <row r="782" spans="19:19" ht="15" customHeight="1">
      <c r="S782" s="158" t="str">
        <f t="shared" si="15"/>
        <v/>
      </c>
    </row>
    <row r="783" spans="19:19" ht="15" customHeight="1">
      <c r="S783" s="158" t="str">
        <f t="shared" si="15"/>
        <v/>
      </c>
    </row>
    <row r="784" spans="19:19" ht="15" customHeight="1">
      <c r="S784" s="158" t="str">
        <f t="shared" si="15"/>
        <v/>
      </c>
    </row>
    <row r="785" spans="19:19" ht="15" customHeight="1">
      <c r="S785" s="158" t="str">
        <f t="shared" si="15"/>
        <v/>
      </c>
    </row>
    <row r="786" spans="19:19" ht="15" customHeight="1">
      <c r="S786" s="158" t="str">
        <f t="shared" si="15"/>
        <v/>
      </c>
    </row>
    <row r="787" spans="19:19" ht="15" customHeight="1">
      <c r="S787" s="158" t="str">
        <f t="shared" si="15"/>
        <v/>
      </c>
    </row>
    <row r="788" spans="19:19" ht="15" customHeight="1">
      <c r="S788" s="158" t="str">
        <f t="shared" si="15"/>
        <v/>
      </c>
    </row>
    <row r="789" spans="19:19" ht="15" customHeight="1">
      <c r="S789" s="158" t="str">
        <f t="shared" si="15"/>
        <v/>
      </c>
    </row>
    <row r="790" spans="19:19" ht="15" customHeight="1">
      <c r="S790" s="158" t="str">
        <f t="shared" si="15"/>
        <v/>
      </c>
    </row>
    <row r="791" spans="19:19" ht="15" customHeight="1">
      <c r="S791" s="158" t="str">
        <f t="shared" si="15"/>
        <v/>
      </c>
    </row>
    <row r="792" spans="19:19" ht="15" customHeight="1">
      <c r="S792" s="158" t="str">
        <f t="shared" si="15"/>
        <v/>
      </c>
    </row>
    <row r="793" spans="19:19" ht="15" customHeight="1">
      <c r="S793" s="158" t="str">
        <f t="shared" si="15"/>
        <v/>
      </c>
    </row>
    <row r="794" spans="19:19" ht="15" customHeight="1">
      <c r="S794" s="158" t="str">
        <f t="shared" ref="S794:S857" si="16">IF(AND(F794&lt;&gt;"",H794=""),1,"")</f>
        <v/>
      </c>
    </row>
    <row r="795" spans="19:19" ht="15" customHeight="1">
      <c r="S795" s="158" t="str">
        <f t="shared" si="16"/>
        <v/>
      </c>
    </row>
    <row r="796" spans="19:19" ht="15" customHeight="1">
      <c r="S796" s="158" t="str">
        <f t="shared" si="16"/>
        <v/>
      </c>
    </row>
    <row r="797" spans="19:19" ht="15" customHeight="1">
      <c r="S797" s="158" t="str">
        <f t="shared" si="16"/>
        <v/>
      </c>
    </row>
    <row r="798" spans="19:19" ht="15" customHeight="1">
      <c r="S798" s="158" t="str">
        <f t="shared" si="16"/>
        <v/>
      </c>
    </row>
    <row r="799" spans="19:19" ht="15" customHeight="1">
      <c r="S799" s="158" t="str">
        <f t="shared" si="16"/>
        <v/>
      </c>
    </row>
    <row r="800" spans="19:19" ht="15" customHeight="1">
      <c r="S800" s="158" t="str">
        <f t="shared" si="16"/>
        <v/>
      </c>
    </row>
    <row r="801" spans="19:19" ht="15" customHeight="1">
      <c r="S801" s="158" t="str">
        <f t="shared" si="16"/>
        <v/>
      </c>
    </row>
    <row r="802" spans="19:19" ht="15" customHeight="1">
      <c r="S802" s="158" t="str">
        <f t="shared" si="16"/>
        <v/>
      </c>
    </row>
    <row r="803" spans="19:19" ht="15" customHeight="1">
      <c r="S803" s="158" t="str">
        <f t="shared" si="16"/>
        <v/>
      </c>
    </row>
    <row r="804" spans="19:19" ht="15" customHeight="1">
      <c r="S804" s="158" t="str">
        <f t="shared" si="16"/>
        <v/>
      </c>
    </row>
    <row r="805" spans="19:19" ht="15" customHeight="1">
      <c r="S805" s="158" t="str">
        <f t="shared" si="16"/>
        <v/>
      </c>
    </row>
    <row r="806" spans="19:19" ht="15" customHeight="1">
      <c r="S806" s="158" t="str">
        <f t="shared" si="16"/>
        <v/>
      </c>
    </row>
    <row r="807" spans="19:19" ht="15" customHeight="1">
      <c r="S807" s="158" t="str">
        <f t="shared" si="16"/>
        <v/>
      </c>
    </row>
    <row r="808" spans="19:19" ht="15" customHeight="1">
      <c r="S808" s="158" t="str">
        <f t="shared" si="16"/>
        <v/>
      </c>
    </row>
    <row r="809" spans="19:19" ht="15" customHeight="1">
      <c r="S809" s="158" t="str">
        <f t="shared" si="16"/>
        <v/>
      </c>
    </row>
    <row r="810" spans="19:19" ht="15" customHeight="1">
      <c r="S810" s="158" t="str">
        <f t="shared" si="16"/>
        <v/>
      </c>
    </row>
    <row r="811" spans="19:19" ht="15" customHeight="1">
      <c r="S811" s="158" t="str">
        <f t="shared" si="16"/>
        <v/>
      </c>
    </row>
    <row r="812" spans="19:19" ht="15" customHeight="1">
      <c r="S812" s="158" t="str">
        <f t="shared" si="16"/>
        <v/>
      </c>
    </row>
    <row r="813" spans="19:19" ht="15" customHeight="1">
      <c r="S813" s="158" t="str">
        <f t="shared" si="16"/>
        <v/>
      </c>
    </row>
    <row r="814" spans="19:19" ht="15" customHeight="1">
      <c r="S814" s="158" t="str">
        <f t="shared" si="16"/>
        <v/>
      </c>
    </row>
    <row r="815" spans="19:19" ht="15" customHeight="1">
      <c r="S815" s="158" t="str">
        <f t="shared" si="16"/>
        <v/>
      </c>
    </row>
    <row r="816" spans="19:19" ht="15" customHeight="1">
      <c r="S816" s="158" t="str">
        <f t="shared" si="16"/>
        <v/>
      </c>
    </row>
    <row r="817" spans="19:19" ht="15" customHeight="1">
      <c r="S817" s="158" t="str">
        <f t="shared" si="16"/>
        <v/>
      </c>
    </row>
    <row r="818" spans="19:19" ht="15" customHeight="1">
      <c r="S818" s="158" t="str">
        <f t="shared" si="16"/>
        <v/>
      </c>
    </row>
    <row r="819" spans="19:19" ht="15" customHeight="1">
      <c r="S819" s="158" t="str">
        <f t="shared" si="16"/>
        <v/>
      </c>
    </row>
    <row r="820" spans="19:19" ht="15" customHeight="1">
      <c r="S820" s="158" t="str">
        <f t="shared" si="16"/>
        <v/>
      </c>
    </row>
    <row r="821" spans="19:19" ht="15" customHeight="1">
      <c r="S821" s="158" t="str">
        <f t="shared" si="16"/>
        <v/>
      </c>
    </row>
    <row r="822" spans="19:19" ht="15" customHeight="1">
      <c r="S822" s="158" t="str">
        <f t="shared" si="16"/>
        <v/>
      </c>
    </row>
    <row r="823" spans="19:19" ht="15" customHeight="1">
      <c r="S823" s="158" t="str">
        <f t="shared" si="16"/>
        <v/>
      </c>
    </row>
    <row r="824" spans="19:19" ht="15" customHeight="1">
      <c r="S824" s="158" t="str">
        <f t="shared" si="16"/>
        <v/>
      </c>
    </row>
    <row r="825" spans="19:19" ht="15" customHeight="1">
      <c r="S825" s="158" t="str">
        <f t="shared" si="16"/>
        <v/>
      </c>
    </row>
    <row r="826" spans="19:19" ht="15" customHeight="1">
      <c r="S826" s="158" t="str">
        <f t="shared" si="16"/>
        <v/>
      </c>
    </row>
    <row r="827" spans="19:19" ht="15" customHeight="1">
      <c r="S827" s="158" t="str">
        <f t="shared" si="16"/>
        <v/>
      </c>
    </row>
    <row r="828" spans="19:19" ht="15" customHeight="1">
      <c r="S828" s="158" t="str">
        <f t="shared" si="16"/>
        <v/>
      </c>
    </row>
    <row r="829" spans="19:19" ht="15" customHeight="1">
      <c r="S829" s="158" t="str">
        <f t="shared" si="16"/>
        <v/>
      </c>
    </row>
    <row r="830" spans="19:19" ht="15" customHeight="1">
      <c r="S830" s="158" t="str">
        <f t="shared" si="16"/>
        <v/>
      </c>
    </row>
    <row r="831" spans="19:19" ht="15" customHeight="1">
      <c r="S831" s="158" t="str">
        <f t="shared" si="16"/>
        <v/>
      </c>
    </row>
    <row r="832" spans="19:19" ht="15" customHeight="1">
      <c r="S832" s="158" t="str">
        <f t="shared" si="16"/>
        <v/>
      </c>
    </row>
    <row r="833" spans="19:19" ht="15" customHeight="1">
      <c r="S833" s="158" t="str">
        <f t="shared" si="16"/>
        <v/>
      </c>
    </row>
    <row r="834" spans="19:19" ht="15" customHeight="1">
      <c r="S834" s="158" t="str">
        <f t="shared" si="16"/>
        <v/>
      </c>
    </row>
    <row r="835" spans="19:19" ht="15" customHeight="1">
      <c r="S835" s="158" t="str">
        <f t="shared" si="16"/>
        <v/>
      </c>
    </row>
    <row r="836" spans="19:19" ht="15" customHeight="1">
      <c r="S836" s="158" t="str">
        <f t="shared" si="16"/>
        <v/>
      </c>
    </row>
    <row r="837" spans="19:19" ht="15" customHeight="1">
      <c r="S837" s="158" t="str">
        <f t="shared" si="16"/>
        <v/>
      </c>
    </row>
    <row r="838" spans="19:19" ht="15" customHeight="1">
      <c r="S838" s="158" t="str">
        <f t="shared" si="16"/>
        <v/>
      </c>
    </row>
    <row r="839" spans="19:19" ht="15" customHeight="1">
      <c r="S839" s="158" t="str">
        <f t="shared" si="16"/>
        <v/>
      </c>
    </row>
    <row r="840" spans="19:19" ht="15" customHeight="1">
      <c r="S840" s="158" t="str">
        <f t="shared" si="16"/>
        <v/>
      </c>
    </row>
    <row r="841" spans="19:19" ht="15" customHeight="1">
      <c r="S841" s="158" t="str">
        <f t="shared" si="16"/>
        <v/>
      </c>
    </row>
    <row r="842" spans="19:19" ht="15" customHeight="1">
      <c r="S842" s="158" t="str">
        <f t="shared" si="16"/>
        <v/>
      </c>
    </row>
    <row r="843" spans="19:19" ht="15" customHeight="1">
      <c r="S843" s="158" t="str">
        <f t="shared" si="16"/>
        <v/>
      </c>
    </row>
    <row r="844" spans="19:19" ht="15" customHeight="1">
      <c r="S844" s="158" t="str">
        <f t="shared" si="16"/>
        <v/>
      </c>
    </row>
    <row r="845" spans="19:19" ht="15" customHeight="1">
      <c r="S845" s="158" t="str">
        <f t="shared" si="16"/>
        <v/>
      </c>
    </row>
    <row r="846" spans="19:19" ht="15" customHeight="1">
      <c r="S846" s="158" t="str">
        <f t="shared" si="16"/>
        <v/>
      </c>
    </row>
    <row r="847" spans="19:19" ht="15" customHeight="1">
      <c r="S847" s="158" t="str">
        <f t="shared" si="16"/>
        <v/>
      </c>
    </row>
    <row r="848" spans="19:19" ht="15" customHeight="1">
      <c r="S848" s="158" t="str">
        <f t="shared" si="16"/>
        <v/>
      </c>
    </row>
    <row r="849" spans="19:19" ht="15" customHeight="1">
      <c r="S849" s="158" t="str">
        <f t="shared" si="16"/>
        <v/>
      </c>
    </row>
    <row r="850" spans="19:19" ht="15" customHeight="1">
      <c r="S850" s="158" t="str">
        <f t="shared" si="16"/>
        <v/>
      </c>
    </row>
    <row r="851" spans="19:19" ht="15" customHeight="1">
      <c r="S851" s="158" t="str">
        <f t="shared" si="16"/>
        <v/>
      </c>
    </row>
    <row r="852" spans="19:19" ht="15" customHeight="1">
      <c r="S852" s="158" t="str">
        <f t="shared" si="16"/>
        <v/>
      </c>
    </row>
    <row r="853" spans="19:19" ht="15" customHeight="1">
      <c r="S853" s="158" t="str">
        <f t="shared" si="16"/>
        <v/>
      </c>
    </row>
    <row r="854" spans="19:19" ht="15" customHeight="1">
      <c r="S854" s="158" t="str">
        <f t="shared" si="16"/>
        <v/>
      </c>
    </row>
    <row r="855" spans="19:19" ht="15" customHeight="1">
      <c r="S855" s="158" t="str">
        <f t="shared" si="16"/>
        <v/>
      </c>
    </row>
    <row r="856" spans="19:19" ht="15" customHeight="1">
      <c r="S856" s="158" t="str">
        <f t="shared" si="16"/>
        <v/>
      </c>
    </row>
    <row r="857" spans="19:19" ht="15" customHeight="1">
      <c r="S857" s="158" t="str">
        <f t="shared" si="16"/>
        <v/>
      </c>
    </row>
    <row r="858" spans="19:19" ht="15" customHeight="1">
      <c r="S858" s="158" t="str">
        <f t="shared" ref="S858:S921" si="17">IF(AND(F858&lt;&gt;"",H858=""),1,"")</f>
        <v/>
      </c>
    </row>
    <row r="859" spans="19:19" ht="15" customHeight="1">
      <c r="S859" s="158" t="str">
        <f t="shared" si="17"/>
        <v/>
      </c>
    </row>
    <row r="860" spans="19:19" ht="15" customHeight="1">
      <c r="S860" s="158" t="str">
        <f t="shared" si="17"/>
        <v/>
      </c>
    </row>
    <row r="861" spans="19:19" ht="15" customHeight="1">
      <c r="S861" s="158" t="str">
        <f t="shared" si="17"/>
        <v/>
      </c>
    </row>
    <row r="862" spans="19:19" ht="15" customHeight="1">
      <c r="S862" s="158" t="str">
        <f t="shared" si="17"/>
        <v/>
      </c>
    </row>
    <row r="863" spans="19:19" ht="15" customHeight="1">
      <c r="S863" s="158" t="str">
        <f t="shared" si="17"/>
        <v/>
      </c>
    </row>
    <row r="864" spans="19:19" ht="15" customHeight="1">
      <c r="S864" s="158" t="str">
        <f t="shared" si="17"/>
        <v/>
      </c>
    </row>
    <row r="865" spans="19:19" ht="15" customHeight="1">
      <c r="S865" s="158" t="str">
        <f t="shared" si="17"/>
        <v/>
      </c>
    </row>
    <row r="866" spans="19:19" ht="15" customHeight="1">
      <c r="S866" s="158" t="str">
        <f t="shared" si="17"/>
        <v/>
      </c>
    </row>
    <row r="867" spans="19:19" ht="15" customHeight="1">
      <c r="S867" s="158" t="str">
        <f t="shared" si="17"/>
        <v/>
      </c>
    </row>
    <row r="868" spans="19:19" ht="15" customHeight="1">
      <c r="S868" s="158" t="str">
        <f t="shared" si="17"/>
        <v/>
      </c>
    </row>
    <row r="869" spans="19:19" ht="15" customHeight="1">
      <c r="S869" s="158" t="str">
        <f t="shared" si="17"/>
        <v/>
      </c>
    </row>
    <row r="870" spans="19:19" ht="15" customHeight="1">
      <c r="S870" s="158" t="str">
        <f t="shared" si="17"/>
        <v/>
      </c>
    </row>
    <row r="871" spans="19:19" ht="15" customHeight="1">
      <c r="S871" s="158" t="str">
        <f t="shared" si="17"/>
        <v/>
      </c>
    </row>
    <row r="872" spans="19:19" ht="15" customHeight="1">
      <c r="S872" s="158" t="str">
        <f t="shared" si="17"/>
        <v/>
      </c>
    </row>
    <row r="873" spans="19:19" ht="15" customHeight="1">
      <c r="S873" s="158" t="str">
        <f t="shared" si="17"/>
        <v/>
      </c>
    </row>
    <row r="874" spans="19:19" ht="15" customHeight="1">
      <c r="S874" s="158" t="str">
        <f t="shared" si="17"/>
        <v/>
      </c>
    </row>
    <row r="875" spans="19:19" ht="15" customHeight="1">
      <c r="S875" s="158" t="str">
        <f t="shared" si="17"/>
        <v/>
      </c>
    </row>
    <row r="876" spans="19:19" ht="15" customHeight="1">
      <c r="S876" s="158" t="str">
        <f t="shared" si="17"/>
        <v/>
      </c>
    </row>
    <row r="877" spans="19:19" ht="15" customHeight="1">
      <c r="S877" s="158" t="str">
        <f t="shared" si="17"/>
        <v/>
      </c>
    </row>
    <row r="878" spans="19:19" ht="15" customHeight="1">
      <c r="S878" s="158" t="str">
        <f t="shared" si="17"/>
        <v/>
      </c>
    </row>
    <row r="879" spans="19:19" ht="15" customHeight="1">
      <c r="S879" s="158" t="str">
        <f t="shared" si="17"/>
        <v/>
      </c>
    </row>
    <row r="880" spans="19:19" ht="15" customHeight="1">
      <c r="S880" s="158" t="str">
        <f t="shared" si="17"/>
        <v/>
      </c>
    </row>
    <row r="881" spans="19:19" ht="15" customHeight="1">
      <c r="S881" s="158" t="str">
        <f t="shared" si="17"/>
        <v/>
      </c>
    </row>
    <row r="882" spans="19:19" ht="15" customHeight="1">
      <c r="S882" s="158" t="str">
        <f t="shared" si="17"/>
        <v/>
      </c>
    </row>
    <row r="883" spans="19:19" ht="15" customHeight="1">
      <c r="S883" s="158" t="str">
        <f t="shared" si="17"/>
        <v/>
      </c>
    </row>
    <row r="884" spans="19:19" ht="15" customHeight="1">
      <c r="S884" s="158" t="str">
        <f t="shared" si="17"/>
        <v/>
      </c>
    </row>
    <row r="885" spans="19:19" ht="15" customHeight="1">
      <c r="S885" s="158" t="str">
        <f t="shared" si="17"/>
        <v/>
      </c>
    </row>
    <row r="886" spans="19:19" ht="15" customHeight="1">
      <c r="S886" s="158" t="str">
        <f t="shared" si="17"/>
        <v/>
      </c>
    </row>
    <row r="887" spans="19:19" ht="15" customHeight="1">
      <c r="S887" s="158" t="str">
        <f t="shared" si="17"/>
        <v/>
      </c>
    </row>
    <row r="888" spans="19:19" ht="15" customHeight="1">
      <c r="S888" s="158" t="str">
        <f t="shared" si="17"/>
        <v/>
      </c>
    </row>
    <row r="889" spans="19:19" ht="15" customHeight="1">
      <c r="S889" s="158" t="str">
        <f t="shared" si="17"/>
        <v/>
      </c>
    </row>
    <row r="890" spans="19:19" ht="15" customHeight="1">
      <c r="S890" s="158" t="str">
        <f t="shared" si="17"/>
        <v/>
      </c>
    </row>
    <row r="891" spans="19:19" ht="15" customHeight="1">
      <c r="S891" s="158" t="str">
        <f t="shared" si="17"/>
        <v/>
      </c>
    </row>
    <row r="892" spans="19:19" ht="15" customHeight="1">
      <c r="S892" s="158" t="str">
        <f t="shared" si="17"/>
        <v/>
      </c>
    </row>
    <row r="893" spans="19:19" ht="15" customHeight="1">
      <c r="S893" s="158" t="str">
        <f t="shared" si="17"/>
        <v/>
      </c>
    </row>
    <row r="894" spans="19:19" ht="15" customHeight="1">
      <c r="S894" s="158" t="str">
        <f t="shared" si="17"/>
        <v/>
      </c>
    </row>
    <row r="895" spans="19:19" ht="15" customHeight="1">
      <c r="S895" s="158" t="str">
        <f t="shared" si="17"/>
        <v/>
      </c>
    </row>
    <row r="896" spans="19:19" ht="15" customHeight="1">
      <c r="S896" s="158" t="str">
        <f t="shared" si="17"/>
        <v/>
      </c>
    </row>
    <row r="897" spans="19:19" ht="15" customHeight="1">
      <c r="S897" s="158" t="str">
        <f t="shared" si="17"/>
        <v/>
      </c>
    </row>
    <row r="898" spans="19:19" ht="15" customHeight="1">
      <c r="S898" s="158" t="str">
        <f t="shared" si="17"/>
        <v/>
      </c>
    </row>
    <row r="899" spans="19:19" ht="15" customHeight="1">
      <c r="S899" s="158" t="str">
        <f t="shared" si="17"/>
        <v/>
      </c>
    </row>
    <row r="900" spans="19:19" ht="15" customHeight="1">
      <c r="S900" s="158" t="str">
        <f t="shared" si="17"/>
        <v/>
      </c>
    </row>
    <row r="901" spans="19:19" ht="15" customHeight="1">
      <c r="S901" s="158" t="str">
        <f t="shared" si="17"/>
        <v/>
      </c>
    </row>
    <row r="902" spans="19:19" ht="15" customHeight="1">
      <c r="S902" s="158" t="str">
        <f t="shared" si="17"/>
        <v/>
      </c>
    </row>
    <row r="903" spans="19:19" ht="15" customHeight="1">
      <c r="S903" s="158" t="str">
        <f t="shared" si="17"/>
        <v/>
      </c>
    </row>
    <row r="904" spans="19:19" ht="15" customHeight="1">
      <c r="S904" s="158" t="str">
        <f t="shared" si="17"/>
        <v/>
      </c>
    </row>
    <row r="905" spans="19:19" ht="15" customHeight="1">
      <c r="S905" s="158" t="str">
        <f t="shared" si="17"/>
        <v/>
      </c>
    </row>
    <row r="906" spans="19:19" ht="15" customHeight="1">
      <c r="S906" s="158" t="str">
        <f t="shared" si="17"/>
        <v/>
      </c>
    </row>
    <row r="907" spans="19:19" ht="15" customHeight="1">
      <c r="S907" s="158" t="str">
        <f t="shared" si="17"/>
        <v/>
      </c>
    </row>
    <row r="908" spans="19:19" ht="15" customHeight="1">
      <c r="S908" s="158" t="str">
        <f t="shared" si="17"/>
        <v/>
      </c>
    </row>
    <row r="909" spans="19:19" ht="15" customHeight="1">
      <c r="S909" s="158" t="str">
        <f t="shared" si="17"/>
        <v/>
      </c>
    </row>
    <row r="910" spans="19:19" ht="15" customHeight="1">
      <c r="S910" s="158" t="str">
        <f t="shared" si="17"/>
        <v/>
      </c>
    </row>
    <row r="911" spans="19:19" ht="15" customHeight="1">
      <c r="S911" s="158" t="str">
        <f t="shared" si="17"/>
        <v/>
      </c>
    </row>
    <row r="912" spans="19:19" ht="15" customHeight="1">
      <c r="S912" s="158" t="str">
        <f t="shared" si="17"/>
        <v/>
      </c>
    </row>
    <row r="913" spans="19:19" ht="15" customHeight="1">
      <c r="S913" s="158" t="str">
        <f t="shared" si="17"/>
        <v/>
      </c>
    </row>
    <row r="914" spans="19:19" ht="15" customHeight="1">
      <c r="S914" s="158" t="str">
        <f t="shared" si="17"/>
        <v/>
      </c>
    </row>
    <row r="915" spans="19:19" ht="15" customHeight="1">
      <c r="S915" s="158" t="str">
        <f t="shared" si="17"/>
        <v/>
      </c>
    </row>
    <row r="916" spans="19:19" ht="15" customHeight="1">
      <c r="S916" s="158" t="str">
        <f t="shared" si="17"/>
        <v/>
      </c>
    </row>
    <row r="917" spans="19:19" ht="15" customHeight="1">
      <c r="S917" s="158" t="str">
        <f t="shared" si="17"/>
        <v/>
      </c>
    </row>
    <row r="918" spans="19:19" ht="15" customHeight="1">
      <c r="S918" s="158" t="str">
        <f t="shared" si="17"/>
        <v/>
      </c>
    </row>
    <row r="919" spans="19:19" ht="15" customHeight="1">
      <c r="S919" s="158" t="str">
        <f t="shared" si="17"/>
        <v/>
      </c>
    </row>
    <row r="920" spans="19:19" ht="15" customHeight="1">
      <c r="S920" s="158" t="str">
        <f t="shared" si="17"/>
        <v/>
      </c>
    </row>
    <row r="921" spans="19:19" ht="15" customHeight="1">
      <c r="S921" s="158" t="str">
        <f t="shared" si="17"/>
        <v/>
      </c>
    </row>
    <row r="922" spans="19:19" ht="15" customHeight="1">
      <c r="S922" s="158" t="str">
        <f t="shared" ref="S922:S985" si="18">IF(AND(F922&lt;&gt;"",H922=""),1,"")</f>
        <v/>
      </c>
    </row>
    <row r="923" spans="19:19" ht="15" customHeight="1">
      <c r="S923" s="158" t="str">
        <f t="shared" si="18"/>
        <v/>
      </c>
    </row>
    <row r="924" spans="19:19" ht="15" customHeight="1">
      <c r="S924" s="158" t="str">
        <f t="shared" si="18"/>
        <v/>
      </c>
    </row>
    <row r="925" spans="19:19" ht="15" customHeight="1">
      <c r="S925" s="158" t="str">
        <f t="shared" si="18"/>
        <v/>
      </c>
    </row>
    <row r="926" spans="19:19" ht="15" customHeight="1">
      <c r="S926" s="158" t="str">
        <f t="shared" si="18"/>
        <v/>
      </c>
    </row>
    <row r="927" spans="19:19" ht="15" customHeight="1">
      <c r="S927" s="158" t="str">
        <f t="shared" si="18"/>
        <v/>
      </c>
    </row>
    <row r="928" spans="19:19" ht="15" customHeight="1">
      <c r="S928" s="158" t="str">
        <f t="shared" si="18"/>
        <v/>
      </c>
    </row>
    <row r="929" spans="19:19" ht="15" customHeight="1">
      <c r="S929" s="158" t="str">
        <f t="shared" si="18"/>
        <v/>
      </c>
    </row>
    <row r="930" spans="19:19" ht="15" customHeight="1">
      <c r="S930" s="158" t="str">
        <f t="shared" si="18"/>
        <v/>
      </c>
    </row>
    <row r="931" spans="19:19" ht="15" customHeight="1">
      <c r="S931" s="158" t="str">
        <f t="shared" si="18"/>
        <v/>
      </c>
    </row>
    <row r="932" spans="19:19" ht="15" customHeight="1">
      <c r="S932" s="158" t="str">
        <f t="shared" si="18"/>
        <v/>
      </c>
    </row>
    <row r="933" spans="19:19" ht="15" customHeight="1">
      <c r="S933" s="158" t="str">
        <f t="shared" si="18"/>
        <v/>
      </c>
    </row>
    <row r="934" spans="19:19" ht="15" customHeight="1">
      <c r="S934" s="158" t="str">
        <f t="shared" si="18"/>
        <v/>
      </c>
    </row>
    <row r="935" spans="19:19" ht="15" customHeight="1">
      <c r="S935" s="158" t="str">
        <f t="shared" si="18"/>
        <v/>
      </c>
    </row>
    <row r="936" spans="19:19" ht="15" customHeight="1">
      <c r="S936" s="158" t="str">
        <f t="shared" si="18"/>
        <v/>
      </c>
    </row>
    <row r="937" spans="19:19" ht="15" customHeight="1">
      <c r="S937" s="158" t="str">
        <f t="shared" si="18"/>
        <v/>
      </c>
    </row>
    <row r="938" spans="19:19" ht="15" customHeight="1">
      <c r="S938" s="158" t="str">
        <f t="shared" si="18"/>
        <v/>
      </c>
    </row>
    <row r="939" spans="19:19" ht="15" customHeight="1">
      <c r="S939" s="158" t="str">
        <f t="shared" si="18"/>
        <v/>
      </c>
    </row>
    <row r="940" spans="19:19" ht="15" customHeight="1">
      <c r="S940" s="158" t="str">
        <f t="shared" si="18"/>
        <v/>
      </c>
    </row>
    <row r="941" spans="19:19" ht="15" customHeight="1">
      <c r="S941" s="158" t="str">
        <f t="shared" si="18"/>
        <v/>
      </c>
    </row>
    <row r="942" spans="19:19" ht="15" customHeight="1">
      <c r="S942" s="158" t="str">
        <f t="shared" si="18"/>
        <v/>
      </c>
    </row>
    <row r="943" spans="19:19" ht="15" customHeight="1">
      <c r="S943" s="158" t="str">
        <f t="shared" si="18"/>
        <v/>
      </c>
    </row>
    <row r="944" spans="19:19" ht="15" customHeight="1">
      <c r="S944" s="158" t="str">
        <f t="shared" si="18"/>
        <v/>
      </c>
    </row>
    <row r="945" spans="19:19" ht="15" customHeight="1">
      <c r="S945" s="158" t="str">
        <f t="shared" si="18"/>
        <v/>
      </c>
    </row>
    <row r="946" spans="19:19" ht="15" customHeight="1">
      <c r="S946" s="158" t="str">
        <f t="shared" si="18"/>
        <v/>
      </c>
    </row>
    <row r="947" spans="19:19" ht="15" customHeight="1">
      <c r="S947" s="158" t="str">
        <f t="shared" si="18"/>
        <v/>
      </c>
    </row>
    <row r="948" spans="19:19" ht="15" customHeight="1">
      <c r="S948" s="158" t="str">
        <f t="shared" si="18"/>
        <v/>
      </c>
    </row>
    <row r="949" spans="19:19" ht="15" customHeight="1">
      <c r="S949" s="158" t="str">
        <f t="shared" si="18"/>
        <v/>
      </c>
    </row>
    <row r="950" spans="19:19" ht="15" customHeight="1">
      <c r="S950" s="158" t="str">
        <f t="shared" si="18"/>
        <v/>
      </c>
    </row>
    <row r="951" spans="19:19" ht="15" customHeight="1">
      <c r="S951" s="158" t="str">
        <f t="shared" si="18"/>
        <v/>
      </c>
    </row>
    <row r="952" spans="19:19" ht="15" customHeight="1">
      <c r="S952" s="158" t="str">
        <f t="shared" si="18"/>
        <v/>
      </c>
    </row>
    <row r="953" spans="19:19" ht="15" customHeight="1">
      <c r="S953" s="158" t="str">
        <f t="shared" si="18"/>
        <v/>
      </c>
    </row>
    <row r="954" spans="19:19" ht="15" customHeight="1">
      <c r="S954" s="158" t="str">
        <f t="shared" si="18"/>
        <v/>
      </c>
    </row>
    <row r="955" spans="19:19" ht="15" customHeight="1">
      <c r="S955" s="158" t="str">
        <f t="shared" si="18"/>
        <v/>
      </c>
    </row>
    <row r="956" spans="19:19" ht="15" customHeight="1">
      <c r="S956" s="158" t="str">
        <f t="shared" si="18"/>
        <v/>
      </c>
    </row>
    <row r="957" spans="19:19" ht="15" customHeight="1">
      <c r="S957" s="158" t="str">
        <f t="shared" si="18"/>
        <v/>
      </c>
    </row>
    <row r="958" spans="19:19" ht="15" customHeight="1">
      <c r="S958" s="158" t="str">
        <f t="shared" si="18"/>
        <v/>
      </c>
    </row>
    <row r="959" spans="19:19" ht="15" customHeight="1">
      <c r="S959" s="158" t="str">
        <f t="shared" si="18"/>
        <v/>
      </c>
    </row>
    <row r="960" spans="19:19" ht="15" customHeight="1">
      <c r="S960" s="158" t="str">
        <f t="shared" si="18"/>
        <v/>
      </c>
    </row>
    <row r="961" spans="19:19" ht="15" customHeight="1">
      <c r="S961" s="158" t="str">
        <f t="shared" si="18"/>
        <v/>
      </c>
    </row>
    <row r="962" spans="19:19" ht="15" customHeight="1">
      <c r="S962" s="158" t="str">
        <f t="shared" si="18"/>
        <v/>
      </c>
    </row>
    <row r="963" spans="19:19" ht="15" customHeight="1">
      <c r="S963" s="158" t="str">
        <f t="shared" si="18"/>
        <v/>
      </c>
    </row>
    <row r="964" spans="19:19" ht="15" customHeight="1">
      <c r="S964" s="158" t="str">
        <f t="shared" si="18"/>
        <v/>
      </c>
    </row>
    <row r="965" spans="19:19" ht="15" customHeight="1">
      <c r="S965" s="158" t="str">
        <f t="shared" si="18"/>
        <v/>
      </c>
    </row>
    <row r="966" spans="19:19" ht="15" customHeight="1">
      <c r="S966" s="158" t="str">
        <f t="shared" si="18"/>
        <v/>
      </c>
    </row>
    <row r="967" spans="19:19" ht="15" customHeight="1">
      <c r="S967" s="158" t="str">
        <f t="shared" si="18"/>
        <v/>
      </c>
    </row>
    <row r="968" spans="19:19" ht="15" customHeight="1">
      <c r="S968" s="158" t="str">
        <f t="shared" si="18"/>
        <v/>
      </c>
    </row>
    <row r="969" spans="19:19" ht="15" customHeight="1">
      <c r="S969" s="158" t="str">
        <f t="shared" si="18"/>
        <v/>
      </c>
    </row>
    <row r="970" spans="19:19" ht="15" customHeight="1">
      <c r="S970" s="158" t="str">
        <f t="shared" si="18"/>
        <v/>
      </c>
    </row>
    <row r="971" spans="19:19" ht="15" customHeight="1">
      <c r="S971" s="158" t="str">
        <f t="shared" si="18"/>
        <v/>
      </c>
    </row>
    <row r="972" spans="19:19" ht="15" customHeight="1">
      <c r="S972" s="158" t="str">
        <f t="shared" si="18"/>
        <v/>
      </c>
    </row>
    <row r="973" spans="19:19" ht="15" customHeight="1">
      <c r="S973" s="158" t="str">
        <f t="shared" si="18"/>
        <v/>
      </c>
    </row>
    <row r="974" spans="19:19" ht="15" customHeight="1">
      <c r="S974" s="158" t="str">
        <f t="shared" si="18"/>
        <v/>
      </c>
    </row>
    <row r="975" spans="19:19" ht="15" customHeight="1">
      <c r="S975" s="158" t="str">
        <f t="shared" si="18"/>
        <v/>
      </c>
    </row>
    <row r="976" spans="19:19" ht="15" customHeight="1">
      <c r="S976" s="158" t="str">
        <f t="shared" si="18"/>
        <v/>
      </c>
    </row>
    <row r="977" spans="19:19" ht="15" customHeight="1">
      <c r="S977" s="158" t="str">
        <f t="shared" si="18"/>
        <v/>
      </c>
    </row>
    <row r="978" spans="19:19" ht="15" customHeight="1">
      <c r="S978" s="158" t="str">
        <f t="shared" si="18"/>
        <v/>
      </c>
    </row>
    <row r="979" spans="19:19" ht="15" customHeight="1">
      <c r="S979" s="158" t="str">
        <f t="shared" si="18"/>
        <v/>
      </c>
    </row>
    <row r="980" spans="19:19" ht="15" customHeight="1">
      <c r="S980" s="158" t="str">
        <f t="shared" si="18"/>
        <v/>
      </c>
    </row>
    <row r="981" spans="19:19" ht="15" customHeight="1">
      <c r="S981" s="158" t="str">
        <f t="shared" si="18"/>
        <v/>
      </c>
    </row>
    <row r="982" spans="19:19" ht="15" customHeight="1">
      <c r="S982" s="158" t="str">
        <f t="shared" si="18"/>
        <v/>
      </c>
    </row>
    <row r="983" spans="19:19" ht="15" customHeight="1">
      <c r="S983" s="158" t="str">
        <f t="shared" si="18"/>
        <v/>
      </c>
    </row>
    <row r="984" spans="19:19" ht="15" customHeight="1">
      <c r="S984" s="158" t="str">
        <f t="shared" si="18"/>
        <v/>
      </c>
    </row>
    <row r="985" spans="19:19" ht="15" customHeight="1">
      <c r="S985" s="158" t="str">
        <f t="shared" si="18"/>
        <v/>
      </c>
    </row>
    <row r="986" spans="19:19" ht="15" customHeight="1">
      <c r="S986" s="158" t="str">
        <f t="shared" ref="S986:S1049" si="19">IF(AND(F986&lt;&gt;"",H986=""),1,"")</f>
        <v/>
      </c>
    </row>
    <row r="987" spans="19:19" ht="15" customHeight="1">
      <c r="S987" s="158" t="str">
        <f t="shared" si="19"/>
        <v/>
      </c>
    </row>
    <row r="988" spans="19:19" ht="15" customHeight="1">
      <c r="S988" s="158" t="str">
        <f t="shared" si="19"/>
        <v/>
      </c>
    </row>
    <row r="989" spans="19:19" ht="15" customHeight="1">
      <c r="S989" s="158" t="str">
        <f t="shared" si="19"/>
        <v/>
      </c>
    </row>
    <row r="990" spans="19:19" ht="15" customHeight="1">
      <c r="S990" s="158" t="str">
        <f t="shared" si="19"/>
        <v/>
      </c>
    </row>
    <row r="991" spans="19:19" ht="15" customHeight="1">
      <c r="S991" s="158" t="str">
        <f t="shared" si="19"/>
        <v/>
      </c>
    </row>
    <row r="992" spans="19:19" ht="15" customHeight="1">
      <c r="S992" s="158" t="str">
        <f t="shared" si="19"/>
        <v/>
      </c>
    </row>
    <row r="993" spans="19:19" ht="15" customHeight="1">
      <c r="S993" s="158" t="str">
        <f t="shared" si="19"/>
        <v/>
      </c>
    </row>
    <row r="994" spans="19:19" ht="15" customHeight="1">
      <c r="S994" s="158" t="str">
        <f t="shared" si="19"/>
        <v/>
      </c>
    </row>
    <row r="995" spans="19:19" ht="15" customHeight="1">
      <c r="S995" s="158" t="str">
        <f t="shared" si="19"/>
        <v/>
      </c>
    </row>
    <row r="996" spans="19:19" ht="15" customHeight="1">
      <c r="S996" s="158" t="str">
        <f t="shared" si="19"/>
        <v/>
      </c>
    </row>
    <row r="997" spans="19:19" ht="15" customHeight="1">
      <c r="S997" s="158" t="str">
        <f t="shared" si="19"/>
        <v/>
      </c>
    </row>
    <row r="998" spans="19:19" ht="15" customHeight="1">
      <c r="S998" s="158" t="str">
        <f t="shared" si="19"/>
        <v/>
      </c>
    </row>
    <row r="999" spans="19:19" ht="15" customHeight="1">
      <c r="S999" s="158" t="str">
        <f t="shared" si="19"/>
        <v/>
      </c>
    </row>
    <row r="1000" spans="19:19" ht="15" customHeight="1">
      <c r="S1000" s="158" t="str">
        <f t="shared" si="19"/>
        <v/>
      </c>
    </row>
    <row r="1001" spans="19:19" ht="15" customHeight="1">
      <c r="S1001" s="158" t="str">
        <f t="shared" si="19"/>
        <v/>
      </c>
    </row>
    <row r="1002" spans="19:19" ht="15" customHeight="1">
      <c r="S1002" s="158" t="str">
        <f t="shared" si="19"/>
        <v/>
      </c>
    </row>
    <row r="1003" spans="19:19" ht="15" customHeight="1">
      <c r="S1003" s="158" t="str">
        <f t="shared" si="19"/>
        <v/>
      </c>
    </row>
    <row r="1004" spans="19:19" ht="15" customHeight="1">
      <c r="S1004" s="158" t="str">
        <f t="shared" si="19"/>
        <v/>
      </c>
    </row>
    <row r="1005" spans="19:19" ht="15" customHeight="1">
      <c r="S1005" s="158" t="str">
        <f t="shared" si="19"/>
        <v/>
      </c>
    </row>
    <row r="1006" spans="19:19" ht="15" customHeight="1">
      <c r="S1006" s="158" t="str">
        <f t="shared" si="19"/>
        <v/>
      </c>
    </row>
    <row r="1007" spans="19:19" ht="15" customHeight="1">
      <c r="S1007" s="158" t="str">
        <f t="shared" si="19"/>
        <v/>
      </c>
    </row>
    <row r="1008" spans="19:19" ht="15" customHeight="1">
      <c r="S1008" s="158" t="str">
        <f t="shared" si="19"/>
        <v/>
      </c>
    </row>
    <row r="1009" spans="19:19" ht="15" customHeight="1">
      <c r="S1009" s="158" t="str">
        <f t="shared" si="19"/>
        <v/>
      </c>
    </row>
    <row r="1010" spans="19:19" ht="15" customHeight="1">
      <c r="S1010" s="158" t="str">
        <f t="shared" si="19"/>
        <v/>
      </c>
    </row>
    <row r="1011" spans="19:19" ht="15" customHeight="1">
      <c r="S1011" s="158" t="str">
        <f t="shared" si="19"/>
        <v/>
      </c>
    </row>
    <row r="1012" spans="19:19" ht="15" customHeight="1">
      <c r="S1012" s="158" t="str">
        <f t="shared" si="19"/>
        <v/>
      </c>
    </row>
    <row r="1013" spans="19:19" ht="15" customHeight="1">
      <c r="S1013" s="158" t="str">
        <f t="shared" si="19"/>
        <v/>
      </c>
    </row>
    <row r="1014" spans="19:19" ht="15" customHeight="1">
      <c r="S1014" s="158" t="str">
        <f t="shared" si="19"/>
        <v/>
      </c>
    </row>
    <row r="1015" spans="19:19" ht="15" customHeight="1">
      <c r="S1015" s="158" t="str">
        <f t="shared" si="19"/>
        <v/>
      </c>
    </row>
    <row r="1016" spans="19:19" ht="15" customHeight="1">
      <c r="S1016" s="158" t="str">
        <f t="shared" si="19"/>
        <v/>
      </c>
    </row>
    <row r="1017" spans="19:19" ht="15" customHeight="1">
      <c r="S1017" s="158" t="str">
        <f t="shared" si="19"/>
        <v/>
      </c>
    </row>
    <row r="1018" spans="19:19" ht="15" customHeight="1">
      <c r="S1018" s="158" t="str">
        <f t="shared" si="19"/>
        <v/>
      </c>
    </row>
    <row r="1019" spans="19:19" ht="15" customHeight="1">
      <c r="S1019" s="158" t="str">
        <f t="shared" si="19"/>
        <v/>
      </c>
    </row>
    <row r="1020" spans="19:19" ht="15" customHeight="1">
      <c r="S1020" s="158" t="str">
        <f t="shared" si="19"/>
        <v/>
      </c>
    </row>
    <row r="1021" spans="19:19" ht="15" customHeight="1">
      <c r="S1021" s="158" t="str">
        <f t="shared" si="19"/>
        <v/>
      </c>
    </row>
    <row r="1022" spans="19:19" ht="15" customHeight="1">
      <c r="S1022" s="158" t="str">
        <f t="shared" si="19"/>
        <v/>
      </c>
    </row>
    <row r="1023" spans="19:19" ht="15" customHeight="1">
      <c r="S1023" s="158" t="str">
        <f t="shared" si="19"/>
        <v/>
      </c>
    </row>
    <row r="1024" spans="19:19" ht="15" customHeight="1">
      <c r="S1024" s="158" t="str">
        <f t="shared" si="19"/>
        <v/>
      </c>
    </row>
    <row r="1025" spans="19:19" ht="15" customHeight="1">
      <c r="S1025" s="158" t="str">
        <f t="shared" si="19"/>
        <v/>
      </c>
    </row>
    <row r="1026" spans="19:19" ht="15" customHeight="1">
      <c r="S1026" s="158" t="str">
        <f t="shared" si="19"/>
        <v/>
      </c>
    </row>
    <row r="1027" spans="19:19" ht="15" customHeight="1">
      <c r="S1027" s="158" t="str">
        <f t="shared" si="19"/>
        <v/>
      </c>
    </row>
    <row r="1028" spans="19:19" ht="15" customHeight="1">
      <c r="S1028" s="158" t="str">
        <f t="shared" si="19"/>
        <v/>
      </c>
    </row>
    <row r="1029" spans="19:19" ht="15" customHeight="1">
      <c r="S1029" s="158" t="str">
        <f t="shared" si="19"/>
        <v/>
      </c>
    </row>
    <row r="1030" spans="19:19" ht="15" customHeight="1">
      <c r="S1030" s="158" t="str">
        <f t="shared" si="19"/>
        <v/>
      </c>
    </row>
    <row r="1031" spans="19:19" ht="15" customHeight="1">
      <c r="S1031" s="158" t="str">
        <f t="shared" si="19"/>
        <v/>
      </c>
    </row>
    <row r="1032" spans="19:19" ht="15" customHeight="1">
      <c r="S1032" s="158" t="str">
        <f t="shared" si="19"/>
        <v/>
      </c>
    </row>
    <row r="1033" spans="19:19" ht="15" customHeight="1">
      <c r="S1033" s="158" t="str">
        <f t="shared" si="19"/>
        <v/>
      </c>
    </row>
    <row r="1034" spans="19:19" ht="15" customHeight="1">
      <c r="S1034" s="158" t="str">
        <f t="shared" si="19"/>
        <v/>
      </c>
    </row>
    <row r="1035" spans="19:19" ht="15" customHeight="1">
      <c r="S1035" s="158" t="str">
        <f t="shared" si="19"/>
        <v/>
      </c>
    </row>
    <row r="1036" spans="19:19" ht="15" customHeight="1">
      <c r="S1036" s="158" t="str">
        <f t="shared" si="19"/>
        <v/>
      </c>
    </row>
    <row r="1037" spans="19:19" ht="15" customHeight="1">
      <c r="S1037" s="158" t="str">
        <f t="shared" si="19"/>
        <v/>
      </c>
    </row>
    <row r="1038" spans="19:19" ht="15" customHeight="1">
      <c r="S1038" s="158" t="str">
        <f t="shared" si="19"/>
        <v/>
      </c>
    </row>
    <row r="1039" spans="19:19" ht="15" customHeight="1">
      <c r="S1039" s="158" t="str">
        <f t="shared" si="19"/>
        <v/>
      </c>
    </row>
    <row r="1040" spans="19:19" ht="15" customHeight="1">
      <c r="S1040" s="158" t="str">
        <f t="shared" si="19"/>
        <v/>
      </c>
    </row>
    <row r="1041" spans="19:19" ht="15" customHeight="1">
      <c r="S1041" s="158" t="str">
        <f t="shared" si="19"/>
        <v/>
      </c>
    </row>
    <row r="1042" spans="19:19" ht="15" customHeight="1">
      <c r="S1042" s="158" t="str">
        <f t="shared" si="19"/>
        <v/>
      </c>
    </row>
    <row r="1043" spans="19:19" ht="15" customHeight="1">
      <c r="S1043" s="158" t="str">
        <f t="shared" si="19"/>
        <v/>
      </c>
    </row>
    <row r="1044" spans="19:19" ht="15" customHeight="1">
      <c r="S1044" s="158" t="str">
        <f t="shared" si="19"/>
        <v/>
      </c>
    </row>
    <row r="1045" spans="19:19" ht="15" customHeight="1">
      <c r="S1045" s="158" t="str">
        <f t="shared" si="19"/>
        <v/>
      </c>
    </row>
    <row r="1046" spans="19:19" ht="15" customHeight="1">
      <c r="S1046" s="158" t="str">
        <f t="shared" si="19"/>
        <v/>
      </c>
    </row>
    <row r="1047" spans="19:19" ht="15" customHeight="1">
      <c r="S1047" s="158" t="str">
        <f t="shared" si="19"/>
        <v/>
      </c>
    </row>
    <row r="1048" spans="19:19" ht="15" customHeight="1">
      <c r="S1048" s="158" t="str">
        <f t="shared" si="19"/>
        <v/>
      </c>
    </row>
    <row r="1049" spans="19:19" ht="15" customHeight="1">
      <c r="S1049" s="158" t="str">
        <f t="shared" si="19"/>
        <v/>
      </c>
    </row>
    <row r="1050" spans="19:19" ht="15" customHeight="1">
      <c r="S1050" s="158" t="str">
        <f t="shared" ref="S1050:S1113" si="20">IF(AND(F1050&lt;&gt;"",H1050=""),1,"")</f>
        <v/>
      </c>
    </row>
    <row r="1051" spans="19:19" ht="15" customHeight="1">
      <c r="S1051" s="158" t="str">
        <f t="shared" si="20"/>
        <v/>
      </c>
    </row>
    <row r="1052" spans="19:19" ht="15" customHeight="1">
      <c r="S1052" s="158" t="str">
        <f t="shared" si="20"/>
        <v/>
      </c>
    </row>
    <row r="1053" spans="19:19" ht="15" customHeight="1">
      <c r="S1053" s="158" t="str">
        <f t="shared" si="20"/>
        <v/>
      </c>
    </row>
    <row r="1054" spans="19:19" ht="15" customHeight="1">
      <c r="S1054" s="158" t="str">
        <f t="shared" si="20"/>
        <v/>
      </c>
    </row>
    <row r="1055" spans="19:19" ht="15" customHeight="1">
      <c r="S1055" s="158" t="str">
        <f t="shared" si="20"/>
        <v/>
      </c>
    </row>
    <row r="1056" spans="19:19" ht="15" customHeight="1">
      <c r="S1056" s="158" t="str">
        <f t="shared" si="20"/>
        <v/>
      </c>
    </row>
    <row r="1057" spans="19:19" ht="15" customHeight="1">
      <c r="S1057" s="158" t="str">
        <f t="shared" si="20"/>
        <v/>
      </c>
    </row>
    <row r="1058" spans="19:19" ht="15" customHeight="1">
      <c r="S1058" s="158" t="str">
        <f t="shared" si="20"/>
        <v/>
      </c>
    </row>
    <row r="1059" spans="19:19" ht="15" customHeight="1">
      <c r="S1059" s="158" t="str">
        <f t="shared" si="20"/>
        <v/>
      </c>
    </row>
    <row r="1060" spans="19:19" ht="15" customHeight="1">
      <c r="S1060" s="158" t="str">
        <f t="shared" si="20"/>
        <v/>
      </c>
    </row>
    <row r="1061" spans="19:19" ht="15" customHeight="1">
      <c r="S1061" s="158" t="str">
        <f t="shared" si="20"/>
        <v/>
      </c>
    </row>
    <row r="1062" spans="19:19" ht="15" customHeight="1">
      <c r="S1062" s="158" t="str">
        <f t="shared" si="20"/>
        <v/>
      </c>
    </row>
    <row r="1063" spans="19:19" ht="15" customHeight="1">
      <c r="S1063" s="158" t="str">
        <f t="shared" si="20"/>
        <v/>
      </c>
    </row>
    <row r="1064" spans="19:19" ht="15" customHeight="1">
      <c r="S1064" s="158" t="str">
        <f t="shared" si="20"/>
        <v/>
      </c>
    </row>
    <row r="1065" spans="19:19" ht="15" customHeight="1">
      <c r="S1065" s="158" t="str">
        <f t="shared" si="20"/>
        <v/>
      </c>
    </row>
    <row r="1066" spans="19:19" ht="15" customHeight="1">
      <c r="S1066" s="158" t="str">
        <f t="shared" si="20"/>
        <v/>
      </c>
    </row>
    <row r="1067" spans="19:19" ht="15" customHeight="1">
      <c r="S1067" s="158" t="str">
        <f t="shared" si="20"/>
        <v/>
      </c>
    </row>
    <row r="1068" spans="19:19" ht="15" customHeight="1">
      <c r="S1068" s="158" t="str">
        <f t="shared" si="20"/>
        <v/>
      </c>
    </row>
    <row r="1069" spans="19:19" ht="15" customHeight="1">
      <c r="S1069" s="158" t="str">
        <f t="shared" si="20"/>
        <v/>
      </c>
    </row>
    <row r="1070" spans="19:19" ht="15" customHeight="1">
      <c r="S1070" s="158" t="str">
        <f t="shared" si="20"/>
        <v/>
      </c>
    </row>
    <row r="1071" spans="19:19" ht="15" customHeight="1">
      <c r="S1071" s="158" t="str">
        <f t="shared" si="20"/>
        <v/>
      </c>
    </row>
    <row r="1072" spans="19:19" ht="15" customHeight="1">
      <c r="S1072" s="158" t="str">
        <f t="shared" si="20"/>
        <v/>
      </c>
    </row>
    <row r="1073" spans="19:19" ht="15" customHeight="1">
      <c r="S1073" s="158" t="str">
        <f t="shared" si="20"/>
        <v/>
      </c>
    </row>
    <row r="1074" spans="19:19" ht="15" customHeight="1">
      <c r="S1074" s="158" t="str">
        <f t="shared" si="20"/>
        <v/>
      </c>
    </row>
    <row r="1075" spans="19:19" ht="15" customHeight="1">
      <c r="S1075" s="158" t="str">
        <f t="shared" si="20"/>
        <v/>
      </c>
    </row>
    <row r="1076" spans="19:19" ht="15" customHeight="1">
      <c r="S1076" s="158" t="str">
        <f t="shared" si="20"/>
        <v/>
      </c>
    </row>
    <row r="1077" spans="19:19" ht="15" customHeight="1">
      <c r="S1077" s="158" t="str">
        <f t="shared" si="20"/>
        <v/>
      </c>
    </row>
    <row r="1078" spans="19:19" ht="15" customHeight="1">
      <c r="S1078" s="158" t="str">
        <f t="shared" si="20"/>
        <v/>
      </c>
    </row>
    <row r="1079" spans="19:19" ht="15" customHeight="1">
      <c r="S1079" s="158" t="str">
        <f t="shared" si="20"/>
        <v/>
      </c>
    </row>
    <row r="1080" spans="19:19" ht="15" customHeight="1">
      <c r="S1080" s="158" t="str">
        <f t="shared" si="20"/>
        <v/>
      </c>
    </row>
    <row r="1081" spans="19:19" ht="15" customHeight="1">
      <c r="S1081" s="158" t="str">
        <f t="shared" si="20"/>
        <v/>
      </c>
    </row>
    <row r="1082" spans="19:19" ht="15" customHeight="1">
      <c r="S1082" s="158" t="str">
        <f t="shared" si="20"/>
        <v/>
      </c>
    </row>
    <row r="1083" spans="19:19" ht="15" customHeight="1">
      <c r="S1083" s="158" t="str">
        <f t="shared" si="20"/>
        <v/>
      </c>
    </row>
    <row r="1084" spans="19:19" ht="15" customHeight="1">
      <c r="S1084" s="158" t="str">
        <f t="shared" si="20"/>
        <v/>
      </c>
    </row>
    <row r="1085" spans="19:19" ht="15" customHeight="1">
      <c r="S1085" s="158" t="str">
        <f t="shared" si="20"/>
        <v/>
      </c>
    </row>
    <row r="1086" spans="19:19" ht="15" customHeight="1">
      <c r="S1086" s="158" t="str">
        <f t="shared" si="20"/>
        <v/>
      </c>
    </row>
    <row r="1087" spans="19:19" ht="15" customHeight="1">
      <c r="S1087" s="158" t="str">
        <f t="shared" si="20"/>
        <v/>
      </c>
    </row>
    <row r="1088" spans="19:19" ht="15" customHeight="1">
      <c r="S1088" s="158" t="str">
        <f t="shared" si="20"/>
        <v/>
      </c>
    </row>
    <row r="1089" spans="19:19" ht="15" customHeight="1">
      <c r="S1089" s="158" t="str">
        <f t="shared" si="20"/>
        <v/>
      </c>
    </row>
    <row r="1090" spans="19:19" ht="15" customHeight="1">
      <c r="S1090" s="158" t="str">
        <f t="shared" si="20"/>
        <v/>
      </c>
    </row>
    <row r="1091" spans="19:19" ht="15" customHeight="1">
      <c r="S1091" s="158" t="str">
        <f t="shared" si="20"/>
        <v/>
      </c>
    </row>
    <row r="1092" spans="19:19" ht="15" customHeight="1">
      <c r="S1092" s="158" t="str">
        <f t="shared" si="20"/>
        <v/>
      </c>
    </row>
    <row r="1093" spans="19:19" ht="15" customHeight="1">
      <c r="S1093" s="158" t="str">
        <f t="shared" si="20"/>
        <v/>
      </c>
    </row>
    <row r="1094" spans="19:19" ht="15" customHeight="1">
      <c r="S1094" s="158" t="str">
        <f t="shared" si="20"/>
        <v/>
      </c>
    </row>
    <row r="1095" spans="19:19" ht="15" customHeight="1">
      <c r="S1095" s="158" t="str">
        <f t="shared" si="20"/>
        <v/>
      </c>
    </row>
    <row r="1096" spans="19:19" ht="15" customHeight="1">
      <c r="S1096" s="158" t="str">
        <f t="shared" si="20"/>
        <v/>
      </c>
    </row>
    <row r="1097" spans="19:19" ht="15" customHeight="1">
      <c r="S1097" s="158" t="str">
        <f t="shared" si="20"/>
        <v/>
      </c>
    </row>
    <row r="1098" spans="19:19" ht="15" customHeight="1">
      <c r="S1098" s="158" t="str">
        <f t="shared" si="20"/>
        <v/>
      </c>
    </row>
    <row r="1099" spans="19:19" ht="15" customHeight="1">
      <c r="S1099" s="158" t="str">
        <f t="shared" si="20"/>
        <v/>
      </c>
    </row>
    <row r="1100" spans="19:19" ht="15" customHeight="1">
      <c r="S1100" s="158" t="str">
        <f t="shared" si="20"/>
        <v/>
      </c>
    </row>
    <row r="1101" spans="19:19" ht="15" customHeight="1">
      <c r="S1101" s="158" t="str">
        <f t="shared" si="20"/>
        <v/>
      </c>
    </row>
    <row r="1102" spans="19:19" ht="15" customHeight="1">
      <c r="S1102" s="158" t="str">
        <f t="shared" si="20"/>
        <v/>
      </c>
    </row>
    <row r="1103" spans="19:19" ht="15" customHeight="1">
      <c r="S1103" s="158" t="str">
        <f t="shared" si="20"/>
        <v/>
      </c>
    </row>
    <row r="1104" spans="19:19" ht="15" customHeight="1">
      <c r="S1104" s="158" t="str">
        <f t="shared" si="20"/>
        <v/>
      </c>
    </row>
    <row r="1105" spans="19:19" ht="15" customHeight="1">
      <c r="S1105" s="158" t="str">
        <f t="shared" si="20"/>
        <v/>
      </c>
    </row>
    <row r="1106" spans="19:19" ht="15" customHeight="1">
      <c r="S1106" s="158" t="str">
        <f t="shared" si="20"/>
        <v/>
      </c>
    </row>
    <row r="1107" spans="19:19" ht="15" customHeight="1">
      <c r="S1107" s="158" t="str">
        <f t="shared" si="20"/>
        <v/>
      </c>
    </row>
    <row r="1108" spans="19:19" ht="15" customHeight="1">
      <c r="S1108" s="158" t="str">
        <f t="shared" si="20"/>
        <v/>
      </c>
    </row>
    <row r="1109" spans="19:19" ht="15" customHeight="1">
      <c r="S1109" s="158" t="str">
        <f t="shared" si="20"/>
        <v/>
      </c>
    </row>
    <row r="1110" spans="19:19" ht="15" customHeight="1">
      <c r="S1110" s="158" t="str">
        <f t="shared" si="20"/>
        <v/>
      </c>
    </row>
    <row r="1111" spans="19:19" ht="15" customHeight="1">
      <c r="S1111" s="158" t="str">
        <f t="shared" si="20"/>
        <v/>
      </c>
    </row>
    <row r="1112" spans="19:19" ht="15" customHeight="1">
      <c r="S1112" s="158" t="str">
        <f t="shared" si="20"/>
        <v/>
      </c>
    </row>
    <row r="1113" spans="19:19" ht="15" customHeight="1">
      <c r="S1113" s="158" t="str">
        <f t="shared" si="20"/>
        <v/>
      </c>
    </row>
    <row r="1114" spans="19:19" ht="15" customHeight="1">
      <c r="S1114" s="158" t="str">
        <f t="shared" ref="S1114:S1177" si="21">IF(AND(F1114&lt;&gt;"",H1114=""),1,"")</f>
        <v/>
      </c>
    </row>
    <row r="1115" spans="19:19" ht="15" customHeight="1">
      <c r="S1115" s="158" t="str">
        <f t="shared" si="21"/>
        <v/>
      </c>
    </row>
    <row r="1116" spans="19:19" ht="15" customHeight="1">
      <c r="S1116" s="158" t="str">
        <f t="shared" si="21"/>
        <v/>
      </c>
    </row>
    <row r="1117" spans="19:19" ht="15" customHeight="1">
      <c r="S1117" s="158" t="str">
        <f t="shared" si="21"/>
        <v/>
      </c>
    </row>
    <row r="1118" spans="19:19" ht="15" customHeight="1">
      <c r="S1118" s="158" t="str">
        <f t="shared" si="21"/>
        <v/>
      </c>
    </row>
    <row r="1119" spans="19:19" ht="15" customHeight="1">
      <c r="S1119" s="158" t="str">
        <f t="shared" si="21"/>
        <v/>
      </c>
    </row>
    <row r="1120" spans="19:19" ht="15" customHeight="1">
      <c r="S1120" s="158" t="str">
        <f t="shared" si="21"/>
        <v/>
      </c>
    </row>
    <row r="1121" spans="19:19" ht="15" customHeight="1">
      <c r="S1121" s="158" t="str">
        <f t="shared" si="21"/>
        <v/>
      </c>
    </row>
    <row r="1122" spans="19:19" ht="15" customHeight="1">
      <c r="S1122" s="158" t="str">
        <f t="shared" si="21"/>
        <v/>
      </c>
    </row>
    <row r="1123" spans="19:19" ht="15" customHeight="1">
      <c r="S1123" s="158" t="str">
        <f t="shared" si="21"/>
        <v/>
      </c>
    </row>
    <row r="1124" spans="19:19" ht="15" customHeight="1">
      <c r="S1124" s="158" t="str">
        <f t="shared" si="21"/>
        <v/>
      </c>
    </row>
    <row r="1125" spans="19:19" ht="15" customHeight="1">
      <c r="S1125" s="158" t="str">
        <f t="shared" si="21"/>
        <v/>
      </c>
    </row>
    <row r="1126" spans="19:19" ht="15" customHeight="1">
      <c r="S1126" s="158" t="str">
        <f t="shared" si="21"/>
        <v/>
      </c>
    </row>
    <row r="1127" spans="19:19" ht="15" customHeight="1">
      <c r="S1127" s="158" t="str">
        <f t="shared" si="21"/>
        <v/>
      </c>
    </row>
    <row r="1128" spans="19:19" ht="15" customHeight="1">
      <c r="S1128" s="158" t="str">
        <f t="shared" si="21"/>
        <v/>
      </c>
    </row>
    <row r="1129" spans="19:19" ht="15" customHeight="1">
      <c r="S1129" s="158" t="str">
        <f t="shared" si="21"/>
        <v/>
      </c>
    </row>
    <row r="1130" spans="19:19" ht="15" customHeight="1">
      <c r="S1130" s="158" t="str">
        <f t="shared" si="21"/>
        <v/>
      </c>
    </row>
    <row r="1131" spans="19:19" ht="15" customHeight="1">
      <c r="S1131" s="158" t="str">
        <f t="shared" si="21"/>
        <v/>
      </c>
    </row>
    <row r="1132" spans="19:19" ht="15" customHeight="1">
      <c r="S1132" s="158" t="str">
        <f t="shared" si="21"/>
        <v/>
      </c>
    </row>
    <row r="1133" spans="19:19" ht="15" customHeight="1">
      <c r="S1133" s="158" t="str">
        <f t="shared" si="21"/>
        <v/>
      </c>
    </row>
    <row r="1134" spans="19:19" ht="15" customHeight="1">
      <c r="S1134" s="158" t="str">
        <f t="shared" si="21"/>
        <v/>
      </c>
    </row>
    <row r="1135" spans="19:19" ht="15" customHeight="1">
      <c r="S1135" s="158" t="str">
        <f t="shared" si="21"/>
        <v/>
      </c>
    </row>
    <row r="1136" spans="19:19" ht="15" customHeight="1">
      <c r="S1136" s="158" t="str">
        <f t="shared" si="21"/>
        <v/>
      </c>
    </row>
    <row r="1137" spans="19:19" ht="15" customHeight="1">
      <c r="S1137" s="158" t="str">
        <f t="shared" si="21"/>
        <v/>
      </c>
    </row>
    <row r="1138" spans="19:19" ht="15" customHeight="1">
      <c r="S1138" s="158" t="str">
        <f t="shared" si="21"/>
        <v/>
      </c>
    </row>
    <row r="1139" spans="19:19" ht="15" customHeight="1">
      <c r="S1139" s="158" t="str">
        <f t="shared" si="21"/>
        <v/>
      </c>
    </row>
    <row r="1140" spans="19:19" ht="15" customHeight="1">
      <c r="S1140" s="158" t="str">
        <f t="shared" si="21"/>
        <v/>
      </c>
    </row>
    <row r="1141" spans="19:19" ht="15" customHeight="1">
      <c r="S1141" s="158" t="str">
        <f t="shared" si="21"/>
        <v/>
      </c>
    </row>
    <row r="1142" spans="19:19" ht="15" customHeight="1">
      <c r="S1142" s="158" t="str">
        <f t="shared" si="21"/>
        <v/>
      </c>
    </row>
    <row r="1143" spans="19:19" ht="15" customHeight="1">
      <c r="S1143" s="158" t="str">
        <f t="shared" si="21"/>
        <v/>
      </c>
    </row>
    <row r="1144" spans="19:19" ht="15" customHeight="1">
      <c r="S1144" s="158" t="str">
        <f t="shared" si="21"/>
        <v/>
      </c>
    </row>
    <row r="1145" spans="19:19" ht="15" customHeight="1">
      <c r="S1145" s="158" t="str">
        <f t="shared" si="21"/>
        <v/>
      </c>
    </row>
    <row r="1146" spans="19:19" ht="15" customHeight="1">
      <c r="S1146" s="158" t="str">
        <f t="shared" si="21"/>
        <v/>
      </c>
    </row>
    <row r="1147" spans="19:19" ht="15" customHeight="1">
      <c r="S1147" s="158" t="str">
        <f t="shared" si="21"/>
        <v/>
      </c>
    </row>
    <row r="1148" spans="19:19" ht="15" customHeight="1">
      <c r="S1148" s="158" t="str">
        <f t="shared" si="21"/>
        <v/>
      </c>
    </row>
    <row r="1149" spans="19:19" ht="15" customHeight="1">
      <c r="S1149" s="158" t="str">
        <f t="shared" si="21"/>
        <v/>
      </c>
    </row>
    <row r="1150" spans="19:19" ht="15" customHeight="1">
      <c r="S1150" s="158" t="str">
        <f t="shared" si="21"/>
        <v/>
      </c>
    </row>
    <row r="1151" spans="19:19" ht="15" customHeight="1">
      <c r="S1151" s="158" t="str">
        <f t="shared" si="21"/>
        <v/>
      </c>
    </row>
    <row r="1152" spans="19:19" ht="15" customHeight="1">
      <c r="S1152" s="158" t="str">
        <f t="shared" si="21"/>
        <v/>
      </c>
    </row>
    <row r="1153" spans="19:19" ht="15" customHeight="1">
      <c r="S1153" s="158" t="str">
        <f t="shared" si="21"/>
        <v/>
      </c>
    </row>
    <row r="1154" spans="19:19" ht="15" customHeight="1">
      <c r="S1154" s="158" t="str">
        <f t="shared" si="21"/>
        <v/>
      </c>
    </row>
    <row r="1155" spans="19:19" ht="15" customHeight="1">
      <c r="S1155" s="158" t="str">
        <f t="shared" si="21"/>
        <v/>
      </c>
    </row>
    <row r="1156" spans="19:19" ht="15" customHeight="1">
      <c r="S1156" s="158" t="str">
        <f t="shared" si="21"/>
        <v/>
      </c>
    </row>
    <row r="1157" spans="19:19" ht="15" customHeight="1">
      <c r="S1157" s="158" t="str">
        <f t="shared" si="21"/>
        <v/>
      </c>
    </row>
    <row r="1158" spans="19:19" ht="15" customHeight="1">
      <c r="S1158" s="158" t="str">
        <f t="shared" si="21"/>
        <v/>
      </c>
    </row>
    <row r="1159" spans="19:19" ht="15" customHeight="1">
      <c r="S1159" s="158" t="str">
        <f t="shared" si="21"/>
        <v/>
      </c>
    </row>
    <row r="1160" spans="19:19" ht="15" customHeight="1">
      <c r="S1160" s="158" t="str">
        <f t="shared" si="21"/>
        <v/>
      </c>
    </row>
    <row r="1161" spans="19:19" ht="15" customHeight="1">
      <c r="S1161" s="158" t="str">
        <f t="shared" si="21"/>
        <v/>
      </c>
    </row>
    <row r="1162" spans="19:19" ht="15" customHeight="1">
      <c r="S1162" s="158" t="str">
        <f t="shared" si="21"/>
        <v/>
      </c>
    </row>
    <row r="1163" spans="19:19" ht="15" customHeight="1">
      <c r="S1163" s="158" t="str">
        <f t="shared" si="21"/>
        <v/>
      </c>
    </row>
    <row r="1164" spans="19:19" ht="15" customHeight="1">
      <c r="S1164" s="158" t="str">
        <f t="shared" si="21"/>
        <v/>
      </c>
    </row>
    <row r="1165" spans="19:19" ht="15" customHeight="1">
      <c r="S1165" s="158" t="str">
        <f t="shared" si="21"/>
        <v/>
      </c>
    </row>
    <row r="1166" spans="19:19" ht="15" customHeight="1">
      <c r="S1166" s="158" t="str">
        <f t="shared" si="21"/>
        <v/>
      </c>
    </row>
    <row r="1167" spans="19:19" ht="15" customHeight="1">
      <c r="S1167" s="158" t="str">
        <f t="shared" si="21"/>
        <v/>
      </c>
    </row>
    <row r="1168" spans="19:19" ht="15" customHeight="1">
      <c r="S1168" s="158" t="str">
        <f t="shared" si="21"/>
        <v/>
      </c>
    </row>
    <row r="1169" spans="19:19" ht="15" customHeight="1">
      <c r="S1169" s="158" t="str">
        <f t="shared" si="21"/>
        <v/>
      </c>
    </row>
    <row r="1170" spans="19:19" ht="15" customHeight="1">
      <c r="S1170" s="158" t="str">
        <f t="shared" si="21"/>
        <v/>
      </c>
    </row>
    <row r="1171" spans="19:19" ht="15" customHeight="1">
      <c r="S1171" s="158" t="str">
        <f t="shared" si="21"/>
        <v/>
      </c>
    </row>
    <row r="1172" spans="19:19" ht="15" customHeight="1">
      <c r="S1172" s="158" t="str">
        <f t="shared" si="21"/>
        <v/>
      </c>
    </row>
    <row r="1173" spans="19:19" ht="15" customHeight="1">
      <c r="S1173" s="158" t="str">
        <f t="shared" si="21"/>
        <v/>
      </c>
    </row>
    <row r="1174" spans="19:19" ht="15" customHeight="1">
      <c r="S1174" s="158" t="str">
        <f t="shared" si="21"/>
        <v/>
      </c>
    </row>
    <row r="1175" spans="19:19" ht="15" customHeight="1">
      <c r="S1175" s="158" t="str">
        <f t="shared" si="21"/>
        <v/>
      </c>
    </row>
    <row r="1176" spans="19:19" ht="15" customHeight="1">
      <c r="S1176" s="158" t="str">
        <f t="shared" si="21"/>
        <v/>
      </c>
    </row>
    <row r="1177" spans="19:19" ht="15" customHeight="1">
      <c r="S1177" s="158" t="str">
        <f t="shared" si="21"/>
        <v/>
      </c>
    </row>
    <row r="1178" spans="19:19" ht="15" customHeight="1">
      <c r="S1178" s="158" t="str">
        <f t="shared" ref="S1178:S1241" si="22">IF(AND(F1178&lt;&gt;"",H1178=""),1,"")</f>
        <v/>
      </c>
    </row>
    <row r="1179" spans="19:19" ht="15" customHeight="1">
      <c r="S1179" s="158" t="str">
        <f t="shared" si="22"/>
        <v/>
      </c>
    </row>
    <row r="1180" spans="19:19" ht="15" customHeight="1">
      <c r="S1180" s="158" t="str">
        <f t="shared" si="22"/>
        <v/>
      </c>
    </row>
    <row r="1181" spans="19:19" ht="15" customHeight="1">
      <c r="S1181" s="158" t="str">
        <f t="shared" si="22"/>
        <v/>
      </c>
    </row>
    <row r="1182" spans="19:19" ht="15" customHeight="1">
      <c r="S1182" s="158" t="str">
        <f t="shared" si="22"/>
        <v/>
      </c>
    </row>
    <row r="1183" spans="19:19" ht="15" customHeight="1">
      <c r="S1183" s="158" t="str">
        <f t="shared" si="22"/>
        <v/>
      </c>
    </row>
    <row r="1184" spans="19:19" ht="15" customHeight="1">
      <c r="S1184" s="158" t="str">
        <f t="shared" si="22"/>
        <v/>
      </c>
    </row>
    <row r="1185" spans="19:19" ht="15" customHeight="1">
      <c r="S1185" s="158" t="str">
        <f t="shared" si="22"/>
        <v/>
      </c>
    </row>
    <row r="1186" spans="19:19" ht="15" customHeight="1">
      <c r="S1186" s="158" t="str">
        <f t="shared" si="22"/>
        <v/>
      </c>
    </row>
    <row r="1187" spans="19:19" ht="15" customHeight="1">
      <c r="S1187" s="158" t="str">
        <f t="shared" si="22"/>
        <v/>
      </c>
    </row>
    <row r="1188" spans="19:19" ht="15" customHeight="1">
      <c r="S1188" s="158" t="str">
        <f t="shared" si="22"/>
        <v/>
      </c>
    </row>
    <row r="1189" spans="19:19" ht="15" customHeight="1">
      <c r="S1189" s="158" t="str">
        <f t="shared" si="22"/>
        <v/>
      </c>
    </row>
    <row r="1190" spans="19:19" ht="15" customHeight="1">
      <c r="S1190" s="158" t="str">
        <f t="shared" si="22"/>
        <v/>
      </c>
    </row>
    <row r="1191" spans="19:19" ht="15" customHeight="1">
      <c r="S1191" s="158" t="str">
        <f t="shared" si="22"/>
        <v/>
      </c>
    </row>
    <row r="1192" spans="19:19" ht="15" customHeight="1">
      <c r="S1192" s="158" t="str">
        <f t="shared" si="22"/>
        <v/>
      </c>
    </row>
    <row r="1193" spans="19:19" ht="15" customHeight="1">
      <c r="S1193" s="158" t="str">
        <f t="shared" si="22"/>
        <v/>
      </c>
    </row>
    <row r="1194" spans="19:19" ht="15" customHeight="1">
      <c r="S1194" s="158" t="str">
        <f t="shared" si="22"/>
        <v/>
      </c>
    </row>
    <row r="1195" spans="19:19" ht="15" customHeight="1">
      <c r="S1195" s="158" t="str">
        <f t="shared" si="22"/>
        <v/>
      </c>
    </row>
    <row r="1196" spans="19:19" ht="15" customHeight="1">
      <c r="S1196" s="158" t="str">
        <f t="shared" si="22"/>
        <v/>
      </c>
    </row>
    <row r="1197" spans="19:19" ht="15" customHeight="1">
      <c r="S1197" s="158" t="str">
        <f t="shared" si="22"/>
        <v/>
      </c>
    </row>
    <row r="1198" spans="19:19" ht="15" customHeight="1">
      <c r="S1198" s="158" t="str">
        <f t="shared" si="22"/>
        <v/>
      </c>
    </row>
    <row r="1199" spans="19:19" ht="15" customHeight="1">
      <c r="S1199" s="158" t="str">
        <f t="shared" si="22"/>
        <v/>
      </c>
    </row>
    <row r="1200" spans="19:19" ht="15" customHeight="1">
      <c r="S1200" s="158" t="str">
        <f t="shared" si="22"/>
        <v/>
      </c>
    </row>
    <row r="1201" spans="19:19" ht="15" customHeight="1">
      <c r="S1201" s="158" t="str">
        <f t="shared" si="22"/>
        <v/>
      </c>
    </row>
    <row r="1202" spans="19:19" ht="15" customHeight="1">
      <c r="S1202" s="158" t="str">
        <f t="shared" si="22"/>
        <v/>
      </c>
    </row>
    <row r="1203" spans="19:19" ht="15" customHeight="1">
      <c r="S1203" s="158" t="str">
        <f t="shared" si="22"/>
        <v/>
      </c>
    </row>
    <row r="1204" spans="19:19" ht="15" customHeight="1">
      <c r="S1204" s="158" t="str">
        <f t="shared" si="22"/>
        <v/>
      </c>
    </row>
    <row r="1205" spans="19:19" ht="15" customHeight="1">
      <c r="S1205" s="158" t="str">
        <f t="shared" si="22"/>
        <v/>
      </c>
    </row>
    <row r="1206" spans="19:19" ht="15" customHeight="1">
      <c r="S1206" s="158" t="str">
        <f t="shared" si="22"/>
        <v/>
      </c>
    </row>
    <row r="1207" spans="19:19" ht="15" customHeight="1">
      <c r="S1207" s="158" t="str">
        <f t="shared" si="22"/>
        <v/>
      </c>
    </row>
    <row r="1208" spans="19:19" ht="15" customHeight="1">
      <c r="S1208" s="158" t="str">
        <f t="shared" si="22"/>
        <v/>
      </c>
    </row>
    <row r="1209" spans="19:19" ht="15" customHeight="1">
      <c r="S1209" s="158" t="str">
        <f t="shared" si="22"/>
        <v/>
      </c>
    </row>
    <row r="1210" spans="19:19" ht="15" customHeight="1">
      <c r="S1210" s="158" t="str">
        <f t="shared" si="22"/>
        <v/>
      </c>
    </row>
    <row r="1211" spans="19:19" ht="15" customHeight="1">
      <c r="S1211" s="158" t="str">
        <f t="shared" si="22"/>
        <v/>
      </c>
    </row>
    <row r="1212" spans="19:19" ht="15" customHeight="1">
      <c r="S1212" s="158" t="str">
        <f t="shared" si="22"/>
        <v/>
      </c>
    </row>
    <row r="1213" spans="19:19" ht="15" customHeight="1">
      <c r="S1213" s="158" t="str">
        <f t="shared" si="22"/>
        <v/>
      </c>
    </row>
    <row r="1214" spans="19:19" ht="15" customHeight="1">
      <c r="S1214" s="158" t="str">
        <f t="shared" si="22"/>
        <v/>
      </c>
    </row>
    <row r="1215" spans="19:19" ht="15" customHeight="1">
      <c r="S1215" s="158" t="str">
        <f t="shared" si="22"/>
        <v/>
      </c>
    </row>
    <row r="1216" spans="19:19" ht="15" customHeight="1">
      <c r="S1216" s="158" t="str">
        <f t="shared" si="22"/>
        <v/>
      </c>
    </row>
    <row r="1217" spans="19:19" ht="15" customHeight="1">
      <c r="S1217" s="158" t="str">
        <f t="shared" si="22"/>
        <v/>
      </c>
    </row>
    <row r="1218" spans="19:19" ht="15" customHeight="1">
      <c r="S1218" s="158" t="str">
        <f t="shared" si="22"/>
        <v/>
      </c>
    </row>
    <row r="1219" spans="19:19" ht="15" customHeight="1">
      <c r="S1219" s="158" t="str">
        <f t="shared" si="22"/>
        <v/>
      </c>
    </row>
    <row r="1220" spans="19:19" ht="15" customHeight="1">
      <c r="S1220" s="158" t="str">
        <f t="shared" si="22"/>
        <v/>
      </c>
    </row>
    <row r="1221" spans="19:19" ht="15" customHeight="1">
      <c r="S1221" s="158" t="str">
        <f t="shared" si="22"/>
        <v/>
      </c>
    </row>
    <row r="1222" spans="19:19" ht="15" customHeight="1">
      <c r="S1222" s="158" t="str">
        <f t="shared" si="22"/>
        <v/>
      </c>
    </row>
    <row r="1223" spans="19:19" ht="15" customHeight="1">
      <c r="S1223" s="158" t="str">
        <f t="shared" si="22"/>
        <v/>
      </c>
    </row>
    <row r="1224" spans="19:19" ht="15" customHeight="1">
      <c r="S1224" s="158" t="str">
        <f t="shared" si="22"/>
        <v/>
      </c>
    </row>
    <row r="1225" spans="19:19" ht="15" customHeight="1">
      <c r="S1225" s="158" t="str">
        <f t="shared" si="22"/>
        <v/>
      </c>
    </row>
    <row r="1226" spans="19:19" ht="15" customHeight="1">
      <c r="S1226" s="158" t="str">
        <f t="shared" si="22"/>
        <v/>
      </c>
    </row>
    <row r="1227" spans="19:19" ht="15" customHeight="1">
      <c r="S1227" s="158" t="str">
        <f t="shared" si="22"/>
        <v/>
      </c>
    </row>
    <row r="1228" spans="19:19" ht="15" customHeight="1">
      <c r="S1228" s="158" t="str">
        <f t="shared" si="22"/>
        <v/>
      </c>
    </row>
    <row r="1229" spans="19:19" ht="15" customHeight="1">
      <c r="S1229" s="158" t="str">
        <f t="shared" si="22"/>
        <v/>
      </c>
    </row>
    <row r="1230" spans="19:19" ht="15" customHeight="1">
      <c r="S1230" s="158" t="str">
        <f t="shared" si="22"/>
        <v/>
      </c>
    </row>
    <row r="1231" spans="19:19" ht="15" customHeight="1">
      <c r="S1231" s="158" t="str">
        <f t="shared" si="22"/>
        <v/>
      </c>
    </row>
    <row r="1232" spans="19:19" ht="15" customHeight="1">
      <c r="S1232" s="158" t="str">
        <f t="shared" si="22"/>
        <v/>
      </c>
    </row>
    <row r="1233" spans="19:19" ht="15" customHeight="1">
      <c r="S1233" s="158" t="str">
        <f t="shared" si="22"/>
        <v/>
      </c>
    </row>
    <row r="1234" spans="19:19" ht="15" customHeight="1">
      <c r="S1234" s="158" t="str">
        <f t="shared" si="22"/>
        <v/>
      </c>
    </row>
    <row r="1235" spans="19:19" ht="15" customHeight="1">
      <c r="S1235" s="158" t="str">
        <f t="shared" si="22"/>
        <v/>
      </c>
    </row>
    <row r="1236" spans="19:19" ht="15" customHeight="1">
      <c r="S1236" s="158" t="str">
        <f t="shared" si="22"/>
        <v/>
      </c>
    </row>
    <row r="1237" spans="19:19" ht="15" customHeight="1">
      <c r="S1237" s="158" t="str">
        <f t="shared" si="22"/>
        <v/>
      </c>
    </row>
    <row r="1238" spans="19:19" ht="15" customHeight="1">
      <c r="S1238" s="158" t="str">
        <f t="shared" si="22"/>
        <v/>
      </c>
    </row>
    <row r="1239" spans="19:19" ht="15" customHeight="1">
      <c r="S1239" s="158" t="str">
        <f t="shared" si="22"/>
        <v/>
      </c>
    </row>
    <row r="1240" spans="19:19" ht="15" customHeight="1">
      <c r="S1240" s="158" t="str">
        <f t="shared" si="22"/>
        <v/>
      </c>
    </row>
    <row r="1241" spans="19:19" ht="15" customHeight="1">
      <c r="S1241" s="158" t="str">
        <f t="shared" si="22"/>
        <v/>
      </c>
    </row>
    <row r="1242" spans="19:19" ht="15" customHeight="1">
      <c r="S1242" s="158" t="str">
        <f t="shared" ref="S1242:S1305" si="23">IF(AND(F1242&lt;&gt;"",H1242=""),1,"")</f>
        <v/>
      </c>
    </row>
    <row r="1243" spans="19:19" ht="15" customHeight="1">
      <c r="S1243" s="158" t="str">
        <f t="shared" si="23"/>
        <v/>
      </c>
    </row>
    <row r="1244" spans="19:19" ht="15" customHeight="1">
      <c r="S1244" s="158" t="str">
        <f t="shared" si="23"/>
        <v/>
      </c>
    </row>
    <row r="1245" spans="19:19" ht="15" customHeight="1">
      <c r="S1245" s="158" t="str">
        <f t="shared" si="23"/>
        <v/>
      </c>
    </row>
    <row r="1246" spans="19:19" ht="15" customHeight="1">
      <c r="S1246" s="158" t="str">
        <f t="shared" si="23"/>
        <v/>
      </c>
    </row>
    <row r="1247" spans="19:19" ht="15" customHeight="1">
      <c r="S1247" s="158" t="str">
        <f t="shared" si="23"/>
        <v/>
      </c>
    </row>
    <row r="1248" spans="19:19" ht="15" customHeight="1">
      <c r="S1248" s="158" t="str">
        <f t="shared" si="23"/>
        <v/>
      </c>
    </row>
    <row r="1249" spans="19:19" ht="15" customHeight="1">
      <c r="S1249" s="158" t="str">
        <f t="shared" si="23"/>
        <v/>
      </c>
    </row>
    <row r="1250" spans="19:19" ht="15" customHeight="1">
      <c r="S1250" s="158" t="str">
        <f t="shared" si="23"/>
        <v/>
      </c>
    </row>
    <row r="1251" spans="19:19" ht="15" customHeight="1">
      <c r="S1251" s="158" t="str">
        <f t="shared" si="23"/>
        <v/>
      </c>
    </row>
    <row r="1252" spans="19:19" ht="15" customHeight="1">
      <c r="S1252" s="158" t="str">
        <f t="shared" si="23"/>
        <v/>
      </c>
    </row>
    <row r="1253" spans="19:19" ht="15" customHeight="1">
      <c r="S1253" s="158" t="str">
        <f t="shared" si="23"/>
        <v/>
      </c>
    </row>
    <row r="1254" spans="19:19" ht="15" customHeight="1">
      <c r="S1254" s="158" t="str">
        <f t="shared" si="23"/>
        <v/>
      </c>
    </row>
    <row r="1255" spans="19:19" ht="15" customHeight="1">
      <c r="S1255" s="158" t="str">
        <f t="shared" si="23"/>
        <v/>
      </c>
    </row>
    <row r="1256" spans="19:19" ht="15" customHeight="1">
      <c r="S1256" s="158" t="str">
        <f t="shared" si="23"/>
        <v/>
      </c>
    </row>
    <row r="1257" spans="19:19" ht="15" customHeight="1">
      <c r="S1257" s="158" t="str">
        <f t="shared" si="23"/>
        <v/>
      </c>
    </row>
    <row r="1258" spans="19:19" ht="15" customHeight="1">
      <c r="S1258" s="158" t="str">
        <f t="shared" si="23"/>
        <v/>
      </c>
    </row>
    <row r="1259" spans="19:19" ht="15" customHeight="1">
      <c r="S1259" s="158" t="str">
        <f t="shared" si="23"/>
        <v/>
      </c>
    </row>
    <row r="1260" spans="19:19" ht="15" customHeight="1">
      <c r="S1260" s="158" t="str">
        <f t="shared" si="23"/>
        <v/>
      </c>
    </row>
    <row r="1261" spans="19:19" ht="15" customHeight="1">
      <c r="S1261" s="158" t="str">
        <f t="shared" si="23"/>
        <v/>
      </c>
    </row>
    <row r="1262" spans="19:19" ht="15" customHeight="1">
      <c r="S1262" s="158" t="str">
        <f t="shared" si="23"/>
        <v/>
      </c>
    </row>
    <row r="1263" spans="19:19" ht="15" customHeight="1">
      <c r="S1263" s="158" t="str">
        <f t="shared" si="23"/>
        <v/>
      </c>
    </row>
    <row r="1264" spans="19:19" ht="15" customHeight="1">
      <c r="S1264" s="158" t="str">
        <f t="shared" si="23"/>
        <v/>
      </c>
    </row>
    <row r="1265" spans="19:19" ht="15" customHeight="1">
      <c r="S1265" s="158" t="str">
        <f t="shared" si="23"/>
        <v/>
      </c>
    </row>
    <row r="1266" spans="19:19" ht="15" customHeight="1">
      <c r="S1266" s="158" t="str">
        <f t="shared" si="23"/>
        <v/>
      </c>
    </row>
    <row r="1267" spans="19:19" ht="15" customHeight="1">
      <c r="S1267" s="158" t="str">
        <f t="shared" si="23"/>
        <v/>
      </c>
    </row>
    <row r="1268" spans="19:19" ht="15" customHeight="1">
      <c r="S1268" s="158" t="str">
        <f t="shared" si="23"/>
        <v/>
      </c>
    </row>
    <row r="1269" spans="19:19" ht="15" customHeight="1">
      <c r="S1269" s="158" t="str">
        <f t="shared" si="23"/>
        <v/>
      </c>
    </row>
    <row r="1270" spans="19:19" ht="15" customHeight="1">
      <c r="S1270" s="158" t="str">
        <f t="shared" si="23"/>
        <v/>
      </c>
    </row>
    <row r="1271" spans="19:19" ht="15" customHeight="1">
      <c r="S1271" s="158" t="str">
        <f t="shared" si="23"/>
        <v/>
      </c>
    </row>
    <row r="1272" spans="19:19" ht="15" customHeight="1">
      <c r="S1272" s="158" t="str">
        <f t="shared" si="23"/>
        <v/>
      </c>
    </row>
    <row r="1273" spans="19:19" ht="15" customHeight="1">
      <c r="S1273" s="158" t="str">
        <f t="shared" si="23"/>
        <v/>
      </c>
    </row>
    <row r="1274" spans="19:19" ht="15" customHeight="1">
      <c r="S1274" s="158" t="str">
        <f t="shared" si="23"/>
        <v/>
      </c>
    </row>
    <row r="1275" spans="19:19" ht="15" customHeight="1">
      <c r="S1275" s="158" t="str">
        <f t="shared" si="23"/>
        <v/>
      </c>
    </row>
    <row r="1276" spans="19:19" ht="15" customHeight="1">
      <c r="S1276" s="158" t="str">
        <f t="shared" si="23"/>
        <v/>
      </c>
    </row>
    <row r="1277" spans="19:19" ht="15" customHeight="1">
      <c r="S1277" s="158" t="str">
        <f t="shared" si="23"/>
        <v/>
      </c>
    </row>
    <row r="1278" spans="19:19" ht="15" customHeight="1">
      <c r="S1278" s="158" t="str">
        <f t="shared" si="23"/>
        <v/>
      </c>
    </row>
    <row r="1279" spans="19:19" ht="15" customHeight="1">
      <c r="S1279" s="158" t="str">
        <f t="shared" si="23"/>
        <v/>
      </c>
    </row>
    <row r="1280" spans="19:19" ht="15" customHeight="1">
      <c r="S1280" s="158" t="str">
        <f t="shared" si="23"/>
        <v/>
      </c>
    </row>
    <row r="1281" spans="19:19" ht="15" customHeight="1">
      <c r="S1281" s="158" t="str">
        <f t="shared" si="23"/>
        <v/>
      </c>
    </row>
    <row r="1282" spans="19:19" ht="15" customHeight="1">
      <c r="S1282" s="158" t="str">
        <f t="shared" si="23"/>
        <v/>
      </c>
    </row>
    <row r="1283" spans="19:19" ht="15" customHeight="1">
      <c r="S1283" s="158" t="str">
        <f t="shared" si="23"/>
        <v/>
      </c>
    </row>
    <row r="1284" spans="19:19" ht="15" customHeight="1">
      <c r="S1284" s="158" t="str">
        <f t="shared" si="23"/>
        <v/>
      </c>
    </row>
    <row r="1285" spans="19:19" ht="15" customHeight="1">
      <c r="S1285" s="158" t="str">
        <f t="shared" si="23"/>
        <v/>
      </c>
    </row>
    <row r="1286" spans="19:19" ht="15" customHeight="1">
      <c r="S1286" s="158" t="str">
        <f t="shared" si="23"/>
        <v/>
      </c>
    </row>
    <row r="1287" spans="19:19" ht="15" customHeight="1">
      <c r="S1287" s="158" t="str">
        <f t="shared" si="23"/>
        <v/>
      </c>
    </row>
    <row r="1288" spans="19:19" ht="15" customHeight="1">
      <c r="S1288" s="158" t="str">
        <f t="shared" si="23"/>
        <v/>
      </c>
    </row>
    <row r="1289" spans="19:19" ht="15" customHeight="1">
      <c r="S1289" s="158" t="str">
        <f t="shared" si="23"/>
        <v/>
      </c>
    </row>
    <row r="1290" spans="19:19" ht="15" customHeight="1">
      <c r="S1290" s="158" t="str">
        <f t="shared" si="23"/>
        <v/>
      </c>
    </row>
    <row r="1291" spans="19:19" ht="15" customHeight="1">
      <c r="S1291" s="158" t="str">
        <f t="shared" si="23"/>
        <v/>
      </c>
    </row>
    <row r="1292" spans="19:19" ht="15" customHeight="1">
      <c r="S1292" s="158" t="str">
        <f t="shared" si="23"/>
        <v/>
      </c>
    </row>
    <row r="1293" spans="19:19" ht="15" customHeight="1">
      <c r="S1293" s="158" t="str">
        <f t="shared" si="23"/>
        <v/>
      </c>
    </row>
    <row r="1294" spans="19:19" ht="15" customHeight="1">
      <c r="S1294" s="158" t="str">
        <f t="shared" si="23"/>
        <v/>
      </c>
    </row>
    <row r="1295" spans="19:19" ht="15" customHeight="1">
      <c r="S1295" s="158" t="str">
        <f t="shared" si="23"/>
        <v/>
      </c>
    </row>
    <row r="1296" spans="19:19" ht="15" customHeight="1">
      <c r="S1296" s="158" t="str">
        <f t="shared" si="23"/>
        <v/>
      </c>
    </row>
    <row r="1297" spans="19:19" ht="15" customHeight="1">
      <c r="S1297" s="158" t="str">
        <f t="shared" si="23"/>
        <v/>
      </c>
    </row>
    <row r="1298" spans="19:19" ht="15" customHeight="1">
      <c r="S1298" s="158" t="str">
        <f t="shared" si="23"/>
        <v/>
      </c>
    </row>
    <row r="1299" spans="19:19" ht="15" customHeight="1">
      <c r="S1299" s="158" t="str">
        <f t="shared" si="23"/>
        <v/>
      </c>
    </row>
    <row r="1300" spans="19:19" ht="15" customHeight="1">
      <c r="S1300" s="158" t="str">
        <f t="shared" si="23"/>
        <v/>
      </c>
    </row>
    <row r="1301" spans="19:19" ht="15" customHeight="1">
      <c r="S1301" s="158" t="str">
        <f t="shared" si="23"/>
        <v/>
      </c>
    </row>
    <row r="1302" spans="19:19" ht="15" customHeight="1">
      <c r="S1302" s="158" t="str">
        <f t="shared" si="23"/>
        <v/>
      </c>
    </row>
    <row r="1303" spans="19:19" ht="15" customHeight="1">
      <c r="S1303" s="158" t="str">
        <f t="shared" si="23"/>
        <v/>
      </c>
    </row>
    <row r="1304" spans="19:19" ht="15" customHeight="1">
      <c r="S1304" s="158" t="str">
        <f t="shared" si="23"/>
        <v/>
      </c>
    </row>
    <row r="1305" spans="19:19" ht="15" customHeight="1">
      <c r="S1305" s="158" t="str">
        <f t="shared" si="23"/>
        <v/>
      </c>
    </row>
    <row r="1306" spans="19:19" ht="15" customHeight="1">
      <c r="S1306" s="158" t="str">
        <f t="shared" ref="S1306:S1369" si="24">IF(AND(F1306&lt;&gt;"",H1306=""),1,"")</f>
        <v/>
      </c>
    </row>
    <row r="1307" spans="19:19" ht="15" customHeight="1">
      <c r="S1307" s="158" t="str">
        <f t="shared" si="24"/>
        <v/>
      </c>
    </row>
    <row r="1308" spans="19:19" ht="15" customHeight="1">
      <c r="S1308" s="158" t="str">
        <f t="shared" si="24"/>
        <v/>
      </c>
    </row>
    <row r="1309" spans="19:19" ht="15" customHeight="1">
      <c r="S1309" s="158" t="str">
        <f t="shared" si="24"/>
        <v/>
      </c>
    </row>
    <row r="1310" spans="19:19" ht="15" customHeight="1">
      <c r="S1310" s="158" t="str">
        <f t="shared" si="24"/>
        <v/>
      </c>
    </row>
    <row r="1311" spans="19:19" ht="15" customHeight="1">
      <c r="S1311" s="158" t="str">
        <f t="shared" si="24"/>
        <v/>
      </c>
    </row>
    <row r="1312" spans="19:19" ht="15" customHeight="1">
      <c r="S1312" s="158" t="str">
        <f t="shared" si="24"/>
        <v/>
      </c>
    </row>
    <row r="1313" spans="19:19" ht="15" customHeight="1">
      <c r="S1313" s="158" t="str">
        <f t="shared" si="24"/>
        <v/>
      </c>
    </row>
    <row r="1314" spans="19:19" ht="15" customHeight="1">
      <c r="S1314" s="158" t="str">
        <f t="shared" si="24"/>
        <v/>
      </c>
    </row>
    <row r="1315" spans="19:19" ht="15" customHeight="1">
      <c r="S1315" s="158" t="str">
        <f t="shared" si="24"/>
        <v/>
      </c>
    </row>
    <row r="1316" spans="19:19" ht="15" customHeight="1">
      <c r="S1316" s="158" t="str">
        <f t="shared" si="24"/>
        <v/>
      </c>
    </row>
    <row r="1317" spans="19:19" ht="15" customHeight="1">
      <c r="S1317" s="158" t="str">
        <f t="shared" si="24"/>
        <v/>
      </c>
    </row>
    <row r="1318" spans="19:19" ht="15" customHeight="1">
      <c r="S1318" s="158" t="str">
        <f t="shared" si="24"/>
        <v/>
      </c>
    </row>
    <row r="1319" spans="19:19" ht="15" customHeight="1">
      <c r="S1319" s="158" t="str">
        <f t="shared" si="24"/>
        <v/>
      </c>
    </row>
    <row r="1320" spans="19:19" ht="15" customHeight="1">
      <c r="S1320" s="158" t="str">
        <f t="shared" si="24"/>
        <v/>
      </c>
    </row>
    <row r="1321" spans="19:19" ht="15" customHeight="1">
      <c r="S1321" s="158" t="str">
        <f t="shared" si="24"/>
        <v/>
      </c>
    </row>
    <row r="1322" spans="19:19" ht="15" customHeight="1">
      <c r="S1322" s="158" t="str">
        <f t="shared" si="24"/>
        <v/>
      </c>
    </row>
    <row r="1323" spans="19:19" ht="15" customHeight="1">
      <c r="S1323" s="158" t="str">
        <f t="shared" si="24"/>
        <v/>
      </c>
    </row>
    <row r="1324" spans="19:19" ht="15" customHeight="1">
      <c r="S1324" s="158" t="str">
        <f t="shared" si="24"/>
        <v/>
      </c>
    </row>
    <row r="1325" spans="19:19" ht="15" customHeight="1">
      <c r="S1325" s="158" t="str">
        <f t="shared" si="24"/>
        <v/>
      </c>
    </row>
    <row r="1326" spans="19:19" ht="15" customHeight="1">
      <c r="S1326" s="158" t="str">
        <f t="shared" si="24"/>
        <v/>
      </c>
    </row>
    <row r="1327" spans="19:19" ht="15" customHeight="1">
      <c r="S1327" s="158" t="str">
        <f t="shared" si="24"/>
        <v/>
      </c>
    </row>
    <row r="1328" spans="19:19" ht="15" customHeight="1">
      <c r="S1328" s="158" t="str">
        <f t="shared" si="24"/>
        <v/>
      </c>
    </row>
    <row r="1329" spans="19:19" ht="15" customHeight="1">
      <c r="S1329" s="158" t="str">
        <f t="shared" si="24"/>
        <v/>
      </c>
    </row>
    <row r="1330" spans="19:19" ht="15" customHeight="1">
      <c r="S1330" s="158" t="str">
        <f t="shared" si="24"/>
        <v/>
      </c>
    </row>
    <row r="1331" spans="19:19" ht="15" customHeight="1">
      <c r="S1331" s="158" t="str">
        <f t="shared" si="24"/>
        <v/>
      </c>
    </row>
    <row r="1332" spans="19:19" ht="15" customHeight="1">
      <c r="S1332" s="158" t="str">
        <f t="shared" si="24"/>
        <v/>
      </c>
    </row>
    <row r="1333" spans="19:19" ht="15" customHeight="1">
      <c r="S1333" s="158" t="str">
        <f t="shared" si="24"/>
        <v/>
      </c>
    </row>
    <row r="1334" spans="19:19" ht="15" customHeight="1">
      <c r="S1334" s="158" t="str">
        <f t="shared" si="24"/>
        <v/>
      </c>
    </row>
    <row r="1335" spans="19:19" ht="15" customHeight="1">
      <c r="S1335" s="158" t="str">
        <f t="shared" si="24"/>
        <v/>
      </c>
    </row>
    <row r="1336" spans="19:19" ht="15" customHeight="1">
      <c r="S1336" s="158" t="str">
        <f t="shared" si="24"/>
        <v/>
      </c>
    </row>
    <row r="1337" spans="19:19" ht="15" customHeight="1">
      <c r="S1337" s="158" t="str">
        <f t="shared" si="24"/>
        <v/>
      </c>
    </row>
    <row r="1338" spans="19:19" ht="15" customHeight="1">
      <c r="S1338" s="158" t="str">
        <f t="shared" si="24"/>
        <v/>
      </c>
    </row>
    <row r="1339" spans="19:19" ht="15" customHeight="1">
      <c r="S1339" s="158" t="str">
        <f t="shared" si="24"/>
        <v/>
      </c>
    </row>
    <row r="1340" spans="19:19" ht="15" customHeight="1">
      <c r="S1340" s="158" t="str">
        <f t="shared" si="24"/>
        <v/>
      </c>
    </row>
    <row r="1341" spans="19:19" ht="15" customHeight="1">
      <c r="S1341" s="158" t="str">
        <f t="shared" si="24"/>
        <v/>
      </c>
    </row>
    <row r="1342" spans="19:19" ht="15" customHeight="1">
      <c r="S1342" s="158" t="str">
        <f t="shared" si="24"/>
        <v/>
      </c>
    </row>
    <row r="1343" spans="19:19" ht="15" customHeight="1">
      <c r="S1343" s="158" t="str">
        <f t="shared" si="24"/>
        <v/>
      </c>
    </row>
    <row r="1344" spans="19:19" ht="15" customHeight="1">
      <c r="S1344" s="158" t="str">
        <f t="shared" si="24"/>
        <v/>
      </c>
    </row>
    <row r="1345" spans="19:19" ht="15" customHeight="1">
      <c r="S1345" s="158" t="str">
        <f t="shared" si="24"/>
        <v/>
      </c>
    </row>
    <row r="1346" spans="19:19" ht="15" customHeight="1">
      <c r="S1346" s="158" t="str">
        <f t="shared" si="24"/>
        <v/>
      </c>
    </row>
    <row r="1347" spans="19:19" ht="15" customHeight="1">
      <c r="S1347" s="158" t="str">
        <f t="shared" si="24"/>
        <v/>
      </c>
    </row>
    <row r="1348" spans="19:19" ht="15" customHeight="1">
      <c r="S1348" s="158" t="str">
        <f t="shared" si="24"/>
        <v/>
      </c>
    </row>
    <row r="1349" spans="19:19" ht="15" customHeight="1">
      <c r="S1349" s="158" t="str">
        <f t="shared" si="24"/>
        <v/>
      </c>
    </row>
    <row r="1350" spans="19:19" ht="15" customHeight="1">
      <c r="S1350" s="158" t="str">
        <f t="shared" si="24"/>
        <v/>
      </c>
    </row>
    <row r="1351" spans="19:19" ht="15" customHeight="1">
      <c r="S1351" s="158" t="str">
        <f t="shared" si="24"/>
        <v/>
      </c>
    </row>
    <row r="1352" spans="19:19" ht="15" customHeight="1">
      <c r="S1352" s="158" t="str">
        <f t="shared" si="24"/>
        <v/>
      </c>
    </row>
    <row r="1353" spans="19:19" ht="15" customHeight="1">
      <c r="S1353" s="158" t="str">
        <f t="shared" si="24"/>
        <v/>
      </c>
    </row>
    <row r="1354" spans="19:19" ht="15" customHeight="1">
      <c r="S1354" s="158" t="str">
        <f t="shared" si="24"/>
        <v/>
      </c>
    </row>
    <row r="1355" spans="19:19" ht="15" customHeight="1">
      <c r="S1355" s="158" t="str">
        <f t="shared" si="24"/>
        <v/>
      </c>
    </row>
    <row r="1356" spans="19:19" ht="15" customHeight="1">
      <c r="S1356" s="158" t="str">
        <f t="shared" si="24"/>
        <v/>
      </c>
    </row>
    <row r="1357" spans="19:19" ht="15" customHeight="1">
      <c r="S1357" s="158" t="str">
        <f t="shared" si="24"/>
        <v/>
      </c>
    </row>
    <row r="1358" spans="19:19" ht="15" customHeight="1">
      <c r="S1358" s="158" t="str">
        <f t="shared" si="24"/>
        <v/>
      </c>
    </row>
    <row r="1359" spans="19:19" ht="15" customHeight="1">
      <c r="S1359" s="158" t="str">
        <f t="shared" si="24"/>
        <v/>
      </c>
    </row>
    <row r="1360" spans="19:19" ht="15" customHeight="1">
      <c r="S1360" s="158" t="str">
        <f t="shared" si="24"/>
        <v/>
      </c>
    </row>
    <row r="1361" spans="19:19" ht="15" customHeight="1">
      <c r="S1361" s="158" t="str">
        <f t="shared" si="24"/>
        <v/>
      </c>
    </row>
    <row r="1362" spans="19:19" ht="15" customHeight="1">
      <c r="S1362" s="158" t="str">
        <f t="shared" si="24"/>
        <v/>
      </c>
    </row>
    <row r="1363" spans="19:19" ht="15" customHeight="1">
      <c r="S1363" s="158" t="str">
        <f t="shared" si="24"/>
        <v/>
      </c>
    </row>
    <row r="1364" spans="19:19" ht="15" customHeight="1">
      <c r="S1364" s="158" t="str">
        <f t="shared" si="24"/>
        <v/>
      </c>
    </row>
    <row r="1365" spans="19:19" ht="15" customHeight="1">
      <c r="S1365" s="158" t="str">
        <f t="shared" si="24"/>
        <v/>
      </c>
    </row>
    <row r="1366" spans="19:19" ht="15" customHeight="1">
      <c r="S1366" s="158" t="str">
        <f t="shared" si="24"/>
        <v/>
      </c>
    </row>
    <row r="1367" spans="19:19" ht="15" customHeight="1">
      <c r="S1367" s="158" t="str">
        <f t="shared" si="24"/>
        <v/>
      </c>
    </row>
    <row r="1368" spans="19:19" ht="15" customHeight="1">
      <c r="S1368" s="158" t="str">
        <f t="shared" si="24"/>
        <v/>
      </c>
    </row>
    <row r="1369" spans="19:19" ht="15" customHeight="1">
      <c r="S1369" s="158" t="str">
        <f t="shared" si="24"/>
        <v/>
      </c>
    </row>
    <row r="1370" spans="19:19" ht="15" customHeight="1">
      <c r="S1370" s="158" t="str">
        <f t="shared" ref="S1370:S1433" si="25">IF(AND(F1370&lt;&gt;"",H1370=""),1,"")</f>
        <v/>
      </c>
    </row>
    <row r="1371" spans="19:19" ht="15" customHeight="1">
      <c r="S1371" s="158" t="str">
        <f t="shared" si="25"/>
        <v/>
      </c>
    </row>
    <row r="1372" spans="19:19" ht="15" customHeight="1">
      <c r="S1372" s="158" t="str">
        <f t="shared" si="25"/>
        <v/>
      </c>
    </row>
    <row r="1373" spans="19:19" ht="15" customHeight="1">
      <c r="S1373" s="158" t="str">
        <f t="shared" si="25"/>
        <v/>
      </c>
    </row>
    <row r="1374" spans="19:19" ht="15" customHeight="1">
      <c r="S1374" s="158" t="str">
        <f t="shared" si="25"/>
        <v/>
      </c>
    </row>
    <row r="1375" spans="19:19" ht="15" customHeight="1">
      <c r="S1375" s="158" t="str">
        <f t="shared" si="25"/>
        <v/>
      </c>
    </row>
    <row r="1376" spans="19:19" ht="15" customHeight="1">
      <c r="S1376" s="158" t="str">
        <f t="shared" si="25"/>
        <v/>
      </c>
    </row>
    <row r="1377" spans="19:19" ht="15" customHeight="1">
      <c r="S1377" s="158" t="str">
        <f t="shared" si="25"/>
        <v/>
      </c>
    </row>
    <row r="1378" spans="19:19" ht="15" customHeight="1">
      <c r="S1378" s="158" t="str">
        <f t="shared" si="25"/>
        <v/>
      </c>
    </row>
    <row r="1379" spans="19:19" ht="15" customHeight="1">
      <c r="S1379" s="158" t="str">
        <f t="shared" si="25"/>
        <v/>
      </c>
    </row>
    <row r="1380" spans="19:19" ht="15" customHeight="1">
      <c r="S1380" s="158" t="str">
        <f t="shared" si="25"/>
        <v/>
      </c>
    </row>
    <row r="1381" spans="19:19" ht="15" customHeight="1">
      <c r="S1381" s="158" t="str">
        <f t="shared" si="25"/>
        <v/>
      </c>
    </row>
    <row r="1382" spans="19:19" ht="15" customHeight="1">
      <c r="S1382" s="158" t="str">
        <f t="shared" si="25"/>
        <v/>
      </c>
    </row>
    <row r="1383" spans="19:19" ht="15" customHeight="1">
      <c r="S1383" s="158" t="str">
        <f t="shared" si="25"/>
        <v/>
      </c>
    </row>
    <row r="1384" spans="19:19" ht="15" customHeight="1">
      <c r="S1384" s="158" t="str">
        <f t="shared" si="25"/>
        <v/>
      </c>
    </row>
    <row r="1385" spans="19:19" ht="15" customHeight="1">
      <c r="S1385" s="158" t="str">
        <f t="shared" si="25"/>
        <v/>
      </c>
    </row>
    <row r="1386" spans="19:19" ht="15" customHeight="1">
      <c r="S1386" s="158" t="str">
        <f t="shared" si="25"/>
        <v/>
      </c>
    </row>
    <row r="1387" spans="19:19" ht="15" customHeight="1">
      <c r="S1387" s="158" t="str">
        <f t="shared" si="25"/>
        <v/>
      </c>
    </row>
    <row r="1388" spans="19:19" ht="15" customHeight="1">
      <c r="S1388" s="158" t="str">
        <f t="shared" si="25"/>
        <v/>
      </c>
    </row>
    <row r="1389" spans="19:19" ht="15" customHeight="1">
      <c r="S1389" s="158" t="str">
        <f t="shared" si="25"/>
        <v/>
      </c>
    </row>
    <row r="1390" spans="19:19" ht="15" customHeight="1">
      <c r="S1390" s="158" t="str">
        <f t="shared" si="25"/>
        <v/>
      </c>
    </row>
    <row r="1391" spans="19:19" ht="15" customHeight="1">
      <c r="S1391" s="158" t="str">
        <f t="shared" si="25"/>
        <v/>
      </c>
    </row>
    <row r="1392" spans="19:19" ht="15" customHeight="1">
      <c r="S1392" s="158" t="str">
        <f t="shared" si="25"/>
        <v/>
      </c>
    </row>
    <row r="1393" spans="19:19" ht="15" customHeight="1">
      <c r="S1393" s="158" t="str">
        <f t="shared" si="25"/>
        <v/>
      </c>
    </row>
    <row r="1394" spans="19:19" ht="15" customHeight="1">
      <c r="S1394" s="158" t="str">
        <f t="shared" si="25"/>
        <v/>
      </c>
    </row>
    <row r="1395" spans="19:19" ht="15" customHeight="1">
      <c r="S1395" s="158" t="str">
        <f t="shared" si="25"/>
        <v/>
      </c>
    </row>
    <row r="1396" spans="19:19" ht="15" customHeight="1">
      <c r="S1396" s="158" t="str">
        <f t="shared" si="25"/>
        <v/>
      </c>
    </row>
    <row r="1397" spans="19:19" ht="15" customHeight="1">
      <c r="S1397" s="158" t="str">
        <f t="shared" si="25"/>
        <v/>
      </c>
    </row>
    <row r="1398" spans="19:19" ht="15" customHeight="1">
      <c r="S1398" s="158" t="str">
        <f t="shared" si="25"/>
        <v/>
      </c>
    </row>
    <row r="1399" spans="19:19" ht="15" customHeight="1">
      <c r="S1399" s="158" t="str">
        <f t="shared" si="25"/>
        <v/>
      </c>
    </row>
    <row r="1400" spans="19:19" ht="15" customHeight="1">
      <c r="S1400" s="158" t="str">
        <f t="shared" si="25"/>
        <v/>
      </c>
    </row>
    <row r="1401" spans="19:19" ht="15" customHeight="1">
      <c r="S1401" s="158" t="str">
        <f t="shared" si="25"/>
        <v/>
      </c>
    </row>
    <row r="1402" spans="19:19" ht="15" customHeight="1">
      <c r="S1402" s="158" t="str">
        <f t="shared" si="25"/>
        <v/>
      </c>
    </row>
    <row r="1403" spans="19:19" ht="15" customHeight="1">
      <c r="S1403" s="158" t="str">
        <f t="shared" si="25"/>
        <v/>
      </c>
    </row>
    <row r="1404" spans="19:19" ht="15" customHeight="1">
      <c r="S1404" s="158" t="str">
        <f t="shared" si="25"/>
        <v/>
      </c>
    </row>
    <row r="1405" spans="19:19" ht="15" customHeight="1">
      <c r="S1405" s="158" t="str">
        <f t="shared" si="25"/>
        <v/>
      </c>
    </row>
    <row r="1406" spans="19:19" ht="15" customHeight="1">
      <c r="S1406" s="158" t="str">
        <f t="shared" si="25"/>
        <v/>
      </c>
    </row>
    <row r="1407" spans="19:19" ht="15" customHeight="1">
      <c r="S1407" s="158" t="str">
        <f t="shared" si="25"/>
        <v/>
      </c>
    </row>
    <row r="1408" spans="19:19" ht="15" customHeight="1">
      <c r="S1408" s="158" t="str">
        <f t="shared" si="25"/>
        <v/>
      </c>
    </row>
    <row r="1409" spans="19:19" ht="15" customHeight="1">
      <c r="S1409" s="158" t="str">
        <f t="shared" si="25"/>
        <v/>
      </c>
    </row>
    <row r="1410" spans="19:19" ht="15" customHeight="1">
      <c r="S1410" s="158" t="str">
        <f t="shared" si="25"/>
        <v/>
      </c>
    </row>
    <row r="1411" spans="19:19" ht="15" customHeight="1">
      <c r="S1411" s="158" t="str">
        <f t="shared" si="25"/>
        <v/>
      </c>
    </row>
    <row r="1412" spans="19:19" ht="15" customHeight="1">
      <c r="S1412" s="158" t="str">
        <f t="shared" si="25"/>
        <v/>
      </c>
    </row>
    <row r="1413" spans="19:19" ht="15" customHeight="1">
      <c r="S1413" s="158" t="str">
        <f t="shared" si="25"/>
        <v/>
      </c>
    </row>
    <row r="1414" spans="19:19" ht="15" customHeight="1">
      <c r="S1414" s="158" t="str">
        <f t="shared" si="25"/>
        <v/>
      </c>
    </row>
    <row r="1415" spans="19:19" ht="15" customHeight="1">
      <c r="S1415" s="158" t="str">
        <f t="shared" si="25"/>
        <v/>
      </c>
    </row>
    <row r="1416" spans="19:19" ht="15" customHeight="1">
      <c r="S1416" s="158" t="str">
        <f t="shared" si="25"/>
        <v/>
      </c>
    </row>
    <row r="1417" spans="19:19" ht="15" customHeight="1">
      <c r="S1417" s="158" t="str">
        <f t="shared" si="25"/>
        <v/>
      </c>
    </row>
    <row r="1418" spans="19:19" ht="15" customHeight="1">
      <c r="S1418" s="158" t="str">
        <f t="shared" si="25"/>
        <v/>
      </c>
    </row>
    <row r="1419" spans="19:19" ht="15" customHeight="1">
      <c r="S1419" s="158" t="str">
        <f t="shared" si="25"/>
        <v/>
      </c>
    </row>
    <row r="1420" spans="19:19" ht="15" customHeight="1">
      <c r="S1420" s="158" t="str">
        <f t="shared" si="25"/>
        <v/>
      </c>
    </row>
    <row r="1421" spans="19:19" ht="15" customHeight="1">
      <c r="S1421" s="158" t="str">
        <f t="shared" si="25"/>
        <v/>
      </c>
    </row>
    <row r="1422" spans="19:19" ht="15" customHeight="1">
      <c r="S1422" s="158" t="str">
        <f t="shared" si="25"/>
        <v/>
      </c>
    </row>
    <row r="1423" spans="19:19" ht="15" customHeight="1">
      <c r="S1423" s="158" t="str">
        <f t="shared" si="25"/>
        <v/>
      </c>
    </row>
    <row r="1424" spans="19:19" ht="15" customHeight="1">
      <c r="S1424" s="158" t="str">
        <f t="shared" si="25"/>
        <v/>
      </c>
    </row>
    <row r="1425" spans="19:19" ht="15" customHeight="1">
      <c r="S1425" s="158" t="str">
        <f t="shared" si="25"/>
        <v/>
      </c>
    </row>
    <row r="1426" spans="19:19" ht="15" customHeight="1">
      <c r="S1426" s="158" t="str">
        <f t="shared" si="25"/>
        <v/>
      </c>
    </row>
    <row r="1427" spans="19:19" ht="15" customHeight="1">
      <c r="S1427" s="158" t="str">
        <f t="shared" si="25"/>
        <v/>
      </c>
    </row>
    <row r="1428" spans="19:19" ht="15" customHeight="1">
      <c r="S1428" s="158" t="str">
        <f t="shared" si="25"/>
        <v/>
      </c>
    </row>
    <row r="1429" spans="19:19" ht="15" customHeight="1">
      <c r="S1429" s="158" t="str">
        <f t="shared" si="25"/>
        <v/>
      </c>
    </row>
    <row r="1430" spans="19:19" ht="15" customHeight="1">
      <c r="S1430" s="158" t="str">
        <f t="shared" si="25"/>
        <v/>
      </c>
    </row>
    <row r="1431" spans="19:19" ht="15" customHeight="1">
      <c r="S1431" s="158" t="str">
        <f t="shared" si="25"/>
        <v/>
      </c>
    </row>
    <row r="1432" spans="19:19" ht="15" customHeight="1">
      <c r="S1432" s="158" t="str">
        <f t="shared" si="25"/>
        <v/>
      </c>
    </row>
    <row r="1433" spans="19:19" ht="15" customHeight="1">
      <c r="S1433" s="158" t="str">
        <f t="shared" si="25"/>
        <v/>
      </c>
    </row>
    <row r="1434" spans="19:19" ht="15" customHeight="1">
      <c r="S1434" s="158" t="str">
        <f t="shared" ref="S1434:S1497" si="26">IF(AND(F1434&lt;&gt;"",H1434=""),1,"")</f>
        <v/>
      </c>
    </row>
    <row r="1435" spans="19:19" ht="15" customHeight="1">
      <c r="S1435" s="158" t="str">
        <f t="shared" si="26"/>
        <v/>
      </c>
    </row>
    <row r="1436" spans="19:19" ht="15" customHeight="1">
      <c r="S1436" s="158" t="str">
        <f t="shared" si="26"/>
        <v/>
      </c>
    </row>
    <row r="1437" spans="19:19" ht="15" customHeight="1">
      <c r="S1437" s="158" t="str">
        <f t="shared" si="26"/>
        <v/>
      </c>
    </row>
    <row r="1438" spans="19:19" ht="15" customHeight="1">
      <c r="S1438" s="158" t="str">
        <f t="shared" si="26"/>
        <v/>
      </c>
    </row>
    <row r="1439" spans="19:19" ht="15" customHeight="1">
      <c r="S1439" s="158" t="str">
        <f t="shared" si="26"/>
        <v/>
      </c>
    </row>
    <row r="1440" spans="19:19" ht="15" customHeight="1">
      <c r="S1440" s="158" t="str">
        <f t="shared" si="26"/>
        <v/>
      </c>
    </row>
    <row r="1441" spans="19:19" ht="15" customHeight="1">
      <c r="S1441" s="158" t="str">
        <f t="shared" si="26"/>
        <v/>
      </c>
    </row>
    <row r="1442" spans="19:19" ht="15" customHeight="1">
      <c r="S1442" s="158" t="str">
        <f t="shared" si="26"/>
        <v/>
      </c>
    </row>
    <row r="1443" spans="19:19" ht="15" customHeight="1">
      <c r="S1443" s="158" t="str">
        <f t="shared" si="26"/>
        <v/>
      </c>
    </row>
    <row r="1444" spans="19:19" ht="15" customHeight="1">
      <c r="S1444" s="158" t="str">
        <f t="shared" si="26"/>
        <v/>
      </c>
    </row>
    <row r="1445" spans="19:19" ht="15" customHeight="1">
      <c r="S1445" s="158" t="str">
        <f t="shared" si="26"/>
        <v/>
      </c>
    </row>
    <row r="1446" spans="19:19" ht="15" customHeight="1">
      <c r="S1446" s="158" t="str">
        <f t="shared" si="26"/>
        <v/>
      </c>
    </row>
    <row r="1447" spans="19:19" ht="15" customHeight="1">
      <c r="S1447" s="158" t="str">
        <f t="shared" si="26"/>
        <v/>
      </c>
    </row>
    <row r="1448" spans="19:19" ht="15" customHeight="1">
      <c r="S1448" s="158" t="str">
        <f t="shared" si="26"/>
        <v/>
      </c>
    </row>
    <row r="1449" spans="19:19" ht="15" customHeight="1">
      <c r="S1449" s="158" t="str">
        <f t="shared" si="26"/>
        <v/>
      </c>
    </row>
    <row r="1450" spans="19:19" ht="15" customHeight="1">
      <c r="S1450" s="158" t="str">
        <f t="shared" si="26"/>
        <v/>
      </c>
    </row>
    <row r="1451" spans="19:19" ht="15" customHeight="1">
      <c r="S1451" s="158" t="str">
        <f t="shared" si="26"/>
        <v/>
      </c>
    </row>
    <row r="1452" spans="19:19" ht="15" customHeight="1">
      <c r="S1452" s="158" t="str">
        <f t="shared" si="26"/>
        <v/>
      </c>
    </row>
    <row r="1453" spans="19:19" ht="15" customHeight="1">
      <c r="S1453" s="158" t="str">
        <f t="shared" si="26"/>
        <v/>
      </c>
    </row>
    <row r="1454" spans="19:19" ht="15" customHeight="1">
      <c r="S1454" s="158" t="str">
        <f t="shared" si="26"/>
        <v/>
      </c>
    </row>
    <row r="1455" spans="19:19" ht="15" customHeight="1">
      <c r="S1455" s="158" t="str">
        <f t="shared" si="26"/>
        <v/>
      </c>
    </row>
    <row r="1456" spans="19:19" ht="15" customHeight="1">
      <c r="S1456" s="158" t="str">
        <f t="shared" si="26"/>
        <v/>
      </c>
    </row>
    <row r="1457" spans="19:19" ht="15" customHeight="1">
      <c r="S1457" s="158" t="str">
        <f t="shared" si="26"/>
        <v/>
      </c>
    </row>
    <row r="1458" spans="19:19" ht="15" customHeight="1">
      <c r="S1458" s="158" t="str">
        <f t="shared" si="26"/>
        <v/>
      </c>
    </row>
    <row r="1459" spans="19:19" ht="15" customHeight="1">
      <c r="S1459" s="158" t="str">
        <f t="shared" si="26"/>
        <v/>
      </c>
    </row>
    <row r="1460" spans="19:19" ht="15" customHeight="1">
      <c r="S1460" s="158" t="str">
        <f t="shared" si="26"/>
        <v/>
      </c>
    </row>
    <row r="1461" spans="19:19" ht="15" customHeight="1">
      <c r="S1461" s="158" t="str">
        <f t="shared" si="26"/>
        <v/>
      </c>
    </row>
    <row r="1462" spans="19:19" ht="15" customHeight="1">
      <c r="S1462" s="158" t="str">
        <f t="shared" si="26"/>
        <v/>
      </c>
    </row>
    <row r="1463" spans="19:19" ht="15" customHeight="1">
      <c r="S1463" s="158" t="str">
        <f t="shared" si="26"/>
        <v/>
      </c>
    </row>
    <row r="1464" spans="19:19" ht="15" customHeight="1">
      <c r="S1464" s="158" t="str">
        <f t="shared" si="26"/>
        <v/>
      </c>
    </row>
    <row r="1465" spans="19:19" ht="15" customHeight="1">
      <c r="S1465" s="158" t="str">
        <f t="shared" si="26"/>
        <v/>
      </c>
    </row>
    <row r="1466" spans="19:19" ht="15" customHeight="1">
      <c r="S1466" s="158" t="str">
        <f t="shared" si="26"/>
        <v/>
      </c>
    </row>
    <row r="1467" spans="19:19" ht="15" customHeight="1">
      <c r="S1467" s="158" t="str">
        <f t="shared" si="26"/>
        <v/>
      </c>
    </row>
    <row r="1468" spans="19:19" ht="15" customHeight="1">
      <c r="S1468" s="158" t="str">
        <f t="shared" si="26"/>
        <v/>
      </c>
    </row>
    <row r="1469" spans="19:19" ht="15" customHeight="1">
      <c r="S1469" s="158" t="str">
        <f t="shared" si="26"/>
        <v/>
      </c>
    </row>
    <row r="1470" spans="19:19" ht="15" customHeight="1">
      <c r="S1470" s="158" t="str">
        <f t="shared" si="26"/>
        <v/>
      </c>
    </row>
    <row r="1471" spans="19:19" ht="15" customHeight="1">
      <c r="S1471" s="158" t="str">
        <f t="shared" si="26"/>
        <v/>
      </c>
    </row>
    <row r="1472" spans="19:19" ht="15" customHeight="1">
      <c r="S1472" s="158" t="str">
        <f t="shared" si="26"/>
        <v/>
      </c>
    </row>
    <row r="1473" spans="19:19" ht="15" customHeight="1">
      <c r="S1473" s="158" t="str">
        <f t="shared" si="26"/>
        <v/>
      </c>
    </row>
    <row r="1474" spans="19:19" ht="15" customHeight="1">
      <c r="S1474" s="158" t="str">
        <f t="shared" si="26"/>
        <v/>
      </c>
    </row>
    <row r="1475" spans="19:19" ht="15" customHeight="1">
      <c r="S1475" s="158" t="str">
        <f t="shared" si="26"/>
        <v/>
      </c>
    </row>
    <row r="1476" spans="19:19" ht="15" customHeight="1">
      <c r="S1476" s="158" t="str">
        <f t="shared" si="26"/>
        <v/>
      </c>
    </row>
    <row r="1477" spans="19:19" ht="15" customHeight="1">
      <c r="S1477" s="158" t="str">
        <f t="shared" si="26"/>
        <v/>
      </c>
    </row>
    <row r="1478" spans="19:19" ht="15" customHeight="1">
      <c r="S1478" s="158" t="str">
        <f t="shared" si="26"/>
        <v/>
      </c>
    </row>
    <row r="1479" spans="19:19" ht="15" customHeight="1">
      <c r="S1479" s="158" t="str">
        <f t="shared" si="26"/>
        <v/>
      </c>
    </row>
    <row r="1480" spans="19:19" ht="15" customHeight="1">
      <c r="S1480" s="158" t="str">
        <f t="shared" si="26"/>
        <v/>
      </c>
    </row>
    <row r="1481" spans="19:19" ht="15" customHeight="1">
      <c r="S1481" s="158" t="str">
        <f t="shared" si="26"/>
        <v/>
      </c>
    </row>
    <row r="1482" spans="19:19" ht="15" customHeight="1">
      <c r="S1482" s="158" t="str">
        <f t="shared" si="26"/>
        <v/>
      </c>
    </row>
    <row r="1483" spans="19:19" ht="15" customHeight="1">
      <c r="S1483" s="158" t="str">
        <f t="shared" si="26"/>
        <v/>
      </c>
    </row>
    <row r="1484" spans="19:19" ht="15" customHeight="1">
      <c r="S1484" s="158" t="str">
        <f t="shared" si="26"/>
        <v/>
      </c>
    </row>
    <row r="1485" spans="19:19" ht="15" customHeight="1">
      <c r="S1485" s="158" t="str">
        <f t="shared" si="26"/>
        <v/>
      </c>
    </row>
    <row r="1486" spans="19:19" ht="15" customHeight="1">
      <c r="S1486" s="158" t="str">
        <f t="shared" si="26"/>
        <v/>
      </c>
    </row>
    <row r="1487" spans="19:19" ht="15" customHeight="1">
      <c r="S1487" s="158" t="str">
        <f t="shared" si="26"/>
        <v/>
      </c>
    </row>
    <row r="1488" spans="19:19" ht="15" customHeight="1">
      <c r="S1488" s="158" t="str">
        <f t="shared" si="26"/>
        <v/>
      </c>
    </row>
    <row r="1489" spans="19:19" ht="15" customHeight="1">
      <c r="S1489" s="158" t="str">
        <f t="shared" si="26"/>
        <v/>
      </c>
    </row>
    <row r="1490" spans="19:19" ht="15" customHeight="1">
      <c r="S1490" s="158" t="str">
        <f t="shared" si="26"/>
        <v/>
      </c>
    </row>
    <row r="1491" spans="19:19" ht="15" customHeight="1">
      <c r="S1491" s="158" t="str">
        <f t="shared" si="26"/>
        <v/>
      </c>
    </row>
    <row r="1492" spans="19:19" ht="15" customHeight="1">
      <c r="S1492" s="158" t="str">
        <f t="shared" si="26"/>
        <v/>
      </c>
    </row>
    <row r="1493" spans="19:19" ht="15" customHeight="1">
      <c r="S1493" s="158" t="str">
        <f t="shared" si="26"/>
        <v/>
      </c>
    </row>
    <row r="1494" spans="19:19" ht="15" customHeight="1">
      <c r="S1494" s="158" t="str">
        <f t="shared" si="26"/>
        <v/>
      </c>
    </row>
    <row r="1495" spans="19:19" ht="15" customHeight="1">
      <c r="S1495" s="158" t="str">
        <f t="shared" si="26"/>
        <v/>
      </c>
    </row>
    <row r="1496" spans="19:19" ht="15" customHeight="1">
      <c r="S1496" s="158" t="str">
        <f t="shared" si="26"/>
        <v/>
      </c>
    </row>
    <row r="1497" spans="19:19" ht="15" customHeight="1">
      <c r="S1497" s="158" t="str">
        <f t="shared" si="26"/>
        <v/>
      </c>
    </row>
    <row r="1498" spans="19:19" ht="15" customHeight="1">
      <c r="S1498" s="158" t="str">
        <f t="shared" ref="S1498:S1561" si="27">IF(AND(F1498&lt;&gt;"",H1498=""),1,"")</f>
        <v/>
      </c>
    </row>
    <row r="1499" spans="19:19" ht="15" customHeight="1">
      <c r="S1499" s="158" t="str">
        <f t="shared" si="27"/>
        <v/>
      </c>
    </row>
    <row r="1500" spans="19:19" ht="15" customHeight="1">
      <c r="S1500" s="158" t="str">
        <f t="shared" si="27"/>
        <v/>
      </c>
    </row>
    <row r="1501" spans="19:19" ht="15" customHeight="1">
      <c r="S1501" s="158" t="str">
        <f t="shared" si="27"/>
        <v/>
      </c>
    </row>
    <row r="1502" spans="19:19" ht="15" customHeight="1">
      <c r="S1502" s="158" t="str">
        <f t="shared" si="27"/>
        <v/>
      </c>
    </row>
    <row r="1503" spans="19:19" ht="15" customHeight="1">
      <c r="S1503" s="158" t="str">
        <f t="shared" si="27"/>
        <v/>
      </c>
    </row>
    <row r="1504" spans="19:19" ht="15" customHeight="1">
      <c r="S1504" s="158" t="str">
        <f t="shared" si="27"/>
        <v/>
      </c>
    </row>
    <row r="1505" spans="19:19" ht="15" customHeight="1">
      <c r="S1505" s="158" t="str">
        <f t="shared" si="27"/>
        <v/>
      </c>
    </row>
    <row r="1506" spans="19:19" ht="15" customHeight="1">
      <c r="S1506" s="158" t="str">
        <f t="shared" si="27"/>
        <v/>
      </c>
    </row>
    <row r="1507" spans="19:19" ht="15" customHeight="1">
      <c r="S1507" s="158" t="str">
        <f t="shared" si="27"/>
        <v/>
      </c>
    </row>
    <row r="1508" spans="19:19" ht="15" customHeight="1">
      <c r="S1508" s="158" t="str">
        <f t="shared" si="27"/>
        <v/>
      </c>
    </row>
    <row r="1509" spans="19:19" ht="15" customHeight="1">
      <c r="S1509" s="158" t="str">
        <f t="shared" si="27"/>
        <v/>
      </c>
    </row>
    <row r="1510" spans="19:19" ht="15" customHeight="1">
      <c r="S1510" s="158" t="str">
        <f t="shared" si="27"/>
        <v/>
      </c>
    </row>
    <row r="1511" spans="19:19" ht="15" customHeight="1">
      <c r="S1511" s="158" t="str">
        <f t="shared" si="27"/>
        <v/>
      </c>
    </row>
    <row r="1512" spans="19:19" ht="15" customHeight="1">
      <c r="S1512" s="158" t="str">
        <f t="shared" si="27"/>
        <v/>
      </c>
    </row>
    <row r="1513" spans="19:19" ht="15" customHeight="1">
      <c r="S1513" s="158" t="str">
        <f t="shared" si="27"/>
        <v/>
      </c>
    </row>
    <row r="1514" spans="19:19" ht="15" customHeight="1">
      <c r="S1514" s="158" t="str">
        <f t="shared" si="27"/>
        <v/>
      </c>
    </row>
    <row r="1515" spans="19:19" ht="15" customHeight="1">
      <c r="S1515" s="158" t="str">
        <f t="shared" si="27"/>
        <v/>
      </c>
    </row>
    <row r="1516" spans="19:19" ht="15" customHeight="1">
      <c r="S1516" s="158" t="str">
        <f t="shared" si="27"/>
        <v/>
      </c>
    </row>
    <row r="1517" spans="19:19" ht="15" customHeight="1">
      <c r="S1517" s="158" t="str">
        <f t="shared" si="27"/>
        <v/>
      </c>
    </row>
    <row r="1518" spans="19:19" ht="15" customHeight="1">
      <c r="S1518" s="158" t="str">
        <f t="shared" si="27"/>
        <v/>
      </c>
    </row>
    <row r="1519" spans="19:19" ht="15" customHeight="1">
      <c r="S1519" s="158" t="str">
        <f t="shared" si="27"/>
        <v/>
      </c>
    </row>
    <row r="1520" spans="19:19" ht="15" customHeight="1">
      <c r="S1520" s="158" t="str">
        <f t="shared" si="27"/>
        <v/>
      </c>
    </row>
    <row r="1521" spans="19:19" ht="15" customHeight="1">
      <c r="S1521" s="158" t="str">
        <f t="shared" si="27"/>
        <v/>
      </c>
    </row>
    <row r="1522" spans="19:19" ht="15" customHeight="1">
      <c r="S1522" s="158" t="str">
        <f t="shared" si="27"/>
        <v/>
      </c>
    </row>
    <row r="1523" spans="19:19" ht="15" customHeight="1">
      <c r="S1523" s="158" t="str">
        <f t="shared" si="27"/>
        <v/>
      </c>
    </row>
    <row r="1524" spans="19:19" ht="15" customHeight="1">
      <c r="S1524" s="158" t="str">
        <f t="shared" si="27"/>
        <v/>
      </c>
    </row>
    <row r="1525" spans="19:19" ht="15" customHeight="1">
      <c r="S1525" s="158" t="str">
        <f t="shared" si="27"/>
        <v/>
      </c>
    </row>
    <row r="1526" spans="19:19" ht="15" customHeight="1">
      <c r="S1526" s="158" t="str">
        <f t="shared" si="27"/>
        <v/>
      </c>
    </row>
    <row r="1527" spans="19:19" ht="15" customHeight="1">
      <c r="S1527" s="158" t="str">
        <f t="shared" si="27"/>
        <v/>
      </c>
    </row>
    <row r="1528" spans="19:19" ht="15" customHeight="1">
      <c r="S1528" s="158" t="str">
        <f t="shared" si="27"/>
        <v/>
      </c>
    </row>
    <row r="1529" spans="19:19" ht="15" customHeight="1">
      <c r="S1529" s="158" t="str">
        <f t="shared" si="27"/>
        <v/>
      </c>
    </row>
    <row r="1530" spans="19:19" ht="15" customHeight="1">
      <c r="S1530" s="158" t="str">
        <f t="shared" si="27"/>
        <v/>
      </c>
    </row>
    <row r="1531" spans="19:19" ht="15" customHeight="1">
      <c r="S1531" s="158" t="str">
        <f t="shared" si="27"/>
        <v/>
      </c>
    </row>
    <row r="1532" spans="19:19" ht="15" customHeight="1">
      <c r="S1532" s="158" t="str">
        <f t="shared" si="27"/>
        <v/>
      </c>
    </row>
    <row r="1533" spans="19:19" ht="15" customHeight="1">
      <c r="S1533" s="158" t="str">
        <f t="shared" si="27"/>
        <v/>
      </c>
    </row>
    <row r="1534" spans="19:19" ht="15" customHeight="1">
      <c r="S1534" s="158" t="str">
        <f t="shared" si="27"/>
        <v/>
      </c>
    </row>
    <row r="1535" spans="19:19" ht="15" customHeight="1">
      <c r="S1535" s="158" t="str">
        <f t="shared" si="27"/>
        <v/>
      </c>
    </row>
    <row r="1536" spans="19:19" ht="15" customHeight="1">
      <c r="S1536" s="158" t="str">
        <f t="shared" si="27"/>
        <v/>
      </c>
    </row>
    <row r="1537" spans="19:19" ht="15" customHeight="1">
      <c r="S1537" s="158" t="str">
        <f t="shared" si="27"/>
        <v/>
      </c>
    </row>
    <row r="1538" spans="19:19" ht="15" customHeight="1">
      <c r="S1538" s="158" t="str">
        <f t="shared" si="27"/>
        <v/>
      </c>
    </row>
    <row r="1539" spans="19:19" ht="15" customHeight="1">
      <c r="S1539" s="158" t="str">
        <f t="shared" si="27"/>
        <v/>
      </c>
    </row>
    <row r="1540" spans="19:19" ht="15" customHeight="1">
      <c r="S1540" s="158" t="str">
        <f t="shared" si="27"/>
        <v/>
      </c>
    </row>
    <row r="1541" spans="19:19" ht="15" customHeight="1">
      <c r="S1541" s="158" t="str">
        <f t="shared" si="27"/>
        <v/>
      </c>
    </row>
    <row r="1542" spans="19:19" ht="15" customHeight="1">
      <c r="S1542" s="158" t="str">
        <f t="shared" si="27"/>
        <v/>
      </c>
    </row>
    <row r="1543" spans="19:19" ht="15" customHeight="1">
      <c r="S1543" s="158" t="str">
        <f t="shared" si="27"/>
        <v/>
      </c>
    </row>
    <row r="1544" spans="19:19" ht="15" customHeight="1">
      <c r="S1544" s="158" t="str">
        <f t="shared" si="27"/>
        <v/>
      </c>
    </row>
    <row r="1545" spans="19:19" ht="15" customHeight="1">
      <c r="S1545" s="158" t="str">
        <f t="shared" si="27"/>
        <v/>
      </c>
    </row>
    <row r="1546" spans="19:19" ht="15" customHeight="1">
      <c r="S1546" s="158" t="str">
        <f t="shared" si="27"/>
        <v/>
      </c>
    </row>
    <row r="1547" spans="19:19" ht="15" customHeight="1">
      <c r="S1547" s="158" t="str">
        <f t="shared" si="27"/>
        <v/>
      </c>
    </row>
    <row r="1548" spans="19:19" ht="15" customHeight="1">
      <c r="S1548" s="158" t="str">
        <f t="shared" si="27"/>
        <v/>
      </c>
    </row>
    <row r="1549" spans="19:19" ht="15" customHeight="1">
      <c r="S1549" s="158" t="str">
        <f t="shared" si="27"/>
        <v/>
      </c>
    </row>
    <row r="1550" spans="19:19" ht="15" customHeight="1">
      <c r="S1550" s="158" t="str">
        <f t="shared" si="27"/>
        <v/>
      </c>
    </row>
    <row r="1551" spans="19:19" ht="15" customHeight="1">
      <c r="S1551" s="158" t="str">
        <f t="shared" si="27"/>
        <v/>
      </c>
    </row>
    <row r="1552" spans="19:19" ht="15" customHeight="1">
      <c r="S1552" s="158" t="str">
        <f t="shared" si="27"/>
        <v/>
      </c>
    </row>
    <row r="1553" spans="19:19" ht="15" customHeight="1">
      <c r="S1553" s="158" t="str">
        <f t="shared" si="27"/>
        <v/>
      </c>
    </row>
    <row r="1554" spans="19:19" ht="15" customHeight="1">
      <c r="S1554" s="158" t="str">
        <f t="shared" si="27"/>
        <v/>
      </c>
    </row>
    <row r="1555" spans="19:19" ht="15" customHeight="1">
      <c r="S1555" s="158" t="str">
        <f t="shared" si="27"/>
        <v/>
      </c>
    </row>
    <row r="1556" spans="19:19" ht="15" customHeight="1">
      <c r="S1556" s="158" t="str">
        <f t="shared" si="27"/>
        <v/>
      </c>
    </row>
    <row r="1557" spans="19:19" ht="15" customHeight="1">
      <c r="S1557" s="158" t="str">
        <f t="shared" si="27"/>
        <v/>
      </c>
    </row>
    <row r="1558" spans="19:19" ht="15" customHeight="1">
      <c r="S1558" s="158" t="str">
        <f t="shared" si="27"/>
        <v/>
      </c>
    </row>
    <row r="1559" spans="19:19" ht="15" customHeight="1">
      <c r="S1559" s="158" t="str">
        <f t="shared" si="27"/>
        <v/>
      </c>
    </row>
    <row r="1560" spans="19:19" ht="15" customHeight="1">
      <c r="S1560" s="158" t="str">
        <f t="shared" si="27"/>
        <v/>
      </c>
    </row>
    <row r="1561" spans="19:19" ht="15" customHeight="1">
      <c r="S1561" s="158" t="str">
        <f t="shared" si="27"/>
        <v/>
      </c>
    </row>
    <row r="1562" spans="19:19" ht="15" customHeight="1">
      <c r="S1562" s="158" t="str">
        <f t="shared" ref="S1562:S1625" si="28">IF(AND(F1562&lt;&gt;"",H1562=""),1,"")</f>
        <v/>
      </c>
    </row>
    <row r="1563" spans="19:19" ht="15" customHeight="1">
      <c r="S1563" s="158" t="str">
        <f t="shared" si="28"/>
        <v/>
      </c>
    </row>
    <row r="1564" spans="19:19" ht="15" customHeight="1">
      <c r="S1564" s="158" t="str">
        <f t="shared" si="28"/>
        <v/>
      </c>
    </row>
    <row r="1565" spans="19:19" ht="15" customHeight="1">
      <c r="S1565" s="158" t="str">
        <f t="shared" si="28"/>
        <v/>
      </c>
    </row>
    <row r="1566" spans="19:19" ht="15" customHeight="1">
      <c r="S1566" s="158" t="str">
        <f t="shared" si="28"/>
        <v/>
      </c>
    </row>
    <row r="1567" spans="19:19" ht="15" customHeight="1">
      <c r="S1567" s="158" t="str">
        <f t="shared" si="28"/>
        <v/>
      </c>
    </row>
    <row r="1568" spans="19:19" ht="15" customHeight="1">
      <c r="S1568" s="158" t="str">
        <f t="shared" si="28"/>
        <v/>
      </c>
    </row>
    <row r="1569" spans="19:19" ht="15" customHeight="1">
      <c r="S1569" s="158" t="str">
        <f t="shared" si="28"/>
        <v/>
      </c>
    </row>
    <row r="1570" spans="19:19" ht="15" customHeight="1">
      <c r="S1570" s="158" t="str">
        <f t="shared" si="28"/>
        <v/>
      </c>
    </row>
    <row r="1571" spans="19:19" ht="15" customHeight="1">
      <c r="S1571" s="158" t="str">
        <f t="shared" si="28"/>
        <v/>
      </c>
    </row>
    <row r="1572" spans="19:19" ht="15" customHeight="1">
      <c r="S1572" s="158" t="str">
        <f t="shared" si="28"/>
        <v/>
      </c>
    </row>
    <row r="1573" spans="19:19" ht="15" customHeight="1">
      <c r="S1573" s="158" t="str">
        <f t="shared" si="28"/>
        <v/>
      </c>
    </row>
    <row r="1574" spans="19:19" ht="15" customHeight="1">
      <c r="S1574" s="158" t="str">
        <f t="shared" si="28"/>
        <v/>
      </c>
    </row>
    <row r="1575" spans="19:19" ht="15" customHeight="1">
      <c r="S1575" s="158" t="str">
        <f t="shared" si="28"/>
        <v/>
      </c>
    </row>
    <row r="1576" spans="19:19" ht="15" customHeight="1">
      <c r="S1576" s="158" t="str">
        <f t="shared" si="28"/>
        <v/>
      </c>
    </row>
    <row r="1577" spans="19:19" ht="15" customHeight="1">
      <c r="S1577" s="158" t="str">
        <f t="shared" si="28"/>
        <v/>
      </c>
    </row>
    <row r="1578" spans="19:19" ht="15" customHeight="1">
      <c r="S1578" s="158" t="str">
        <f t="shared" si="28"/>
        <v/>
      </c>
    </row>
    <row r="1579" spans="19:19" ht="15" customHeight="1">
      <c r="S1579" s="158" t="str">
        <f t="shared" si="28"/>
        <v/>
      </c>
    </row>
    <row r="1580" spans="19:19" ht="15" customHeight="1">
      <c r="S1580" s="158" t="str">
        <f t="shared" si="28"/>
        <v/>
      </c>
    </row>
    <row r="1581" spans="19:19" ht="15" customHeight="1">
      <c r="S1581" s="158" t="str">
        <f t="shared" si="28"/>
        <v/>
      </c>
    </row>
    <row r="1582" spans="19:19" ht="15" customHeight="1">
      <c r="S1582" s="158" t="str">
        <f t="shared" si="28"/>
        <v/>
      </c>
    </row>
    <row r="1583" spans="19:19" ht="15" customHeight="1">
      <c r="S1583" s="158" t="str">
        <f t="shared" si="28"/>
        <v/>
      </c>
    </row>
    <row r="1584" spans="19:19" ht="15" customHeight="1">
      <c r="S1584" s="158" t="str">
        <f t="shared" si="28"/>
        <v/>
      </c>
    </row>
    <row r="1585" spans="19:19" ht="15" customHeight="1">
      <c r="S1585" s="158" t="str">
        <f t="shared" si="28"/>
        <v/>
      </c>
    </row>
    <row r="1586" spans="19:19" ht="15" customHeight="1">
      <c r="S1586" s="158" t="str">
        <f t="shared" si="28"/>
        <v/>
      </c>
    </row>
    <row r="1587" spans="19:19" ht="15" customHeight="1">
      <c r="S1587" s="158" t="str">
        <f t="shared" si="28"/>
        <v/>
      </c>
    </row>
    <row r="1588" spans="19:19" ht="15" customHeight="1">
      <c r="S1588" s="158" t="str">
        <f t="shared" si="28"/>
        <v/>
      </c>
    </row>
    <row r="1589" spans="19:19" ht="15" customHeight="1">
      <c r="S1589" s="158" t="str">
        <f t="shared" si="28"/>
        <v/>
      </c>
    </row>
    <row r="1590" spans="19:19" ht="15" customHeight="1">
      <c r="S1590" s="158" t="str">
        <f t="shared" si="28"/>
        <v/>
      </c>
    </row>
    <row r="1591" spans="19:19" ht="15" customHeight="1">
      <c r="S1591" s="158" t="str">
        <f t="shared" si="28"/>
        <v/>
      </c>
    </row>
    <row r="1592" spans="19:19" ht="15" customHeight="1">
      <c r="S1592" s="158" t="str">
        <f t="shared" si="28"/>
        <v/>
      </c>
    </row>
    <row r="1593" spans="19:19" ht="15" customHeight="1">
      <c r="S1593" s="158" t="str">
        <f t="shared" si="28"/>
        <v/>
      </c>
    </row>
    <row r="1594" spans="19:19" ht="15" customHeight="1">
      <c r="S1594" s="158" t="str">
        <f t="shared" si="28"/>
        <v/>
      </c>
    </row>
    <row r="1595" spans="19:19" ht="15" customHeight="1">
      <c r="S1595" s="158" t="str">
        <f t="shared" si="28"/>
        <v/>
      </c>
    </row>
    <row r="1596" spans="19:19" ht="15" customHeight="1">
      <c r="S1596" s="158" t="str">
        <f t="shared" si="28"/>
        <v/>
      </c>
    </row>
    <row r="1597" spans="19:19" ht="15" customHeight="1">
      <c r="S1597" s="158" t="str">
        <f t="shared" si="28"/>
        <v/>
      </c>
    </row>
    <row r="1598" spans="19:19" ht="15" customHeight="1">
      <c r="S1598" s="158" t="str">
        <f t="shared" si="28"/>
        <v/>
      </c>
    </row>
    <row r="1599" spans="19:19" ht="15" customHeight="1">
      <c r="S1599" s="158" t="str">
        <f t="shared" si="28"/>
        <v/>
      </c>
    </row>
    <row r="1600" spans="19:19" ht="15" customHeight="1">
      <c r="S1600" s="158" t="str">
        <f t="shared" si="28"/>
        <v/>
      </c>
    </row>
    <row r="1601" spans="19:19" ht="15" customHeight="1">
      <c r="S1601" s="158" t="str">
        <f t="shared" si="28"/>
        <v/>
      </c>
    </row>
    <row r="1602" spans="19:19" ht="15" customHeight="1">
      <c r="S1602" s="158" t="str">
        <f t="shared" si="28"/>
        <v/>
      </c>
    </row>
    <row r="1603" spans="19:19" ht="15" customHeight="1">
      <c r="S1603" s="158" t="str">
        <f t="shared" si="28"/>
        <v/>
      </c>
    </row>
    <row r="1604" spans="19:19" ht="15" customHeight="1">
      <c r="S1604" s="158" t="str">
        <f t="shared" si="28"/>
        <v/>
      </c>
    </row>
    <row r="1605" spans="19:19" ht="15" customHeight="1">
      <c r="S1605" s="158" t="str">
        <f t="shared" si="28"/>
        <v/>
      </c>
    </row>
    <row r="1606" spans="19:19" ht="15" customHeight="1">
      <c r="S1606" s="158" t="str">
        <f t="shared" si="28"/>
        <v/>
      </c>
    </row>
    <row r="1607" spans="19:19" ht="15" customHeight="1">
      <c r="S1607" s="158" t="str">
        <f t="shared" si="28"/>
        <v/>
      </c>
    </row>
    <row r="1608" spans="19:19" ht="15" customHeight="1">
      <c r="S1608" s="158" t="str">
        <f t="shared" si="28"/>
        <v/>
      </c>
    </row>
    <row r="1609" spans="19:19" ht="15" customHeight="1">
      <c r="S1609" s="158" t="str">
        <f t="shared" si="28"/>
        <v/>
      </c>
    </row>
    <row r="1610" spans="19:19" ht="15" customHeight="1">
      <c r="S1610" s="158" t="str">
        <f t="shared" si="28"/>
        <v/>
      </c>
    </row>
    <row r="1611" spans="19:19" ht="15" customHeight="1">
      <c r="S1611" s="158" t="str">
        <f t="shared" si="28"/>
        <v/>
      </c>
    </row>
    <row r="1612" spans="19:19" ht="15" customHeight="1">
      <c r="S1612" s="158" t="str">
        <f t="shared" si="28"/>
        <v/>
      </c>
    </row>
    <row r="1613" spans="19:19" ht="15" customHeight="1">
      <c r="S1613" s="158" t="str">
        <f t="shared" si="28"/>
        <v/>
      </c>
    </row>
    <row r="1614" spans="19:19" ht="15" customHeight="1">
      <c r="S1614" s="158" t="str">
        <f t="shared" si="28"/>
        <v/>
      </c>
    </row>
    <row r="1615" spans="19:19" ht="15" customHeight="1">
      <c r="S1615" s="158" t="str">
        <f t="shared" si="28"/>
        <v/>
      </c>
    </row>
    <row r="1616" spans="19:19" ht="15" customHeight="1">
      <c r="S1616" s="158" t="str">
        <f t="shared" si="28"/>
        <v/>
      </c>
    </row>
    <row r="1617" spans="19:19" ht="15" customHeight="1">
      <c r="S1617" s="158" t="str">
        <f t="shared" si="28"/>
        <v/>
      </c>
    </row>
    <row r="1618" spans="19:19" ht="15" customHeight="1">
      <c r="S1618" s="158" t="str">
        <f t="shared" si="28"/>
        <v/>
      </c>
    </row>
    <row r="1619" spans="19:19" ht="15" customHeight="1">
      <c r="S1619" s="158" t="str">
        <f t="shared" si="28"/>
        <v/>
      </c>
    </row>
    <row r="1620" spans="19:19" ht="15" customHeight="1">
      <c r="S1620" s="158" t="str">
        <f t="shared" si="28"/>
        <v/>
      </c>
    </row>
    <row r="1621" spans="19:19" ht="15" customHeight="1">
      <c r="S1621" s="158" t="str">
        <f t="shared" si="28"/>
        <v/>
      </c>
    </row>
    <row r="1622" spans="19:19" ht="15" customHeight="1">
      <c r="S1622" s="158" t="str">
        <f t="shared" si="28"/>
        <v/>
      </c>
    </row>
    <row r="1623" spans="19:19" ht="15" customHeight="1">
      <c r="S1623" s="158" t="str">
        <f t="shared" si="28"/>
        <v/>
      </c>
    </row>
    <row r="1624" spans="19:19" ht="15" customHeight="1">
      <c r="S1624" s="158" t="str">
        <f t="shared" si="28"/>
        <v/>
      </c>
    </row>
    <row r="1625" spans="19:19" ht="15" customHeight="1">
      <c r="S1625" s="158" t="str">
        <f t="shared" si="28"/>
        <v/>
      </c>
    </row>
    <row r="1626" spans="19:19" ht="15" customHeight="1">
      <c r="S1626" s="158" t="str">
        <f>IF(AND(F1626&lt;&gt;"",H1626=""),1,"")</f>
        <v/>
      </c>
    </row>
  </sheetData>
  <sortState ref="B2:Q61">
    <sortCondition ref="K5"/>
  </sortState>
  <conditionalFormatting sqref="I2:I27 M2:M27">
    <cfRule type="containsText" dxfId="58" priority="3" operator="containsText" text="NON">
      <formula>NOT(ISERROR(SEARCH("NON",I2)))</formula>
    </cfRule>
  </conditionalFormatting>
  <dataValidations count="3">
    <dataValidation type="list" allowBlank="1" showInputMessage="1" showErrorMessage="1" sqref="E2:E27">
      <formula1>"75001,75002,75003,75004,75005,75006,75007,75008,75009,75010,75011,75012,75013,75014,75015,75016,75017,75018,75019,75020"</formula1>
    </dataValidation>
    <dataValidation type="list" allowBlank="1" showInputMessage="1" showErrorMessage="1" sqref="I2:I27">
      <formula1>"Oui,NON"</formula1>
    </dataValidation>
    <dataValidation type="list" allowBlank="1" showInputMessage="1" showErrorMessage="1" sqref="L2:L27">
      <formula1>"08h30,9h00,9h30,10h00,10h30,13h00,13h30,"</formula1>
    </dataValidation>
  </dataValidations>
  <pageMargins left="0.7" right="0.7" top="0.75" bottom="0.75" header="0.3" footer="0.3"/>
  <pageSetup paperSize="9" orientation="portrait" horizontalDpi="150" verticalDpi="15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AS58"/>
  <sheetViews>
    <sheetView topLeftCell="A10" zoomScale="90" zoomScaleNormal="90" workbookViewId="0">
      <selection activeCell="D14" sqref="D14"/>
    </sheetView>
  </sheetViews>
  <sheetFormatPr baseColWidth="10" defaultRowHeight="15.75"/>
  <cols>
    <col min="1" max="1" width="12.7109375" style="22" customWidth="1"/>
    <col min="2" max="2" width="13.85546875" style="60" customWidth="1"/>
    <col min="3" max="3" width="13.85546875" style="31" customWidth="1"/>
    <col min="4" max="4" width="32.7109375" customWidth="1"/>
    <col min="5" max="5" width="11.42578125" style="24"/>
    <col min="6" max="7" width="11.42578125" style="25"/>
    <col min="8" max="8" width="18" style="121" customWidth="1"/>
    <col min="9" max="9" width="33.42578125" style="121" customWidth="1"/>
    <col min="10" max="10" width="11.42578125" style="121"/>
    <col min="11" max="11" width="14.42578125" style="121" customWidth="1"/>
    <col min="12" max="12" width="15.42578125" style="121" customWidth="1"/>
    <col min="13" max="13" width="11.42578125" style="121"/>
    <col min="14" max="14" width="15.7109375" style="121" customWidth="1"/>
    <col min="15" max="15" width="12.140625" style="121" customWidth="1"/>
    <col min="16" max="16" width="10.5703125" style="121" customWidth="1"/>
    <col min="17" max="17" width="10.85546875" style="121" customWidth="1"/>
    <col min="18" max="18" width="11.42578125" style="121"/>
    <col min="19" max="19" width="13.28515625" style="26" customWidth="1"/>
    <col min="20" max="20" width="13.85546875" style="121" customWidth="1"/>
    <col min="21" max="21" width="26.42578125" style="121" customWidth="1"/>
    <col min="22" max="22" width="13.85546875" customWidth="1"/>
    <col min="23" max="23" width="13" style="25" customWidth="1"/>
    <col min="24" max="24" width="13.5703125" style="32" customWidth="1"/>
    <col min="25" max="25" width="12.140625" bestFit="1" customWidth="1"/>
    <col min="26" max="26" width="14.85546875" customWidth="1"/>
    <col min="28" max="28" width="11.42578125" style="46"/>
    <col min="29" max="29" width="13.42578125" style="46" customWidth="1"/>
    <col min="30" max="30" width="9.140625" style="24" customWidth="1"/>
    <col min="32" max="32" width="12" customWidth="1"/>
    <col min="33" max="33" width="13.42578125" customWidth="1"/>
    <col min="35" max="35" width="11.42578125" style="26"/>
    <col min="36" max="36" width="10.28515625" style="26" customWidth="1"/>
    <col min="37" max="37" width="16.28515625" customWidth="1"/>
    <col min="39" max="39" width="11.42578125" hidden="1" customWidth="1"/>
    <col min="40" max="40" width="12.42578125" hidden="1" customWidth="1"/>
    <col min="41" max="41" width="11.42578125" hidden="1" customWidth="1"/>
    <col min="42" max="42" width="19.28515625" hidden="1" customWidth="1"/>
    <col min="43" max="43" width="10.140625" hidden="1" customWidth="1"/>
    <col min="44" max="44" width="21.42578125" hidden="1" customWidth="1"/>
    <col min="45" max="45" width="16.7109375" hidden="1" customWidth="1"/>
    <col min="46" max="46" width="16.7109375" customWidth="1"/>
    <col min="47" max="47" width="11.42578125" customWidth="1"/>
  </cols>
  <sheetData>
    <row r="1" spans="1:44" ht="67.5" customHeight="1" thickBot="1">
      <c r="A1" s="18"/>
      <c r="B1" s="48" t="s">
        <v>54</v>
      </c>
      <c r="C1" s="17" t="s">
        <v>10</v>
      </c>
      <c r="D1" s="17" t="s">
        <v>2</v>
      </c>
      <c r="E1" s="17" t="s">
        <v>8</v>
      </c>
      <c r="F1" s="17" t="s">
        <v>18</v>
      </c>
      <c r="G1" s="154" t="s">
        <v>0</v>
      </c>
      <c r="H1" s="157" t="s">
        <v>199</v>
      </c>
      <c r="I1" s="105" t="s">
        <v>7</v>
      </c>
      <c r="J1" s="93" t="s">
        <v>102</v>
      </c>
      <c r="K1" s="105" t="s">
        <v>23</v>
      </c>
      <c r="L1" s="93" t="s">
        <v>32</v>
      </c>
      <c r="M1" s="93" t="s">
        <v>13</v>
      </c>
      <c r="N1" s="105" t="s">
        <v>5</v>
      </c>
      <c r="O1" s="103" t="s">
        <v>95</v>
      </c>
      <c r="P1" s="93" t="s">
        <v>89</v>
      </c>
      <c r="Q1" s="93" t="s">
        <v>12</v>
      </c>
      <c r="R1" s="157" t="s">
        <v>171</v>
      </c>
      <c r="S1" s="93" t="s">
        <v>86</v>
      </c>
      <c r="T1" s="157" t="s">
        <v>181</v>
      </c>
      <c r="U1" s="105" t="s">
        <v>6</v>
      </c>
      <c r="V1" s="17" t="s">
        <v>39</v>
      </c>
      <c r="W1" s="17" t="s">
        <v>40</v>
      </c>
      <c r="X1" s="17" t="s">
        <v>24</v>
      </c>
      <c r="Y1" s="17" t="s">
        <v>34</v>
      </c>
      <c r="Z1" s="48" t="s">
        <v>90</v>
      </c>
      <c r="AA1" s="48" t="s">
        <v>88</v>
      </c>
      <c r="AB1" s="17" t="s">
        <v>15</v>
      </c>
      <c r="AC1" s="17" t="s">
        <v>41</v>
      </c>
      <c r="AD1" s="48" t="s">
        <v>150</v>
      </c>
      <c r="AE1" s="17" t="s">
        <v>22</v>
      </c>
      <c r="AF1" s="17" t="s">
        <v>28</v>
      </c>
      <c r="AG1" s="17" t="s">
        <v>30</v>
      </c>
      <c r="AH1" s="17" t="s">
        <v>29</v>
      </c>
      <c r="AI1" s="17" t="s">
        <v>20</v>
      </c>
      <c r="AJ1" s="17" t="s">
        <v>14</v>
      </c>
      <c r="AK1" s="17" t="s">
        <v>19</v>
      </c>
      <c r="AL1" s="17" t="s">
        <v>16</v>
      </c>
      <c r="AN1" s="35" t="s">
        <v>33</v>
      </c>
      <c r="AP1" s="36" t="s">
        <v>37</v>
      </c>
      <c r="AR1" s="38" t="s">
        <v>36</v>
      </c>
    </row>
    <row r="2" spans="1:44" ht="104.25" customHeight="1" thickBot="1">
      <c r="A2" s="122"/>
      <c r="B2" s="131" t="s">
        <v>110</v>
      </c>
      <c r="C2" s="134" t="s">
        <v>111</v>
      </c>
      <c r="D2" s="138" t="s">
        <v>112</v>
      </c>
      <c r="E2" s="135">
        <v>75004</v>
      </c>
      <c r="F2" s="133" t="s">
        <v>17</v>
      </c>
      <c r="G2" s="133"/>
      <c r="H2" s="133" t="s">
        <v>135</v>
      </c>
      <c r="I2" s="133" t="s">
        <v>136</v>
      </c>
      <c r="J2" s="113" t="s">
        <v>137</v>
      </c>
      <c r="K2" s="130" t="s">
        <v>138</v>
      </c>
      <c r="L2" s="137">
        <v>42535</v>
      </c>
      <c r="M2" s="131" t="s">
        <v>68</v>
      </c>
      <c r="N2" s="129">
        <v>42534</v>
      </c>
      <c r="O2" s="102" t="s">
        <v>184</v>
      </c>
      <c r="P2" s="132" t="s">
        <v>17</v>
      </c>
      <c r="Q2" s="124">
        <v>42535</v>
      </c>
      <c r="R2" s="20"/>
      <c r="S2" s="130" t="s">
        <v>139</v>
      </c>
      <c r="T2" s="130"/>
      <c r="U2" s="125"/>
      <c r="V2" s="135" t="s">
        <v>140</v>
      </c>
      <c r="W2" s="135" t="s">
        <v>140</v>
      </c>
      <c r="X2" s="151"/>
      <c r="Y2" s="135" t="s">
        <v>140</v>
      </c>
      <c r="Z2" s="135" t="s">
        <v>140</v>
      </c>
      <c r="AA2" s="135" t="s">
        <v>141</v>
      </c>
      <c r="AB2" s="135" t="s">
        <v>140</v>
      </c>
      <c r="AC2" s="135" t="s">
        <v>140</v>
      </c>
      <c r="AD2" s="135" t="s">
        <v>142</v>
      </c>
      <c r="AE2" s="135" t="s">
        <v>21</v>
      </c>
      <c r="AF2" s="135" t="s">
        <v>140</v>
      </c>
      <c r="AG2" s="155">
        <v>42537</v>
      </c>
      <c r="AH2" s="155">
        <v>42538</v>
      </c>
      <c r="AI2" s="135" t="s">
        <v>140</v>
      </c>
      <c r="AJ2" s="135" t="s">
        <v>140</v>
      </c>
      <c r="AK2" s="135" t="s">
        <v>161</v>
      </c>
      <c r="AL2" s="135" t="s">
        <v>140</v>
      </c>
      <c r="AN2">
        <f t="shared" ref="AN2:AN32" si="0">IF(ISNUMBER(E2),1,"")</f>
        <v>1</v>
      </c>
    </row>
    <row r="3" spans="1:44" ht="97.5" customHeight="1" thickBot="1">
      <c r="B3" s="131" t="s">
        <v>149</v>
      </c>
      <c r="C3" s="134" t="s">
        <v>143</v>
      </c>
      <c r="D3" s="138" t="s">
        <v>144</v>
      </c>
      <c r="E3" s="135">
        <v>75013</v>
      </c>
      <c r="F3" s="133" t="s">
        <v>17</v>
      </c>
      <c r="G3" s="133"/>
      <c r="H3" s="133" t="s">
        <v>135</v>
      </c>
      <c r="I3" s="133" t="s">
        <v>145</v>
      </c>
      <c r="J3" s="163" t="s">
        <v>146</v>
      </c>
      <c r="K3" s="130" t="s">
        <v>147</v>
      </c>
      <c r="L3" s="137">
        <v>42542</v>
      </c>
      <c r="M3" s="131" t="s">
        <v>148</v>
      </c>
      <c r="N3" s="129">
        <v>42537</v>
      </c>
      <c r="O3" s="102" t="s">
        <v>184</v>
      </c>
      <c r="P3" s="132" t="s">
        <v>17</v>
      </c>
      <c r="Q3" s="124">
        <v>42542</v>
      </c>
      <c r="R3" s="20"/>
      <c r="S3" s="130" t="s">
        <v>139</v>
      </c>
      <c r="T3" s="130"/>
      <c r="U3" s="125"/>
      <c r="V3" s="135" t="s">
        <v>140</v>
      </c>
      <c r="W3" s="135" t="s">
        <v>141</v>
      </c>
      <c r="X3" s="151"/>
      <c r="Y3" s="135" t="s">
        <v>141</v>
      </c>
      <c r="Z3" s="135" t="s">
        <v>140</v>
      </c>
      <c r="AA3" s="135" t="s">
        <v>141</v>
      </c>
      <c r="AB3" s="135" t="s">
        <v>140</v>
      </c>
      <c r="AC3" s="135" t="s">
        <v>140</v>
      </c>
      <c r="AD3" s="135" t="s">
        <v>142</v>
      </c>
      <c r="AE3" s="135" t="s">
        <v>21</v>
      </c>
      <c r="AF3" s="135" t="s">
        <v>185</v>
      </c>
      <c r="AG3" s="162"/>
      <c r="AH3" s="162"/>
      <c r="AI3" s="135" t="s">
        <v>21</v>
      </c>
      <c r="AJ3" s="135"/>
      <c r="AK3" s="135"/>
      <c r="AL3" s="135"/>
      <c r="AN3">
        <f t="shared" si="0"/>
        <v>1</v>
      </c>
      <c r="AP3" s="38" t="s">
        <v>38</v>
      </c>
      <c r="AR3" s="37">
        <f>COUNTIF(V:V,"POINT D'ARRET")</f>
        <v>0</v>
      </c>
    </row>
    <row r="4" spans="1:44" ht="105" customHeight="1" thickBot="1">
      <c r="B4" s="131" t="s">
        <v>104</v>
      </c>
      <c r="C4" s="134" t="s">
        <v>108</v>
      </c>
      <c r="D4" s="138" t="s">
        <v>109</v>
      </c>
      <c r="E4" s="135">
        <v>75003</v>
      </c>
      <c r="F4" s="133" t="s">
        <v>17</v>
      </c>
      <c r="G4" s="133"/>
      <c r="H4" s="133" t="s">
        <v>135</v>
      </c>
      <c r="I4" s="133" t="s">
        <v>170</v>
      </c>
      <c r="J4" s="126" t="s">
        <v>187</v>
      </c>
      <c r="K4" s="130" t="s">
        <v>195</v>
      </c>
      <c r="L4" s="137">
        <v>42576</v>
      </c>
      <c r="M4" s="131" t="s">
        <v>68</v>
      </c>
      <c r="N4" s="129">
        <v>42576</v>
      </c>
      <c r="O4" s="102">
        <v>42571</v>
      </c>
      <c r="P4" s="132" t="s">
        <v>17</v>
      </c>
      <c r="Q4" s="124"/>
      <c r="R4" s="20"/>
      <c r="S4" s="130" t="s">
        <v>139</v>
      </c>
      <c r="T4" s="130"/>
      <c r="U4" s="125"/>
      <c r="V4" s="135" t="s">
        <v>186</v>
      </c>
      <c r="W4" s="135" t="s">
        <v>141</v>
      </c>
      <c r="X4" s="151"/>
      <c r="Y4" s="135"/>
      <c r="Z4" s="135" t="s">
        <v>140</v>
      </c>
      <c r="AA4" s="135" t="s">
        <v>141</v>
      </c>
      <c r="AB4" s="135" t="s">
        <v>17</v>
      </c>
      <c r="AC4" s="135" t="s">
        <v>196</v>
      </c>
      <c r="AD4" s="135" t="s">
        <v>142</v>
      </c>
      <c r="AE4" s="135"/>
      <c r="AF4" s="135"/>
      <c r="AG4" s="135"/>
      <c r="AH4" s="135"/>
      <c r="AI4" s="135"/>
      <c r="AJ4" s="135"/>
      <c r="AK4" s="135"/>
      <c r="AL4" s="135"/>
      <c r="AN4">
        <f t="shared" si="0"/>
        <v>1</v>
      </c>
      <c r="AP4" s="38" t="s">
        <v>35</v>
      </c>
    </row>
    <row r="5" spans="1:44" ht="97.5" customHeight="1" thickBot="1">
      <c r="B5" s="131" t="s">
        <v>160</v>
      </c>
      <c r="C5" s="134" t="s">
        <v>158</v>
      </c>
      <c r="D5" s="138" t="s">
        <v>159</v>
      </c>
      <c r="E5" s="135">
        <v>75005</v>
      </c>
      <c r="F5" s="133" t="s">
        <v>17</v>
      </c>
      <c r="G5" s="133"/>
      <c r="H5" s="133" t="s">
        <v>135</v>
      </c>
      <c r="I5" s="133" t="s">
        <v>168</v>
      </c>
      <c r="J5" s="126"/>
      <c r="K5" s="150"/>
      <c r="L5" s="137"/>
      <c r="M5" s="131"/>
      <c r="N5" s="129"/>
      <c r="O5" s="102"/>
      <c r="P5" s="132"/>
      <c r="Q5" s="124"/>
      <c r="R5" s="20"/>
      <c r="S5" s="130"/>
      <c r="T5" s="130"/>
      <c r="U5" s="125"/>
      <c r="V5" s="135"/>
      <c r="W5" s="135"/>
      <c r="X5" s="151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  <c r="AJ5" s="135"/>
      <c r="AK5" s="135"/>
      <c r="AL5" s="135"/>
      <c r="AN5">
        <f t="shared" si="0"/>
        <v>1</v>
      </c>
      <c r="AP5" s="37">
        <f>COUNTA(V2:V383)-AR3</f>
        <v>6</v>
      </c>
    </row>
    <row r="6" spans="1:44" ht="60.75" customHeight="1">
      <c r="B6" s="131" t="s">
        <v>107</v>
      </c>
      <c r="C6" s="134" t="s">
        <v>105</v>
      </c>
      <c r="D6" s="138" t="s">
        <v>106</v>
      </c>
      <c r="E6" s="135">
        <v>75003</v>
      </c>
      <c r="F6" s="133" t="s">
        <v>17</v>
      </c>
      <c r="G6" s="133"/>
      <c r="H6" s="133" t="s">
        <v>135</v>
      </c>
      <c r="I6" s="133" t="s">
        <v>169</v>
      </c>
      <c r="J6" s="126" t="s">
        <v>187</v>
      </c>
      <c r="K6" s="127" t="s">
        <v>205</v>
      </c>
      <c r="L6" s="137">
        <v>42577</v>
      </c>
      <c r="M6" s="131" t="s">
        <v>87</v>
      </c>
      <c r="N6" s="129">
        <v>42576</v>
      </c>
      <c r="O6" s="102">
        <v>42571</v>
      </c>
      <c r="P6" s="132" t="s">
        <v>17</v>
      </c>
      <c r="Q6" s="124"/>
      <c r="R6" s="20"/>
      <c r="S6" s="130" t="s">
        <v>188</v>
      </c>
      <c r="T6" s="130"/>
      <c r="U6" s="62"/>
      <c r="V6" s="135" t="s">
        <v>186</v>
      </c>
      <c r="W6" s="135" t="s">
        <v>140</v>
      </c>
      <c r="X6" s="151"/>
      <c r="Y6" s="135"/>
      <c r="Z6" s="135" t="s">
        <v>21</v>
      </c>
      <c r="AA6" s="135" t="s">
        <v>141</v>
      </c>
      <c r="AB6" s="135" t="s">
        <v>17</v>
      </c>
      <c r="AC6" s="135" t="s">
        <v>196</v>
      </c>
      <c r="AD6" s="135" t="s">
        <v>142</v>
      </c>
      <c r="AE6" s="135"/>
      <c r="AF6" s="135"/>
      <c r="AG6" s="135"/>
      <c r="AH6" s="135"/>
      <c r="AI6" s="135"/>
      <c r="AJ6" s="135"/>
      <c r="AK6" s="135"/>
      <c r="AL6" s="135"/>
      <c r="AN6">
        <f t="shared" si="0"/>
        <v>1</v>
      </c>
    </row>
    <row r="7" spans="1:44" ht="45" customHeight="1">
      <c r="B7" s="131" t="s">
        <v>122</v>
      </c>
      <c r="C7" s="134" t="s">
        <v>123</v>
      </c>
      <c r="D7" s="138" t="s">
        <v>124</v>
      </c>
      <c r="E7" s="135">
        <v>75009</v>
      </c>
      <c r="F7" s="133" t="s">
        <v>17</v>
      </c>
      <c r="G7" s="133"/>
      <c r="H7" s="133" t="s">
        <v>135</v>
      </c>
      <c r="I7" s="133" t="s">
        <v>151</v>
      </c>
      <c r="J7" s="126" t="s">
        <v>152</v>
      </c>
      <c r="K7" s="130" t="s">
        <v>153</v>
      </c>
      <c r="L7" s="137"/>
      <c r="M7" s="131"/>
      <c r="N7" s="129"/>
      <c r="O7" s="102"/>
      <c r="P7" s="132"/>
      <c r="Q7" s="124"/>
      <c r="R7" s="20"/>
      <c r="S7" s="130"/>
      <c r="T7" s="130"/>
      <c r="U7" s="125"/>
      <c r="V7" s="135"/>
      <c r="W7" s="135"/>
      <c r="X7" s="151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N7">
        <f t="shared" si="0"/>
        <v>1</v>
      </c>
      <c r="AP7" t="s">
        <v>42</v>
      </c>
    </row>
    <row r="8" spans="1:44" ht="59.25" customHeight="1">
      <c r="B8" s="131" t="s">
        <v>155</v>
      </c>
      <c r="C8" s="134" t="s">
        <v>156</v>
      </c>
      <c r="D8" s="138" t="s">
        <v>157</v>
      </c>
      <c r="E8" s="135">
        <v>75001</v>
      </c>
      <c r="F8" s="133" t="s">
        <v>17</v>
      </c>
      <c r="G8" s="133"/>
      <c r="H8" s="133" t="s">
        <v>135</v>
      </c>
      <c r="I8" s="133"/>
      <c r="J8" s="113"/>
      <c r="K8" s="62"/>
      <c r="L8" s="137"/>
      <c r="M8" s="131"/>
      <c r="N8" s="129"/>
      <c r="O8" s="102"/>
      <c r="P8" s="132"/>
      <c r="Q8" s="124"/>
      <c r="R8" s="20"/>
      <c r="S8" s="130"/>
      <c r="T8" s="130"/>
      <c r="U8" s="125"/>
      <c r="V8" s="135"/>
      <c r="W8" s="135"/>
      <c r="X8" s="151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N8">
        <f t="shared" si="0"/>
        <v>1</v>
      </c>
    </row>
    <row r="9" spans="1:44" ht="60">
      <c r="B9" s="131" t="s">
        <v>117</v>
      </c>
      <c r="C9" s="134" t="s">
        <v>179</v>
      </c>
      <c r="D9" s="138" t="s">
        <v>118</v>
      </c>
      <c r="E9" s="135">
        <v>75012</v>
      </c>
      <c r="F9" s="133" t="s">
        <v>17</v>
      </c>
      <c r="G9" s="133"/>
      <c r="H9" s="133" t="s">
        <v>135</v>
      </c>
      <c r="I9" s="133" t="s">
        <v>172</v>
      </c>
      <c r="J9" s="113" t="s">
        <v>194</v>
      </c>
      <c r="K9" s="117" t="s">
        <v>189</v>
      </c>
      <c r="L9" s="137"/>
      <c r="M9" s="131"/>
      <c r="N9" s="129"/>
      <c r="O9" s="102"/>
      <c r="P9" s="132"/>
      <c r="Q9" s="124"/>
      <c r="R9" s="20"/>
      <c r="S9" s="130"/>
      <c r="T9" s="130"/>
      <c r="U9" s="125"/>
      <c r="V9" s="135"/>
      <c r="W9" s="135"/>
      <c r="X9" s="151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/>
      <c r="AN9">
        <f t="shared" si="0"/>
        <v>1</v>
      </c>
    </row>
    <row r="10" spans="1:44" ht="69.75" customHeight="1">
      <c r="B10" s="131" t="s">
        <v>116</v>
      </c>
      <c r="C10" s="134" t="s">
        <v>178</v>
      </c>
      <c r="D10" s="138" t="s">
        <v>190</v>
      </c>
      <c r="E10" s="135">
        <v>75010</v>
      </c>
      <c r="F10" s="133" t="s">
        <v>17</v>
      </c>
      <c r="G10" s="133"/>
      <c r="H10" s="133" t="s">
        <v>135</v>
      </c>
      <c r="I10" s="133" t="s">
        <v>173</v>
      </c>
      <c r="J10" s="126" t="s">
        <v>182</v>
      </c>
      <c r="K10" s="130" t="s">
        <v>206</v>
      </c>
      <c r="L10" s="137">
        <v>42564</v>
      </c>
      <c r="M10" s="131" t="s">
        <v>87</v>
      </c>
      <c r="N10" s="129">
        <v>42562</v>
      </c>
      <c r="O10" s="102">
        <v>42557</v>
      </c>
      <c r="P10" s="132" t="s">
        <v>17</v>
      </c>
      <c r="Q10" s="124"/>
      <c r="R10" s="20"/>
      <c r="S10" s="130" t="s">
        <v>188</v>
      </c>
      <c r="T10" s="130"/>
      <c r="U10" s="125"/>
      <c r="V10" s="135" t="s">
        <v>186</v>
      </c>
      <c r="W10" s="135" t="s">
        <v>186</v>
      </c>
      <c r="X10" s="151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/>
      <c r="AJ10" s="135"/>
      <c r="AK10" s="135"/>
      <c r="AL10" s="135"/>
      <c r="AN10">
        <f t="shared" si="0"/>
        <v>1</v>
      </c>
      <c r="AP10" t="s">
        <v>43</v>
      </c>
    </row>
    <row r="11" spans="1:44" ht="47.25" customHeight="1">
      <c r="B11" s="131" t="s">
        <v>113</v>
      </c>
      <c r="C11" s="134" t="s">
        <v>166</v>
      </c>
      <c r="D11" s="138" t="s">
        <v>114</v>
      </c>
      <c r="E11" s="135">
        <v>75002</v>
      </c>
      <c r="F11" s="133" t="s">
        <v>17</v>
      </c>
      <c r="G11" s="133"/>
      <c r="H11" s="133" t="s">
        <v>135</v>
      </c>
      <c r="I11" s="133" t="s">
        <v>167</v>
      </c>
      <c r="J11" s="126"/>
      <c r="K11" s="62"/>
      <c r="L11" s="137"/>
      <c r="M11" s="131"/>
      <c r="N11" s="129"/>
      <c r="O11" s="102"/>
      <c r="P11" s="132"/>
      <c r="Q11" s="124"/>
      <c r="R11" s="20"/>
      <c r="S11" s="84"/>
      <c r="T11" s="130"/>
      <c r="U11" s="125"/>
      <c r="V11" s="135"/>
      <c r="W11" s="135"/>
      <c r="X11" s="151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/>
      <c r="AJ11" s="135"/>
      <c r="AK11" s="135"/>
      <c r="AL11" s="135"/>
      <c r="AN11">
        <f t="shared" si="0"/>
        <v>1</v>
      </c>
    </row>
    <row r="12" spans="1:44" ht="32.25" customHeight="1">
      <c r="B12" s="131" t="s">
        <v>115</v>
      </c>
      <c r="C12" s="134" t="s">
        <v>177</v>
      </c>
      <c r="D12" s="138" t="s">
        <v>191</v>
      </c>
      <c r="E12" s="135">
        <v>75008</v>
      </c>
      <c r="F12" s="133" t="s">
        <v>17</v>
      </c>
      <c r="G12" s="133"/>
      <c r="H12" s="133" t="s">
        <v>135</v>
      </c>
      <c r="I12" s="133" t="s">
        <v>174</v>
      </c>
      <c r="J12" s="126" t="s">
        <v>193</v>
      </c>
      <c r="K12" s="130" t="s">
        <v>192</v>
      </c>
      <c r="L12" s="137"/>
      <c r="M12" s="131"/>
      <c r="N12" s="129"/>
      <c r="O12" s="102"/>
      <c r="P12" s="132"/>
      <c r="Q12" s="124"/>
      <c r="R12" s="20"/>
      <c r="S12" s="130"/>
      <c r="T12" s="130"/>
      <c r="U12" s="125"/>
      <c r="V12" s="135"/>
      <c r="W12" s="135"/>
      <c r="X12" s="151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N12">
        <f t="shared" si="0"/>
        <v>1</v>
      </c>
      <c r="AP12" t="s">
        <v>45</v>
      </c>
      <c r="AQ12" t="s">
        <v>44</v>
      </c>
    </row>
    <row r="13" spans="1:44" ht="42.75" customHeight="1">
      <c r="B13" s="131" t="s">
        <v>132</v>
      </c>
      <c r="C13" s="134" t="s">
        <v>176</v>
      </c>
      <c r="D13" s="138" t="s">
        <v>133</v>
      </c>
      <c r="E13" s="135">
        <v>75010</v>
      </c>
      <c r="F13" s="133" t="s">
        <v>17</v>
      </c>
      <c r="G13" s="133"/>
      <c r="H13" s="133" t="s">
        <v>135</v>
      </c>
      <c r="I13" s="133" t="s">
        <v>175</v>
      </c>
      <c r="J13" s="126"/>
      <c r="K13" s="130"/>
      <c r="L13" s="137"/>
      <c r="M13" s="131"/>
      <c r="N13" s="129"/>
      <c r="O13" s="102"/>
      <c r="P13" s="132"/>
      <c r="Q13" s="124"/>
      <c r="R13" s="20"/>
      <c r="S13" s="130"/>
      <c r="T13" s="130"/>
      <c r="U13" s="125"/>
      <c r="V13" s="135"/>
      <c r="W13" s="135"/>
      <c r="X13" s="151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N13">
        <f t="shared" si="0"/>
        <v>1</v>
      </c>
    </row>
    <row r="14" spans="1:44" ht="30" customHeight="1">
      <c r="B14" s="131" t="s">
        <v>119</v>
      </c>
      <c r="C14" s="134"/>
      <c r="D14" s="138"/>
      <c r="E14" s="135">
        <v>75012</v>
      </c>
      <c r="F14" s="133" t="s">
        <v>17</v>
      </c>
      <c r="G14" s="133"/>
      <c r="H14" s="133" t="s">
        <v>135</v>
      </c>
      <c r="I14" s="133"/>
      <c r="J14" s="126"/>
      <c r="K14" s="130"/>
      <c r="L14" s="137"/>
      <c r="M14" s="131"/>
      <c r="N14" s="129"/>
      <c r="O14" s="102"/>
      <c r="P14" s="132"/>
      <c r="Q14" s="124"/>
      <c r="R14" s="20"/>
      <c r="S14" s="130"/>
      <c r="T14" s="130"/>
      <c r="U14" s="125"/>
      <c r="V14" s="135"/>
      <c r="W14" s="135"/>
      <c r="X14" s="151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/>
      <c r="AN14">
        <f t="shared" si="0"/>
        <v>1</v>
      </c>
    </row>
    <row r="15" spans="1:44" ht="30.75" customHeight="1">
      <c r="B15" s="131" t="s">
        <v>125</v>
      </c>
      <c r="C15" s="134" t="s">
        <v>197</v>
      </c>
      <c r="D15" s="138" t="s">
        <v>126</v>
      </c>
      <c r="E15" s="135">
        <v>75016</v>
      </c>
      <c r="F15" s="133" t="s">
        <v>17</v>
      </c>
      <c r="G15" s="133"/>
      <c r="H15" s="133" t="s">
        <v>135</v>
      </c>
      <c r="I15" s="133" t="s">
        <v>198</v>
      </c>
      <c r="J15" s="126"/>
      <c r="K15" s="130"/>
      <c r="L15" s="137"/>
      <c r="M15" s="131"/>
      <c r="N15" s="129"/>
      <c r="O15" s="102"/>
      <c r="P15" s="132"/>
      <c r="Q15" s="124"/>
      <c r="R15" s="20"/>
      <c r="S15" s="130"/>
      <c r="T15" s="130"/>
      <c r="U15" s="125"/>
      <c r="V15" s="135"/>
      <c r="W15" s="135"/>
      <c r="X15" s="151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N15">
        <f t="shared" si="0"/>
        <v>1</v>
      </c>
    </row>
    <row r="16" spans="1:44" ht="31.5" customHeight="1">
      <c r="B16" s="131" t="s">
        <v>127</v>
      </c>
      <c r="C16" s="134"/>
      <c r="D16" s="138" t="s">
        <v>128</v>
      </c>
      <c r="E16" s="135">
        <v>75016</v>
      </c>
      <c r="F16" s="133" t="s">
        <v>17</v>
      </c>
      <c r="G16" s="133"/>
      <c r="H16" s="133" t="s">
        <v>135</v>
      </c>
      <c r="I16" s="133"/>
      <c r="J16" s="126"/>
      <c r="K16" s="130"/>
      <c r="L16" s="137"/>
      <c r="M16" s="131"/>
      <c r="N16" s="129"/>
      <c r="O16" s="102"/>
      <c r="P16" s="132"/>
      <c r="Q16" s="124"/>
      <c r="R16" s="20"/>
      <c r="S16" s="130"/>
      <c r="T16" s="130"/>
      <c r="U16" s="125"/>
      <c r="V16" s="135"/>
      <c r="W16" s="135"/>
      <c r="X16" s="151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N16">
        <f t="shared" si="0"/>
        <v>1</v>
      </c>
    </row>
    <row r="17" spans="1:40" ht="32.25" customHeight="1">
      <c r="B17" s="131" t="s">
        <v>129</v>
      </c>
      <c r="C17" s="134"/>
      <c r="D17" s="138" t="s">
        <v>130</v>
      </c>
      <c r="E17" s="135">
        <v>75019</v>
      </c>
      <c r="F17" s="133" t="s">
        <v>17</v>
      </c>
      <c r="G17" s="133"/>
      <c r="H17" s="133" t="s">
        <v>135</v>
      </c>
      <c r="I17" s="133"/>
      <c r="J17" s="126"/>
      <c r="K17" s="130"/>
      <c r="L17" s="137"/>
      <c r="M17" s="131"/>
      <c r="N17" s="129"/>
      <c r="O17" s="102"/>
      <c r="P17" s="132"/>
      <c r="Q17" s="124"/>
      <c r="R17" s="20"/>
      <c r="S17" s="130"/>
      <c r="T17" s="130"/>
      <c r="U17" s="125"/>
      <c r="V17" s="135"/>
      <c r="W17" s="135"/>
      <c r="X17" s="151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N17">
        <f t="shared" si="0"/>
        <v>1</v>
      </c>
    </row>
    <row r="18" spans="1:40" ht="48" customHeight="1">
      <c r="B18" s="131" t="s">
        <v>120</v>
      </c>
      <c r="C18" s="134"/>
      <c r="D18" s="138" t="s">
        <v>121</v>
      </c>
      <c r="E18" s="64">
        <v>75019</v>
      </c>
      <c r="F18" s="133" t="s">
        <v>17</v>
      </c>
      <c r="G18" s="133"/>
      <c r="H18" s="133" t="s">
        <v>135</v>
      </c>
      <c r="I18" s="133"/>
      <c r="J18" s="126"/>
      <c r="K18" s="130"/>
      <c r="L18" s="137"/>
      <c r="M18" s="131"/>
      <c r="N18" s="129"/>
      <c r="O18" s="102"/>
      <c r="P18" s="132"/>
      <c r="Q18" s="124"/>
      <c r="R18" s="20"/>
      <c r="S18" s="130"/>
      <c r="T18" s="130"/>
      <c r="U18" s="125"/>
      <c r="V18" s="135"/>
      <c r="W18" s="135"/>
      <c r="X18" s="151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N18">
        <f t="shared" si="0"/>
        <v>1</v>
      </c>
    </row>
    <row r="19" spans="1:40" s="121" customFormat="1" ht="44.25" customHeight="1">
      <c r="A19" s="22"/>
      <c r="B19" s="132" t="s">
        <v>154</v>
      </c>
      <c r="C19" s="134"/>
      <c r="D19" s="138" t="s">
        <v>131</v>
      </c>
      <c r="E19" s="135">
        <v>75019</v>
      </c>
      <c r="F19" s="133" t="s">
        <v>17</v>
      </c>
      <c r="G19" s="133"/>
      <c r="H19" s="133" t="s">
        <v>135</v>
      </c>
      <c r="I19" s="133"/>
      <c r="J19" s="126"/>
      <c r="K19" s="130"/>
      <c r="L19" s="137"/>
      <c r="M19" s="131"/>
      <c r="N19" s="129"/>
      <c r="O19" s="102"/>
      <c r="P19" s="132"/>
      <c r="Q19" s="124"/>
      <c r="R19" s="20"/>
      <c r="S19" s="130"/>
      <c r="T19" s="130"/>
      <c r="U19" s="125"/>
      <c r="V19" s="135"/>
      <c r="W19" s="135"/>
      <c r="X19" s="151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N19" s="121">
        <f t="shared" si="0"/>
        <v>1</v>
      </c>
    </row>
    <row r="20" spans="1:40" s="121" customFormat="1" ht="45">
      <c r="A20" s="22"/>
      <c r="B20" s="131" t="s">
        <v>201</v>
      </c>
      <c r="C20" s="134" t="s">
        <v>200</v>
      </c>
      <c r="D20" s="138" t="s">
        <v>202</v>
      </c>
      <c r="E20" s="135">
        <v>75019</v>
      </c>
      <c r="F20" s="133" t="s">
        <v>17</v>
      </c>
      <c r="G20" s="133"/>
      <c r="H20" s="133" t="s">
        <v>135</v>
      </c>
      <c r="I20" s="133" t="s">
        <v>203</v>
      </c>
      <c r="J20" s="126" t="s">
        <v>193</v>
      </c>
      <c r="K20" s="130" t="s">
        <v>204</v>
      </c>
      <c r="L20" s="137">
        <v>42557</v>
      </c>
      <c r="M20" s="131"/>
      <c r="N20" s="129"/>
      <c r="O20" s="102"/>
      <c r="P20" s="132"/>
      <c r="Q20" s="124"/>
      <c r="R20" s="20"/>
      <c r="S20" s="130" t="s">
        <v>188</v>
      </c>
      <c r="T20" s="130"/>
      <c r="U20" s="125"/>
      <c r="V20" s="135" t="s">
        <v>186</v>
      </c>
      <c r="W20" s="135"/>
      <c r="X20" s="151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N20" s="121">
        <f t="shared" si="0"/>
        <v>1</v>
      </c>
    </row>
    <row r="21" spans="1:40" s="121" customFormat="1" ht="15">
      <c r="A21" s="22"/>
      <c r="B21" s="131"/>
      <c r="C21" s="134"/>
      <c r="D21" s="138"/>
      <c r="E21" s="135"/>
      <c r="F21" s="133"/>
      <c r="G21" s="133"/>
      <c r="H21" s="133"/>
      <c r="I21" s="133"/>
      <c r="J21" s="126"/>
      <c r="K21" s="130"/>
      <c r="L21" s="137"/>
      <c r="M21" s="131"/>
      <c r="N21" s="129"/>
      <c r="O21" s="102"/>
      <c r="P21" s="132"/>
      <c r="Q21" s="124"/>
      <c r="R21" s="20"/>
      <c r="S21" s="130"/>
      <c r="T21" s="130"/>
      <c r="U21" s="125"/>
      <c r="V21" s="135"/>
      <c r="W21" s="135"/>
      <c r="X21" s="151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N21" s="121" t="str">
        <f t="shared" si="0"/>
        <v/>
      </c>
    </row>
    <row r="22" spans="1:40" s="121" customFormat="1" ht="15">
      <c r="A22" s="22"/>
      <c r="B22" s="131"/>
      <c r="C22" s="134"/>
      <c r="D22" s="138"/>
      <c r="E22" s="135"/>
      <c r="F22" s="133"/>
      <c r="G22" s="133"/>
      <c r="H22" s="133"/>
      <c r="I22" s="133"/>
      <c r="J22" s="126"/>
      <c r="K22" s="130"/>
      <c r="L22" s="137"/>
      <c r="M22" s="131"/>
      <c r="N22" s="129"/>
      <c r="O22" s="102"/>
      <c r="P22" s="132"/>
      <c r="Q22" s="124"/>
      <c r="R22" s="20"/>
      <c r="S22" s="130"/>
      <c r="T22" s="130"/>
      <c r="U22" s="125"/>
      <c r="V22" s="135"/>
      <c r="W22" s="135"/>
      <c r="X22" s="151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N22" s="121" t="str">
        <f t="shared" si="0"/>
        <v/>
      </c>
    </row>
    <row r="23" spans="1:40" s="121" customFormat="1" ht="15">
      <c r="A23" s="22"/>
      <c r="B23" s="131"/>
      <c r="C23" s="134"/>
      <c r="D23" s="138"/>
      <c r="E23" s="135"/>
      <c r="F23" s="133"/>
      <c r="G23" s="133"/>
      <c r="H23" s="133"/>
      <c r="I23" s="133"/>
      <c r="J23" s="126"/>
      <c r="K23" s="130"/>
      <c r="L23" s="137"/>
      <c r="M23" s="131"/>
      <c r="N23" s="129"/>
      <c r="O23" s="102"/>
      <c r="P23" s="132"/>
      <c r="Q23" s="124"/>
      <c r="R23" s="20"/>
      <c r="S23" s="130"/>
      <c r="T23" s="130"/>
      <c r="U23" s="125"/>
      <c r="V23" s="135"/>
      <c r="W23" s="135"/>
      <c r="X23" s="151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N23" s="121" t="str">
        <f t="shared" si="0"/>
        <v/>
      </c>
    </row>
    <row r="24" spans="1:40" s="121" customFormat="1" ht="15">
      <c r="A24" s="22"/>
      <c r="B24" s="131"/>
      <c r="C24" s="134"/>
      <c r="D24" s="138"/>
      <c r="E24" s="135"/>
      <c r="F24" s="133"/>
      <c r="G24" s="133"/>
      <c r="H24" s="133"/>
      <c r="I24" s="133"/>
      <c r="J24" s="126"/>
      <c r="K24" s="130"/>
      <c r="L24" s="137"/>
      <c r="M24" s="131"/>
      <c r="N24" s="129"/>
      <c r="O24" s="102"/>
      <c r="P24" s="132"/>
      <c r="Q24" s="124"/>
      <c r="R24" s="20"/>
      <c r="S24" s="130"/>
      <c r="T24" s="130"/>
      <c r="U24" s="125"/>
      <c r="V24" s="135"/>
      <c r="W24" s="135"/>
      <c r="X24" s="151"/>
      <c r="Y24" s="135"/>
      <c r="Z24" s="135"/>
      <c r="AA24" s="135"/>
      <c r="AB24" s="135"/>
      <c r="AC24" s="135"/>
      <c r="AD24" s="135"/>
      <c r="AE24" s="135"/>
      <c r="AF24" s="135"/>
      <c r="AG24" s="135"/>
      <c r="AH24" s="135"/>
      <c r="AI24" s="135"/>
      <c r="AJ24" s="135"/>
      <c r="AK24" s="135"/>
      <c r="AL24" s="135"/>
      <c r="AN24" s="121" t="str">
        <f t="shared" si="0"/>
        <v/>
      </c>
    </row>
    <row r="25" spans="1:40" s="121" customFormat="1" ht="15">
      <c r="A25" s="22"/>
      <c r="B25" s="131"/>
      <c r="C25" s="134"/>
      <c r="D25" s="138"/>
      <c r="E25" s="135"/>
      <c r="F25" s="133"/>
      <c r="G25" s="133"/>
      <c r="H25" s="133"/>
      <c r="I25" s="133"/>
      <c r="J25" s="126"/>
      <c r="K25" s="130"/>
      <c r="L25" s="137"/>
      <c r="M25" s="131"/>
      <c r="N25" s="129"/>
      <c r="O25" s="102"/>
      <c r="P25" s="132"/>
      <c r="Q25" s="124"/>
      <c r="R25" s="20"/>
      <c r="S25" s="130"/>
      <c r="T25" s="130"/>
      <c r="U25" s="125"/>
      <c r="V25" s="135"/>
      <c r="W25" s="135"/>
      <c r="X25" s="151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N25" s="121" t="str">
        <f t="shared" si="0"/>
        <v/>
      </c>
    </row>
    <row r="26" spans="1:40" s="121" customFormat="1" ht="15">
      <c r="A26" s="22"/>
      <c r="B26" s="131"/>
      <c r="C26" s="134"/>
      <c r="D26" s="138"/>
      <c r="E26" s="135"/>
      <c r="F26" s="133"/>
      <c r="G26" s="133"/>
      <c r="H26" s="133"/>
      <c r="I26" s="133"/>
      <c r="J26" s="126"/>
      <c r="K26" s="130"/>
      <c r="L26" s="137"/>
      <c r="M26" s="131"/>
      <c r="N26" s="129"/>
      <c r="O26" s="102"/>
      <c r="P26" s="132"/>
      <c r="Q26" s="124"/>
      <c r="R26" s="20"/>
      <c r="S26" s="130"/>
      <c r="T26" s="130"/>
      <c r="U26" s="125"/>
      <c r="V26" s="135"/>
      <c r="W26" s="135"/>
      <c r="X26" s="151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35"/>
      <c r="AK26" s="135"/>
      <c r="AL26" s="135"/>
      <c r="AN26" s="121" t="str">
        <f t="shared" si="0"/>
        <v/>
      </c>
    </row>
    <row r="27" spans="1:40" s="121" customFormat="1" ht="15">
      <c r="A27" s="22"/>
      <c r="B27" s="131"/>
      <c r="C27" s="134"/>
      <c r="D27" s="138"/>
      <c r="E27" s="135"/>
      <c r="F27" s="133"/>
      <c r="G27" s="133"/>
      <c r="H27" s="133"/>
      <c r="I27" s="133"/>
      <c r="J27" s="126"/>
      <c r="K27" s="130"/>
      <c r="L27" s="137"/>
      <c r="M27" s="131"/>
      <c r="N27" s="129"/>
      <c r="O27" s="102"/>
      <c r="P27" s="132"/>
      <c r="Q27" s="124"/>
      <c r="R27" s="20"/>
      <c r="S27" s="130"/>
      <c r="T27" s="130"/>
      <c r="U27" s="125"/>
      <c r="V27" s="135"/>
      <c r="W27" s="135"/>
      <c r="X27" s="151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N27" s="121" t="str">
        <f t="shared" si="0"/>
        <v/>
      </c>
    </row>
    <row r="28" spans="1:40" s="121" customFormat="1" ht="15">
      <c r="A28" s="22"/>
      <c r="B28" s="131"/>
      <c r="C28" s="134"/>
      <c r="D28" s="136"/>
      <c r="E28" s="135"/>
      <c r="F28" s="133"/>
      <c r="G28" s="133"/>
      <c r="H28" s="133"/>
      <c r="I28" s="133"/>
      <c r="J28" s="126"/>
      <c r="K28" s="130"/>
      <c r="L28" s="137"/>
      <c r="M28" s="131"/>
      <c r="N28" s="129"/>
      <c r="O28" s="102"/>
      <c r="P28" s="132"/>
      <c r="Q28" s="124"/>
      <c r="R28" s="20"/>
      <c r="S28" s="130"/>
      <c r="T28" s="130"/>
      <c r="U28" s="125"/>
      <c r="V28" s="135"/>
      <c r="W28" s="135"/>
      <c r="X28" s="151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N28" s="121" t="str">
        <f t="shared" si="0"/>
        <v/>
      </c>
    </row>
    <row r="29" spans="1:40" s="121" customFormat="1" ht="15">
      <c r="A29" s="22"/>
      <c r="B29" s="131"/>
      <c r="C29" s="134"/>
      <c r="D29" s="138"/>
      <c r="E29" s="135"/>
      <c r="F29" s="133"/>
      <c r="G29" s="133"/>
      <c r="H29" s="133"/>
      <c r="I29" s="133"/>
      <c r="J29" s="126"/>
      <c r="K29" s="130"/>
      <c r="L29" s="137"/>
      <c r="M29" s="131"/>
      <c r="N29" s="129"/>
      <c r="O29" s="102"/>
      <c r="P29" s="132"/>
      <c r="Q29" s="124"/>
      <c r="R29" s="20"/>
      <c r="S29" s="130"/>
      <c r="T29" s="130"/>
      <c r="U29" s="125"/>
      <c r="V29" s="135"/>
      <c r="W29" s="135"/>
      <c r="X29" s="151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N29" s="121" t="str">
        <f t="shared" si="0"/>
        <v/>
      </c>
    </row>
    <row r="30" spans="1:40" s="121" customFormat="1" ht="15">
      <c r="A30" s="22"/>
      <c r="B30" s="131"/>
      <c r="C30" s="134"/>
      <c r="D30" s="138"/>
      <c r="E30" s="135"/>
      <c r="F30" s="133"/>
      <c r="G30" s="133"/>
      <c r="H30" s="133"/>
      <c r="I30" s="133"/>
      <c r="J30" s="126"/>
      <c r="K30" s="130"/>
      <c r="L30" s="137"/>
      <c r="M30" s="131"/>
      <c r="N30" s="129"/>
      <c r="O30" s="102"/>
      <c r="P30" s="132"/>
      <c r="Q30" s="124"/>
      <c r="R30" s="20"/>
      <c r="S30" s="130"/>
      <c r="T30" s="130"/>
      <c r="U30" s="125"/>
      <c r="V30" s="135"/>
      <c r="W30" s="135"/>
      <c r="X30" s="151"/>
      <c r="Y30" s="135"/>
      <c r="Z30" s="135"/>
      <c r="AA30" s="135"/>
      <c r="AB30" s="135"/>
      <c r="AC30" s="135"/>
      <c r="AD30" s="135"/>
      <c r="AE30" s="135"/>
      <c r="AF30" s="135"/>
      <c r="AG30" s="135"/>
      <c r="AH30" s="135"/>
      <c r="AI30" s="135"/>
      <c r="AJ30" s="135"/>
      <c r="AK30" s="135"/>
      <c r="AL30" s="135"/>
      <c r="AN30" s="121" t="str">
        <f t="shared" si="0"/>
        <v/>
      </c>
    </row>
    <row r="31" spans="1:40" s="121" customFormat="1" ht="15">
      <c r="A31" s="22"/>
      <c r="B31" s="131"/>
      <c r="C31" s="134"/>
      <c r="D31" s="138"/>
      <c r="E31" s="135"/>
      <c r="F31" s="133"/>
      <c r="G31" s="133"/>
      <c r="H31" s="133"/>
      <c r="I31" s="133"/>
      <c r="J31" s="126"/>
      <c r="K31" s="130"/>
      <c r="L31" s="137"/>
      <c r="M31" s="131"/>
      <c r="N31" s="129"/>
      <c r="O31" s="102"/>
      <c r="P31" s="132"/>
      <c r="Q31" s="124"/>
      <c r="R31" s="20"/>
      <c r="S31" s="130"/>
      <c r="T31" s="130"/>
      <c r="U31" s="125"/>
      <c r="V31" s="135"/>
      <c r="W31" s="135"/>
      <c r="X31" s="151"/>
      <c r="Y31" s="135"/>
      <c r="Z31" s="135"/>
      <c r="AA31" s="135"/>
      <c r="AB31" s="13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N31" s="121" t="str">
        <f t="shared" si="0"/>
        <v/>
      </c>
    </row>
    <row r="32" spans="1:40" s="121" customFormat="1" ht="15">
      <c r="A32" s="22"/>
      <c r="B32" s="131"/>
      <c r="C32" s="134"/>
      <c r="D32" s="138"/>
      <c r="E32" s="135"/>
      <c r="F32" s="133"/>
      <c r="G32" s="133"/>
      <c r="H32" s="133"/>
      <c r="I32" s="133"/>
      <c r="J32" s="126"/>
      <c r="K32" s="130"/>
      <c r="L32" s="137"/>
      <c r="M32" s="131"/>
      <c r="N32" s="129"/>
      <c r="O32" s="102"/>
      <c r="P32" s="132"/>
      <c r="Q32" s="124"/>
      <c r="R32" s="20"/>
      <c r="S32" s="130"/>
      <c r="T32" s="130"/>
      <c r="U32" s="125"/>
      <c r="V32" s="135"/>
      <c r="W32" s="135"/>
      <c r="X32" s="151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N32" s="121" t="str">
        <f t="shared" si="0"/>
        <v/>
      </c>
    </row>
    <row r="33" spans="1:38" s="121" customFormat="1" ht="15">
      <c r="A33" s="22"/>
      <c r="B33" s="131"/>
      <c r="C33" s="134"/>
      <c r="D33" s="138"/>
      <c r="E33" s="135"/>
      <c r="F33" s="133"/>
      <c r="G33" s="133"/>
      <c r="H33" s="133"/>
      <c r="I33" s="133"/>
      <c r="J33" s="113"/>
      <c r="K33" s="130"/>
      <c r="L33" s="137"/>
      <c r="M33" s="131"/>
      <c r="N33" s="129"/>
      <c r="O33" s="102"/>
      <c r="P33" s="132"/>
      <c r="Q33" s="124"/>
      <c r="R33" s="20"/>
      <c r="S33" s="130"/>
      <c r="T33" s="130"/>
      <c r="U33" s="57"/>
      <c r="V33" s="135"/>
      <c r="W33" s="135"/>
      <c r="X33" s="151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/>
    </row>
    <row r="34" spans="1:38" s="121" customFormat="1" ht="15">
      <c r="A34" s="22"/>
      <c r="B34" s="131"/>
      <c r="C34" s="134"/>
      <c r="D34" s="138"/>
      <c r="E34" s="135"/>
      <c r="F34" s="133"/>
      <c r="G34" s="133"/>
      <c r="H34" s="133"/>
      <c r="I34" s="133"/>
      <c r="J34" s="126"/>
      <c r="K34" s="130"/>
      <c r="L34" s="137"/>
      <c r="M34" s="131"/>
      <c r="N34" s="129"/>
      <c r="O34" s="102"/>
      <c r="P34" s="132"/>
      <c r="Q34" s="124"/>
      <c r="R34" s="20"/>
      <c r="S34" s="130"/>
      <c r="T34" s="130"/>
      <c r="U34" s="125"/>
      <c r="V34" s="135"/>
      <c r="W34" s="135"/>
      <c r="X34" s="151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</row>
    <row r="35" spans="1:38" s="121" customFormat="1" ht="15">
      <c r="A35" s="22"/>
      <c r="B35" s="131"/>
      <c r="C35" s="134"/>
      <c r="D35" s="138"/>
      <c r="E35" s="135"/>
      <c r="F35" s="133"/>
      <c r="G35" s="133"/>
      <c r="H35" s="133"/>
      <c r="I35" s="133"/>
      <c r="J35" s="126"/>
      <c r="K35" s="130"/>
      <c r="L35" s="137"/>
      <c r="M35" s="131"/>
      <c r="N35" s="129"/>
      <c r="O35" s="102"/>
      <c r="P35" s="132"/>
      <c r="Q35" s="124"/>
      <c r="R35" s="20"/>
      <c r="S35" s="130"/>
      <c r="T35" s="130"/>
      <c r="U35" s="125"/>
      <c r="V35" s="135"/>
      <c r="W35" s="135"/>
      <c r="X35" s="151"/>
      <c r="Y35" s="135"/>
      <c r="Z35" s="135"/>
      <c r="AA35" s="135"/>
      <c r="AB35" s="135"/>
      <c r="AC35" s="135"/>
      <c r="AD35" s="135"/>
      <c r="AE35" s="135"/>
      <c r="AF35" s="135"/>
      <c r="AG35" s="135"/>
      <c r="AH35" s="135"/>
      <c r="AI35" s="135"/>
      <c r="AJ35" s="135"/>
      <c r="AK35" s="135"/>
      <c r="AL35" s="135"/>
    </row>
    <row r="36" spans="1:38" s="121" customFormat="1" ht="15">
      <c r="A36" s="22"/>
      <c r="B36" s="131"/>
      <c r="C36" s="134"/>
      <c r="D36" s="138"/>
      <c r="E36" s="135"/>
      <c r="F36" s="133"/>
      <c r="G36" s="133"/>
      <c r="H36" s="133"/>
      <c r="I36" s="133"/>
      <c r="J36" s="113"/>
      <c r="K36" s="62"/>
      <c r="L36" s="137"/>
      <c r="M36" s="131"/>
      <c r="N36" s="129"/>
      <c r="O36" s="102"/>
      <c r="P36" s="132"/>
      <c r="Q36" s="124"/>
      <c r="R36" s="20"/>
      <c r="S36" s="130"/>
      <c r="T36" s="130"/>
      <c r="U36" s="125"/>
      <c r="V36" s="135"/>
      <c r="W36" s="135"/>
      <c r="X36" s="151"/>
      <c r="Y36" s="135"/>
      <c r="Z36" s="135"/>
      <c r="AA36" s="135"/>
      <c r="AB36" s="135"/>
      <c r="AC36" s="135"/>
      <c r="AD36" s="135"/>
      <c r="AE36" s="135"/>
      <c r="AF36" s="135"/>
      <c r="AG36" s="135"/>
      <c r="AH36" s="135"/>
      <c r="AI36" s="135"/>
      <c r="AJ36" s="135"/>
      <c r="AK36" s="135"/>
      <c r="AL36" s="135"/>
    </row>
    <row r="37" spans="1:38" s="121" customFormat="1" ht="15">
      <c r="A37" s="22"/>
      <c r="B37" s="131"/>
      <c r="C37" s="134"/>
      <c r="D37" s="138"/>
      <c r="E37" s="135"/>
      <c r="F37" s="133"/>
      <c r="G37" s="133"/>
      <c r="H37" s="133"/>
      <c r="I37" s="133"/>
      <c r="J37" s="126"/>
      <c r="K37" s="130"/>
      <c r="L37" s="137"/>
      <c r="M37" s="131"/>
      <c r="N37" s="129"/>
      <c r="O37" s="102"/>
      <c r="P37" s="132"/>
      <c r="Q37" s="124"/>
      <c r="R37" s="20"/>
      <c r="S37" s="130"/>
      <c r="T37" s="130"/>
      <c r="U37" s="125"/>
      <c r="V37" s="135"/>
      <c r="W37" s="135"/>
      <c r="X37" s="151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</row>
    <row r="38" spans="1:38" s="121" customFormat="1" ht="15">
      <c r="A38" s="22"/>
      <c r="B38" s="131"/>
      <c r="C38" s="134"/>
      <c r="D38" s="138"/>
      <c r="E38" s="135"/>
      <c r="F38" s="133"/>
      <c r="G38" s="133"/>
      <c r="H38" s="133"/>
      <c r="I38" s="133"/>
      <c r="J38" s="126"/>
      <c r="K38" s="130"/>
      <c r="L38" s="137"/>
      <c r="M38" s="131"/>
      <c r="N38" s="129"/>
      <c r="O38" s="102"/>
      <c r="P38" s="132"/>
      <c r="Q38" s="124"/>
      <c r="R38" s="20"/>
      <c r="S38" s="130"/>
      <c r="T38" s="130"/>
      <c r="U38" s="125"/>
      <c r="V38" s="135"/>
      <c r="W38" s="135"/>
      <c r="X38" s="151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</row>
    <row r="39" spans="1:38" s="121" customFormat="1" ht="15">
      <c r="A39" s="22"/>
      <c r="B39" s="131"/>
      <c r="C39" s="134"/>
      <c r="D39" s="138"/>
      <c r="E39" s="135"/>
      <c r="F39" s="133"/>
      <c r="G39" s="133"/>
      <c r="H39" s="133"/>
      <c r="I39" s="133"/>
      <c r="J39" s="126"/>
      <c r="K39" s="130"/>
      <c r="L39" s="137"/>
      <c r="M39" s="131"/>
      <c r="N39" s="129"/>
      <c r="O39" s="102"/>
      <c r="P39" s="132"/>
      <c r="Q39" s="124"/>
      <c r="R39" s="20"/>
      <c r="S39" s="130"/>
      <c r="T39" s="130"/>
      <c r="U39" s="125"/>
      <c r="V39" s="135"/>
      <c r="W39" s="135"/>
      <c r="X39" s="151"/>
      <c r="Y39" s="135"/>
      <c r="Z39" s="135"/>
      <c r="AA39" s="135"/>
      <c r="AB39" s="135"/>
      <c r="AC39" s="135"/>
      <c r="AD39" s="135"/>
      <c r="AE39" s="135"/>
      <c r="AF39" s="135"/>
      <c r="AG39" s="135"/>
      <c r="AH39" s="135"/>
      <c r="AI39" s="135"/>
      <c r="AJ39" s="135"/>
      <c r="AK39" s="135"/>
      <c r="AL39" s="135"/>
    </row>
    <row r="40" spans="1:38" s="121" customFormat="1" ht="15">
      <c r="A40" s="22"/>
      <c r="B40" s="131"/>
      <c r="C40" s="134"/>
      <c r="D40" s="138"/>
      <c r="E40" s="135"/>
      <c r="F40" s="133"/>
      <c r="G40" s="133"/>
      <c r="H40" s="133"/>
      <c r="I40" s="133"/>
      <c r="J40" s="126"/>
      <c r="K40" s="130"/>
      <c r="L40" s="137"/>
      <c r="M40" s="131"/>
      <c r="N40" s="129"/>
      <c r="O40" s="102"/>
      <c r="P40" s="132"/>
      <c r="Q40" s="124"/>
      <c r="R40" s="20"/>
      <c r="S40" s="130"/>
      <c r="T40" s="130"/>
      <c r="U40" s="125"/>
      <c r="V40" s="135"/>
      <c r="W40" s="135"/>
      <c r="X40" s="151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</row>
    <row r="41" spans="1:38" s="121" customFormat="1" ht="15">
      <c r="A41" s="22"/>
      <c r="B41" s="131"/>
      <c r="C41" s="134"/>
      <c r="D41" s="138"/>
      <c r="E41" s="135"/>
      <c r="F41" s="133"/>
      <c r="G41" s="133"/>
      <c r="H41" s="133"/>
      <c r="I41" s="133"/>
      <c r="J41" s="126"/>
      <c r="K41" s="130"/>
      <c r="L41" s="137"/>
      <c r="M41" s="131"/>
      <c r="N41" s="129"/>
      <c r="O41" s="102"/>
      <c r="P41" s="132"/>
      <c r="Q41" s="124"/>
      <c r="R41" s="20"/>
      <c r="S41" s="130"/>
      <c r="T41" s="130"/>
      <c r="U41" s="125"/>
      <c r="V41" s="135"/>
      <c r="W41" s="135"/>
      <c r="X41" s="151"/>
      <c r="Y41" s="135"/>
      <c r="Z41" s="135"/>
      <c r="AA41" s="135"/>
      <c r="AB41" s="135"/>
      <c r="AC41" s="135"/>
      <c r="AD41" s="135"/>
      <c r="AE41" s="135"/>
      <c r="AF41" s="135"/>
      <c r="AG41" s="135"/>
      <c r="AH41" s="135"/>
      <c r="AI41" s="135"/>
      <c r="AJ41" s="135"/>
      <c r="AK41" s="135"/>
      <c r="AL41" s="135"/>
    </row>
    <row r="42" spans="1:38" s="121" customFormat="1" ht="15">
      <c r="A42" s="22"/>
      <c r="B42" s="131"/>
      <c r="C42" s="134"/>
      <c r="D42" s="138"/>
      <c r="E42" s="135"/>
      <c r="F42" s="133"/>
      <c r="G42" s="133"/>
      <c r="H42" s="133"/>
      <c r="I42" s="133"/>
      <c r="J42" s="126"/>
      <c r="K42" s="130"/>
      <c r="L42" s="137"/>
      <c r="M42" s="131"/>
      <c r="N42" s="129"/>
      <c r="O42" s="102"/>
      <c r="P42" s="132"/>
      <c r="Q42" s="124"/>
      <c r="R42" s="20"/>
      <c r="S42" s="130"/>
      <c r="T42" s="130"/>
      <c r="U42" s="125"/>
      <c r="V42" s="135"/>
      <c r="W42" s="135"/>
      <c r="X42" s="151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</row>
    <row r="43" spans="1:38" s="121" customFormat="1" ht="15">
      <c r="A43" s="22"/>
      <c r="B43" s="131"/>
      <c r="C43" s="134"/>
      <c r="D43" s="138"/>
      <c r="E43" s="135"/>
      <c r="F43" s="133"/>
      <c r="G43" s="133"/>
      <c r="H43" s="133"/>
      <c r="I43" s="133"/>
      <c r="J43" s="126"/>
      <c r="K43" s="130"/>
      <c r="L43" s="137"/>
      <c r="M43" s="131"/>
      <c r="N43" s="129"/>
      <c r="O43" s="102"/>
      <c r="P43" s="132"/>
      <c r="Q43" s="124"/>
      <c r="R43" s="20"/>
      <c r="S43" s="130"/>
      <c r="T43" s="130"/>
      <c r="U43" s="125"/>
      <c r="V43" s="135"/>
      <c r="W43" s="135"/>
      <c r="X43" s="151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</row>
    <row r="44" spans="1:38" s="121" customFormat="1" ht="15">
      <c r="A44" s="22"/>
      <c r="B44" s="131"/>
      <c r="C44" s="134"/>
      <c r="D44" s="138"/>
      <c r="E44" s="135"/>
      <c r="F44" s="133"/>
      <c r="G44" s="133"/>
      <c r="H44" s="133"/>
      <c r="I44" s="133"/>
      <c r="J44" s="126"/>
      <c r="K44" s="130"/>
      <c r="L44" s="137"/>
      <c r="M44" s="131"/>
      <c r="N44" s="129"/>
      <c r="O44" s="102"/>
      <c r="P44" s="132"/>
      <c r="Q44" s="124"/>
      <c r="R44" s="20"/>
      <c r="S44" s="130"/>
      <c r="T44" s="130"/>
      <c r="U44" s="125"/>
      <c r="V44" s="135"/>
      <c r="W44" s="135"/>
      <c r="X44" s="151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/>
    </row>
    <row r="45" spans="1:38" s="121" customFormat="1" ht="15">
      <c r="A45" s="22"/>
      <c r="B45" s="131"/>
      <c r="C45" s="134"/>
      <c r="D45" s="138"/>
      <c r="E45" s="135"/>
      <c r="F45" s="133"/>
      <c r="G45" s="133"/>
      <c r="H45" s="133"/>
      <c r="I45" s="133"/>
      <c r="J45" s="126"/>
      <c r="K45" s="130"/>
      <c r="L45" s="137"/>
      <c r="M45" s="131"/>
      <c r="N45" s="129"/>
      <c r="O45" s="102"/>
      <c r="P45" s="132"/>
      <c r="Q45" s="124"/>
      <c r="R45" s="20"/>
      <c r="S45" s="130"/>
      <c r="T45" s="130"/>
      <c r="U45" s="125"/>
      <c r="V45" s="135"/>
      <c r="W45" s="135"/>
      <c r="X45" s="151"/>
      <c r="Y45" s="135"/>
      <c r="Z45" s="135"/>
      <c r="AA45" s="135"/>
      <c r="AB45" s="135"/>
      <c r="AC45" s="135"/>
      <c r="AD45" s="135"/>
      <c r="AE45" s="135"/>
      <c r="AF45" s="135"/>
      <c r="AG45" s="135"/>
      <c r="AH45" s="135"/>
      <c r="AI45" s="135"/>
      <c r="AJ45" s="135"/>
      <c r="AK45" s="135"/>
      <c r="AL45" s="135"/>
    </row>
    <row r="46" spans="1:38" s="121" customFormat="1" ht="15">
      <c r="A46" s="22"/>
      <c r="B46" s="131"/>
      <c r="C46" s="134"/>
      <c r="D46" s="138"/>
      <c r="E46" s="135"/>
      <c r="F46" s="133"/>
      <c r="G46" s="133"/>
      <c r="H46" s="133"/>
      <c r="I46" s="133"/>
      <c r="J46" s="126"/>
      <c r="K46" s="130"/>
      <c r="L46" s="137"/>
      <c r="M46" s="131"/>
      <c r="N46" s="129"/>
      <c r="O46" s="102"/>
      <c r="P46" s="132"/>
      <c r="Q46" s="124"/>
      <c r="R46" s="20"/>
      <c r="S46" s="130"/>
      <c r="T46" s="130"/>
      <c r="U46" s="125"/>
      <c r="V46" s="135"/>
      <c r="W46" s="135"/>
      <c r="X46" s="151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</row>
    <row r="47" spans="1:38" s="121" customFormat="1" ht="15">
      <c r="A47" s="22"/>
      <c r="B47" s="131"/>
      <c r="C47" s="134"/>
      <c r="D47" s="138"/>
      <c r="E47" s="135"/>
      <c r="F47" s="133"/>
      <c r="G47" s="133"/>
      <c r="H47" s="133"/>
      <c r="I47" s="133"/>
      <c r="J47" s="126"/>
      <c r="K47" s="130"/>
      <c r="L47" s="137"/>
      <c r="M47" s="131"/>
      <c r="N47" s="129"/>
      <c r="O47" s="102"/>
      <c r="P47" s="132"/>
      <c r="Q47" s="124"/>
      <c r="R47" s="20"/>
      <c r="S47" s="130"/>
      <c r="T47" s="130"/>
      <c r="U47" s="125"/>
      <c r="V47" s="135"/>
      <c r="W47" s="135"/>
      <c r="X47" s="151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</row>
    <row r="48" spans="1:38" s="121" customFormat="1" ht="15">
      <c r="A48" s="22"/>
      <c r="B48" s="131"/>
      <c r="C48" s="134"/>
      <c r="D48" s="138"/>
      <c r="E48" s="135"/>
      <c r="F48" s="133"/>
      <c r="G48" s="133"/>
      <c r="H48" s="133"/>
      <c r="I48" s="133"/>
      <c r="J48" s="126"/>
      <c r="K48" s="130"/>
      <c r="L48" s="137"/>
      <c r="M48" s="131"/>
      <c r="N48" s="129"/>
      <c r="O48" s="102"/>
      <c r="P48" s="132"/>
      <c r="Q48" s="124"/>
      <c r="R48" s="20"/>
      <c r="S48" s="130"/>
      <c r="T48" s="130"/>
      <c r="U48" s="125"/>
      <c r="V48" s="135"/>
      <c r="W48" s="135"/>
      <c r="X48" s="151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</row>
    <row r="49" spans="1:38" s="121" customFormat="1" ht="15">
      <c r="A49" s="22"/>
      <c r="B49" s="131"/>
      <c r="C49" s="134"/>
      <c r="D49" s="138"/>
      <c r="E49" s="135"/>
      <c r="F49" s="133"/>
      <c r="G49" s="133"/>
      <c r="H49" s="133"/>
      <c r="I49" s="133"/>
      <c r="J49" s="126"/>
      <c r="K49" s="130"/>
      <c r="L49" s="137"/>
      <c r="M49" s="131"/>
      <c r="N49" s="129"/>
      <c r="O49" s="102"/>
      <c r="P49" s="132"/>
      <c r="Q49" s="124"/>
      <c r="R49" s="20"/>
      <c r="S49" s="130"/>
      <c r="T49" s="130"/>
      <c r="U49" s="125"/>
      <c r="V49" s="135"/>
      <c r="W49" s="135"/>
      <c r="X49" s="151"/>
      <c r="Y49" s="135"/>
      <c r="Z49" s="135"/>
      <c r="AA49" s="135"/>
      <c r="AB49" s="135"/>
      <c r="AC49" s="135"/>
      <c r="AD49" s="135"/>
      <c r="AE49" s="135"/>
      <c r="AF49" s="135"/>
      <c r="AG49" s="135"/>
      <c r="AH49" s="135"/>
      <c r="AI49" s="135"/>
      <c r="AJ49" s="135"/>
      <c r="AK49" s="135"/>
      <c r="AL49" s="135"/>
    </row>
    <row r="50" spans="1:38" s="121" customFormat="1" ht="15">
      <c r="A50" s="22"/>
      <c r="B50" s="131"/>
      <c r="C50" s="134"/>
      <c r="D50" s="138"/>
      <c r="E50" s="135"/>
      <c r="F50" s="133"/>
      <c r="G50" s="133"/>
      <c r="H50" s="133"/>
      <c r="I50" s="133"/>
      <c r="J50" s="126"/>
      <c r="K50" s="130"/>
      <c r="L50" s="137"/>
      <c r="M50" s="131"/>
      <c r="N50" s="129"/>
      <c r="O50" s="102"/>
      <c r="P50" s="132"/>
      <c r="Q50" s="124"/>
      <c r="R50" s="20"/>
      <c r="S50" s="130"/>
      <c r="T50" s="130"/>
      <c r="U50" s="125"/>
      <c r="V50" s="135"/>
      <c r="W50" s="135"/>
      <c r="X50" s="151"/>
      <c r="Y50" s="135"/>
      <c r="Z50" s="135"/>
      <c r="AA50" s="135"/>
      <c r="AB50" s="135"/>
      <c r="AC50" s="135"/>
      <c r="AD50" s="135"/>
      <c r="AE50" s="135"/>
      <c r="AF50" s="135"/>
      <c r="AG50" s="135"/>
      <c r="AH50" s="135"/>
      <c r="AI50" s="135"/>
      <c r="AJ50" s="135"/>
      <c r="AK50" s="135"/>
      <c r="AL50" s="135"/>
    </row>
    <row r="51" spans="1:38" s="121" customFormat="1" ht="15">
      <c r="A51" s="22"/>
      <c r="B51" s="131"/>
      <c r="C51" s="134"/>
      <c r="D51" s="138"/>
      <c r="E51" s="135"/>
      <c r="F51" s="133"/>
      <c r="G51" s="133"/>
      <c r="H51" s="133"/>
      <c r="I51" s="133"/>
      <c r="J51" s="113"/>
      <c r="K51" s="130"/>
      <c r="L51" s="137"/>
      <c r="M51" s="131"/>
      <c r="N51" s="129"/>
      <c r="O51" s="102"/>
      <c r="P51" s="132"/>
      <c r="Q51" s="124"/>
      <c r="R51" s="20"/>
      <c r="S51" s="130"/>
      <c r="T51" s="130"/>
      <c r="U51" s="57"/>
      <c r="V51" s="135"/>
      <c r="W51" s="135"/>
      <c r="X51" s="151"/>
      <c r="Y51" s="135"/>
      <c r="Z51" s="135"/>
      <c r="AA51" s="135"/>
      <c r="AB51" s="135"/>
      <c r="AC51" s="135"/>
      <c r="AD51" s="135"/>
      <c r="AE51" s="135"/>
      <c r="AF51" s="135"/>
      <c r="AG51" s="135"/>
      <c r="AH51" s="135"/>
      <c r="AI51" s="135"/>
      <c r="AJ51" s="135"/>
      <c r="AK51" s="135"/>
      <c r="AL51" s="135"/>
    </row>
    <row r="52" spans="1:38" s="121" customFormat="1" ht="15">
      <c r="A52" s="22"/>
      <c r="B52" s="131"/>
      <c r="C52" s="134"/>
      <c r="D52" s="138"/>
      <c r="E52" s="135"/>
      <c r="F52" s="133"/>
      <c r="G52" s="133"/>
      <c r="H52" s="133"/>
      <c r="I52" s="133"/>
      <c r="J52" s="126"/>
      <c r="K52" s="130"/>
      <c r="L52" s="137"/>
      <c r="M52" s="131"/>
      <c r="N52" s="129"/>
      <c r="O52" s="102"/>
      <c r="P52" s="132"/>
      <c r="Q52" s="124"/>
      <c r="R52" s="20"/>
      <c r="S52" s="130"/>
      <c r="T52" s="130"/>
      <c r="U52" s="125"/>
      <c r="V52" s="135"/>
      <c r="W52" s="135"/>
      <c r="X52" s="151"/>
      <c r="Y52" s="135"/>
      <c r="Z52" s="135"/>
      <c r="AA52" s="135"/>
      <c r="AB52" s="135"/>
      <c r="AC52" s="135"/>
      <c r="AD52" s="135"/>
      <c r="AE52" s="135"/>
      <c r="AF52" s="135"/>
      <c r="AG52" s="135"/>
      <c r="AH52" s="135"/>
      <c r="AI52" s="135"/>
      <c r="AJ52" s="135"/>
      <c r="AK52" s="135"/>
      <c r="AL52" s="135"/>
    </row>
    <row r="53" spans="1:38" s="121" customFormat="1" ht="15">
      <c r="A53" s="22"/>
      <c r="B53" s="131"/>
      <c r="C53" s="134"/>
      <c r="D53" s="138"/>
      <c r="E53" s="135"/>
      <c r="F53" s="133"/>
      <c r="G53" s="133"/>
      <c r="H53" s="133"/>
      <c r="I53" s="133"/>
      <c r="J53" s="126"/>
      <c r="K53" s="130"/>
      <c r="L53" s="137"/>
      <c r="M53" s="131"/>
      <c r="N53" s="129"/>
      <c r="O53" s="102"/>
      <c r="P53" s="132"/>
      <c r="Q53" s="124"/>
      <c r="R53" s="20"/>
      <c r="S53" s="130"/>
      <c r="T53" s="130"/>
      <c r="U53" s="125"/>
      <c r="V53" s="135"/>
      <c r="W53" s="135"/>
      <c r="X53" s="151"/>
      <c r="Y53" s="135"/>
      <c r="Z53" s="135"/>
      <c r="AA53" s="135"/>
      <c r="AB53" s="135"/>
      <c r="AC53" s="135"/>
      <c r="AD53" s="135"/>
      <c r="AE53" s="135"/>
      <c r="AF53" s="135"/>
      <c r="AG53" s="135"/>
      <c r="AH53" s="135"/>
      <c r="AI53" s="135"/>
      <c r="AJ53" s="135"/>
      <c r="AK53" s="135"/>
      <c r="AL53" s="135"/>
    </row>
    <row r="54" spans="1:38" s="121" customFormat="1" ht="15">
      <c r="A54" s="22"/>
      <c r="B54" s="131"/>
      <c r="C54" s="134"/>
      <c r="D54" s="138"/>
      <c r="E54" s="135"/>
      <c r="F54" s="133"/>
      <c r="G54" s="133"/>
      <c r="H54" s="133"/>
      <c r="I54" s="133"/>
      <c r="J54" s="113"/>
      <c r="K54" s="62"/>
      <c r="L54" s="137"/>
      <c r="M54" s="131"/>
      <c r="N54" s="129"/>
      <c r="O54" s="102"/>
      <c r="P54" s="132"/>
      <c r="Q54" s="124"/>
      <c r="R54" s="20"/>
      <c r="S54" s="130"/>
      <c r="T54" s="130"/>
      <c r="U54" s="125"/>
      <c r="V54" s="135"/>
      <c r="W54" s="135"/>
      <c r="X54" s="151"/>
      <c r="Y54" s="135"/>
      <c r="Z54" s="135"/>
      <c r="AA54" s="135"/>
      <c r="AB54" s="135"/>
      <c r="AC54" s="135"/>
      <c r="AD54" s="135"/>
      <c r="AE54" s="135"/>
      <c r="AF54" s="135"/>
      <c r="AG54" s="135"/>
      <c r="AH54" s="135"/>
      <c r="AI54" s="135"/>
      <c r="AJ54" s="135"/>
      <c r="AK54" s="135"/>
      <c r="AL54" s="135"/>
    </row>
    <row r="55" spans="1:38" s="121" customFormat="1" ht="15">
      <c r="A55" s="22"/>
      <c r="B55" s="131"/>
      <c r="C55" s="134"/>
      <c r="D55" s="138"/>
      <c r="E55" s="135"/>
      <c r="F55" s="133"/>
      <c r="G55" s="133"/>
      <c r="H55" s="133"/>
      <c r="I55" s="133"/>
      <c r="J55" s="126"/>
      <c r="K55" s="130"/>
      <c r="L55" s="137"/>
      <c r="M55" s="131"/>
      <c r="N55" s="129"/>
      <c r="O55" s="102"/>
      <c r="P55" s="132"/>
      <c r="Q55" s="124"/>
      <c r="R55" s="20"/>
      <c r="S55" s="130"/>
      <c r="T55" s="130"/>
      <c r="U55" s="125"/>
      <c r="V55" s="135"/>
      <c r="W55" s="135"/>
      <c r="X55" s="151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</row>
    <row r="56" spans="1:38" s="121" customFormat="1" ht="15">
      <c r="A56" s="22"/>
      <c r="B56" s="131"/>
      <c r="C56" s="134"/>
      <c r="D56" s="138"/>
      <c r="E56" s="135"/>
      <c r="F56" s="133"/>
      <c r="G56" s="133"/>
      <c r="H56" s="133"/>
      <c r="I56" s="133"/>
      <c r="J56" s="126"/>
      <c r="K56" s="130"/>
      <c r="L56" s="137"/>
      <c r="M56" s="131"/>
      <c r="N56" s="129"/>
      <c r="O56" s="102"/>
      <c r="P56" s="132"/>
      <c r="Q56" s="124"/>
      <c r="R56" s="20"/>
      <c r="S56" s="130"/>
      <c r="T56" s="130"/>
      <c r="U56" s="125"/>
      <c r="V56" s="135"/>
      <c r="W56" s="135"/>
      <c r="X56" s="151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</row>
    <row r="57" spans="1:38" s="121" customFormat="1" ht="15">
      <c r="A57" s="22"/>
      <c r="B57" s="131"/>
      <c r="C57" s="134"/>
      <c r="D57" s="138"/>
      <c r="E57" s="135"/>
      <c r="F57" s="133"/>
      <c r="G57" s="133"/>
      <c r="H57" s="133"/>
      <c r="I57" s="133"/>
      <c r="J57" s="126"/>
      <c r="K57" s="130"/>
      <c r="L57" s="137"/>
      <c r="M57" s="131"/>
      <c r="N57" s="129"/>
      <c r="O57" s="102"/>
      <c r="P57" s="132"/>
      <c r="Q57" s="124"/>
      <c r="R57" s="20"/>
      <c r="S57" s="130"/>
      <c r="T57" s="130"/>
      <c r="U57" s="125"/>
      <c r="V57" s="135"/>
      <c r="W57" s="135"/>
      <c r="X57" s="151"/>
      <c r="Y57" s="135"/>
      <c r="Z57" s="135"/>
      <c r="AA57" s="135"/>
      <c r="AB57" s="135"/>
      <c r="AC57" s="135"/>
      <c r="AD57" s="135"/>
      <c r="AE57" s="135"/>
      <c r="AF57" s="135"/>
      <c r="AG57" s="135"/>
      <c r="AH57" s="135"/>
      <c r="AI57" s="135"/>
      <c r="AJ57" s="135"/>
      <c r="AK57" s="135"/>
      <c r="AL57" s="135"/>
    </row>
    <row r="58" spans="1:38" s="121" customFormat="1" ht="15">
      <c r="A58" s="22"/>
      <c r="B58" s="131"/>
      <c r="C58" s="134"/>
      <c r="D58" s="138"/>
      <c r="E58" s="135"/>
      <c r="F58" s="133"/>
      <c r="G58" s="133"/>
      <c r="H58" s="133"/>
      <c r="I58" s="133"/>
      <c r="J58" s="126"/>
      <c r="K58" s="130"/>
      <c r="L58" s="137"/>
      <c r="M58" s="131"/>
      <c r="N58" s="129"/>
      <c r="O58" s="102"/>
      <c r="P58" s="132"/>
      <c r="Q58" s="124"/>
      <c r="R58" s="20"/>
      <c r="S58" s="130"/>
      <c r="T58" s="130"/>
      <c r="U58" s="125"/>
      <c r="V58" s="135"/>
      <c r="W58" s="135"/>
      <c r="X58" s="151"/>
      <c r="Y58" s="135"/>
      <c r="Z58" s="135"/>
      <c r="AA58" s="135"/>
      <c r="AB58" s="135"/>
      <c r="AC58" s="135"/>
      <c r="AD58" s="135"/>
      <c r="AE58" s="135"/>
      <c r="AF58" s="135"/>
      <c r="AG58" s="135"/>
      <c r="AH58" s="135"/>
      <c r="AI58" s="135"/>
      <c r="AJ58" s="135"/>
      <c r="AK58" s="135"/>
      <c r="AL58" s="135"/>
    </row>
  </sheetData>
  <sortState ref="B2:AL21">
    <sortCondition ref="L2"/>
  </sortState>
  <conditionalFormatting sqref="C26:D26 C44:D44 B25 B43 C13:D13 AN1 AI1:AJ1048576 AL1:AL1048576 Z1:AA1048576 AD1:AF1048576 V1:W1048576 Y2:AL58">
    <cfRule type="containsText" dxfId="57" priority="298" operator="containsText" text="NON">
      <formula>NOT(ISERROR(SEARCH("NON",B1)))</formula>
    </cfRule>
  </conditionalFormatting>
  <conditionalFormatting sqref="C26:D26 C44:D44 B25 B43 C13:D13 Y1:Y1048576 V2:W58 Y2:AL58">
    <cfRule type="containsText" dxfId="56" priority="296" operator="containsText" text="NON">
      <formula>NOT(ISERROR(SEARCH("NON",B1)))</formula>
    </cfRule>
  </conditionalFormatting>
  <conditionalFormatting sqref="AD26:AE26 AD44:AE44 AD13:AE13 AB1:AC1048576 AD3">
    <cfRule type="containsText" dxfId="55" priority="295" operator="containsText" text="NON">
      <formula>NOT(ISERROR(SEARCH("NON",AB1)))</formula>
    </cfRule>
  </conditionalFormatting>
  <conditionalFormatting sqref="C26:D26 C44:D44 B25 B43 C13:D13 Z1:Z1048576 V1:V1048576 V2:W58 Y2:AL58">
    <cfRule type="containsText" dxfId="54" priority="294" operator="containsText" text="POINT D'ARRET">
      <formula>NOT(ISERROR(SEARCH("POINT D'ARRET",B1)))</formula>
    </cfRule>
  </conditionalFormatting>
  <conditionalFormatting sqref="C26:D26 C44:D44 B25 B43 C13:D13 V1:W1048576 Y2:AL58">
    <cfRule type="containsText" dxfId="53" priority="291" operator="containsText" text="Voir Observations">
      <formula>NOT(ISERROR(SEARCH("Voir Observations",B1)))</formula>
    </cfRule>
    <cfRule type="containsText" dxfId="52" priority="293" operator="containsText" text="Att Validation">
      <formula>NOT(ISERROR(SEARCH("Att Validation",B1)))</formula>
    </cfRule>
  </conditionalFormatting>
  <conditionalFormatting sqref="C26:D26 C44:D44 B25 B43 C13:D13 Z1:Z1048576 AE1:AE1048576 V1:W1048576 Y2:AL58">
    <cfRule type="containsText" dxfId="51" priority="292" operator="containsText" text="A FAIRE">
      <formula>NOT(ISERROR(SEARCH("A FAIRE",B1)))</formula>
    </cfRule>
  </conditionalFormatting>
  <conditionalFormatting sqref="AC1:AC1048576 AD3">
    <cfRule type="containsText" dxfId="50" priority="252" operator="containsText" text="ATT PHOTO">
      <formula>NOT(ISERROR(SEARCH("ATT PHOTO",AC1)))</formula>
    </cfRule>
  </conditionalFormatting>
  <conditionalFormatting sqref="AB1:AB1048576 AB2:AC58 AD3">
    <cfRule type="containsText" dxfId="49" priority="251" operator="containsText" text="AGRANDIR FOUILLE">
      <formula>NOT(ISERROR(SEARCH("AGRANDIR FOUILLE",AB1)))</formula>
    </cfRule>
  </conditionalFormatting>
  <conditionalFormatting sqref="V1:V1048576 V2:W58 Y2:AL58">
    <cfRule type="containsText" dxfId="48" priority="244" operator="containsText" text="ATT COMMANDE FOUILLE">
      <formula>NOT(ISERROR(SEARCH("ATT COMMANDE FOUILLE",V1)))</formula>
    </cfRule>
  </conditionalFormatting>
  <conditionalFormatting sqref="W2:W58">
    <cfRule type="containsText" dxfId="47" priority="242" operator="containsText" text="Voir Observations">
      <formula>NOT(ISERROR(SEARCH("Voir Observations",W2)))</formula>
    </cfRule>
  </conditionalFormatting>
  <conditionalFormatting sqref="C2:C58">
    <cfRule type="expression" dxfId="46" priority="238">
      <formula>AND(C2&lt;&gt;"")</formula>
    </cfRule>
  </conditionalFormatting>
  <conditionalFormatting sqref="O3 D2:G11 H3:I11 P2:P58 M2:M58 V4:W58 Y4:AL58 D12:I58 R2:U58">
    <cfRule type="expression" dxfId="45" priority="236">
      <formula>AND(D2&lt;&gt;"")</formula>
    </cfRule>
    <cfRule type="expression" dxfId="44" priority="237">
      <formula>AND(C2="")</formula>
    </cfRule>
  </conditionalFormatting>
  <conditionalFormatting sqref="V2:W58 Y2:AL58">
    <cfRule type="containsText" dxfId="43" priority="234" operator="containsText" text="AGRANDIR FOUILLE">
      <formula>NOT(ISERROR(SEARCH("AGRANDIR FOUILLE",V2)))</formula>
    </cfRule>
    <cfRule type="containsText" dxfId="42" priority="235" operator="containsText" text="ATT PHOTO">
      <formula>NOT(ISERROR(SEARCH("ATT PHOTO",V2)))</formula>
    </cfRule>
  </conditionalFormatting>
  <conditionalFormatting sqref="AA2:AA58 AK2:AL58">
    <cfRule type="containsText" dxfId="41" priority="233" operator="containsText" text="NON">
      <formula>NOT(ISERROR(SEARCH("NON",AA2)))</formula>
    </cfRule>
  </conditionalFormatting>
  <conditionalFormatting sqref="V2:W58 Y2:AL58">
    <cfRule type="containsText" dxfId="40" priority="232" operator="containsText" text="Att Validation">
      <formula>NOT(ISERROR(SEARCH("Att Validation",V2)))</formula>
    </cfRule>
  </conditionalFormatting>
  <conditionalFormatting sqref="F1:G1048576 H2:I58">
    <cfRule type="containsText" dxfId="39" priority="231" operator="containsText" text="NON">
      <formula>NOT(ISERROR(SEARCH("NON",F1)))</formula>
    </cfRule>
  </conditionalFormatting>
  <conditionalFormatting sqref="V2:W58 Y2:AL58">
    <cfRule type="containsText" dxfId="38" priority="230" operator="containsText" text="POINT D'ARRET">
      <formula>NOT(ISERROR(SEARCH("POINT D'ARRET",V2)))</formula>
    </cfRule>
  </conditionalFormatting>
  <conditionalFormatting sqref="Y2:AL58">
    <cfRule type="expression" dxfId="37" priority="301">
      <formula>AND(Y2&lt;&gt;"")</formula>
    </cfRule>
    <cfRule type="expression" dxfId="36" priority="302">
      <formula>AND(J2="")</formula>
    </cfRule>
  </conditionalFormatting>
  <conditionalFormatting sqref="P2:P58">
    <cfRule type="containsText" dxfId="35" priority="117" operator="containsText" text="A faire">
      <formula>NOT(ISERROR(SEARCH("A faire",P2)))</formula>
    </cfRule>
  </conditionalFormatting>
  <conditionalFormatting sqref="T9:T12 S2:S58">
    <cfRule type="containsText" dxfId="34" priority="114" operator="containsText" text="SOUS ATST">
      <formula>NOT(ISERROR(SEARCH("SOUS ATST",S2)))</formula>
    </cfRule>
    <cfRule type="containsText" dxfId="33" priority="115" operator="containsText" text="PAR MESSAGE COLLATIONNE">
      <formula>NOT(ISERROR(SEARCH("PAR MESSAGE COLLATIONNE",S2)))</formula>
    </cfRule>
    <cfRule type="containsText" dxfId="32" priority="116" operator="containsText" text="SOUS AC">
      <formula>NOT(ISERROR(SEARCH("SOUS AC",S2)))</formula>
    </cfRule>
  </conditionalFormatting>
  <conditionalFormatting sqref="T19:T25 T37:T43 T55:T58">
    <cfRule type="containsText" dxfId="31" priority="102" operator="containsText" text="SOUS ATST">
      <formula>NOT(ISERROR(SEARCH("SOUS ATST",T19)))</formula>
    </cfRule>
    <cfRule type="containsText" dxfId="30" priority="103" operator="containsText" text="PAR MESSAGE COLLATIONNE">
      <formula>NOT(ISERROR(SEARCH("PAR MESSAGE COLLATIONNE",T19)))</formula>
    </cfRule>
    <cfRule type="containsText" dxfId="29" priority="104" operator="containsText" text="SOUS AC">
      <formula>NOT(ISERROR(SEARCH("SOUS AC",T19)))</formula>
    </cfRule>
  </conditionalFormatting>
  <conditionalFormatting sqref="S32 S50">
    <cfRule type="containsText" dxfId="28" priority="99" operator="containsText" text="SOUS ATST">
      <formula>NOT(ISERROR(SEARCH("SOUS ATST",S32)))</formula>
    </cfRule>
    <cfRule type="containsText" dxfId="27" priority="100" operator="containsText" text="PAR MESSAGE COLLATIONNE">
      <formula>NOT(ISERROR(SEARCH("PAR MESSAGE COLLATIONNE",S32)))</formula>
    </cfRule>
    <cfRule type="containsText" dxfId="26" priority="101" operator="containsText" text="SOUS AC">
      <formula>NOT(ISERROR(SEARCH("SOUS AC",S32)))</formula>
    </cfRule>
  </conditionalFormatting>
  <conditionalFormatting sqref="P32 P50">
    <cfRule type="containsText" dxfId="25" priority="98" operator="containsText" text="A faire">
      <formula>NOT(ISERROR(SEARCH("A faire",P32)))</formula>
    </cfRule>
  </conditionalFormatting>
  <conditionalFormatting sqref="P33 P51">
    <cfRule type="containsText" dxfId="24" priority="97" operator="containsText" text="A faire">
      <formula>NOT(ISERROR(SEARCH("A faire",P33)))</formula>
    </cfRule>
  </conditionalFormatting>
  <conditionalFormatting sqref="S33 S51">
    <cfRule type="containsText" dxfId="23" priority="94" operator="containsText" text="SOUS ATST">
      <formula>NOT(ISERROR(SEARCH("SOUS ATST",S33)))</formula>
    </cfRule>
    <cfRule type="containsText" dxfId="22" priority="95" operator="containsText" text="PAR MESSAGE COLLATIONNE">
      <formula>NOT(ISERROR(SEARCH("PAR MESSAGE COLLATIONNE",S33)))</formula>
    </cfRule>
    <cfRule type="containsText" dxfId="21" priority="96" operator="containsText" text="SOUS AC">
      <formula>NOT(ISERROR(SEARCH("SOUS AC",S33)))</formula>
    </cfRule>
  </conditionalFormatting>
  <conditionalFormatting sqref="V3:W3 Y3:AL3">
    <cfRule type="expression" dxfId="20" priority="85">
      <formula>AND(V3&lt;&gt;"")</formula>
    </cfRule>
    <cfRule type="expression" dxfId="19" priority="86">
      <formula>AND(U3="")</formula>
    </cfRule>
  </conditionalFormatting>
  <conditionalFormatting sqref="V2:W2 Y2:AL2">
    <cfRule type="expression" dxfId="18" priority="72">
      <formula>AND(V2&lt;&gt;"")</formula>
    </cfRule>
    <cfRule type="expression" dxfId="17" priority="73">
      <formula>AND(U2="")</formula>
    </cfRule>
  </conditionalFormatting>
  <conditionalFormatting sqref="H2:K58">
    <cfRule type="expression" dxfId="16" priority="305">
      <formula>AND(H2&lt;&gt;"")</formula>
    </cfRule>
    <cfRule type="expression" dxfId="15" priority="306">
      <formula>AND(F2="")</formula>
    </cfRule>
  </conditionalFormatting>
  <conditionalFormatting sqref="V2:W58">
    <cfRule type="expression" dxfId="14" priority="307">
      <formula>AND(V2&lt;&gt;"")</formula>
    </cfRule>
    <cfRule type="expression" dxfId="13" priority="308">
      <formula>AND(F2="")</formula>
    </cfRule>
  </conditionalFormatting>
  <conditionalFormatting sqref="G2:G3">
    <cfRule type="expression" dxfId="12" priority="29">
      <formula>AND(G2&lt;&gt;"")</formula>
    </cfRule>
    <cfRule type="expression" dxfId="11" priority="30">
      <formula>AND(E2="")</formula>
    </cfRule>
  </conditionalFormatting>
  <conditionalFormatting sqref="H2">
    <cfRule type="expression" dxfId="10" priority="27">
      <formula>AND(H2&lt;&gt;"")</formula>
    </cfRule>
    <cfRule type="expression" dxfId="9" priority="28">
      <formula>AND(G2="")</formula>
    </cfRule>
  </conditionalFormatting>
  <conditionalFormatting sqref="H2">
    <cfRule type="expression" dxfId="8" priority="24">
      <formula>AND(H2&lt;&gt;"")</formula>
    </cfRule>
    <cfRule type="expression" dxfId="7" priority="25">
      <formula>AND(F2="")</formula>
    </cfRule>
  </conditionalFormatting>
  <conditionalFormatting sqref="I2">
    <cfRule type="expression" dxfId="6" priority="17">
      <formula>AND(I2&lt;&gt;"")</formula>
    </cfRule>
    <cfRule type="expression" dxfId="5" priority="18">
      <formula>AND(H2="")</formula>
    </cfRule>
  </conditionalFormatting>
  <conditionalFormatting sqref="I2">
    <cfRule type="expression" dxfId="4" priority="14">
      <formula>AND(I2&lt;&gt;"")</formula>
    </cfRule>
    <cfRule type="expression" dxfId="3" priority="15">
      <formula>AND(G2="")</formula>
    </cfRule>
  </conditionalFormatting>
  <conditionalFormatting sqref="O2:O992">
    <cfRule type="expression" dxfId="2" priority="2">
      <formula>AND($N2&lt;&gt;"",ABS($N2-$O2)&lt;4,MOD(SECOND(NOW()),3)=0)</formula>
    </cfRule>
    <cfRule type="expression" dxfId="1" priority="3">
      <formula>AND($N2&lt;&gt;"",ABS($N2-$O2)&lt;4,MOD(SECOND(NOW()),3)=1)</formula>
    </cfRule>
  </conditionalFormatting>
  <conditionalFormatting sqref="R2:R499">
    <cfRule type="containsText" dxfId="0" priority="1" operator="containsText" text="Recherche Entreprise">
      <formula>NOT(ISERROR(SEARCH("Recherche Entreprise",R2)))</formula>
    </cfRule>
  </conditionalFormatting>
  <dataValidations count="23">
    <dataValidation type="list" allowBlank="1" showInputMessage="1" showErrorMessage="1" sqref="M3:M4 M11:M58 M6:M8">
      <formula1>"08h30,9h00,9h30,10h00,10h30, 13h30,"</formula1>
    </dataValidation>
    <dataValidation type="list" allowBlank="1" showInputMessage="1" showErrorMessage="1" sqref="M9 M5">
      <formula1>"08h30,9h00,9h30,10h00,10h30,13h30,"</formula1>
    </dataValidation>
    <dataValidation type="list" allowBlank="1" showInputMessage="1" showErrorMessage="1" sqref="M2 M10">
      <formula1>"08h30,9h00,9h30,10h00,10h30,13h00, 13h30,14h00,15h00"</formula1>
    </dataValidation>
    <dataValidation type="list" allowBlank="1" showInputMessage="1" showErrorMessage="1" sqref="AL2:AL58">
      <formula1>"OUI,NON"</formula1>
    </dataValidation>
    <dataValidation type="list" sqref="E2:E58">
      <formula1>",75001,75002,75003,75004,75005,75006,75007,75008,75009,75010,75011,75012,75013,75014,75015,75016,75017,75018,75019,75020"</formula1>
    </dataValidation>
    <dataValidation allowBlank="1" showInputMessage="1" sqref="AG2:AH58"/>
    <dataValidation type="list" allowBlank="1" showInputMessage="1" showErrorMessage="1" sqref="V2:V58">
      <formula1>"A faire, Att Validation, OUI,Pas nécessaire,POINT D'ARRET"</formula1>
    </dataValidation>
    <dataValidation type="list" allowBlank="1" showInputMessage="1" showErrorMessage="1" sqref="Z2:Z58">
      <formula1>"A FAIRE,OUI,Pas nécessaire,POINT D'ARRET"</formula1>
    </dataValidation>
    <dataValidation type="list" allowBlank="1" showInputMessage="1" showErrorMessage="1" sqref="AC2:AC58">
      <formula1>"OUI, NON,ATT PHOTO "</formula1>
    </dataValidation>
    <dataValidation type="list" allowBlank="1" showInputMessage="1" showErrorMessage="1" sqref="AB2:AB58">
      <formula1>"OUI, NON,AGRANDIR FOUILLE,"</formula1>
    </dataValidation>
    <dataValidation type="list" allowBlank="1" showInputMessage="1" showErrorMessage="1" sqref="AI2:AI58 Y2:Y58">
      <formula1>"OUI, A FAIRE,Pas nécessaire,"</formula1>
    </dataValidation>
    <dataValidation type="list" allowBlank="1" showInputMessage="1" showErrorMessage="1" sqref="AJ2:AJ58 W2:W58">
      <formula1>"A faire, Att Validation, OUI, Voir Observations,Pas nécessaire"</formula1>
    </dataValidation>
    <dataValidation type="list" allowBlank="1" showInputMessage="1" showErrorMessage="1" sqref="F2:F58">
      <formula1>"OUI, NON"</formula1>
    </dataValidation>
    <dataValidation type="list" allowBlank="1" showInputMessage="1" showErrorMessage="1" sqref="AK2:AK58">
      <formula1>"ATTENTE REGLEMENT, AFFAIRE A ETUDIER,ATTENTE COMPLEMENT INFORMATION, EN ATT PLANNIFICATION , EN ATT RETOUR AEE / BEX,ATT TRX EN COURS,TRX REALISES,RECEPTIONNER LES TRX,"</formula1>
    </dataValidation>
    <dataValidation type="list" allowBlank="1" showInputMessage="1" showErrorMessage="1" sqref="AE2:AE58">
      <formula1>"OUI, A FAIRE,Pas nécessaire"</formula1>
    </dataValidation>
    <dataValidation type="list" allowBlank="1" showInputMessage="1" showErrorMessage="1" sqref="AF2:AF58">
      <formula1>"A FAIRE,OUI, Montage AEE,"</formula1>
    </dataValidation>
    <dataValidation type="list" allowBlank="1" showInputMessage="1" showErrorMessage="1" sqref="S2:S58">
      <formula1>"SOUS AC,PAR MESSAGE COLLATIONNE,SOUS ATST,"</formula1>
    </dataValidation>
    <dataValidation type="list" allowBlank="1" showInputMessage="1" showErrorMessage="1" sqref="Q9">
      <formula1>"AEE, IRDE, EGA"</formula1>
    </dataValidation>
    <dataValidation type="list" allowBlank="1" showInputMessage="1" showErrorMessage="1" sqref="P2:P18">
      <formula1>"A FAIRE, NON,FAIT,"</formula1>
    </dataValidation>
    <dataValidation type="list" allowBlank="1" showInputMessage="1" showErrorMessage="1" sqref="AA2:AA58">
      <formula1>"A FAIRE, FAIT, Pas nécessaire"</formula1>
    </dataValidation>
    <dataValidation type="list" allowBlank="1" showInputMessage="1" showErrorMessage="1" sqref="AD2:AD58">
      <formula1>"ATT TRX"</formula1>
    </dataValidation>
    <dataValidation type="list" allowBlank="1" showInputMessage="1" showErrorMessage="1" sqref="G2:G58">
      <formula1>"Saint Maur, Puteaux,Tolbiac, Grenelle,"</formula1>
    </dataValidation>
    <dataValidation type="list" allowBlank="1" showInputMessage="1" showErrorMessage="1" sqref="R2:R58">
      <formula1>"AEE, IRDE, EGA,ASTREINTE,Recherche Entreprise"</formula1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Code de couleur</vt:lpstr>
      <vt:lpstr>OCT 2015 </vt:lpstr>
      <vt:lpstr>NOV 2015</vt:lpstr>
      <vt:lpstr>RECAP DOSSIER</vt:lpstr>
      <vt:lpstr>Suivi Chantier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D56856</dc:creator>
  <cp:lastModifiedBy>D56856</cp:lastModifiedBy>
  <cp:lastPrinted>2015-07-07T08:26:08Z</cp:lastPrinted>
  <dcterms:created xsi:type="dcterms:W3CDTF">2015-06-12T08:10:13Z</dcterms:created>
  <dcterms:modified xsi:type="dcterms:W3CDTF">2016-06-27T10:11:00Z</dcterms:modified>
</cp:coreProperties>
</file>