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 Winkler\Desktop\"/>
    </mc:Choice>
  </mc:AlternateContent>
  <bookViews>
    <workbookView xWindow="0" yWindow="0" windowWidth="18000" windowHeight="10086" activeTab="1"/>
  </bookViews>
  <sheets>
    <sheet name="Feuil1" sheetId="1" r:id="rId1"/>
    <sheet name="Feuil2" sheetId="2" r:id="rId2"/>
  </sheets>
  <calcPr calcId="15251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G9" i="2"/>
  <c r="G8" i="2"/>
  <c r="G7" i="2"/>
  <c r="G6" i="2"/>
  <c r="G5" i="2"/>
</calcChain>
</file>

<file path=xl/sharedStrings.xml><?xml version="1.0" encoding="utf-8"?>
<sst xmlns="http://schemas.openxmlformats.org/spreadsheetml/2006/main" count="108" uniqueCount="15">
  <si>
    <t>Article</t>
  </si>
  <si>
    <t>Mois</t>
  </si>
  <si>
    <t>Chiffre d'affaires</t>
  </si>
  <si>
    <t>AA</t>
  </si>
  <si>
    <t>BB</t>
  </si>
  <si>
    <t>CC</t>
  </si>
  <si>
    <t>DD</t>
  </si>
  <si>
    <t>EE</t>
  </si>
  <si>
    <t>Janvier</t>
  </si>
  <si>
    <t>Février</t>
  </si>
  <si>
    <t>Mars</t>
  </si>
  <si>
    <t>Étiquettes de lignes</t>
  </si>
  <si>
    <t>Total général</t>
  </si>
  <si>
    <t>Étiquettes de colonnes</t>
  </si>
  <si>
    <t>Somme de Chiffre d'affaires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</si>
</sst>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5" formatCode="#,##0\ &quot;€&quot;;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D9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5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42" fontId="0" fillId="3" borderId="0" xfId="1" applyNumberFormat="1" applyFont="1" applyFill="1"/>
    <xf numFmtId="42" fontId="2" fillId="3" borderId="0" xfId="1" applyNumberFormat="1" applyFont="1" applyFill="1"/>
  </cellXfs>
  <cellStyles count="2">
    <cellStyle name="Monétaire" xfId="1" builtinId="4"/>
    <cellStyle name="Normal" xfId="0" builtinId="0"/>
  </cellStyles>
  <dxfs count="2">
    <dxf>
      <fill>
        <patternFill patternType="solid"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9" formatCode="#,##0\ &quot;€&quot;;\-#,##0\ &quot;€&quot;"/>
    </dxf>
  </dxfs>
  <tableStyles count="0" defaultTableStyle="TableStyleMedium2" defaultPivotStyle="PivotStyleLight16"/>
  <colors>
    <mruColors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342900</xdr:colOff>
      <xdr:row>2</xdr:row>
      <xdr:rowOff>3810</xdr:rowOff>
    </xdr:from>
    <xdr:to>
      <xdr:col>11</xdr:col>
      <xdr:colOff>445770</xdr:colOff>
      <xdr:row>9</xdr:row>
      <xdr:rowOff>156210</xdr:rowOff>
    </xdr:to>
    <xdr:sp macro="" textlink="">
      <xdr:nvSpPr>
        <xdr:cNvPr id="2" name="ZoneTexte 1"/>
        <xdr:cNvSpPr txBox="1"/>
      </xdr:nvSpPr>
      <xdr:spPr>
        <a:xfrm>
          <a:off x="7204710" y="369570"/>
          <a:ext cx="1962150" cy="1432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Obejectif :</a:t>
          </a:r>
          <a:r>
            <a:rPr lang="fr-FR" sz="1100" baseline="0"/>
            <a:t> </a:t>
          </a:r>
          <a:r>
            <a:rPr lang="fr-FR" sz="1100"/>
            <a:t>Insérer</a:t>
          </a:r>
          <a:r>
            <a:rPr lang="fr-FR" sz="1100" baseline="0"/>
            <a:t> une colonne integérée au TCD qui fait le calcul (Total Article - (1/3 du Total Article))</a:t>
          </a:r>
        </a:p>
        <a:p>
          <a:endParaRPr lang="fr-FR" sz="1100" baseline="0"/>
        </a:p>
        <a:p>
          <a:r>
            <a:rPr lang="fr-FR" sz="1100"/>
            <a:t>Résultat</a:t>
          </a:r>
          <a:r>
            <a:rPr lang="fr-FR" sz="1100" baseline="0"/>
            <a:t> voulu surligner en rose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 Winkler" refreshedDate="43940.484126736112" createdVersion="5" refreshedVersion="5" minRefreshableVersion="3" recordCount="46">
  <cacheSource type="worksheet">
    <worksheetSource name="Tableau1"/>
  </cacheSource>
  <cacheFields count="3">
    <cacheField name="Article" numFmtId="0">
      <sharedItems count="5">
        <s v="DD"/>
        <s v="CC"/>
        <s v="EE"/>
        <s v="BB"/>
        <s v="AA"/>
      </sharedItems>
    </cacheField>
    <cacheField name="Mois" numFmtId="0">
      <sharedItems count="12">
        <s v="Janvier"/>
        <s v="Février"/>
        <s v="Mars"/>
        <s v="Juillet" u="1"/>
        <s v="Octobre" u="1"/>
        <s v="Mai" u="1"/>
        <s v="Avril" u="1"/>
        <s v="Novembre" u="1"/>
        <s v="Decembre" u="1"/>
        <s v="Aout" u="1"/>
        <s v="Septembre" u="1"/>
        <s v="Juin" u="1"/>
      </sharedItems>
    </cacheField>
    <cacheField name="Chiffre d'affaires" numFmtId="5">
      <sharedItems containsSemiMixedTypes="0" containsString="0" containsNumber="1" containsInteger="1" minValue="137" maxValue="98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n v="8114"/>
  </r>
  <r>
    <x v="1"/>
    <x v="0"/>
    <n v="175"/>
  </r>
  <r>
    <x v="1"/>
    <x v="0"/>
    <n v="5104"/>
  </r>
  <r>
    <x v="2"/>
    <x v="0"/>
    <n v="1588"/>
  </r>
  <r>
    <x v="3"/>
    <x v="0"/>
    <n v="740"/>
  </r>
  <r>
    <x v="0"/>
    <x v="0"/>
    <n v="4035"/>
  </r>
  <r>
    <x v="3"/>
    <x v="0"/>
    <n v="137"/>
  </r>
  <r>
    <x v="0"/>
    <x v="0"/>
    <n v="3775"/>
  </r>
  <r>
    <x v="2"/>
    <x v="0"/>
    <n v="1012"/>
  </r>
  <r>
    <x v="2"/>
    <x v="0"/>
    <n v="5748"/>
  </r>
  <r>
    <x v="4"/>
    <x v="0"/>
    <n v="1155"/>
  </r>
  <r>
    <x v="0"/>
    <x v="0"/>
    <n v="7441"/>
  </r>
  <r>
    <x v="0"/>
    <x v="1"/>
    <n v="4435"/>
  </r>
  <r>
    <x v="0"/>
    <x v="1"/>
    <n v="1152"/>
  </r>
  <r>
    <x v="0"/>
    <x v="1"/>
    <n v="8135"/>
  </r>
  <r>
    <x v="3"/>
    <x v="1"/>
    <n v="9167"/>
  </r>
  <r>
    <x v="4"/>
    <x v="1"/>
    <n v="184"/>
  </r>
  <r>
    <x v="1"/>
    <x v="1"/>
    <n v="3085"/>
  </r>
  <r>
    <x v="2"/>
    <x v="1"/>
    <n v="7896"/>
  </r>
  <r>
    <x v="0"/>
    <x v="1"/>
    <n v="3192"/>
  </r>
  <r>
    <x v="1"/>
    <x v="1"/>
    <n v="6323"/>
  </r>
  <r>
    <x v="1"/>
    <x v="1"/>
    <n v="8103"/>
  </r>
  <r>
    <x v="4"/>
    <x v="2"/>
    <n v="4581"/>
  </r>
  <r>
    <x v="2"/>
    <x v="2"/>
    <n v="5679"/>
  </r>
  <r>
    <x v="4"/>
    <x v="2"/>
    <n v="7056"/>
  </r>
  <r>
    <x v="1"/>
    <x v="2"/>
    <n v="3491"/>
  </r>
  <r>
    <x v="0"/>
    <x v="2"/>
    <n v="3924"/>
  </r>
  <r>
    <x v="4"/>
    <x v="2"/>
    <n v="3227"/>
  </r>
  <r>
    <x v="4"/>
    <x v="2"/>
    <n v="6603"/>
  </r>
  <r>
    <x v="2"/>
    <x v="2"/>
    <n v="2321"/>
  </r>
  <r>
    <x v="3"/>
    <x v="2"/>
    <n v="4735"/>
  </r>
  <r>
    <x v="2"/>
    <x v="2"/>
    <n v="6159"/>
  </r>
  <r>
    <x v="0"/>
    <x v="2"/>
    <n v="9261"/>
  </r>
  <r>
    <x v="4"/>
    <x v="2"/>
    <n v="6929"/>
  </r>
  <r>
    <x v="0"/>
    <x v="2"/>
    <n v="1272"/>
  </r>
  <r>
    <x v="0"/>
    <x v="2"/>
    <n v="4108"/>
  </r>
  <r>
    <x v="1"/>
    <x v="2"/>
    <n v="1998"/>
  </r>
  <r>
    <x v="2"/>
    <x v="2"/>
    <n v="7357"/>
  </r>
  <r>
    <x v="3"/>
    <x v="2"/>
    <n v="7819"/>
  </r>
  <r>
    <x v="4"/>
    <x v="2"/>
    <n v="9712"/>
  </r>
  <r>
    <x v="1"/>
    <x v="2"/>
    <n v="4830"/>
  </r>
  <r>
    <x v="1"/>
    <x v="2"/>
    <n v="1058"/>
  </r>
  <r>
    <x v="2"/>
    <x v="2"/>
    <n v="9845"/>
  </r>
  <r>
    <x v="1"/>
    <x v="2"/>
    <n v="8718"/>
  </r>
  <r>
    <x v="0"/>
    <x v="2"/>
    <n v="2987"/>
  </r>
  <r>
    <x v="0"/>
    <x v="2"/>
    <n v="96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10" firstHeaderRow="1" firstDataRow="2" firstDataCol="1"/>
  <pivotFields count="3">
    <pivotField axis="axisRow" showAll="0">
      <items count="6">
        <item x="4"/>
        <item x="3"/>
        <item x="1"/>
        <item x="0"/>
        <item x="2"/>
        <item t="default"/>
      </items>
    </pivotField>
    <pivotField axis="axisCol" showAll="0">
      <items count="13">
        <item x="0"/>
        <item x="1"/>
        <item x="2"/>
        <item m="1" x="6"/>
        <item m="1" x="5"/>
        <item m="1" x="11"/>
        <item m="1" x="3"/>
        <item m="1" x="9"/>
        <item m="1" x="10"/>
        <item m="1" x="4"/>
        <item m="1" x="7"/>
        <item m="1" x="8"/>
        <item t="default"/>
      </items>
    </pivotField>
    <pivotField dataField="1" numFmtId="5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Chiffre d'affaires" fld="2" baseField="0" baseItem="0" numFmtId="164"/>
  </dataFields>
  <formats count="1">
    <format dxfId="0">
      <pivotArea dataOnly="0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47" totalsRowShown="0">
  <autoFilter ref="A1:C47"/>
  <tableColumns count="3">
    <tableColumn id="1" name="Article"/>
    <tableColumn id="2" name="Mois"/>
    <tableColumn id="3" name="Chiffre d'affaires" dataDxfId="1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7"/>
  <sheetViews>
    <sheetView topLeftCell="A32" workbookViewId="0">
      <selection activeCell="C45" sqref="C45"/>
    </sheetView>
  </sheetViews>
  <sheetFormatPr baseColWidth="10" defaultRowHeight="14.4" x14ac:dyDescent="0.55000000000000004"/>
  <cols>
    <col min="3" max="3" width="16.1015625" customWidth="1"/>
  </cols>
  <sheetData>
    <row r="1" spans="1:3" x14ac:dyDescent="0.55000000000000004">
      <c r="A1" t="s">
        <v>0</v>
      </c>
      <c r="B1" t="s">
        <v>1</v>
      </c>
      <c r="C1" t="s">
        <v>2</v>
      </c>
    </row>
    <row r="2" spans="1:3" x14ac:dyDescent="0.55000000000000004">
      <c r="A2" t="s">
        <v>6</v>
      </c>
      <c r="B2" t="s">
        <v>8</v>
      </c>
      <c r="C2" s="1">
        <v>8114</v>
      </c>
    </row>
    <row r="3" spans="1:3" x14ac:dyDescent="0.55000000000000004">
      <c r="A3" t="s">
        <v>5</v>
      </c>
      <c r="B3" t="s">
        <v>8</v>
      </c>
      <c r="C3" s="1">
        <v>175</v>
      </c>
    </row>
    <row r="4" spans="1:3" x14ac:dyDescent="0.55000000000000004">
      <c r="A4" t="s">
        <v>5</v>
      </c>
      <c r="B4" t="s">
        <v>8</v>
      </c>
      <c r="C4" s="1">
        <v>5104</v>
      </c>
    </row>
    <row r="5" spans="1:3" x14ac:dyDescent="0.55000000000000004">
      <c r="A5" t="s">
        <v>7</v>
      </c>
      <c r="B5" t="s">
        <v>8</v>
      </c>
      <c r="C5" s="1">
        <v>1588</v>
      </c>
    </row>
    <row r="6" spans="1:3" x14ac:dyDescent="0.55000000000000004">
      <c r="A6" t="s">
        <v>4</v>
      </c>
      <c r="B6" t="s">
        <v>8</v>
      </c>
      <c r="C6" s="1">
        <v>740</v>
      </c>
    </row>
    <row r="7" spans="1:3" x14ac:dyDescent="0.55000000000000004">
      <c r="A7" t="s">
        <v>6</v>
      </c>
      <c r="B7" t="s">
        <v>8</v>
      </c>
      <c r="C7" s="1">
        <v>4035</v>
      </c>
    </row>
    <row r="8" spans="1:3" x14ac:dyDescent="0.55000000000000004">
      <c r="A8" t="s">
        <v>4</v>
      </c>
      <c r="B8" t="s">
        <v>8</v>
      </c>
      <c r="C8" s="1">
        <v>137</v>
      </c>
    </row>
    <row r="9" spans="1:3" x14ac:dyDescent="0.55000000000000004">
      <c r="A9" t="s">
        <v>6</v>
      </c>
      <c r="B9" t="s">
        <v>8</v>
      </c>
      <c r="C9" s="1">
        <v>3775</v>
      </c>
    </row>
    <row r="10" spans="1:3" x14ac:dyDescent="0.55000000000000004">
      <c r="A10" t="s">
        <v>7</v>
      </c>
      <c r="B10" t="s">
        <v>8</v>
      </c>
      <c r="C10" s="1">
        <v>1012</v>
      </c>
    </row>
    <row r="11" spans="1:3" x14ac:dyDescent="0.55000000000000004">
      <c r="A11" t="s">
        <v>7</v>
      </c>
      <c r="B11" t="s">
        <v>8</v>
      </c>
      <c r="C11" s="1">
        <v>5748</v>
      </c>
    </row>
    <row r="12" spans="1:3" x14ac:dyDescent="0.55000000000000004">
      <c r="A12" t="s">
        <v>3</v>
      </c>
      <c r="B12" t="s">
        <v>8</v>
      </c>
      <c r="C12" s="1">
        <v>1155</v>
      </c>
    </row>
    <row r="13" spans="1:3" x14ac:dyDescent="0.55000000000000004">
      <c r="A13" t="s">
        <v>6</v>
      </c>
      <c r="B13" t="s">
        <v>8</v>
      </c>
      <c r="C13" s="1">
        <v>7441</v>
      </c>
    </row>
    <row r="14" spans="1:3" x14ac:dyDescent="0.55000000000000004">
      <c r="A14" t="s">
        <v>6</v>
      </c>
      <c r="B14" t="s">
        <v>9</v>
      </c>
      <c r="C14" s="1">
        <v>4435</v>
      </c>
    </row>
    <row r="15" spans="1:3" x14ac:dyDescent="0.55000000000000004">
      <c r="A15" t="s">
        <v>6</v>
      </c>
      <c r="B15" t="s">
        <v>9</v>
      </c>
      <c r="C15" s="1">
        <v>1152</v>
      </c>
    </row>
    <row r="16" spans="1:3" x14ac:dyDescent="0.55000000000000004">
      <c r="A16" t="s">
        <v>6</v>
      </c>
      <c r="B16" t="s">
        <v>9</v>
      </c>
      <c r="C16" s="1">
        <v>8135</v>
      </c>
    </row>
    <row r="17" spans="1:3" x14ac:dyDescent="0.55000000000000004">
      <c r="A17" t="s">
        <v>4</v>
      </c>
      <c r="B17" t="s">
        <v>9</v>
      </c>
      <c r="C17" s="1">
        <v>9167</v>
      </c>
    </row>
    <row r="18" spans="1:3" x14ac:dyDescent="0.55000000000000004">
      <c r="A18" t="s">
        <v>3</v>
      </c>
      <c r="B18" t="s">
        <v>9</v>
      </c>
      <c r="C18" s="1">
        <v>184</v>
      </c>
    </row>
    <row r="19" spans="1:3" x14ac:dyDescent="0.55000000000000004">
      <c r="A19" t="s">
        <v>5</v>
      </c>
      <c r="B19" t="s">
        <v>9</v>
      </c>
      <c r="C19" s="1">
        <v>3085</v>
      </c>
    </row>
    <row r="20" spans="1:3" x14ac:dyDescent="0.55000000000000004">
      <c r="A20" t="s">
        <v>7</v>
      </c>
      <c r="B20" t="s">
        <v>9</v>
      </c>
      <c r="C20" s="1">
        <v>7896</v>
      </c>
    </row>
    <row r="21" spans="1:3" x14ac:dyDescent="0.55000000000000004">
      <c r="A21" t="s">
        <v>6</v>
      </c>
      <c r="B21" t="s">
        <v>9</v>
      </c>
      <c r="C21" s="1">
        <v>3192</v>
      </c>
    </row>
    <row r="22" spans="1:3" x14ac:dyDescent="0.55000000000000004">
      <c r="A22" t="s">
        <v>5</v>
      </c>
      <c r="B22" t="s">
        <v>9</v>
      </c>
      <c r="C22" s="1">
        <v>6323</v>
      </c>
    </row>
    <row r="23" spans="1:3" x14ac:dyDescent="0.55000000000000004">
      <c r="A23" t="s">
        <v>5</v>
      </c>
      <c r="B23" t="s">
        <v>9</v>
      </c>
      <c r="C23" s="1">
        <v>8103</v>
      </c>
    </row>
    <row r="24" spans="1:3" x14ac:dyDescent="0.55000000000000004">
      <c r="A24" t="s">
        <v>3</v>
      </c>
      <c r="B24" t="s">
        <v>10</v>
      </c>
      <c r="C24" s="1">
        <v>4581</v>
      </c>
    </row>
    <row r="25" spans="1:3" x14ac:dyDescent="0.55000000000000004">
      <c r="A25" t="s">
        <v>7</v>
      </c>
      <c r="B25" t="s">
        <v>10</v>
      </c>
      <c r="C25" s="1">
        <v>5679</v>
      </c>
    </row>
    <row r="26" spans="1:3" x14ac:dyDescent="0.55000000000000004">
      <c r="A26" t="s">
        <v>3</v>
      </c>
      <c r="B26" t="s">
        <v>10</v>
      </c>
      <c r="C26" s="1">
        <v>7056</v>
      </c>
    </row>
    <row r="27" spans="1:3" x14ac:dyDescent="0.55000000000000004">
      <c r="A27" t="s">
        <v>5</v>
      </c>
      <c r="B27" t="s">
        <v>10</v>
      </c>
      <c r="C27" s="1">
        <v>3491</v>
      </c>
    </row>
    <row r="28" spans="1:3" x14ac:dyDescent="0.55000000000000004">
      <c r="A28" t="s">
        <v>6</v>
      </c>
      <c r="B28" t="s">
        <v>10</v>
      </c>
      <c r="C28" s="1">
        <v>3924</v>
      </c>
    </row>
    <row r="29" spans="1:3" x14ac:dyDescent="0.55000000000000004">
      <c r="A29" t="s">
        <v>3</v>
      </c>
      <c r="B29" t="s">
        <v>10</v>
      </c>
      <c r="C29" s="1">
        <v>3227</v>
      </c>
    </row>
    <row r="30" spans="1:3" x14ac:dyDescent="0.55000000000000004">
      <c r="A30" t="s">
        <v>3</v>
      </c>
      <c r="B30" t="s">
        <v>10</v>
      </c>
      <c r="C30" s="1">
        <v>6603</v>
      </c>
    </row>
    <row r="31" spans="1:3" x14ac:dyDescent="0.55000000000000004">
      <c r="A31" t="s">
        <v>7</v>
      </c>
      <c r="B31" t="s">
        <v>10</v>
      </c>
      <c r="C31" s="1">
        <v>2321</v>
      </c>
    </row>
    <row r="32" spans="1:3" x14ac:dyDescent="0.55000000000000004">
      <c r="A32" t="s">
        <v>4</v>
      </c>
      <c r="B32" t="s">
        <v>10</v>
      </c>
      <c r="C32" s="1">
        <v>4735</v>
      </c>
    </row>
    <row r="33" spans="1:3" x14ac:dyDescent="0.55000000000000004">
      <c r="A33" t="s">
        <v>7</v>
      </c>
      <c r="B33" t="s">
        <v>10</v>
      </c>
      <c r="C33" s="1">
        <v>6159</v>
      </c>
    </row>
    <row r="34" spans="1:3" x14ac:dyDescent="0.55000000000000004">
      <c r="A34" t="s">
        <v>6</v>
      </c>
      <c r="B34" t="s">
        <v>10</v>
      </c>
      <c r="C34" s="1">
        <v>9261</v>
      </c>
    </row>
    <row r="35" spans="1:3" x14ac:dyDescent="0.55000000000000004">
      <c r="A35" t="s">
        <v>3</v>
      </c>
      <c r="B35" t="s">
        <v>10</v>
      </c>
      <c r="C35" s="1">
        <v>6929</v>
      </c>
    </row>
    <row r="36" spans="1:3" x14ac:dyDescent="0.55000000000000004">
      <c r="A36" t="s">
        <v>6</v>
      </c>
      <c r="B36" t="s">
        <v>10</v>
      </c>
      <c r="C36" s="1">
        <v>1272</v>
      </c>
    </row>
    <row r="37" spans="1:3" x14ac:dyDescent="0.55000000000000004">
      <c r="A37" t="s">
        <v>6</v>
      </c>
      <c r="B37" t="s">
        <v>10</v>
      </c>
      <c r="C37" s="1">
        <v>4108</v>
      </c>
    </row>
    <row r="38" spans="1:3" x14ac:dyDescent="0.55000000000000004">
      <c r="A38" t="s">
        <v>5</v>
      </c>
      <c r="B38" t="s">
        <v>10</v>
      </c>
      <c r="C38" s="1">
        <v>1998</v>
      </c>
    </row>
    <row r="39" spans="1:3" x14ac:dyDescent="0.55000000000000004">
      <c r="A39" t="s">
        <v>7</v>
      </c>
      <c r="B39" t="s">
        <v>10</v>
      </c>
      <c r="C39" s="1">
        <v>7357</v>
      </c>
    </row>
    <row r="40" spans="1:3" x14ac:dyDescent="0.55000000000000004">
      <c r="A40" t="s">
        <v>4</v>
      </c>
      <c r="B40" t="s">
        <v>10</v>
      </c>
      <c r="C40" s="1">
        <v>7819</v>
      </c>
    </row>
    <row r="41" spans="1:3" x14ac:dyDescent="0.55000000000000004">
      <c r="A41" t="s">
        <v>3</v>
      </c>
      <c r="B41" t="s">
        <v>10</v>
      </c>
      <c r="C41" s="1">
        <v>9712</v>
      </c>
    </row>
    <row r="42" spans="1:3" x14ac:dyDescent="0.55000000000000004">
      <c r="A42" t="s">
        <v>5</v>
      </c>
      <c r="B42" t="s">
        <v>10</v>
      </c>
      <c r="C42" s="1">
        <v>4830</v>
      </c>
    </row>
    <row r="43" spans="1:3" x14ac:dyDescent="0.55000000000000004">
      <c r="A43" t="s">
        <v>5</v>
      </c>
      <c r="B43" t="s">
        <v>10</v>
      </c>
      <c r="C43" s="1">
        <v>1058</v>
      </c>
    </row>
    <row r="44" spans="1:3" x14ac:dyDescent="0.55000000000000004">
      <c r="A44" t="s">
        <v>7</v>
      </c>
      <c r="B44" t="s">
        <v>10</v>
      </c>
      <c r="C44" s="1">
        <v>9845</v>
      </c>
    </row>
    <row r="45" spans="1:3" x14ac:dyDescent="0.55000000000000004">
      <c r="A45" t="s">
        <v>5</v>
      </c>
      <c r="B45" t="s">
        <v>10</v>
      </c>
      <c r="C45" s="1">
        <v>8718</v>
      </c>
    </row>
    <row r="46" spans="1:3" x14ac:dyDescent="0.55000000000000004">
      <c r="A46" t="s">
        <v>6</v>
      </c>
      <c r="B46" t="s">
        <v>10</v>
      </c>
      <c r="C46" s="1">
        <v>2987</v>
      </c>
    </row>
    <row r="47" spans="1:3" x14ac:dyDescent="0.55000000000000004">
      <c r="A47" t="s">
        <v>6</v>
      </c>
      <c r="B47" t="s">
        <v>10</v>
      </c>
      <c r="C47" s="1">
        <v>968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0"/>
  <sheetViews>
    <sheetView tabSelected="1" workbookViewId="0">
      <selection activeCell="F25" sqref="F25"/>
    </sheetView>
  </sheetViews>
  <sheetFormatPr baseColWidth="10" defaultRowHeight="14.4" x14ac:dyDescent="0.55000000000000004"/>
  <cols>
    <col min="1" max="1" width="23.3671875" customWidth="1"/>
    <col min="2" max="2" width="21.47265625" customWidth="1"/>
    <col min="3" max="3" width="7.5234375" customWidth="1"/>
    <col min="4" max="4" width="8.5234375" customWidth="1"/>
    <col min="5" max="5" width="11.3125" customWidth="1"/>
    <col min="6" max="6" width="7.5234375" customWidth="1"/>
    <col min="7" max="7" width="12.20703125" bestFit="1" customWidth="1"/>
    <col min="8" max="9" width="7.5234375" customWidth="1"/>
    <col min="10" max="10" width="9.62890625" customWidth="1"/>
    <col min="11" max="11" width="8.5234375" customWidth="1"/>
    <col min="12" max="12" width="9.26171875" customWidth="1"/>
    <col min="13" max="13" width="9" customWidth="1"/>
    <col min="14" max="14" width="11.3125" bestFit="1" customWidth="1"/>
  </cols>
  <sheetData>
    <row r="3" spans="1:7" x14ac:dyDescent="0.55000000000000004">
      <c r="A3" s="2" t="s">
        <v>14</v>
      </c>
      <c r="B3" s="2" t="s">
        <v>13</v>
      </c>
    </row>
    <row r="4" spans="1:7" x14ac:dyDescent="0.55000000000000004">
      <c r="A4" s="2" t="s">
        <v>11</v>
      </c>
      <c r="B4" t="s">
        <v>8</v>
      </c>
      <c r="C4" t="s">
        <v>9</v>
      </c>
      <c r="D4" t="s">
        <v>10</v>
      </c>
      <c r="E4" s="5" t="s">
        <v>12</v>
      </c>
    </row>
    <row r="5" spans="1:7" x14ac:dyDescent="0.55000000000000004">
      <c r="A5" s="3" t="s">
        <v>3</v>
      </c>
      <c r="B5" s="4">
        <v>1155</v>
      </c>
      <c r="C5" s="4">
        <v>184</v>
      </c>
      <c r="D5" s="4">
        <v>38108</v>
      </c>
      <c r="E5" s="6">
        <v>39447</v>
      </c>
      <c r="G5" s="7">
        <f>39447-(1*39447/3)</f>
        <v>26298</v>
      </c>
    </row>
    <row r="6" spans="1:7" x14ac:dyDescent="0.55000000000000004">
      <c r="A6" s="3" t="s">
        <v>4</v>
      </c>
      <c r="B6" s="4">
        <v>877</v>
      </c>
      <c r="C6" s="4">
        <v>9167</v>
      </c>
      <c r="D6" s="4">
        <v>12554</v>
      </c>
      <c r="E6" s="6">
        <v>22598</v>
      </c>
      <c r="G6" s="7">
        <f>22598-(1*22598/3)</f>
        <v>15065.333333333332</v>
      </c>
    </row>
    <row r="7" spans="1:7" x14ac:dyDescent="0.55000000000000004">
      <c r="A7" s="3" t="s">
        <v>5</v>
      </c>
      <c r="B7" s="4">
        <v>5279</v>
      </c>
      <c r="C7" s="4">
        <v>17511</v>
      </c>
      <c r="D7" s="4">
        <v>20095</v>
      </c>
      <c r="E7" s="6">
        <v>42885</v>
      </c>
      <c r="G7" s="7">
        <f>42885-(1*42885/3)</f>
        <v>28590</v>
      </c>
    </row>
    <row r="8" spans="1:7" x14ac:dyDescent="0.55000000000000004">
      <c r="A8" s="3" t="s">
        <v>6</v>
      </c>
      <c r="B8" s="4">
        <v>23365</v>
      </c>
      <c r="C8" s="4">
        <v>16914</v>
      </c>
      <c r="D8" s="4">
        <v>22520</v>
      </c>
      <c r="E8" s="6">
        <v>62799</v>
      </c>
      <c r="G8" s="7">
        <f>62799-(1*62799/3)</f>
        <v>41866</v>
      </c>
    </row>
    <row r="9" spans="1:7" x14ac:dyDescent="0.55000000000000004">
      <c r="A9" s="3" t="s">
        <v>7</v>
      </c>
      <c r="B9" s="4">
        <v>8348</v>
      </c>
      <c r="C9" s="4">
        <v>7896</v>
      </c>
      <c r="D9" s="4">
        <v>31361</v>
      </c>
      <c r="E9" s="6">
        <v>47605</v>
      </c>
      <c r="G9" s="7">
        <f>47605-(1*47605/3)</f>
        <v>31736.666666666664</v>
      </c>
    </row>
    <row r="10" spans="1:7" x14ac:dyDescent="0.55000000000000004">
      <c r="A10" s="3" t="s">
        <v>12</v>
      </c>
      <c r="B10" s="4">
        <v>39024</v>
      </c>
      <c r="C10" s="4">
        <v>51672</v>
      </c>
      <c r="D10" s="4">
        <v>124638</v>
      </c>
      <c r="E10" s="6">
        <v>215334</v>
      </c>
      <c r="G10" s="8">
        <f>SUM(G5:G9)</f>
        <v>143556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2020-04-19T09:25:47Z</dcterms:created>
  <dcterms:modified xsi:type="dcterms:W3CDTF">2020-04-19T09:45:50Z</dcterms:modified>
</cp:coreProperties>
</file>